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345" windowWidth="28125" windowHeight="2310" tabRatio="778"/>
  </bookViews>
  <sheets>
    <sheet name="이력서 양식" sheetId="4" r:id="rId1"/>
    <sheet name="참조)무기체계분류코드" sheetId="12" r:id="rId2"/>
    <sheet name="참조)국방기술분류코드" sheetId="6" r:id="rId3"/>
    <sheet name="참조)국가과학기술분류코드" sheetId="7" r:id="rId4"/>
    <sheet name="참조)전공분류코드" sheetId="8" r:id="rId5"/>
    <sheet name="Sheet2" sheetId="11" state="hidden" r:id="rId6"/>
    <sheet name="SAVE_DATA" sheetId="10" state="hidden" r:id="rId7"/>
  </sheets>
  <definedNames>
    <definedName name="N_SCI등재여부">Sheet2!$X$9:$Y$10</definedName>
    <definedName name="N_국가코드">Sheet2!$N$17:$O$266</definedName>
    <definedName name="N_발행지구분">Sheet2!$T$17:$U$18</definedName>
    <definedName name="N_성별구분">Sheet2!$X$2:$Y$3</definedName>
    <definedName name="N_업적구분">Sheet2!$Q$35:$R$41</definedName>
    <definedName name="N_인력POOL분류">Sheet2!$N$2:$O$4</definedName>
    <definedName name="N_인력구분">Sheet2!$P$2:$Q$6</definedName>
    <definedName name="N_재직구분">Sheet2!$R$2:$S$5</definedName>
    <definedName name="N_저역서구분">Sheet2!$V$17:$W$18</definedName>
    <definedName name="N_저자역할코드">Sheet2!$V$9:$W$12</definedName>
    <definedName name="N_지식재산권구분">Sheet2!$T$28:$U$32</definedName>
    <definedName name="N_직위">Sheet2!$Q$9:$R$12</definedName>
    <definedName name="N_직위직급">Sheet2!$N$9:$O$13</definedName>
    <definedName name="N_참여구분">Sheet2!$Q$17:$R$23</definedName>
    <definedName name="N_취득구분_지식재산">Sheet2!$Q$28:$R$29</definedName>
    <definedName name="N_특허출원국가">Sheet2!$V$28:$W$32</definedName>
    <definedName name="N_학력구분">Sheet2!$T$2:$U$5</definedName>
    <definedName name="N_학술지구분코드">Sheet2!$T$9:$U$14</definedName>
    <definedName name="N_학위구분">Sheet2!$V$2:$W$6</definedName>
    <definedName name="_xlnm.Print_Area" localSheetId="0">'이력서 양식'!$A$1:$AB$101</definedName>
    <definedName name="_xlnm.Print_Area" localSheetId="2">'참조)국방기술분류코드'!$A$1:$D$196</definedName>
    <definedName name="_xlnm.Print_Titles" localSheetId="0">'이력서 양식'!$1:$7</definedName>
    <definedName name="공개_기본인적사항만공개_비공개">Sheet2!$A$2:$A$4</definedName>
    <definedName name="성별">Sheet2!$C$2:$C$3</definedName>
    <definedName name="인력구분">Sheet2!$D$2:$D$7</definedName>
    <definedName name="정보공개여부">Sheet2!$A$2:$A$4</definedName>
  </definedNames>
  <calcPr calcId="144525"/>
</workbook>
</file>

<file path=xl/calcChain.xml><?xml version="1.0" encoding="utf-8"?>
<calcChain xmlns="http://schemas.openxmlformats.org/spreadsheetml/2006/main">
  <c r="LG3" i="10" l="1"/>
  <c r="KX3" i="10"/>
  <c r="KO3" i="10"/>
  <c r="KF3" i="10"/>
  <c r="JW3" i="10"/>
  <c r="I3" i="10" l="1"/>
  <c r="H3" i="10"/>
  <c r="FE3" i="10" l="1"/>
  <c r="FA3" i="10"/>
  <c r="AB3" i="10" l="1"/>
  <c r="Y3" i="10"/>
  <c r="QT3" i="10" l="1"/>
  <c r="QS3" i="10"/>
  <c r="QR3" i="10"/>
  <c r="QQ3" i="10"/>
  <c r="QP3" i="10"/>
  <c r="QO3" i="10"/>
  <c r="QN3" i="10"/>
  <c r="QM3" i="10"/>
  <c r="QL3" i="10"/>
  <c r="QK3" i="10"/>
  <c r="QJ3" i="10"/>
  <c r="QI3" i="10"/>
  <c r="QH3" i="10"/>
  <c r="QG3" i="10"/>
  <c r="QF3" i="10"/>
  <c r="QE3" i="10"/>
  <c r="QD3" i="10"/>
  <c r="QC3" i="10"/>
  <c r="QB3" i="10"/>
  <c r="QA3" i="10"/>
  <c r="PZ3" i="10"/>
  <c r="PY3" i="10"/>
  <c r="PX3" i="10"/>
  <c r="PW3" i="10"/>
  <c r="PV3" i="10"/>
  <c r="PU3" i="10"/>
  <c r="PT3" i="10"/>
  <c r="PS3" i="10"/>
  <c r="PR3" i="10"/>
  <c r="PQ3" i="10"/>
  <c r="PP3" i="10"/>
  <c r="PO3" i="10"/>
  <c r="PN3" i="10"/>
  <c r="PM3" i="10"/>
  <c r="PL3" i="10"/>
  <c r="PK3" i="10"/>
  <c r="PJ3" i="10"/>
  <c r="PI3" i="10"/>
  <c r="PH3" i="10"/>
  <c r="PG3" i="10"/>
  <c r="PF3" i="10"/>
  <c r="PE3" i="10"/>
  <c r="PD3" i="10"/>
  <c r="PC3" i="10"/>
  <c r="PB3" i="10"/>
  <c r="PA3" i="10"/>
  <c r="OZ3" i="10"/>
  <c r="OY3" i="10"/>
  <c r="OX3" i="10"/>
  <c r="OW3" i="10"/>
  <c r="OV3" i="10"/>
  <c r="OU3" i="10"/>
  <c r="OT3" i="10"/>
  <c r="OS3" i="10"/>
  <c r="OR3" i="10"/>
  <c r="OQ3" i="10"/>
  <c r="OP3" i="10"/>
  <c r="OO3" i="10"/>
  <c r="ON3" i="10"/>
  <c r="OM3" i="10"/>
  <c r="OL3" i="10"/>
  <c r="OK3" i="10"/>
  <c r="OJ3" i="10"/>
  <c r="OI3" i="10"/>
  <c r="OH3" i="10"/>
  <c r="OG3" i="10"/>
  <c r="OF3" i="10"/>
  <c r="OE3" i="10"/>
  <c r="OD3" i="10"/>
  <c r="OC3" i="10"/>
  <c r="OB3" i="10"/>
  <c r="OA3" i="10"/>
  <c r="NZ3" i="10"/>
  <c r="NY3" i="10"/>
  <c r="NX3" i="10"/>
  <c r="NW3" i="10"/>
  <c r="NV3" i="10"/>
  <c r="NU3" i="10"/>
  <c r="NT3" i="10"/>
  <c r="NS3" i="10"/>
  <c r="NR3" i="10"/>
  <c r="NQ3" i="10"/>
  <c r="NP3" i="10"/>
  <c r="NO3" i="10"/>
  <c r="NN3" i="10"/>
  <c r="NM3" i="10"/>
  <c r="NL3" i="10"/>
  <c r="NK3" i="10"/>
  <c r="NJ3" i="10"/>
  <c r="NI3" i="10"/>
  <c r="NH3" i="10"/>
  <c r="NG3" i="10"/>
  <c r="NF3" i="10"/>
  <c r="NE3" i="10"/>
  <c r="ND3" i="10"/>
  <c r="NC3" i="10"/>
  <c r="NB3" i="10"/>
  <c r="NA3" i="10"/>
  <c r="MZ3" i="10"/>
  <c r="MY3" i="10"/>
  <c r="MX3" i="10"/>
  <c r="MW3" i="10"/>
  <c r="MV3" i="10"/>
  <c r="MU3" i="10"/>
  <c r="MT3" i="10"/>
  <c r="MS3" i="10"/>
  <c r="MR3" i="10"/>
  <c r="MQ3" i="10"/>
  <c r="MP3" i="10"/>
  <c r="MO3" i="10"/>
  <c r="MN3" i="10"/>
  <c r="MM3" i="10"/>
  <c r="ML3" i="10"/>
  <c r="MK3" i="10"/>
  <c r="MJ3" i="10"/>
  <c r="MI3" i="10"/>
  <c r="MH3" i="10"/>
  <c r="MG3" i="10"/>
  <c r="MF3" i="10"/>
  <c r="ME3" i="10"/>
  <c r="MD3" i="10"/>
  <c r="MC3" i="10"/>
  <c r="MB3" i="10"/>
  <c r="MA3" i="10"/>
  <c r="LZ3" i="10"/>
  <c r="LY3" i="10"/>
  <c r="LX3" i="10"/>
  <c r="LW3" i="10"/>
  <c r="LV3" i="10"/>
  <c r="LU3" i="10"/>
  <c r="LT3" i="10"/>
  <c r="LS3" i="10"/>
  <c r="LR3" i="10"/>
  <c r="LQ3" i="10"/>
  <c r="LP3" i="10"/>
  <c r="LO3" i="10"/>
  <c r="LN3" i="10"/>
  <c r="LM3" i="10"/>
  <c r="LL3" i="10"/>
  <c r="LK3" i="10"/>
  <c r="LJ3" i="10"/>
  <c r="LI3" i="10"/>
  <c r="LH3" i="10"/>
  <c r="LF3" i="10"/>
  <c r="LE3" i="10"/>
  <c r="LD3" i="10"/>
  <c r="LC3" i="10"/>
  <c r="LB3" i="10"/>
  <c r="LA3" i="10"/>
  <c r="KZ3" i="10"/>
  <c r="KY3" i="10"/>
  <c r="KW3" i="10"/>
  <c r="KV3" i="10"/>
  <c r="KU3" i="10"/>
  <c r="KT3" i="10"/>
  <c r="KS3" i="10"/>
  <c r="KR3" i="10"/>
  <c r="KQ3" i="10"/>
  <c r="KP3" i="10"/>
  <c r="KN3" i="10"/>
  <c r="KM3" i="10"/>
  <c r="KL3" i="10"/>
  <c r="KK3" i="10"/>
  <c r="KJ3" i="10"/>
  <c r="KI3" i="10"/>
  <c r="KH3" i="10"/>
  <c r="KG3" i="10"/>
  <c r="KE3" i="10"/>
  <c r="KD3" i="10"/>
  <c r="KC3" i="10"/>
  <c r="KB3" i="10"/>
  <c r="KA3" i="10"/>
  <c r="JZ3" i="10"/>
  <c r="JY3" i="10"/>
  <c r="JX3" i="10"/>
  <c r="JV3" i="10"/>
  <c r="JU3" i="10"/>
  <c r="JT3" i="10"/>
  <c r="JS3" i="10"/>
  <c r="JR3" i="10"/>
  <c r="JQ3" i="10"/>
  <c r="JP3" i="10"/>
  <c r="JO3" i="10"/>
  <c r="JN3" i="10"/>
  <c r="JM3" i="10"/>
  <c r="JL3" i="10"/>
  <c r="JK3" i="10"/>
  <c r="JJ3" i="10"/>
  <c r="JI3" i="10"/>
  <c r="JH3" i="10"/>
  <c r="JG3" i="10"/>
  <c r="JF3" i="10"/>
  <c r="JE3" i="10"/>
  <c r="JD3" i="10"/>
  <c r="JC3" i="10"/>
  <c r="JB3" i="10"/>
  <c r="JA3" i="10"/>
  <c r="IZ3" i="10"/>
  <c r="IY3" i="10"/>
  <c r="IX3" i="10"/>
  <c r="IW3" i="10"/>
  <c r="IV3" i="10"/>
  <c r="IU3" i="10"/>
  <c r="IT3" i="10"/>
  <c r="IS3" i="10"/>
  <c r="IR3" i="10"/>
  <c r="IQ3" i="10"/>
  <c r="IP3" i="10"/>
  <c r="IO3" i="10"/>
  <c r="IN3" i="10"/>
  <c r="IM3" i="10"/>
  <c r="IL3" i="10"/>
  <c r="IK3" i="10"/>
  <c r="IJ3" i="10"/>
  <c r="II3" i="10"/>
  <c r="IH3" i="10"/>
  <c r="IG3" i="10"/>
  <c r="IF3" i="10"/>
  <c r="IE3" i="10"/>
  <c r="ID3" i="10"/>
  <c r="IC3" i="10"/>
  <c r="IB3" i="10"/>
  <c r="IA3" i="10"/>
  <c r="HZ3" i="10"/>
  <c r="HY3" i="10"/>
  <c r="HX3" i="10"/>
  <c r="HW3" i="10"/>
  <c r="HV3" i="10"/>
  <c r="HU3" i="10"/>
  <c r="HT3" i="10"/>
  <c r="HS3" i="10"/>
  <c r="HR3" i="10"/>
  <c r="HQ3" i="10"/>
  <c r="HP3" i="10"/>
  <c r="HO3" i="10"/>
  <c r="HN3" i="10"/>
  <c r="HM3" i="10"/>
  <c r="HL3" i="10"/>
  <c r="HK3" i="10"/>
  <c r="HJ3" i="10"/>
  <c r="HI3" i="10"/>
  <c r="HH3" i="10"/>
  <c r="HG3" i="10"/>
  <c r="HF3" i="10"/>
  <c r="HE3" i="10"/>
  <c r="HD3" i="10"/>
  <c r="HC3" i="10"/>
  <c r="HB3" i="10"/>
  <c r="HA3" i="10"/>
  <c r="GZ3" i="10"/>
  <c r="GY3" i="10"/>
  <c r="GX3" i="10"/>
  <c r="GW3" i="10"/>
  <c r="GV3" i="10"/>
  <c r="GU3" i="10"/>
  <c r="GT3" i="10"/>
  <c r="GS3" i="10"/>
  <c r="GR3" i="10"/>
  <c r="GQ3" i="10"/>
  <c r="GP3" i="10"/>
  <c r="GO3" i="10"/>
  <c r="GN3" i="10"/>
  <c r="GM3" i="10"/>
  <c r="GL3" i="10"/>
  <c r="GK3" i="10"/>
  <c r="GJ3" i="10"/>
  <c r="GI3" i="10"/>
  <c r="GH3" i="10"/>
  <c r="GG3" i="10"/>
  <c r="GF3" i="10"/>
  <c r="GE3" i="10"/>
  <c r="GD3" i="10"/>
  <c r="GC3" i="10"/>
  <c r="GB3" i="10"/>
  <c r="GA3" i="10"/>
  <c r="FZ3" i="10"/>
  <c r="FY3" i="10"/>
  <c r="FX3" i="10"/>
  <c r="FW3" i="10"/>
  <c r="FV3" i="10"/>
  <c r="FU3" i="10"/>
  <c r="FT3" i="10"/>
  <c r="FS3" i="10"/>
  <c r="FR3" i="10"/>
  <c r="FQ3" i="10"/>
  <c r="FP3" i="10"/>
  <c r="FO3" i="10"/>
  <c r="FN3" i="10"/>
  <c r="FM3" i="10"/>
  <c r="FL3" i="10"/>
  <c r="FK3" i="10"/>
  <c r="FJ3" i="10"/>
  <c r="FI3" i="10"/>
  <c r="FH3" i="10"/>
  <c r="FG3" i="10"/>
  <c r="FF3" i="10"/>
  <c r="FD3" i="10"/>
  <c r="FC3" i="10"/>
  <c r="FB3" i="10"/>
  <c r="EZ3" i="10"/>
  <c r="EY3" i="10"/>
  <c r="EX3" i="10"/>
  <c r="EW3" i="10"/>
  <c r="EV3" i="10"/>
  <c r="EU3" i="10"/>
  <c r="ET3" i="10"/>
  <c r="ES3" i="10"/>
  <c r="ER3" i="10"/>
  <c r="EQ3" i="10"/>
  <c r="EP3" i="10"/>
  <c r="EO3" i="10"/>
  <c r="EN3" i="10"/>
  <c r="EM3" i="10"/>
  <c r="EL3" i="10"/>
  <c r="EK3" i="10"/>
  <c r="EJ3" i="10"/>
  <c r="EI3" i="10"/>
  <c r="EH3" i="10"/>
  <c r="EG3" i="10"/>
  <c r="EF3" i="10"/>
  <c r="EE3" i="10"/>
  <c r="ED3" i="10"/>
  <c r="EC3" i="10"/>
  <c r="EB3" i="10"/>
  <c r="EA3" i="10"/>
  <c r="DZ3" i="10"/>
  <c r="DY3" i="10"/>
  <c r="DX3" i="10"/>
  <c r="DW3" i="10"/>
  <c r="DV3" i="10"/>
  <c r="DU3" i="10"/>
  <c r="DT3" i="10"/>
  <c r="DS3" i="10"/>
  <c r="DR3" i="10"/>
  <c r="DQ3" i="10"/>
  <c r="DP3" i="10"/>
  <c r="DO3" i="10"/>
  <c r="DN3" i="10"/>
  <c r="DM3" i="10"/>
  <c r="DL3" i="10"/>
  <c r="DK3" i="10"/>
  <c r="DJ3" i="10"/>
  <c r="DI3" i="10"/>
  <c r="DH3" i="10"/>
  <c r="DG3" i="10"/>
  <c r="DF3" i="10"/>
  <c r="DE3" i="10"/>
  <c r="DD3" i="10"/>
  <c r="DC3" i="10"/>
  <c r="DB3" i="10"/>
  <c r="DA3" i="10"/>
  <c r="CZ3" i="10"/>
  <c r="CY3" i="10"/>
  <c r="CX3" i="10"/>
  <c r="CW3" i="10"/>
  <c r="CV3" i="10"/>
  <c r="CU3" i="10"/>
  <c r="CT3" i="10"/>
  <c r="CS3" i="10"/>
  <c r="CR3" i="10"/>
  <c r="CQ3" i="10"/>
  <c r="CP3" i="10"/>
  <c r="CO3" i="10"/>
  <c r="CN3" i="10"/>
  <c r="CM3" i="10"/>
  <c r="CL3" i="10"/>
  <c r="CK3" i="10"/>
  <c r="CJ3" i="10"/>
  <c r="CI3" i="10"/>
  <c r="CH3" i="10"/>
  <c r="CG3" i="10"/>
  <c r="CF3" i="10"/>
  <c r="CE3" i="10"/>
  <c r="CD3" i="10"/>
  <c r="CC3" i="10"/>
  <c r="CB3" i="10"/>
  <c r="CA3" i="10"/>
  <c r="BZ3" i="10"/>
  <c r="BY3" i="10"/>
  <c r="BX3" i="10"/>
  <c r="BW3" i="10"/>
  <c r="BV3" i="10"/>
  <c r="BU3" i="10"/>
  <c r="BT3" i="10"/>
  <c r="BS3" i="10"/>
  <c r="BR3" i="10"/>
  <c r="BQ3" i="10"/>
  <c r="BP3" i="10"/>
  <c r="BO3" i="10"/>
  <c r="BN3" i="10"/>
  <c r="BM3" i="10"/>
  <c r="BL3" i="10"/>
  <c r="BK3" i="10"/>
  <c r="BJ3" i="10"/>
  <c r="BI3" i="10"/>
  <c r="BH3" i="10"/>
  <c r="BG3" i="10"/>
  <c r="BF3" i="10"/>
  <c r="BE3" i="10"/>
  <c r="BD3" i="10"/>
  <c r="BC3" i="10"/>
  <c r="BB3" i="10"/>
  <c r="BA3" i="10"/>
  <c r="AZ3" i="10"/>
  <c r="AY3" i="10"/>
  <c r="AX3" i="10"/>
  <c r="AW3" i="10"/>
  <c r="AV3" i="10"/>
  <c r="AU3" i="10"/>
  <c r="AT3" i="10"/>
  <c r="AS3" i="10"/>
  <c r="AR3" i="10"/>
  <c r="AQ3" i="10"/>
  <c r="AP3" i="10"/>
  <c r="AO3" i="10"/>
  <c r="AN3" i="10"/>
  <c r="AM3" i="10"/>
  <c r="AL3" i="10"/>
  <c r="AK3" i="10"/>
  <c r="AJ3" i="10"/>
  <c r="AI3" i="10"/>
  <c r="AH3" i="10"/>
  <c r="AG3" i="10"/>
  <c r="AF3" i="10"/>
  <c r="AE3" i="10"/>
  <c r="AD3" i="10"/>
  <c r="AC3" i="10"/>
  <c r="AA3" i="10"/>
  <c r="Z3" i="10"/>
  <c r="X3" i="10"/>
  <c r="W3" i="10"/>
  <c r="V3" i="10"/>
  <c r="U3" i="10"/>
  <c r="T3" i="10"/>
  <c r="S3" i="10"/>
  <c r="R3" i="10"/>
  <c r="Q3" i="10"/>
  <c r="P3" i="10"/>
  <c r="O3" i="10"/>
  <c r="N3" i="10"/>
  <c r="M3" i="10"/>
  <c r="L3" i="10"/>
  <c r="K3" i="10"/>
  <c r="J3" i="10"/>
  <c r="G3" i="10"/>
  <c r="F3" i="10"/>
  <c r="E3" i="10"/>
  <c r="D3" i="10"/>
  <c r="C3" i="10"/>
  <c r="B3" i="10"/>
  <c r="A3" i="10"/>
  <c r="B4237" i="8"/>
  <c r="B4236" i="8"/>
  <c r="B4235" i="8"/>
  <c r="B4234" i="8"/>
  <c r="B4233" i="8"/>
  <c r="B4232" i="8"/>
  <c r="B4231" i="8"/>
  <c r="B4230" i="8"/>
  <c r="B4229" i="8"/>
  <c r="B4228" i="8"/>
  <c r="B4227" i="8"/>
  <c r="B4226" i="8"/>
  <c r="B4225" i="8"/>
  <c r="B4224" i="8"/>
  <c r="B4223" i="8"/>
  <c r="B4222" i="8"/>
  <c r="B4221" i="8"/>
  <c r="B4220" i="8"/>
  <c r="B4219" i="8"/>
  <c r="B4218" i="8"/>
  <c r="B4217" i="8"/>
  <c r="B4216" i="8"/>
  <c r="B4215" i="8"/>
  <c r="B4214" i="8"/>
  <c r="B4213" i="8"/>
  <c r="B4212" i="8"/>
  <c r="B4211" i="8"/>
  <c r="B4210" i="8"/>
  <c r="B4209" i="8"/>
  <c r="B4208" i="8"/>
  <c r="B4207" i="8"/>
  <c r="B4206" i="8"/>
  <c r="B4205" i="8"/>
  <c r="B4204" i="8"/>
  <c r="B4203" i="8"/>
  <c r="B4202" i="8"/>
  <c r="B4201" i="8"/>
  <c r="B4200" i="8"/>
  <c r="B4199" i="8"/>
  <c r="B4198" i="8"/>
  <c r="B4197" i="8"/>
  <c r="B4196" i="8"/>
  <c r="B4195" i="8"/>
  <c r="B4194" i="8"/>
  <c r="B4193" i="8"/>
  <c r="B4192" i="8"/>
  <c r="B4191" i="8"/>
  <c r="B4190" i="8"/>
  <c r="B4189" i="8"/>
  <c r="B4188" i="8"/>
  <c r="B4187" i="8"/>
  <c r="B4186" i="8"/>
  <c r="B4185" i="8"/>
  <c r="B4184" i="8"/>
  <c r="B4183" i="8"/>
  <c r="B4182" i="8"/>
  <c r="B4181" i="8"/>
  <c r="B4180" i="8"/>
  <c r="B4179" i="8"/>
  <c r="B4178" i="8"/>
  <c r="B4177" i="8"/>
  <c r="B4176" i="8"/>
  <c r="B4175" i="8"/>
  <c r="B4174" i="8"/>
  <c r="B4173" i="8"/>
  <c r="B4172" i="8"/>
  <c r="B4171" i="8"/>
  <c r="B4170" i="8"/>
  <c r="B4169" i="8"/>
  <c r="B4168" i="8"/>
  <c r="B4167" i="8"/>
  <c r="B4166" i="8"/>
  <c r="B4165" i="8"/>
  <c r="B4164" i="8"/>
  <c r="B4163" i="8"/>
  <c r="B4162" i="8"/>
  <c r="B4161" i="8"/>
  <c r="B4160" i="8"/>
  <c r="B4159" i="8"/>
  <c r="B4158" i="8"/>
  <c r="B4157" i="8"/>
  <c r="B4156" i="8"/>
  <c r="B4155" i="8"/>
  <c r="B4154" i="8"/>
  <c r="B4153" i="8"/>
  <c r="B4152" i="8"/>
  <c r="B4151" i="8"/>
  <c r="B4150" i="8"/>
  <c r="B4149" i="8"/>
  <c r="B4148" i="8"/>
  <c r="B4147" i="8"/>
  <c r="B4146" i="8"/>
  <c r="B4145" i="8"/>
  <c r="B4144" i="8"/>
  <c r="B4143" i="8"/>
  <c r="B4142" i="8"/>
  <c r="B4141" i="8"/>
  <c r="B4140" i="8"/>
  <c r="B4139" i="8"/>
  <c r="B4138" i="8"/>
  <c r="B4137" i="8"/>
  <c r="B4136" i="8"/>
  <c r="B4135" i="8"/>
  <c r="B4134" i="8"/>
  <c r="B4133" i="8"/>
  <c r="B4132" i="8"/>
  <c r="B4131" i="8"/>
  <c r="B4130" i="8"/>
  <c r="B4129" i="8"/>
  <c r="B4128" i="8"/>
  <c r="B4127" i="8"/>
  <c r="B4126" i="8"/>
  <c r="B4125" i="8"/>
  <c r="B4124" i="8"/>
  <c r="B4123" i="8"/>
  <c r="B4122" i="8"/>
  <c r="B4121" i="8"/>
  <c r="B4120" i="8"/>
  <c r="B4119" i="8"/>
  <c r="B4118" i="8"/>
  <c r="B4117" i="8"/>
  <c r="B4116" i="8"/>
  <c r="B4115" i="8"/>
  <c r="B4114" i="8"/>
  <c r="B4113" i="8"/>
  <c r="B4112" i="8"/>
  <c r="B4111" i="8"/>
  <c r="B4110" i="8"/>
  <c r="B4109" i="8"/>
  <c r="B4108" i="8"/>
  <c r="B4107" i="8"/>
  <c r="B4106" i="8"/>
  <c r="B4105" i="8"/>
  <c r="B4104" i="8"/>
  <c r="B4103" i="8"/>
  <c r="B4102" i="8"/>
  <c r="B4101" i="8"/>
  <c r="B4100" i="8"/>
  <c r="B4099" i="8"/>
  <c r="B4098" i="8"/>
  <c r="B4097" i="8"/>
  <c r="B4096" i="8"/>
  <c r="B4095" i="8"/>
  <c r="B4094" i="8"/>
  <c r="B4093" i="8"/>
  <c r="B4092" i="8"/>
  <c r="B4091" i="8"/>
  <c r="B4090" i="8"/>
  <c r="B4089" i="8"/>
  <c r="B4088" i="8"/>
  <c r="B4087" i="8"/>
  <c r="B4086" i="8"/>
  <c r="B4085" i="8"/>
  <c r="B4084" i="8"/>
  <c r="B4083" i="8"/>
  <c r="B4082" i="8"/>
  <c r="B4081" i="8"/>
  <c r="B4080" i="8"/>
  <c r="B4079" i="8"/>
  <c r="B4078" i="8"/>
  <c r="B4077" i="8"/>
  <c r="B4076" i="8"/>
  <c r="B4075" i="8"/>
  <c r="B4074" i="8"/>
  <c r="B4073" i="8"/>
  <c r="B4072" i="8"/>
  <c r="B4071" i="8"/>
  <c r="B4070" i="8"/>
  <c r="B4069" i="8"/>
  <c r="B4068" i="8"/>
  <c r="B4067" i="8"/>
  <c r="B4066" i="8"/>
  <c r="B4065" i="8"/>
  <c r="B4064" i="8"/>
  <c r="B4063" i="8"/>
  <c r="B4062" i="8"/>
  <c r="B4061" i="8"/>
  <c r="B4060" i="8"/>
  <c r="B4059" i="8"/>
  <c r="B4058" i="8"/>
  <c r="B4057" i="8"/>
  <c r="B4056" i="8"/>
  <c r="B4055" i="8"/>
  <c r="B4054" i="8"/>
  <c r="B4053" i="8"/>
  <c r="B4052" i="8"/>
  <c r="B4051" i="8"/>
  <c r="B4050" i="8"/>
  <c r="B4049" i="8"/>
  <c r="B4048" i="8"/>
  <c r="B4047" i="8"/>
  <c r="B4046" i="8"/>
  <c r="B4045" i="8"/>
  <c r="B4044" i="8"/>
  <c r="B4043" i="8"/>
  <c r="B4042" i="8"/>
  <c r="B4041" i="8"/>
  <c r="B4040" i="8"/>
  <c r="B4039" i="8"/>
  <c r="B4038" i="8"/>
  <c r="B4037" i="8"/>
  <c r="B4036" i="8"/>
  <c r="B4035" i="8"/>
  <c r="B4034" i="8"/>
  <c r="B4033" i="8"/>
  <c r="B4032" i="8"/>
  <c r="B4031" i="8"/>
  <c r="B4030" i="8"/>
  <c r="B4029" i="8"/>
  <c r="B4028" i="8"/>
  <c r="B4027" i="8"/>
  <c r="B4026" i="8"/>
  <c r="B4025" i="8"/>
  <c r="B4024" i="8"/>
  <c r="B4023" i="8"/>
  <c r="B4022" i="8"/>
  <c r="B4021" i="8"/>
  <c r="B4020" i="8"/>
  <c r="B4019" i="8"/>
  <c r="B4018" i="8"/>
  <c r="B4017" i="8"/>
  <c r="B4016" i="8"/>
  <c r="B4015" i="8"/>
  <c r="B4014" i="8"/>
  <c r="B4013" i="8"/>
  <c r="B4012" i="8"/>
  <c r="B4011" i="8"/>
  <c r="B4010" i="8"/>
  <c r="B4009" i="8"/>
  <c r="B4008" i="8"/>
  <c r="B4007" i="8"/>
  <c r="B4006" i="8"/>
  <c r="B4005" i="8"/>
  <c r="B4004" i="8"/>
  <c r="B4003" i="8"/>
  <c r="B4002" i="8"/>
  <c r="B4001" i="8"/>
  <c r="B4000" i="8"/>
  <c r="B3999" i="8"/>
  <c r="B3998" i="8"/>
  <c r="B3997" i="8"/>
  <c r="B3996" i="8"/>
  <c r="B3995" i="8"/>
  <c r="B3994" i="8"/>
  <c r="B3993" i="8"/>
  <c r="B3992" i="8"/>
  <c r="B3991" i="8"/>
  <c r="B3990" i="8"/>
  <c r="B3989" i="8"/>
  <c r="B3988" i="8"/>
  <c r="B3987" i="8"/>
  <c r="B3986" i="8"/>
  <c r="B3985" i="8"/>
  <c r="B3984" i="8"/>
  <c r="B3983" i="8"/>
  <c r="B3982" i="8"/>
  <c r="B3981" i="8"/>
  <c r="B3980" i="8"/>
  <c r="B3979" i="8"/>
  <c r="B3978" i="8"/>
  <c r="B3977" i="8"/>
  <c r="B3976" i="8"/>
  <c r="B3975" i="8"/>
  <c r="B3974" i="8"/>
  <c r="B3973" i="8"/>
  <c r="B3972" i="8"/>
  <c r="B3971" i="8"/>
  <c r="B3970" i="8"/>
  <c r="B3969" i="8"/>
  <c r="B3968" i="8"/>
  <c r="B3967" i="8"/>
  <c r="B3966" i="8"/>
  <c r="B3965" i="8"/>
  <c r="B3964" i="8"/>
  <c r="B3963" i="8"/>
  <c r="B3962" i="8"/>
  <c r="B3961" i="8"/>
  <c r="B3960" i="8"/>
  <c r="B3959" i="8"/>
  <c r="B3958" i="8"/>
  <c r="B3957" i="8"/>
  <c r="B3956" i="8"/>
  <c r="B3955" i="8"/>
  <c r="B3954" i="8"/>
  <c r="B3953" i="8"/>
  <c r="B3952" i="8"/>
  <c r="B3951" i="8"/>
  <c r="B3950" i="8"/>
  <c r="B3949" i="8"/>
  <c r="B3948" i="8"/>
  <c r="B3947" i="8"/>
  <c r="B3946" i="8"/>
  <c r="B3945" i="8"/>
  <c r="B3944" i="8"/>
  <c r="B3943" i="8"/>
  <c r="B3942" i="8"/>
  <c r="B3941" i="8"/>
  <c r="B3940" i="8"/>
  <c r="B3939" i="8"/>
  <c r="B3938" i="8"/>
  <c r="B3937" i="8"/>
  <c r="B3936" i="8"/>
  <c r="B3935" i="8"/>
  <c r="B3934" i="8"/>
  <c r="B3933" i="8"/>
  <c r="B3932" i="8"/>
  <c r="B3931" i="8"/>
  <c r="B3930" i="8"/>
  <c r="B3929" i="8"/>
  <c r="B3928" i="8"/>
  <c r="B3927" i="8"/>
  <c r="B3926" i="8"/>
  <c r="B3925" i="8"/>
  <c r="B3924" i="8"/>
  <c r="B3923" i="8"/>
  <c r="B3922" i="8"/>
  <c r="B3921" i="8"/>
  <c r="B3920" i="8"/>
  <c r="B3919" i="8"/>
  <c r="B3918" i="8"/>
  <c r="B3917" i="8"/>
  <c r="B3916" i="8"/>
  <c r="B3915" i="8"/>
  <c r="B3914" i="8"/>
  <c r="B3913" i="8"/>
  <c r="B3912" i="8"/>
  <c r="B3911" i="8"/>
  <c r="B3910" i="8"/>
  <c r="B3909" i="8"/>
  <c r="B3908" i="8"/>
  <c r="B3907" i="8"/>
  <c r="B3906" i="8"/>
  <c r="B3905" i="8"/>
  <c r="B3904" i="8"/>
  <c r="B3903" i="8"/>
  <c r="B3902" i="8"/>
  <c r="B3901" i="8"/>
  <c r="B3900" i="8"/>
  <c r="B3899" i="8"/>
  <c r="B3898" i="8"/>
  <c r="B3897" i="8"/>
  <c r="B3896" i="8"/>
  <c r="B3895" i="8"/>
  <c r="B3894" i="8"/>
  <c r="B3893" i="8"/>
  <c r="B3892" i="8"/>
  <c r="B3891" i="8"/>
  <c r="B3890" i="8"/>
  <c r="B3889" i="8"/>
  <c r="B3888" i="8"/>
  <c r="B3887" i="8"/>
  <c r="B3886" i="8"/>
  <c r="B3885" i="8"/>
  <c r="B3884" i="8"/>
  <c r="B3883" i="8"/>
  <c r="B3882" i="8"/>
  <c r="B3881" i="8"/>
  <c r="B3880" i="8"/>
  <c r="B3879" i="8"/>
  <c r="B3878" i="8"/>
  <c r="B3877" i="8"/>
  <c r="B3876" i="8"/>
  <c r="B3875" i="8"/>
  <c r="B3874" i="8"/>
  <c r="B3873" i="8"/>
  <c r="B3872" i="8"/>
  <c r="B3871" i="8"/>
  <c r="B3870" i="8"/>
  <c r="B3869" i="8"/>
  <c r="B3868" i="8"/>
  <c r="B3867" i="8"/>
  <c r="B3866" i="8"/>
  <c r="B3865" i="8"/>
  <c r="B3864" i="8"/>
  <c r="B3863" i="8"/>
  <c r="B3862" i="8"/>
  <c r="B3861" i="8"/>
  <c r="B3860" i="8"/>
  <c r="B3859" i="8"/>
  <c r="B3858" i="8"/>
  <c r="B3857" i="8"/>
  <c r="B3856" i="8"/>
  <c r="B3855" i="8"/>
  <c r="B3854" i="8"/>
  <c r="B3853" i="8"/>
  <c r="B3852" i="8"/>
  <c r="B3851" i="8"/>
  <c r="B3850" i="8"/>
  <c r="B3849" i="8"/>
  <c r="B3848" i="8"/>
  <c r="B3847" i="8"/>
  <c r="B3846" i="8"/>
  <c r="B3845" i="8"/>
  <c r="B3844" i="8"/>
  <c r="B3843" i="8"/>
  <c r="B3842" i="8"/>
  <c r="B3841" i="8"/>
  <c r="B3840" i="8"/>
  <c r="B3839" i="8"/>
  <c r="B3838" i="8"/>
  <c r="B3837" i="8"/>
  <c r="B3836" i="8"/>
  <c r="B3835" i="8"/>
  <c r="B3834" i="8"/>
  <c r="B3833" i="8"/>
  <c r="B3832" i="8"/>
  <c r="B3831" i="8"/>
  <c r="B3830" i="8"/>
  <c r="B3829" i="8"/>
  <c r="B3828" i="8"/>
  <c r="B3827" i="8"/>
  <c r="B3826" i="8"/>
  <c r="B3825" i="8"/>
  <c r="B3824" i="8"/>
  <c r="B3823" i="8"/>
  <c r="B3822" i="8"/>
  <c r="B3821" i="8"/>
  <c r="B3820" i="8"/>
  <c r="B3819" i="8"/>
  <c r="B3818" i="8"/>
  <c r="B3817" i="8"/>
  <c r="B3816" i="8"/>
  <c r="B3815" i="8"/>
  <c r="B3814" i="8"/>
  <c r="B3813" i="8"/>
  <c r="B3812" i="8"/>
  <c r="B3811" i="8"/>
  <c r="B3810" i="8"/>
  <c r="B3809" i="8"/>
  <c r="B3808" i="8"/>
  <c r="B3807" i="8"/>
  <c r="B3806" i="8"/>
  <c r="B3805" i="8"/>
  <c r="B3804" i="8"/>
  <c r="B3803" i="8"/>
  <c r="B3802" i="8"/>
  <c r="B3801" i="8"/>
  <c r="B3800" i="8"/>
  <c r="B3799" i="8"/>
  <c r="B3798" i="8"/>
  <c r="B3797" i="8"/>
  <c r="B3796" i="8"/>
  <c r="B3795" i="8"/>
  <c r="B3794" i="8"/>
  <c r="B3793" i="8"/>
  <c r="B3792" i="8"/>
  <c r="B3791" i="8"/>
  <c r="B3790" i="8"/>
  <c r="B3789" i="8"/>
  <c r="B3788" i="8"/>
  <c r="B3787" i="8"/>
  <c r="B3786" i="8"/>
  <c r="B3785" i="8"/>
  <c r="B3784" i="8"/>
  <c r="B3783" i="8"/>
  <c r="B3782" i="8"/>
  <c r="B3781" i="8"/>
  <c r="B3780" i="8"/>
  <c r="B3779" i="8"/>
  <c r="B3778" i="8"/>
  <c r="B3777" i="8"/>
  <c r="B3776" i="8"/>
  <c r="B3775" i="8"/>
  <c r="B3774" i="8"/>
  <c r="B3773" i="8"/>
  <c r="B3772" i="8"/>
  <c r="B3771" i="8"/>
  <c r="B3770" i="8"/>
  <c r="B3769" i="8"/>
  <c r="B3768" i="8"/>
  <c r="B3767" i="8"/>
  <c r="B3766" i="8"/>
  <c r="B3765" i="8"/>
  <c r="B3764" i="8"/>
  <c r="B3763" i="8"/>
  <c r="B3762" i="8"/>
  <c r="B3761" i="8"/>
  <c r="B3760" i="8"/>
  <c r="B3759" i="8"/>
  <c r="B3758" i="8"/>
  <c r="B3757" i="8"/>
  <c r="B3756" i="8"/>
  <c r="B3755" i="8"/>
  <c r="B3754" i="8"/>
  <c r="B3753" i="8"/>
  <c r="B3752" i="8"/>
  <c r="B3751" i="8"/>
  <c r="B3750" i="8"/>
  <c r="B3749" i="8"/>
  <c r="B3748" i="8"/>
  <c r="B3747" i="8"/>
  <c r="B3746" i="8"/>
  <c r="B3745" i="8"/>
  <c r="B3744" i="8"/>
  <c r="B3743" i="8"/>
  <c r="B3742" i="8"/>
  <c r="B3741" i="8"/>
  <c r="B3740" i="8"/>
  <c r="B3739" i="8"/>
  <c r="B3738" i="8"/>
  <c r="B3737" i="8"/>
  <c r="B3736" i="8"/>
  <c r="B3735" i="8"/>
  <c r="B3734" i="8"/>
  <c r="B3733" i="8"/>
  <c r="B3732" i="8"/>
  <c r="B3731" i="8"/>
  <c r="B3730" i="8"/>
  <c r="B3729" i="8"/>
  <c r="B3728" i="8"/>
  <c r="B3727" i="8"/>
  <c r="B3726" i="8"/>
  <c r="B3725" i="8"/>
  <c r="B3724" i="8"/>
  <c r="B3723" i="8"/>
  <c r="B3722" i="8"/>
  <c r="B3721" i="8"/>
  <c r="B3720" i="8"/>
  <c r="B3719" i="8"/>
  <c r="B3718" i="8"/>
  <c r="B3717" i="8"/>
  <c r="B3716" i="8"/>
  <c r="B3715" i="8"/>
  <c r="B3714" i="8"/>
  <c r="B3713" i="8"/>
  <c r="B3712" i="8"/>
  <c r="B3711" i="8"/>
  <c r="B3710" i="8"/>
  <c r="B3709" i="8"/>
  <c r="B3708" i="8"/>
  <c r="B3707" i="8"/>
  <c r="B3706" i="8"/>
  <c r="B3705" i="8"/>
  <c r="B3704" i="8"/>
  <c r="B3703" i="8"/>
  <c r="B3702" i="8"/>
  <c r="B3701" i="8"/>
  <c r="B3700" i="8"/>
  <c r="B3699" i="8"/>
  <c r="B3698" i="8"/>
  <c r="B3697" i="8"/>
  <c r="B3696" i="8"/>
  <c r="B3695" i="8"/>
  <c r="B3694" i="8"/>
  <c r="B3693" i="8"/>
  <c r="B3692" i="8"/>
  <c r="B3691" i="8"/>
  <c r="B3690" i="8"/>
  <c r="B3689" i="8"/>
  <c r="B3688" i="8"/>
  <c r="B3687" i="8"/>
  <c r="B3686" i="8"/>
  <c r="B3685" i="8"/>
  <c r="B3684" i="8"/>
  <c r="B3683" i="8"/>
  <c r="B3682" i="8"/>
  <c r="B3681" i="8"/>
  <c r="B3680" i="8"/>
  <c r="B3679" i="8"/>
  <c r="B3678" i="8"/>
  <c r="B3677" i="8"/>
  <c r="B3676" i="8"/>
  <c r="B3675" i="8"/>
  <c r="B3674" i="8"/>
  <c r="B3673" i="8"/>
  <c r="B3672" i="8"/>
  <c r="B3671" i="8"/>
  <c r="B3670" i="8"/>
  <c r="B3669" i="8"/>
  <c r="B3668" i="8"/>
  <c r="B3667" i="8"/>
  <c r="B3666" i="8"/>
  <c r="B3665" i="8"/>
  <c r="B3664" i="8"/>
  <c r="B3663" i="8"/>
  <c r="B3662" i="8"/>
  <c r="B3661" i="8"/>
  <c r="B3660" i="8"/>
  <c r="B3659" i="8"/>
  <c r="B3658" i="8"/>
  <c r="B3657" i="8"/>
  <c r="B3656" i="8"/>
  <c r="B3655" i="8"/>
  <c r="B3654" i="8"/>
  <c r="B3653" i="8"/>
  <c r="B3652" i="8"/>
  <c r="B3651" i="8"/>
  <c r="B3650" i="8"/>
  <c r="B3649" i="8"/>
  <c r="B3648" i="8"/>
  <c r="B3647" i="8"/>
  <c r="B3646" i="8"/>
  <c r="B3645" i="8"/>
  <c r="B3644" i="8"/>
  <c r="B3643" i="8"/>
  <c r="B3642" i="8"/>
  <c r="B3641" i="8"/>
  <c r="B3640" i="8"/>
  <c r="B3639" i="8"/>
  <c r="B3638" i="8"/>
  <c r="B3637" i="8"/>
  <c r="B3636" i="8"/>
  <c r="B3635" i="8"/>
  <c r="B3634" i="8"/>
  <c r="B3633" i="8"/>
  <c r="B3632" i="8"/>
  <c r="B3631" i="8"/>
  <c r="B3630" i="8"/>
  <c r="B3629" i="8"/>
  <c r="B3628" i="8"/>
  <c r="B3627" i="8"/>
  <c r="B3626" i="8"/>
  <c r="B3625" i="8"/>
  <c r="B3624" i="8"/>
  <c r="B3623" i="8"/>
  <c r="B3622" i="8"/>
  <c r="B3621" i="8"/>
  <c r="B3620" i="8"/>
  <c r="B3619" i="8"/>
  <c r="B3618" i="8"/>
  <c r="B3617" i="8"/>
  <c r="B3616" i="8"/>
  <c r="B3615" i="8"/>
  <c r="B3614" i="8"/>
  <c r="B3613" i="8"/>
  <c r="B3612" i="8"/>
  <c r="B3611" i="8"/>
  <c r="B3610" i="8"/>
  <c r="B3609" i="8"/>
  <c r="B3608" i="8"/>
  <c r="B3607" i="8"/>
  <c r="B3606" i="8"/>
  <c r="B3605" i="8"/>
  <c r="B3604" i="8"/>
  <c r="B3603" i="8"/>
  <c r="B3602" i="8"/>
  <c r="B3601" i="8"/>
  <c r="B3600" i="8"/>
  <c r="B3599" i="8"/>
  <c r="B3598" i="8"/>
  <c r="B3597" i="8"/>
  <c r="B3596" i="8"/>
  <c r="B3595" i="8"/>
  <c r="B3594" i="8"/>
  <c r="B3593" i="8"/>
  <c r="B3592" i="8"/>
  <c r="B3591" i="8"/>
  <c r="B3590" i="8"/>
  <c r="B3589" i="8"/>
  <c r="B3588" i="8"/>
  <c r="B3587" i="8"/>
  <c r="B3586" i="8"/>
  <c r="B3585" i="8"/>
  <c r="B3584" i="8"/>
  <c r="B3583" i="8"/>
  <c r="B3582" i="8"/>
  <c r="B3581" i="8"/>
  <c r="B3580" i="8"/>
  <c r="B3579" i="8"/>
  <c r="B3578" i="8"/>
  <c r="B3577" i="8"/>
  <c r="B3576" i="8"/>
  <c r="B3575" i="8"/>
  <c r="B3574" i="8"/>
  <c r="B3573" i="8"/>
  <c r="B3572" i="8"/>
  <c r="B3571" i="8"/>
  <c r="B3570" i="8"/>
  <c r="B3569" i="8"/>
  <c r="B3568" i="8"/>
  <c r="B3567" i="8"/>
  <c r="B3566" i="8"/>
  <c r="B3565" i="8"/>
  <c r="B3564" i="8"/>
  <c r="B3563" i="8"/>
  <c r="B3562" i="8"/>
  <c r="B3561" i="8"/>
  <c r="B3560" i="8"/>
  <c r="B3559" i="8"/>
  <c r="B3558" i="8"/>
  <c r="B3557" i="8"/>
  <c r="B3556" i="8"/>
  <c r="B3555" i="8"/>
  <c r="B3554" i="8"/>
  <c r="B3553" i="8"/>
  <c r="B3552" i="8"/>
  <c r="B3551" i="8"/>
  <c r="B3550" i="8"/>
  <c r="B3549" i="8"/>
  <c r="B3548" i="8"/>
  <c r="B3547" i="8"/>
  <c r="B3546" i="8"/>
  <c r="B3545" i="8"/>
  <c r="B3544" i="8"/>
  <c r="B3543" i="8"/>
  <c r="B3542" i="8"/>
  <c r="B3541" i="8"/>
  <c r="B3540" i="8"/>
  <c r="B3539" i="8"/>
  <c r="B3538" i="8"/>
  <c r="B3537" i="8"/>
  <c r="B3536" i="8"/>
  <c r="B3535" i="8"/>
  <c r="B3534" i="8"/>
  <c r="B3533" i="8"/>
  <c r="B3532" i="8"/>
  <c r="B3531" i="8"/>
  <c r="B3530" i="8"/>
  <c r="B3529" i="8"/>
  <c r="B3528" i="8"/>
  <c r="B3527" i="8"/>
  <c r="B3526" i="8"/>
  <c r="B3525" i="8"/>
  <c r="B3524" i="8"/>
  <c r="B3523" i="8"/>
  <c r="B3522" i="8"/>
  <c r="B3521" i="8"/>
  <c r="B3520" i="8"/>
  <c r="B3519" i="8"/>
  <c r="B3518" i="8"/>
  <c r="B3517" i="8"/>
  <c r="B3516" i="8"/>
  <c r="B3515" i="8"/>
  <c r="B3514" i="8"/>
  <c r="B3513" i="8"/>
  <c r="B3512" i="8"/>
  <c r="B3511" i="8"/>
  <c r="B3510" i="8"/>
  <c r="B3509" i="8"/>
  <c r="B3508" i="8"/>
  <c r="B3507" i="8"/>
  <c r="B3506" i="8"/>
  <c r="B3505" i="8"/>
  <c r="B3504" i="8"/>
  <c r="B3503" i="8"/>
  <c r="B3502" i="8"/>
  <c r="B3501" i="8"/>
  <c r="B3500" i="8"/>
  <c r="B3499" i="8"/>
  <c r="B3498" i="8"/>
  <c r="B3497" i="8"/>
  <c r="B3496" i="8"/>
  <c r="B3495" i="8"/>
  <c r="B3494" i="8"/>
  <c r="B3493" i="8"/>
  <c r="B3492" i="8"/>
  <c r="B3491" i="8"/>
  <c r="B3490" i="8"/>
  <c r="B3489" i="8"/>
  <c r="B3488" i="8"/>
  <c r="B3487" i="8"/>
  <c r="B3486" i="8"/>
  <c r="B3485" i="8"/>
  <c r="B3484" i="8"/>
  <c r="B3483" i="8"/>
  <c r="B3482" i="8"/>
  <c r="B3481" i="8"/>
  <c r="B3480" i="8"/>
  <c r="B3479" i="8"/>
  <c r="B3478" i="8"/>
  <c r="B3477" i="8"/>
  <c r="B3476" i="8"/>
  <c r="B3475" i="8"/>
  <c r="B3474" i="8"/>
  <c r="B3473" i="8"/>
  <c r="B3472" i="8"/>
  <c r="B3471" i="8"/>
  <c r="B3470" i="8"/>
  <c r="B3469" i="8"/>
  <c r="B3468" i="8"/>
  <c r="B3467" i="8"/>
  <c r="B3466" i="8"/>
  <c r="B3465" i="8"/>
  <c r="B3464" i="8"/>
  <c r="B3463" i="8"/>
  <c r="B3462" i="8"/>
  <c r="B3461" i="8"/>
  <c r="B3460" i="8"/>
  <c r="B3459" i="8"/>
  <c r="B3458" i="8"/>
  <c r="B3457" i="8"/>
  <c r="B3456" i="8"/>
  <c r="B3455" i="8"/>
  <c r="B3454" i="8"/>
  <c r="B3453" i="8"/>
  <c r="B3452" i="8"/>
  <c r="B3451" i="8"/>
  <c r="B3450" i="8"/>
  <c r="B3449" i="8"/>
  <c r="B3448" i="8"/>
  <c r="B3447" i="8"/>
  <c r="B3446" i="8"/>
  <c r="B3445" i="8"/>
  <c r="B3444" i="8"/>
  <c r="B3443" i="8"/>
  <c r="B3442" i="8"/>
  <c r="B3441" i="8"/>
  <c r="B3440" i="8"/>
  <c r="B3439" i="8"/>
  <c r="B3438" i="8"/>
  <c r="B3437" i="8"/>
  <c r="B3436" i="8"/>
  <c r="B3435" i="8"/>
  <c r="B3434" i="8"/>
  <c r="B3433" i="8"/>
  <c r="B3432" i="8"/>
  <c r="B3431" i="8"/>
  <c r="B3430" i="8"/>
  <c r="B3429" i="8"/>
  <c r="B3428" i="8"/>
  <c r="B3427" i="8"/>
  <c r="B3426" i="8"/>
  <c r="B3425" i="8"/>
  <c r="B3424" i="8"/>
  <c r="B3423" i="8"/>
  <c r="B3422" i="8"/>
  <c r="B3421" i="8"/>
  <c r="B3420" i="8"/>
  <c r="B3419" i="8"/>
  <c r="B3418" i="8"/>
  <c r="B3417" i="8"/>
  <c r="B3416" i="8"/>
  <c r="B3415" i="8"/>
  <c r="B3414" i="8"/>
  <c r="B3413" i="8"/>
  <c r="B3412" i="8"/>
  <c r="B3411" i="8"/>
  <c r="B3410" i="8"/>
  <c r="B3409" i="8"/>
  <c r="B3408" i="8"/>
  <c r="B3407" i="8"/>
  <c r="B3406" i="8"/>
  <c r="B3405" i="8"/>
  <c r="B3404" i="8"/>
  <c r="B3403" i="8"/>
  <c r="B3402" i="8"/>
  <c r="B3401" i="8"/>
  <c r="B3400" i="8"/>
  <c r="B3399" i="8"/>
  <c r="B3398" i="8"/>
  <c r="B3397" i="8"/>
  <c r="B3396" i="8"/>
  <c r="B3395" i="8"/>
  <c r="B3394" i="8"/>
  <c r="B3393" i="8"/>
  <c r="B3392" i="8"/>
  <c r="B3391" i="8"/>
  <c r="B3390" i="8"/>
  <c r="B3389" i="8"/>
  <c r="B3388" i="8"/>
  <c r="B3387" i="8"/>
  <c r="B3386" i="8"/>
  <c r="B3385" i="8"/>
  <c r="B3384" i="8"/>
  <c r="B3383" i="8"/>
  <c r="B3382" i="8"/>
  <c r="B3381" i="8"/>
  <c r="B3380" i="8"/>
  <c r="B3379" i="8"/>
  <c r="B3378" i="8"/>
  <c r="B3377" i="8"/>
  <c r="B3376" i="8"/>
  <c r="B3375" i="8"/>
  <c r="B3374" i="8"/>
  <c r="B3373" i="8"/>
  <c r="B3372" i="8"/>
  <c r="B3371" i="8"/>
  <c r="B3370" i="8"/>
  <c r="B3369" i="8"/>
  <c r="B3368" i="8"/>
  <c r="B3367" i="8"/>
  <c r="B3366" i="8"/>
  <c r="B3365" i="8"/>
  <c r="B3364" i="8"/>
  <c r="B3363" i="8"/>
  <c r="B3362" i="8"/>
  <c r="B3361" i="8"/>
  <c r="B3360" i="8"/>
  <c r="B3359" i="8"/>
  <c r="B3358" i="8"/>
  <c r="B3357" i="8"/>
  <c r="B3356" i="8"/>
  <c r="B3355" i="8"/>
  <c r="B3354" i="8"/>
  <c r="B3353" i="8"/>
  <c r="B3352" i="8"/>
  <c r="B3351" i="8"/>
  <c r="B3350" i="8"/>
  <c r="B3349" i="8"/>
  <c r="B3348" i="8"/>
  <c r="B3347" i="8"/>
  <c r="B3346" i="8"/>
  <c r="B3345" i="8"/>
  <c r="B3344" i="8"/>
  <c r="B3343" i="8"/>
  <c r="B3342" i="8"/>
  <c r="B3341" i="8"/>
  <c r="B3340" i="8"/>
  <c r="B3339" i="8"/>
  <c r="B3338" i="8"/>
  <c r="B3337" i="8"/>
  <c r="B3336" i="8"/>
  <c r="B3335" i="8"/>
  <c r="B3334" i="8"/>
  <c r="B3333" i="8"/>
  <c r="B3332" i="8"/>
  <c r="B3331" i="8"/>
  <c r="B3330" i="8"/>
  <c r="B3329" i="8"/>
  <c r="B3328" i="8"/>
  <c r="B3327" i="8"/>
  <c r="B3326" i="8"/>
  <c r="B3325" i="8"/>
  <c r="B3324" i="8"/>
  <c r="B3323" i="8"/>
  <c r="B3322" i="8"/>
  <c r="B3321" i="8"/>
  <c r="B3320" i="8"/>
  <c r="B3319" i="8"/>
  <c r="B3318" i="8"/>
  <c r="B3317" i="8"/>
  <c r="B3316" i="8"/>
  <c r="B3315" i="8"/>
  <c r="B3314" i="8"/>
  <c r="B3313" i="8"/>
  <c r="B3312" i="8"/>
  <c r="B3311" i="8"/>
  <c r="B3310" i="8"/>
  <c r="B3309" i="8"/>
  <c r="B3308" i="8"/>
  <c r="B3307" i="8"/>
  <c r="B3306" i="8"/>
  <c r="B3305" i="8"/>
  <c r="B3304" i="8"/>
  <c r="B3303" i="8"/>
  <c r="B3302" i="8"/>
  <c r="B3301" i="8"/>
  <c r="B3300" i="8"/>
  <c r="B3299" i="8"/>
  <c r="B3298" i="8"/>
  <c r="B3297" i="8"/>
  <c r="B3296" i="8"/>
  <c r="B3295" i="8"/>
  <c r="B3294" i="8"/>
  <c r="B3293" i="8"/>
  <c r="B3292" i="8"/>
  <c r="B3291" i="8"/>
  <c r="B3290" i="8"/>
  <c r="B3289" i="8"/>
  <c r="B3288" i="8"/>
  <c r="B3287" i="8"/>
  <c r="B3286" i="8"/>
  <c r="B3285" i="8"/>
  <c r="B3284" i="8"/>
  <c r="B3283" i="8"/>
  <c r="B3282" i="8"/>
  <c r="B3281" i="8"/>
  <c r="B3280" i="8"/>
  <c r="B3279" i="8"/>
  <c r="B3278" i="8"/>
  <c r="B3277" i="8"/>
  <c r="B3276" i="8"/>
  <c r="B3275" i="8"/>
  <c r="B3274" i="8"/>
  <c r="B3273" i="8"/>
  <c r="B3272" i="8"/>
  <c r="B3271" i="8"/>
  <c r="B3270" i="8"/>
  <c r="B3269" i="8"/>
  <c r="B3268" i="8"/>
  <c r="B3267" i="8"/>
  <c r="B3266" i="8"/>
  <c r="B3265" i="8"/>
  <c r="B3264" i="8"/>
  <c r="B3263" i="8"/>
  <c r="B3262" i="8"/>
  <c r="B3261" i="8"/>
  <c r="B3260" i="8"/>
  <c r="B3259" i="8"/>
  <c r="B3258" i="8"/>
  <c r="B3257" i="8"/>
  <c r="B3256" i="8"/>
  <c r="B3255" i="8"/>
  <c r="B3254" i="8"/>
  <c r="B3253" i="8"/>
  <c r="B3252" i="8"/>
  <c r="B3251" i="8"/>
  <c r="B3250" i="8"/>
  <c r="B3249" i="8"/>
  <c r="B3248" i="8"/>
  <c r="B3247" i="8"/>
  <c r="B3246" i="8"/>
  <c r="B3245" i="8"/>
  <c r="B3244" i="8"/>
  <c r="B3243" i="8"/>
  <c r="B3242" i="8"/>
  <c r="B3241" i="8"/>
  <c r="B3240" i="8"/>
  <c r="B3239" i="8"/>
  <c r="B3238" i="8"/>
  <c r="B3237" i="8"/>
  <c r="B3236" i="8"/>
  <c r="B3235" i="8"/>
  <c r="B3234" i="8"/>
  <c r="B3233" i="8"/>
  <c r="B3232" i="8"/>
  <c r="B3231" i="8"/>
  <c r="B3230" i="8"/>
  <c r="B3229" i="8"/>
  <c r="B3228" i="8"/>
  <c r="B3227" i="8"/>
  <c r="B3226" i="8"/>
  <c r="B3225" i="8"/>
  <c r="B3224" i="8"/>
  <c r="B3223" i="8"/>
  <c r="B3222" i="8"/>
  <c r="B3221" i="8"/>
  <c r="B3220" i="8"/>
  <c r="B3219" i="8"/>
  <c r="B3218" i="8"/>
  <c r="B3217" i="8"/>
  <c r="B3216" i="8"/>
  <c r="B3215" i="8"/>
  <c r="B3214" i="8"/>
  <c r="B3213" i="8"/>
  <c r="B3212" i="8"/>
  <c r="B3211" i="8"/>
  <c r="B3210" i="8"/>
  <c r="B3209" i="8"/>
  <c r="B3208" i="8"/>
  <c r="B3207" i="8"/>
  <c r="B3206" i="8"/>
  <c r="B3205" i="8"/>
  <c r="B3204" i="8"/>
  <c r="B3203" i="8"/>
  <c r="B3202" i="8"/>
  <c r="B3201" i="8"/>
  <c r="B3200" i="8"/>
  <c r="B3199" i="8"/>
  <c r="B3198" i="8"/>
  <c r="B3197" i="8"/>
  <c r="B3196" i="8"/>
  <c r="B3195" i="8"/>
  <c r="B3194" i="8"/>
  <c r="B3193" i="8"/>
  <c r="B3192" i="8"/>
  <c r="B3191" i="8"/>
  <c r="B3190" i="8"/>
  <c r="B3189" i="8"/>
  <c r="B3188" i="8"/>
  <c r="B3187" i="8"/>
  <c r="B3186" i="8"/>
  <c r="B3185" i="8"/>
  <c r="B3184" i="8"/>
  <c r="B3183" i="8"/>
  <c r="B3182" i="8"/>
  <c r="B3181" i="8"/>
  <c r="B3180" i="8"/>
  <c r="B3179" i="8"/>
  <c r="B3178" i="8"/>
  <c r="B3177" i="8"/>
  <c r="B3176" i="8"/>
  <c r="B3175" i="8"/>
  <c r="B3174" i="8"/>
  <c r="B3173" i="8"/>
  <c r="B3172" i="8"/>
  <c r="B3171" i="8"/>
  <c r="B3170" i="8"/>
  <c r="B3169" i="8"/>
  <c r="B3168" i="8"/>
  <c r="B3167" i="8"/>
  <c r="B3166" i="8"/>
  <c r="B3165" i="8"/>
  <c r="B3164" i="8"/>
  <c r="B3163" i="8"/>
  <c r="B3162" i="8"/>
  <c r="B3161" i="8"/>
  <c r="B3160" i="8"/>
  <c r="B3159" i="8"/>
  <c r="B3158" i="8"/>
  <c r="B3157" i="8"/>
  <c r="B3156" i="8"/>
  <c r="B3155" i="8"/>
  <c r="B3154" i="8"/>
  <c r="B3153" i="8"/>
  <c r="B3152" i="8"/>
  <c r="B3151" i="8"/>
  <c r="B3150" i="8"/>
  <c r="B3149" i="8"/>
  <c r="B3148" i="8"/>
  <c r="B3147" i="8"/>
  <c r="B3146" i="8"/>
  <c r="B3145" i="8"/>
  <c r="B3144" i="8"/>
  <c r="B3143" i="8"/>
  <c r="B3142" i="8"/>
  <c r="B3141" i="8"/>
  <c r="B3140" i="8"/>
  <c r="B3139" i="8"/>
  <c r="B3138" i="8"/>
  <c r="B3137" i="8"/>
  <c r="B3136" i="8"/>
  <c r="B3135" i="8"/>
  <c r="B3134" i="8"/>
  <c r="B3133" i="8"/>
  <c r="B3132" i="8"/>
  <c r="B3131" i="8"/>
  <c r="B3130" i="8"/>
  <c r="B3129" i="8"/>
  <c r="B3128" i="8"/>
  <c r="B3127" i="8"/>
  <c r="B3126" i="8"/>
  <c r="B3125" i="8"/>
  <c r="B3124" i="8"/>
  <c r="B3123" i="8"/>
  <c r="B3122" i="8"/>
  <c r="B3121" i="8"/>
  <c r="B3120" i="8"/>
  <c r="B3119" i="8"/>
  <c r="B3118" i="8"/>
  <c r="B3117" i="8"/>
  <c r="B3116" i="8"/>
  <c r="B3115" i="8"/>
  <c r="B3114" i="8"/>
  <c r="B3113" i="8"/>
  <c r="B3112" i="8"/>
  <c r="B3111" i="8"/>
  <c r="B3110" i="8"/>
  <c r="B3109" i="8"/>
  <c r="B3108" i="8"/>
  <c r="B3107" i="8"/>
  <c r="B3106" i="8"/>
  <c r="B3105" i="8"/>
  <c r="B3104" i="8"/>
  <c r="B3103" i="8"/>
  <c r="B3102" i="8"/>
  <c r="B3101" i="8"/>
  <c r="B3100" i="8"/>
  <c r="B3099" i="8"/>
  <c r="B3098" i="8"/>
  <c r="B3097" i="8"/>
  <c r="B3096" i="8"/>
  <c r="B3095" i="8"/>
  <c r="B3094" i="8"/>
  <c r="B3093" i="8"/>
  <c r="B3092" i="8"/>
  <c r="B3091" i="8"/>
  <c r="B3090" i="8"/>
  <c r="B3089" i="8"/>
  <c r="B3088" i="8"/>
  <c r="B3087" i="8"/>
  <c r="B3086" i="8"/>
  <c r="B3085" i="8"/>
  <c r="B3084" i="8"/>
  <c r="B3083" i="8"/>
  <c r="B3082" i="8"/>
  <c r="B3081" i="8"/>
  <c r="B3080" i="8"/>
  <c r="B3079" i="8"/>
  <c r="B3078" i="8"/>
  <c r="B3077" i="8"/>
  <c r="B3076" i="8"/>
  <c r="B3075" i="8"/>
  <c r="B3074" i="8"/>
  <c r="B3073" i="8"/>
  <c r="B3072" i="8"/>
  <c r="B3071" i="8"/>
  <c r="B3070" i="8"/>
  <c r="B3069" i="8"/>
  <c r="B3068" i="8"/>
  <c r="B3067" i="8"/>
  <c r="B3066" i="8"/>
  <c r="B3065" i="8"/>
  <c r="B3064" i="8"/>
  <c r="B3063" i="8"/>
  <c r="B3062" i="8"/>
  <c r="B3061" i="8"/>
  <c r="B3060" i="8"/>
  <c r="B3059" i="8"/>
  <c r="B3058" i="8"/>
  <c r="B3057" i="8"/>
  <c r="B3056" i="8"/>
  <c r="B3055" i="8"/>
  <c r="B3054" i="8"/>
  <c r="B3053" i="8"/>
  <c r="B3052" i="8"/>
  <c r="B3051" i="8"/>
  <c r="B3050" i="8"/>
  <c r="B3049" i="8"/>
  <c r="B3048" i="8"/>
  <c r="B3047" i="8"/>
  <c r="B3046" i="8"/>
  <c r="B3045" i="8"/>
  <c r="B3044" i="8"/>
  <c r="B3043" i="8"/>
  <c r="B3042" i="8"/>
  <c r="B3041" i="8"/>
  <c r="B3040" i="8"/>
  <c r="B3039" i="8"/>
  <c r="B3038" i="8"/>
  <c r="B3037" i="8"/>
  <c r="B3036" i="8"/>
  <c r="B3035" i="8"/>
  <c r="B3034" i="8"/>
  <c r="B3033" i="8"/>
  <c r="B3032" i="8"/>
  <c r="B3031" i="8"/>
  <c r="B3030" i="8"/>
  <c r="B3029" i="8"/>
  <c r="B3028" i="8"/>
  <c r="B3027" i="8"/>
  <c r="B3026" i="8"/>
  <c r="B3025" i="8"/>
  <c r="B3024" i="8"/>
  <c r="B3023" i="8"/>
  <c r="B3022" i="8"/>
  <c r="B3021" i="8"/>
  <c r="B3020" i="8"/>
  <c r="B3019" i="8"/>
  <c r="B3018" i="8"/>
  <c r="B3017" i="8"/>
  <c r="B3016" i="8"/>
  <c r="B3015" i="8"/>
  <c r="B3014" i="8"/>
  <c r="B3013" i="8"/>
  <c r="B3012" i="8"/>
  <c r="B3011" i="8"/>
  <c r="B3010" i="8"/>
  <c r="B3009" i="8"/>
  <c r="B3008" i="8"/>
  <c r="B3007" i="8"/>
  <c r="B3006" i="8"/>
  <c r="B3005" i="8"/>
  <c r="B3004" i="8"/>
  <c r="B3003" i="8"/>
  <c r="B3002" i="8"/>
  <c r="B3001" i="8"/>
  <c r="B3000" i="8"/>
  <c r="B2999" i="8"/>
  <c r="B2998" i="8"/>
  <c r="B2997" i="8"/>
  <c r="B2996" i="8"/>
  <c r="B2995" i="8"/>
  <c r="B2994" i="8"/>
  <c r="B2993" i="8"/>
  <c r="B2992" i="8"/>
  <c r="B2991" i="8"/>
  <c r="B2990" i="8"/>
  <c r="B2989" i="8"/>
  <c r="B2988" i="8"/>
  <c r="B2987" i="8"/>
  <c r="B2986" i="8"/>
  <c r="B2985" i="8"/>
  <c r="B2984" i="8"/>
  <c r="B2983" i="8"/>
  <c r="B2982" i="8"/>
  <c r="B2981" i="8"/>
  <c r="B2980" i="8"/>
  <c r="B2979" i="8"/>
  <c r="B2978" i="8"/>
  <c r="B2977" i="8"/>
  <c r="B2976" i="8"/>
  <c r="B2975" i="8"/>
  <c r="B2974" i="8"/>
  <c r="B2973" i="8"/>
  <c r="B2972" i="8"/>
  <c r="B2971" i="8"/>
  <c r="B2970" i="8"/>
  <c r="B2969" i="8"/>
  <c r="B2968" i="8"/>
  <c r="B2967" i="8"/>
  <c r="B2966" i="8"/>
  <c r="B2965" i="8"/>
  <c r="B2964" i="8"/>
  <c r="B2963" i="8"/>
  <c r="B2962" i="8"/>
  <c r="B2961" i="8"/>
  <c r="B2960" i="8"/>
  <c r="B2959" i="8"/>
  <c r="B2958" i="8"/>
  <c r="B2957" i="8"/>
  <c r="B2956" i="8"/>
  <c r="B2955" i="8"/>
  <c r="B2954" i="8"/>
  <c r="B2953" i="8"/>
  <c r="B2952" i="8"/>
  <c r="B2951" i="8"/>
  <c r="B2950" i="8"/>
  <c r="B2949" i="8"/>
  <c r="B2948" i="8"/>
  <c r="B2947" i="8"/>
  <c r="B2946" i="8"/>
  <c r="B2945" i="8"/>
  <c r="B2944" i="8"/>
  <c r="B2943" i="8"/>
  <c r="B2942" i="8"/>
  <c r="B2941" i="8"/>
  <c r="B2940" i="8"/>
  <c r="B2939" i="8"/>
  <c r="B2938" i="8"/>
  <c r="B2937" i="8"/>
  <c r="B2936" i="8"/>
  <c r="B2935" i="8"/>
  <c r="B2934" i="8"/>
  <c r="B2933" i="8"/>
  <c r="B2932" i="8"/>
  <c r="B2931" i="8"/>
  <c r="B2930" i="8"/>
  <c r="B2929" i="8"/>
  <c r="B2928" i="8"/>
  <c r="B2927" i="8"/>
  <c r="B2926" i="8"/>
  <c r="B2925" i="8"/>
  <c r="B2924" i="8"/>
  <c r="B2923" i="8"/>
  <c r="B2922" i="8"/>
  <c r="B2921" i="8"/>
  <c r="B2920" i="8"/>
  <c r="B2919" i="8"/>
  <c r="B2918" i="8"/>
  <c r="B2917" i="8"/>
  <c r="B2916" i="8"/>
  <c r="B2915" i="8"/>
  <c r="B2914" i="8"/>
  <c r="B2913" i="8"/>
  <c r="B2912" i="8"/>
  <c r="B2911" i="8"/>
  <c r="B2910" i="8"/>
  <c r="B2909" i="8"/>
  <c r="B2908" i="8"/>
  <c r="B2907" i="8"/>
  <c r="B2906" i="8"/>
  <c r="B2905" i="8"/>
  <c r="B2904" i="8"/>
  <c r="B2903" i="8"/>
  <c r="B2902" i="8"/>
  <c r="B2901" i="8"/>
  <c r="B2900" i="8"/>
  <c r="B2899" i="8"/>
  <c r="B2898" i="8"/>
  <c r="B2897" i="8"/>
  <c r="B2896" i="8"/>
  <c r="B2895" i="8"/>
  <c r="B2894" i="8"/>
  <c r="B2893" i="8"/>
  <c r="B2892" i="8"/>
  <c r="B2891" i="8"/>
  <c r="B2890" i="8"/>
  <c r="B2889" i="8"/>
  <c r="B2888" i="8"/>
  <c r="B2887" i="8"/>
  <c r="B2886" i="8"/>
  <c r="B2885" i="8"/>
  <c r="B2884" i="8"/>
  <c r="B2883" i="8"/>
  <c r="B2882" i="8"/>
  <c r="B2881" i="8"/>
  <c r="B2880" i="8"/>
  <c r="B2879" i="8"/>
  <c r="B2878" i="8"/>
  <c r="B2877" i="8"/>
  <c r="B2876" i="8"/>
  <c r="B2875" i="8"/>
  <c r="B2874" i="8"/>
  <c r="B2873" i="8"/>
  <c r="B2872" i="8"/>
  <c r="B2871" i="8"/>
  <c r="B2870" i="8"/>
  <c r="B2869" i="8"/>
  <c r="B2868" i="8"/>
  <c r="B2867" i="8"/>
  <c r="B2866" i="8"/>
  <c r="B2865" i="8"/>
  <c r="B2864" i="8"/>
  <c r="B2863" i="8"/>
  <c r="B2862" i="8"/>
  <c r="B2861" i="8"/>
  <c r="B2860" i="8"/>
  <c r="B2859" i="8"/>
  <c r="B2858" i="8"/>
  <c r="B2857" i="8"/>
  <c r="B2856" i="8"/>
  <c r="B2855" i="8"/>
  <c r="B2854" i="8"/>
  <c r="B2853" i="8"/>
  <c r="B2852" i="8"/>
  <c r="B2851" i="8"/>
  <c r="B2850" i="8"/>
  <c r="B2849" i="8"/>
  <c r="B2848" i="8"/>
  <c r="B2847" i="8"/>
  <c r="B2846" i="8"/>
  <c r="B2845" i="8"/>
  <c r="B2844" i="8"/>
  <c r="B2843" i="8"/>
  <c r="B2842" i="8"/>
  <c r="B2841" i="8"/>
  <c r="B2840" i="8"/>
  <c r="B2839" i="8"/>
  <c r="B2838" i="8"/>
  <c r="B2837" i="8"/>
  <c r="B2836" i="8"/>
  <c r="B2835" i="8"/>
  <c r="B2834" i="8"/>
  <c r="B2833" i="8"/>
  <c r="B2832" i="8"/>
  <c r="B2831" i="8"/>
  <c r="B2830" i="8"/>
  <c r="B2829" i="8"/>
  <c r="B2828" i="8"/>
  <c r="B2827" i="8"/>
  <c r="B2826" i="8"/>
  <c r="B2825" i="8"/>
  <c r="B2824" i="8"/>
  <c r="B2823" i="8"/>
  <c r="B2822" i="8"/>
  <c r="B2821" i="8"/>
  <c r="B2820" i="8"/>
  <c r="B2819" i="8"/>
  <c r="B2818" i="8"/>
  <c r="B2817" i="8"/>
  <c r="B2816" i="8"/>
  <c r="B2815" i="8"/>
  <c r="B2814" i="8"/>
  <c r="B2813" i="8"/>
  <c r="B2812" i="8"/>
  <c r="B2811" i="8"/>
  <c r="B2810" i="8"/>
  <c r="B2809" i="8"/>
  <c r="B2808" i="8"/>
  <c r="B2807" i="8"/>
  <c r="B2806" i="8"/>
  <c r="B2805" i="8"/>
  <c r="B2804" i="8"/>
  <c r="B2803" i="8"/>
  <c r="B2802" i="8"/>
  <c r="B2801" i="8"/>
  <c r="B2800" i="8"/>
  <c r="B2799" i="8"/>
  <c r="B2798" i="8"/>
  <c r="B2797" i="8"/>
  <c r="B2796" i="8"/>
  <c r="B2795" i="8"/>
  <c r="B2794" i="8"/>
  <c r="B2793" i="8"/>
  <c r="B2792" i="8"/>
  <c r="B2791" i="8"/>
  <c r="B2790" i="8"/>
  <c r="B2789" i="8"/>
  <c r="B2788" i="8"/>
  <c r="B2787" i="8"/>
  <c r="B2786" i="8"/>
  <c r="B2785" i="8"/>
  <c r="B2784" i="8"/>
  <c r="B2783" i="8"/>
  <c r="B2782" i="8"/>
  <c r="B2781" i="8"/>
  <c r="B2780" i="8"/>
  <c r="B2779" i="8"/>
  <c r="B2778" i="8"/>
  <c r="B2777" i="8"/>
  <c r="B2776" i="8"/>
  <c r="B2775" i="8"/>
  <c r="B2774" i="8"/>
  <c r="B2773" i="8"/>
  <c r="B2772" i="8"/>
  <c r="B2771" i="8"/>
  <c r="B2770" i="8"/>
  <c r="B2769" i="8"/>
  <c r="B2768" i="8"/>
  <c r="B2767" i="8"/>
  <c r="B2766" i="8"/>
  <c r="B2765" i="8"/>
  <c r="B2764" i="8"/>
  <c r="B2763" i="8"/>
  <c r="B2762" i="8"/>
  <c r="B2761" i="8"/>
  <c r="B2760" i="8"/>
  <c r="B2759" i="8"/>
  <c r="B2758" i="8"/>
  <c r="B2757" i="8"/>
  <c r="B2756" i="8"/>
  <c r="B2755" i="8"/>
  <c r="B2754" i="8"/>
  <c r="B2753" i="8"/>
  <c r="B2752" i="8"/>
  <c r="B2751" i="8"/>
  <c r="B2750" i="8"/>
  <c r="B2749" i="8"/>
  <c r="B2748" i="8"/>
  <c r="B2747" i="8"/>
  <c r="B2746" i="8"/>
  <c r="B2745" i="8"/>
  <c r="B2744" i="8"/>
  <c r="B2743" i="8"/>
  <c r="B2742" i="8"/>
  <c r="B2741" i="8"/>
  <c r="B2740" i="8"/>
  <c r="B2739" i="8"/>
  <c r="B2738" i="8"/>
  <c r="B2737" i="8"/>
  <c r="B2736" i="8"/>
  <c r="B2735" i="8"/>
  <c r="B2734" i="8"/>
  <c r="B2733" i="8"/>
  <c r="B2732" i="8"/>
  <c r="B2731" i="8"/>
  <c r="B2730" i="8"/>
  <c r="B2729" i="8"/>
  <c r="B2728" i="8"/>
  <c r="B2727" i="8"/>
  <c r="B2726" i="8"/>
  <c r="B2725" i="8"/>
  <c r="B2724" i="8"/>
  <c r="B2723" i="8"/>
  <c r="B2722" i="8"/>
  <c r="B2721" i="8"/>
  <c r="B2720" i="8"/>
  <c r="B2719" i="8"/>
  <c r="B2718" i="8"/>
  <c r="B2717" i="8"/>
  <c r="B2716" i="8"/>
  <c r="B2715" i="8"/>
  <c r="B2714" i="8"/>
  <c r="B2713" i="8"/>
  <c r="B2712" i="8"/>
  <c r="B2711" i="8"/>
  <c r="B2710" i="8"/>
  <c r="B2709" i="8"/>
  <c r="B2708" i="8"/>
  <c r="B2707" i="8"/>
  <c r="B2706" i="8"/>
  <c r="B2705" i="8"/>
  <c r="B2704" i="8"/>
  <c r="B2703" i="8"/>
  <c r="B2702" i="8"/>
  <c r="B2701" i="8"/>
  <c r="B2700" i="8"/>
  <c r="B2699" i="8"/>
  <c r="B2698" i="8"/>
  <c r="B2697" i="8"/>
  <c r="B2696" i="8"/>
  <c r="B2695" i="8"/>
  <c r="B2694" i="8"/>
  <c r="B2693" i="8"/>
  <c r="B2692" i="8"/>
  <c r="B2691" i="8"/>
  <c r="B2690" i="8"/>
  <c r="B2689" i="8"/>
  <c r="B2688" i="8"/>
  <c r="B2687" i="8"/>
  <c r="B2686" i="8"/>
  <c r="B2685" i="8"/>
  <c r="B2684" i="8"/>
  <c r="B2683" i="8"/>
  <c r="B2682" i="8"/>
  <c r="B2681" i="8"/>
  <c r="B2680" i="8"/>
  <c r="B2679" i="8"/>
  <c r="B2678" i="8"/>
  <c r="B2677" i="8"/>
  <c r="B2676" i="8"/>
  <c r="B2675" i="8"/>
  <c r="B2674" i="8"/>
  <c r="B2673" i="8"/>
  <c r="B2672" i="8"/>
  <c r="B2671" i="8"/>
  <c r="B2670" i="8"/>
  <c r="B2669" i="8"/>
  <c r="B2668" i="8"/>
  <c r="B2667" i="8"/>
  <c r="B2666" i="8"/>
  <c r="B2665" i="8"/>
  <c r="B2664" i="8"/>
  <c r="B2663" i="8"/>
  <c r="B2662" i="8"/>
  <c r="B2661" i="8"/>
  <c r="B2660" i="8"/>
  <c r="B2659" i="8"/>
  <c r="B2658" i="8"/>
  <c r="B2657" i="8"/>
  <c r="B2656" i="8"/>
  <c r="B2655" i="8"/>
  <c r="B2654" i="8"/>
  <c r="B2653" i="8"/>
  <c r="B2652" i="8"/>
  <c r="B2651" i="8"/>
  <c r="B2650" i="8"/>
  <c r="B2649" i="8"/>
  <c r="B2648" i="8"/>
  <c r="B2647" i="8"/>
  <c r="B2646" i="8"/>
  <c r="B2645" i="8"/>
  <c r="B2644" i="8"/>
  <c r="B2643" i="8"/>
  <c r="B2642" i="8"/>
  <c r="B2641" i="8"/>
  <c r="B2640" i="8"/>
  <c r="B2639" i="8"/>
  <c r="B2638" i="8"/>
  <c r="B2637" i="8"/>
  <c r="B2636" i="8"/>
  <c r="B2635" i="8"/>
  <c r="B2634" i="8"/>
  <c r="B2633" i="8"/>
  <c r="B2632" i="8"/>
  <c r="B2631" i="8"/>
  <c r="B2630" i="8"/>
  <c r="B2629" i="8"/>
  <c r="B2628" i="8"/>
  <c r="B2627" i="8"/>
  <c r="B2626" i="8"/>
  <c r="B2625" i="8"/>
  <c r="B2624" i="8"/>
  <c r="B2623" i="8"/>
  <c r="B2622" i="8"/>
  <c r="B2621" i="8"/>
  <c r="B2620" i="8"/>
  <c r="B2619" i="8"/>
  <c r="B2618" i="8"/>
  <c r="B2617" i="8"/>
  <c r="B2616" i="8"/>
  <c r="B2615" i="8"/>
  <c r="B2614" i="8"/>
  <c r="B2613" i="8"/>
  <c r="B2612" i="8"/>
  <c r="B2611" i="8"/>
  <c r="B2610" i="8"/>
  <c r="B2609" i="8"/>
  <c r="B2608" i="8"/>
  <c r="B2607" i="8"/>
  <c r="B2606" i="8"/>
  <c r="B2605" i="8"/>
  <c r="B2604" i="8"/>
  <c r="B2603" i="8"/>
  <c r="B2602" i="8"/>
  <c r="B2601" i="8"/>
  <c r="B2600" i="8"/>
  <c r="B2599" i="8"/>
  <c r="B2598" i="8"/>
  <c r="B2597" i="8"/>
  <c r="B2596" i="8"/>
  <c r="B2595" i="8"/>
  <c r="B2594" i="8"/>
  <c r="B2593" i="8"/>
  <c r="B2592" i="8"/>
  <c r="B2591" i="8"/>
  <c r="B2590" i="8"/>
  <c r="B2589" i="8"/>
  <c r="B2588" i="8"/>
  <c r="B2587" i="8"/>
  <c r="B2586" i="8"/>
  <c r="B2585" i="8"/>
  <c r="B2584" i="8"/>
  <c r="B2583" i="8"/>
  <c r="B2582" i="8"/>
  <c r="B2581" i="8"/>
  <c r="B2580" i="8"/>
  <c r="B2579" i="8"/>
  <c r="B2578" i="8"/>
  <c r="B2577" i="8"/>
  <c r="B2576" i="8"/>
  <c r="B2575" i="8"/>
  <c r="B2574" i="8"/>
  <c r="B2573" i="8"/>
  <c r="B2572" i="8"/>
  <c r="B2571" i="8"/>
  <c r="B2570" i="8"/>
  <c r="B2569" i="8"/>
  <c r="B2568" i="8"/>
  <c r="B2567" i="8"/>
  <c r="B2566" i="8"/>
  <c r="B2565" i="8"/>
  <c r="B2564" i="8"/>
  <c r="B2563" i="8"/>
  <c r="B2562" i="8"/>
  <c r="B2561" i="8"/>
  <c r="B2560" i="8"/>
  <c r="B2559" i="8"/>
  <c r="B2558" i="8"/>
  <c r="B2557" i="8"/>
  <c r="B2556" i="8"/>
  <c r="B2555" i="8"/>
  <c r="B2554" i="8"/>
  <c r="B2553" i="8"/>
  <c r="B2552" i="8"/>
  <c r="B2551" i="8"/>
  <c r="B2550" i="8"/>
  <c r="B2549" i="8"/>
  <c r="B2548" i="8"/>
  <c r="B2547" i="8"/>
  <c r="B2546" i="8"/>
  <c r="B2545" i="8"/>
  <c r="B2544" i="8"/>
  <c r="B2543" i="8"/>
  <c r="B2542" i="8"/>
  <c r="B2541" i="8"/>
  <c r="B2540" i="8"/>
  <c r="B2539" i="8"/>
  <c r="B2538" i="8"/>
  <c r="B2537" i="8"/>
  <c r="B2536" i="8"/>
  <c r="B2535" i="8"/>
  <c r="B2534" i="8"/>
  <c r="B2533" i="8"/>
  <c r="B2532" i="8"/>
  <c r="B2531" i="8"/>
  <c r="B2530" i="8"/>
  <c r="B2529" i="8"/>
  <c r="B2528" i="8"/>
  <c r="B2527" i="8"/>
  <c r="B2526" i="8"/>
  <c r="B2525" i="8"/>
  <c r="B2524" i="8"/>
  <c r="B2523" i="8"/>
  <c r="B2522" i="8"/>
  <c r="B2521" i="8"/>
  <c r="B2520" i="8"/>
  <c r="B2519" i="8"/>
  <c r="B2518" i="8"/>
  <c r="B2517" i="8"/>
  <c r="B2516" i="8"/>
  <c r="B2515" i="8"/>
  <c r="B2514" i="8"/>
  <c r="B2513" i="8"/>
  <c r="B2512" i="8"/>
  <c r="B2511" i="8"/>
  <c r="B2510" i="8"/>
  <c r="B2509" i="8"/>
  <c r="B2508" i="8"/>
  <c r="B2507" i="8"/>
  <c r="B2506" i="8"/>
  <c r="B2505" i="8"/>
  <c r="B2504" i="8"/>
  <c r="B2503" i="8"/>
  <c r="B2502" i="8"/>
  <c r="B2501" i="8"/>
  <c r="B2500" i="8"/>
  <c r="B2499" i="8"/>
  <c r="B2498" i="8"/>
  <c r="B2497" i="8"/>
  <c r="B2496" i="8"/>
  <c r="B2495" i="8"/>
  <c r="B2494" i="8"/>
  <c r="B2493" i="8"/>
  <c r="B2492" i="8"/>
  <c r="B2491" i="8"/>
  <c r="B2490" i="8"/>
  <c r="B2489" i="8"/>
  <c r="B2488" i="8"/>
  <c r="B2487" i="8"/>
  <c r="B2486" i="8"/>
  <c r="B2485" i="8"/>
  <c r="B2484" i="8"/>
  <c r="B2483" i="8"/>
  <c r="B2482" i="8"/>
  <c r="B2481" i="8"/>
  <c r="B2480" i="8"/>
  <c r="B2479" i="8"/>
  <c r="B2478" i="8"/>
  <c r="B2477" i="8"/>
  <c r="B2476" i="8"/>
  <c r="B2475" i="8"/>
  <c r="B2474" i="8"/>
  <c r="B2473" i="8"/>
  <c r="B2472" i="8"/>
  <c r="B2471" i="8"/>
  <c r="B2470" i="8"/>
  <c r="B2469" i="8"/>
  <c r="B2468" i="8"/>
  <c r="B2467" i="8"/>
  <c r="B2466" i="8"/>
  <c r="B2465" i="8"/>
  <c r="B2464" i="8"/>
  <c r="B2463" i="8"/>
  <c r="B2462" i="8"/>
  <c r="B2461" i="8"/>
  <c r="B2460" i="8"/>
  <c r="B2459" i="8"/>
  <c r="B2458" i="8"/>
  <c r="B2457" i="8"/>
  <c r="B2456" i="8"/>
  <c r="B2455" i="8"/>
  <c r="B2454" i="8"/>
  <c r="B2453" i="8"/>
  <c r="B2452" i="8"/>
  <c r="B2451" i="8"/>
  <c r="B2450" i="8"/>
  <c r="B2449" i="8"/>
  <c r="B2448" i="8"/>
  <c r="B2447" i="8"/>
  <c r="B2446" i="8"/>
  <c r="B2445" i="8"/>
  <c r="B2444" i="8"/>
  <c r="B2443" i="8"/>
  <c r="B2442" i="8"/>
  <c r="B2441" i="8"/>
  <c r="B2440" i="8"/>
  <c r="B2439" i="8"/>
  <c r="B2438" i="8"/>
  <c r="B2437" i="8"/>
  <c r="B2436" i="8"/>
  <c r="B2435" i="8"/>
  <c r="B2434" i="8"/>
  <c r="B2433" i="8"/>
  <c r="B2432" i="8"/>
  <c r="B2431" i="8"/>
  <c r="B2430" i="8"/>
  <c r="B2429" i="8"/>
  <c r="B2428" i="8"/>
  <c r="B2427" i="8"/>
  <c r="B2426" i="8"/>
  <c r="B2425" i="8"/>
  <c r="B2424" i="8"/>
  <c r="B2423" i="8"/>
  <c r="B2422" i="8"/>
  <c r="B2421" i="8"/>
  <c r="B2420" i="8"/>
  <c r="B2419" i="8"/>
  <c r="B2418" i="8"/>
  <c r="B2417" i="8"/>
  <c r="B2416" i="8"/>
  <c r="B2415" i="8"/>
  <c r="B2414" i="8"/>
  <c r="B2413" i="8"/>
  <c r="B2412" i="8"/>
  <c r="B2411" i="8"/>
  <c r="B2410" i="8"/>
  <c r="B2409" i="8"/>
  <c r="B2408" i="8"/>
  <c r="B2407" i="8"/>
  <c r="B2406" i="8"/>
  <c r="B2405" i="8"/>
  <c r="B2404" i="8"/>
  <c r="B2403" i="8"/>
  <c r="B2402" i="8"/>
  <c r="B2401" i="8"/>
  <c r="B2400" i="8"/>
  <c r="B2399" i="8"/>
  <c r="B2398" i="8"/>
  <c r="B2397" i="8"/>
  <c r="B2396" i="8"/>
  <c r="B2395" i="8"/>
  <c r="B2394" i="8"/>
  <c r="B2393" i="8"/>
  <c r="B2392" i="8"/>
  <c r="B2391" i="8"/>
  <c r="B2390" i="8"/>
  <c r="B2389" i="8"/>
  <c r="B2388" i="8"/>
  <c r="B2387" i="8"/>
  <c r="B2386" i="8"/>
  <c r="B2385" i="8"/>
  <c r="B2384" i="8"/>
  <c r="B2383" i="8"/>
  <c r="B2382" i="8"/>
  <c r="B2381" i="8"/>
  <c r="B2380" i="8"/>
  <c r="B2379" i="8"/>
  <c r="B2378" i="8"/>
  <c r="B2377" i="8"/>
  <c r="B2376" i="8"/>
  <c r="B2375" i="8"/>
  <c r="B2374" i="8"/>
  <c r="B2373" i="8"/>
  <c r="B2372" i="8"/>
  <c r="B2371" i="8"/>
  <c r="B2370" i="8"/>
  <c r="B2369" i="8"/>
  <c r="B2368" i="8"/>
  <c r="B2367" i="8"/>
  <c r="B2366" i="8"/>
  <c r="B2365" i="8"/>
  <c r="B2364" i="8"/>
  <c r="B2363" i="8"/>
  <c r="B2362" i="8"/>
  <c r="B2361" i="8"/>
  <c r="B2360" i="8"/>
  <c r="B2359" i="8"/>
  <c r="B2358" i="8"/>
  <c r="B2357" i="8"/>
  <c r="B2356" i="8"/>
  <c r="B2355" i="8"/>
  <c r="B2354" i="8"/>
  <c r="B2353" i="8"/>
  <c r="B2352" i="8"/>
  <c r="B2351" i="8"/>
  <c r="B2350" i="8"/>
  <c r="B2349" i="8"/>
  <c r="B2348" i="8"/>
  <c r="B2347" i="8"/>
  <c r="B2346" i="8"/>
  <c r="B2345" i="8"/>
  <c r="B2344" i="8"/>
  <c r="B2343" i="8"/>
  <c r="B2342" i="8"/>
  <c r="B2341" i="8"/>
  <c r="B2340" i="8"/>
  <c r="B2339" i="8"/>
  <c r="B2338" i="8"/>
  <c r="B2337" i="8"/>
  <c r="B2336" i="8"/>
  <c r="B2335" i="8"/>
  <c r="B2334" i="8"/>
  <c r="B2333" i="8"/>
  <c r="B2332" i="8"/>
  <c r="B2331" i="8"/>
  <c r="B2330" i="8"/>
  <c r="B2329" i="8"/>
  <c r="B2328" i="8"/>
  <c r="B2327" i="8"/>
  <c r="B2326" i="8"/>
  <c r="B2325" i="8"/>
  <c r="B2324" i="8"/>
  <c r="B2323" i="8"/>
  <c r="B2322" i="8"/>
  <c r="B2321" i="8"/>
  <c r="B2320" i="8"/>
  <c r="B2319" i="8"/>
  <c r="B2318" i="8"/>
  <c r="B2317" i="8"/>
  <c r="B2316" i="8"/>
  <c r="B2315" i="8"/>
  <c r="B2314" i="8"/>
  <c r="B2313" i="8"/>
  <c r="B2312" i="8"/>
  <c r="B2311" i="8"/>
  <c r="B2310" i="8"/>
  <c r="B2309" i="8"/>
  <c r="B2308" i="8"/>
  <c r="B2307" i="8"/>
  <c r="B2306" i="8"/>
  <c r="B2305" i="8"/>
  <c r="B2304" i="8"/>
  <c r="B2303" i="8"/>
  <c r="B2302" i="8"/>
  <c r="B2301" i="8"/>
  <c r="B2300" i="8"/>
  <c r="B2299" i="8"/>
  <c r="B2298" i="8"/>
  <c r="B2297" i="8"/>
  <c r="B2296" i="8"/>
  <c r="B2295" i="8"/>
  <c r="B2294" i="8"/>
  <c r="B2293" i="8"/>
  <c r="B2292" i="8"/>
  <c r="B2291" i="8"/>
  <c r="B2290" i="8"/>
  <c r="B2289" i="8"/>
  <c r="B2288" i="8"/>
  <c r="B2287" i="8"/>
  <c r="B2286" i="8"/>
  <c r="B2285" i="8"/>
  <c r="B2284" i="8"/>
  <c r="B2283" i="8"/>
  <c r="B2282" i="8"/>
  <c r="B2281" i="8"/>
  <c r="B2280" i="8"/>
  <c r="B2279" i="8"/>
  <c r="B2278" i="8"/>
  <c r="B2277" i="8"/>
  <c r="B2276" i="8"/>
  <c r="B2275" i="8"/>
  <c r="B2274" i="8"/>
  <c r="B2273" i="8"/>
  <c r="B2272" i="8"/>
  <c r="B2271" i="8"/>
  <c r="B2270" i="8"/>
  <c r="B2269" i="8"/>
  <c r="B2268" i="8"/>
  <c r="B2267" i="8"/>
  <c r="B2266" i="8"/>
  <c r="B2265" i="8"/>
  <c r="B2264" i="8"/>
  <c r="B2263" i="8"/>
  <c r="B2262" i="8"/>
  <c r="B2261" i="8"/>
  <c r="B2260" i="8"/>
  <c r="B2259" i="8"/>
  <c r="B2258" i="8"/>
  <c r="B2257" i="8"/>
  <c r="B2256" i="8"/>
  <c r="B2255" i="8"/>
  <c r="B2254" i="8"/>
  <c r="B2253" i="8"/>
  <c r="B2252" i="8"/>
  <c r="B2251" i="8"/>
  <c r="B2250" i="8"/>
  <c r="B2249" i="8"/>
  <c r="B2248" i="8"/>
  <c r="B2247" i="8"/>
  <c r="B2246" i="8"/>
  <c r="B2245" i="8"/>
  <c r="B2244" i="8"/>
  <c r="B2243" i="8"/>
  <c r="B2242" i="8"/>
  <c r="B2241" i="8"/>
  <c r="B2240" i="8"/>
  <c r="B2239" i="8"/>
  <c r="B2238" i="8"/>
  <c r="B2237" i="8"/>
  <c r="B2236" i="8"/>
  <c r="B2235" i="8"/>
  <c r="B2234" i="8"/>
  <c r="B2233" i="8"/>
  <c r="B2232" i="8"/>
  <c r="B2231" i="8"/>
  <c r="B2230" i="8"/>
  <c r="B2229" i="8"/>
  <c r="B2228" i="8"/>
  <c r="B2227" i="8"/>
  <c r="B2226" i="8"/>
  <c r="B2225" i="8"/>
  <c r="B2224" i="8"/>
  <c r="B2223" i="8"/>
  <c r="B2222" i="8"/>
  <c r="B2221" i="8"/>
  <c r="B2220" i="8"/>
  <c r="B2219" i="8"/>
  <c r="B2218" i="8"/>
  <c r="B2217" i="8"/>
  <c r="B2216" i="8"/>
  <c r="B2215" i="8"/>
  <c r="B2214" i="8"/>
  <c r="B2213" i="8"/>
  <c r="B2212" i="8"/>
  <c r="B2211" i="8"/>
  <c r="B2210" i="8"/>
  <c r="B2209" i="8"/>
  <c r="B2208" i="8"/>
  <c r="B2207" i="8"/>
  <c r="B2206" i="8"/>
  <c r="B2205" i="8"/>
  <c r="B2204" i="8"/>
  <c r="B2203" i="8"/>
  <c r="B2202" i="8"/>
  <c r="B2201" i="8"/>
  <c r="B2200" i="8"/>
  <c r="B2199" i="8"/>
  <c r="B2198" i="8"/>
  <c r="B2197" i="8"/>
  <c r="B2196" i="8"/>
  <c r="B2195" i="8"/>
  <c r="B2194" i="8"/>
  <c r="B2193" i="8"/>
  <c r="B2192" i="8"/>
  <c r="B2191" i="8"/>
  <c r="B2190" i="8"/>
  <c r="B2189" i="8"/>
  <c r="B2188" i="8"/>
  <c r="B2187" i="8"/>
  <c r="B2186" i="8"/>
  <c r="B2185" i="8"/>
  <c r="B2184" i="8"/>
  <c r="B2183" i="8"/>
  <c r="B2182" i="8"/>
  <c r="B2181" i="8"/>
  <c r="B2180" i="8"/>
  <c r="B2179" i="8"/>
  <c r="B2178" i="8"/>
  <c r="B2177" i="8"/>
  <c r="B2176" i="8"/>
  <c r="B2175" i="8"/>
  <c r="B2174" i="8"/>
  <c r="B2173" i="8"/>
  <c r="B2172" i="8"/>
  <c r="B2171" i="8"/>
  <c r="B2170" i="8"/>
  <c r="B2169" i="8"/>
  <c r="B2168" i="8"/>
  <c r="B2167" i="8"/>
  <c r="B2166" i="8"/>
  <c r="B2165" i="8"/>
  <c r="B2164" i="8"/>
  <c r="B2163" i="8"/>
  <c r="B2162" i="8"/>
  <c r="B2161" i="8"/>
  <c r="B2160" i="8"/>
  <c r="B2159" i="8"/>
  <c r="B2158" i="8"/>
  <c r="B2157" i="8"/>
  <c r="B2156" i="8"/>
  <c r="B2155" i="8"/>
  <c r="B2154" i="8"/>
  <c r="B2153" i="8"/>
  <c r="B2152" i="8"/>
  <c r="B2151" i="8"/>
  <c r="B2150" i="8"/>
  <c r="B2149" i="8"/>
  <c r="B2148" i="8"/>
  <c r="B2147" i="8"/>
  <c r="B2146" i="8"/>
  <c r="B2145" i="8"/>
  <c r="B2144" i="8"/>
  <c r="B2143" i="8"/>
  <c r="B2142" i="8"/>
  <c r="B2141" i="8"/>
  <c r="B2140" i="8"/>
  <c r="B2139" i="8"/>
  <c r="B2138" i="8"/>
  <c r="B2137" i="8"/>
  <c r="B2136" i="8"/>
  <c r="B2135" i="8"/>
  <c r="B2134" i="8"/>
  <c r="B2133" i="8"/>
  <c r="B2132" i="8"/>
  <c r="B2131" i="8"/>
  <c r="B2130" i="8"/>
  <c r="B2129" i="8"/>
  <c r="B2128" i="8"/>
  <c r="B2127" i="8"/>
  <c r="B2126" i="8"/>
  <c r="B2125" i="8"/>
  <c r="B2124" i="8"/>
  <c r="B2123" i="8"/>
  <c r="B2122" i="8"/>
  <c r="B2121" i="8"/>
  <c r="B2120" i="8"/>
  <c r="B2119" i="8"/>
  <c r="B2118" i="8"/>
  <c r="B2117" i="8"/>
  <c r="B2116" i="8"/>
  <c r="B2115" i="8"/>
  <c r="B2114" i="8"/>
  <c r="B2113" i="8"/>
  <c r="B2112" i="8"/>
  <c r="B2111" i="8"/>
  <c r="B2110" i="8"/>
  <c r="B2109" i="8"/>
  <c r="B2108" i="8"/>
  <c r="B2107" i="8"/>
  <c r="B2106" i="8"/>
  <c r="B2105" i="8"/>
  <c r="B2104" i="8"/>
  <c r="B2103" i="8"/>
  <c r="B2102" i="8"/>
  <c r="B2101" i="8"/>
  <c r="B2100" i="8"/>
  <c r="B2099" i="8"/>
  <c r="B2098" i="8"/>
  <c r="B2097" i="8"/>
  <c r="B2096" i="8"/>
  <c r="B2095" i="8"/>
  <c r="B2094" i="8"/>
  <c r="B2093" i="8"/>
  <c r="B2092" i="8"/>
  <c r="B2091" i="8"/>
  <c r="B2090" i="8"/>
  <c r="B2089" i="8"/>
  <c r="B2088" i="8"/>
  <c r="B2087" i="8"/>
  <c r="B2086" i="8"/>
  <c r="B2085" i="8"/>
  <c r="B2084" i="8"/>
  <c r="B2083" i="8"/>
  <c r="B2082" i="8"/>
  <c r="B2081" i="8"/>
  <c r="B2080" i="8"/>
  <c r="B2079" i="8"/>
  <c r="B2078" i="8"/>
  <c r="B2077" i="8"/>
  <c r="B2076" i="8"/>
  <c r="B2075" i="8"/>
  <c r="B2074" i="8"/>
  <c r="B2073" i="8"/>
  <c r="B2072" i="8"/>
  <c r="B2071" i="8"/>
  <c r="B2070" i="8"/>
  <c r="B2069" i="8"/>
  <c r="B2068" i="8"/>
  <c r="B2067" i="8"/>
  <c r="B2066" i="8"/>
  <c r="B2065" i="8"/>
  <c r="B2064" i="8"/>
  <c r="B2063" i="8"/>
  <c r="B2062" i="8"/>
  <c r="B2061" i="8"/>
  <c r="B2060" i="8"/>
  <c r="B2059" i="8"/>
  <c r="B2058" i="8"/>
  <c r="B2057" i="8"/>
  <c r="B2056" i="8"/>
  <c r="B2055" i="8"/>
  <c r="B2054" i="8"/>
  <c r="B2053" i="8"/>
  <c r="B2052" i="8"/>
  <c r="B2051" i="8"/>
  <c r="B2050" i="8"/>
  <c r="B2049" i="8"/>
  <c r="B2048" i="8"/>
  <c r="B2047" i="8"/>
  <c r="B2046" i="8"/>
  <c r="B2045" i="8"/>
  <c r="B2044" i="8"/>
  <c r="B2043" i="8"/>
  <c r="B2042" i="8"/>
  <c r="B2041" i="8"/>
  <c r="B2040" i="8"/>
  <c r="B2039" i="8"/>
  <c r="B2038" i="8"/>
  <c r="B2037" i="8"/>
  <c r="B2036" i="8"/>
  <c r="B2035" i="8"/>
  <c r="B2034" i="8"/>
  <c r="B2033" i="8"/>
  <c r="B2032" i="8"/>
  <c r="B2031" i="8"/>
  <c r="B2030" i="8"/>
  <c r="B2029" i="8"/>
  <c r="B2028" i="8"/>
  <c r="B2027" i="8"/>
  <c r="B2026" i="8"/>
  <c r="B2025" i="8"/>
  <c r="B2024" i="8"/>
  <c r="B2023" i="8"/>
  <c r="B2022" i="8"/>
  <c r="B2021" i="8"/>
  <c r="B2020" i="8"/>
  <c r="B2019" i="8"/>
  <c r="B2018" i="8"/>
  <c r="B2017" i="8"/>
  <c r="B2016" i="8"/>
  <c r="B2015" i="8"/>
  <c r="B2014" i="8"/>
  <c r="B2013" i="8"/>
  <c r="B2012" i="8"/>
  <c r="B2011" i="8"/>
  <c r="B2010" i="8"/>
  <c r="B2009" i="8"/>
  <c r="B2008" i="8"/>
  <c r="B2007" i="8"/>
  <c r="B2006" i="8"/>
  <c r="B2005" i="8"/>
  <c r="B2004" i="8"/>
  <c r="B2003" i="8"/>
  <c r="B2002" i="8"/>
  <c r="B2001" i="8"/>
  <c r="B2000" i="8"/>
  <c r="B1999" i="8"/>
  <c r="B1998" i="8"/>
  <c r="B1997" i="8"/>
  <c r="B1996" i="8"/>
  <c r="B1995" i="8"/>
  <c r="B1994" i="8"/>
  <c r="B1993" i="8"/>
  <c r="B1992" i="8"/>
  <c r="B1991" i="8"/>
  <c r="B1990" i="8"/>
  <c r="B1989" i="8"/>
  <c r="B1988" i="8"/>
  <c r="B1987" i="8"/>
  <c r="B1986" i="8"/>
  <c r="B1985" i="8"/>
  <c r="B1984" i="8"/>
  <c r="B1983" i="8"/>
  <c r="B1982" i="8"/>
  <c r="B1981" i="8"/>
  <c r="B1980" i="8"/>
  <c r="B1979" i="8"/>
  <c r="B1978" i="8"/>
  <c r="B1977" i="8"/>
  <c r="B1976" i="8"/>
  <c r="B1975" i="8"/>
  <c r="B1974" i="8"/>
  <c r="B1973" i="8"/>
  <c r="B1972" i="8"/>
  <c r="B1971" i="8"/>
  <c r="B1970" i="8"/>
  <c r="B1969" i="8"/>
  <c r="B1968" i="8"/>
  <c r="B1967" i="8"/>
  <c r="B1966" i="8"/>
  <c r="B1965" i="8"/>
  <c r="B1964" i="8"/>
  <c r="B1963" i="8"/>
  <c r="B1962" i="8"/>
  <c r="B1961" i="8"/>
  <c r="B1960" i="8"/>
  <c r="B1959" i="8"/>
  <c r="B1958" i="8"/>
  <c r="B1957" i="8"/>
  <c r="B1956" i="8"/>
  <c r="B1955" i="8"/>
  <c r="B1954" i="8"/>
  <c r="B1953" i="8"/>
  <c r="B1952" i="8"/>
  <c r="B1951" i="8"/>
  <c r="B1950" i="8"/>
  <c r="B1949" i="8"/>
  <c r="B1948" i="8"/>
  <c r="B1947" i="8"/>
  <c r="B1946" i="8"/>
  <c r="B1945" i="8"/>
  <c r="B1944" i="8"/>
  <c r="B1943" i="8"/>
  <c r="B1942" i="8"/>
  <c r="B1941" i="8"/>
  <c r="B1940" i="8"/>
  <c r="B1939" i="8"/>
  <c r="B1938" i="8"/>
  <c r="B1937" i="8"/>
  <c r="B1936" i="8"/>
  <c r="B1935" i="8"/>
  <c r="B1934" i="8"/>
  <c r="B1933" i="8"/>
  <c r="B1932" i="8"/>
  <c r="B1931" i="8"/>
  <c r="B1930" i="8"/>
  <c r="B1929" i="8"/>
  <c r="B1928" i="8"/>
  <c r="B1927" i="8"/>
  <c r="B1926" i="8"/>
  <c r="B1925" i="8"/>
  <c r="B1924" i="8"/>
  <c r="B1923" i="8"/>
  <c r="B1922" i="8"/>
  <c r="B1921" i="8"/>
  <c r="B1920" i="8"/>
  <c r="B1919" i="8"/>
  <c r="B1918" i="8"/>
  <c r="B1917" i="8"/>
  <c r="B1916" i="8"/>
  <c r="B1915" i="8"/>
  <c r="B1914" i="8"/>
  <c r="B1913" i="8"/>
  <c r="B1912" i="8"/>
  <c r="B1911" i="8"/>
  <c r="B1910" i="8"/>
  <c r="B1909" i="8"/>
  <c r="B1908" i="8"/>
  <c r="B1907" i="8"/>
  <c r="B1906" i="8"/>
  <c r="B1905" i="8"/>
  <c r="B1904" i="8"/>
  <c r="B1903" i="8"/>
  <c r="B1902" i="8"/>
  <c r="B1901" i="8"/>
  <c r="B1900" i="8"/>
  <c r="B1899" i="8"/>
  <c r="B1898" i="8"/>
  <c r="B1897" i="8"/>
  <c r="B1896" i="8"/>
  <c r="B1895" i="8"/>
  <c r="B1894" i="8"/>
  <c r="B1893" i="8"/>
  <c r="B1892" i="8"/>
  <c r="B1891" i="8"/>
  <c r="B1890" i="8"/>
  <c r="B1889" i="8"/>
  <c r="B1888" i="8"/>
  <c r="B1887" i="8"/>
  <c r="B1886" i="8"/>
  <c r="B1885" i="8"/>
  <c r="B1884" i="8"/>
  <c r="B1883" i="8"/>
  <c r="B1882" i="8"/>
  <c r="B1881" i="8"/>
  <c r="B1880" i="8"/>
  <c r="B1879" i="8"/>
  <c r="B1878" i="8"/>
  <c r="B1877" i="8"/>
  <c r="B1876" i="8"/>
  <c r="B1875" i="8"/>
  <c r="B1874" i="8"/>
  <c r="B1873" i="8"/>
  <c r="B1872" i="8"/>
  <c r="B1871" i="8"/>
  <c r="B1870" i="8"/>
  <c r="B1869" i="8"/>
  <c r="B1868" i="8"/>
  <c r="B1867" i="8"/>
  <c r="B1866" i="8"/>
  <c r="B1865" i="8"/>
  <c r="B1864" i="8"/>
  <c r="B1863" i="8"/>
  <c r="B1862" i="8"/>
  <c r="B1861" i="8"/>
  <c r="B1860" i="8"/>
  <c r="B1859" i="8"/>
  <c r="B1858" i="8"/>
  <c r="B1857" i="8"/>
  <c r="B1856" i="8"/>
  <c r="B1855" i="8"/>
  <c r="B1854" i="8"/>
  <c r="B1853" i="8"/>
  <c r="B1852" i="8"/>
  <c r="B1851" i="8"/>
  <c r="B1850" i="8"/>
  <c r="B1849" i="8"/>
  <c r="B1848" i="8"/>
  <c r="B1847" i="8"/>
  <c r="B1846" i="8"/>
  <c r="B1845" i="8"/>
  <c r="B1844" i="8"/>
  <c r="B1843" i="8"/>
  <c r="B1842" i="8"/>
  <c r="B1841" i="8"/>
  <c r="B1840" i="8"/>
  <c r="B1839" i="8"/>
  <c r="B1838" i="8"/>
  <c r="B1837" i="8"/>
  <c r="B1836" i="8"/>
  <c r="B1835" i="8"/>
  <c r="B1834" i="8"/>
  <c r="B1833" i="8"/>
  <c r="B1832" i="8"/>
  <c r="B1831" i="8"/>
  <c r="B1830" i="8"/>
  <c r="B1829" i="8"/>
  <c r="B1828" i="8"/>
  <c r="B1827" i="8"/>
  <c r="B1826" i="8"/>
  <c r="B1825" i="8"/>
  <c r="B1824" i="8"/>
  <c r="B1823" i="8"/>
  <c r="B1822" i="8"/>
  <c r="B1821" i="8"/>
  <c r="B1820" i="8"/>
  <c r="B1819" i="8"/>
  <c r="B1818" i="8"/>
  <c r="B1817" i="8"/>
  <c r="B1816" i="8"/>
  <c r="B1815" i="8"/>
  <c r="B1814" i="8"/>
  <c r="B1813" i="8"/>
  <c r="B1812" i="8"/>
  <c r="B1811" i="8"/>
  <c r="B1810" i="8"/>
  <c r="B1809" i="8"/>
  <c r="B1808" i="8"/>
  <c r="B1807" i="8"/>
  <c r="B1806" i="8"/>
  <c r="B1805" i="8"/>
  <c r="B1804" i="8"/>
  <c r="B1803" i="8"/>
  <c r="B1802" i="8"/>
  <c r="B1801" i="8"/>
  <c r="B1800" i="8"/>
  <c r="B1799" i="8"/>
  <c r="B1798" i="8"/>
  <c r="B1797" i="8"/>
  <c r="B1796" i="8"/>
  <c r="B1795" i="8"/>
  <c r="B1794" i="8"/>
  <c r="B1793" i="8"/>
  <c r="B1792" i="8"/>
  <c r="B1791" i="8"/>
  <c r="B1790" i="8"/>
  <c r="B1789" i="8"/>
  <c r="B1788" i="8"/>
  <c r="B1787" i="8"/>
  <c r="B1786" i="8"/>
  <c r="B1785" i="8"/>
  <c r="B1784" i="8"/>
  <c r="B1783" i="8"/>
  <c r="B1782" i="8"/>
  <c r="B1781" i="8"/>
  <c r="B1780" i="8"/>
  <c r="B1779" i="8"/>
  <c r="B1778" i="8"/>
  <c r="B1777" i="8"/>
  <c r="B1776" i="8"/>
  <c r="B1775" i="8"/>
  <c r="B1774" i="8"/>
  <c r="B1773" i="8"/>
  <c r="B1772" i="8"/>
  <c r="B1771" i="8"/>
  <c r="B1770" i="8"/>
  <c r="B1769" i="8"/>
  <c r="B1768" i="8"/>
  <c r="B1767" i="8"/>
  <c r="B1766" i="8"/>
  <c r="B1765" i="8"/>
  <c r="B1764" i="8"/>
  <c r="B1763" i="8"/>
  <c r="B1762" i="8"/>
  <c r="B1761" i="8"/>
  <c r="B1760" i="8"/>
  <c r="B1759" i="8"/>
  <c r="B1758" i="8"/>
  <c r="B1757" i="8"/>
  <c r="B1756" i="8"/>
  <c r="B1755" i="8"/>
  <c r="B1754" i="8"/>
  <c r="B1753" i="8"/>
  <c r="B1752" i="8"/>
  <c r="B1751" i="8"/>
  <c r="B1750" i="8"/>
  <c r="B1749" i="8"/>
  <c r="B1748" i="8"/>
  <c r="B1747" i="8"/>
  <c r="B1746" i="8"/>
  <c r="B1745" i="8"/>
  <c r="B1744" i="8"/>
  <c r="B1743" i="8"/>
  <c r="B1742" i="8"/>
  <c r="B1741" i="8"/>
  <c r="B1740" i="8"/>
  <c r="B1739" i="8"/>
  <c r="B1738" i="8"/>
  <c r="B1737" i="8"/>
  <c r="B1736" i="8"/>
  <c r="B1735" i="8"/>
  <c r="B1734" i="8"/>
  <c r="B1733" i="8"/>
  <c r="B1732" i="8"/>
  <c r="B1731" i="8"/>
  <c r="B1730" i="8"/>
  <c r="B1729" i="8"/>
  <c r="B1728" i="8"/>
  <c r="B1727" i="8"/>
  <c r="B1726" i="8"/>
  <c r="B1725" i="8"/>
  <c r="B1724" i="8"/>
  <c r="B1723" i="8"/>
  <c r="B1722" i="8"/>
  <c r="B1721" i="8"/>
  <c r="B1720" i="8"/>
  <c r="B1719" i="8"/>
  <c r="B1718" i="8"/>
  <c r="B1717" i="8"/>
  <c r="B1716" i="8"/>
  <c r="B1715" i="8"/>
  <c r="B1714" i="8"/>
  <c r="B1713" i="8"/>
  <c r="B1712" i="8"/>
  <c r="B1711" i="8"/>
  <c r="B1710" i="8"/>
  <c r="B1709" i="8"/>
  <c r="B1708" i="8"/>
  <c r="B1707" i="8"/>
  <c r="B1706" i="8"/>
  <c r="B1705" i="8"/>
  <c r="B1704" i="8"/>
  <c r="B1703" i="8"/>
  <c r="B1702" i="8"/>
  <c r="B1701" i="8"/>
  <c r="B1700" i="8"/>
  <c r="B1699" i="8"/>
  <c r="B1698" i="8"/>
  <c r="B1697" i="8"/>
  <c r="B1696" i="8"/>
  <c r="B1695" i="8"/>
  <c r="B1694" i="8"/>
  <c r="B1693" i="8"/>
  <c r="B1692" i="8"/>
  <c r="B1691" i="8"/>
  <c r="B1690" i="8"/>
  <c r="B1689" i="8"/>
  <c r="B1688" i="8"/>
  <c r="B1687" i="8"/>
  <c r="B1686" i="8"/>
  <c r="B1685" i="8"/>
  <c r="B1684" i="8"/>
  <c r="B1683" i="8"/>
  <c r="B1682" i="8"/>
  <c r="B1681" i="8"/>
  <c r="B1680" i="8"/>
  <c r="B1679" i="8"/>
  <c r="B1678" i="8"/>
  <c r="B1677" i="8"/>
  <c r="B1676" i="8"/>
  <c r="B1675" i="8"/>
  <c r="B1674" i="8"/>
  <c r="B1673" i="8"/>
  <c r="B1672" i="8"/>
  <c r="B1671" i="8"/>
  <c r="B1670" i="8"/>
  <c r="B1669" i="8"/>
  <c r="B1668" i="8"/>
  <c r="B1667" i="8"/>
  <c r="B1666" i="8"/>
  <c r="B1665" i="8"/>
  <c r="B1664" i="8"/>
  <c r="B1663" i="8"/>
  <c r="B1662" i="8"/>
  <c r="B1661" i="8"/>
  <c r="B1660" i="8"/>
  <c r="B1659" i="8"/>
  <c r="B1658" i="8"/>
  <c r="B1657" i="8"/>
  <c r="B1656" i="8"/>
  <c r="B1655" i="8"/>
  <c r="B1654" i="8"/>
  <c r="B1653" i="8"/>
  <c r="B1652" i="8"/>
  <c r="B1651" i="8"/>
  <c r="B1650" i="8"/>
  <c r="B1649" i="8"/>
  <c r="B1648" i="8"/>
  <c r="B1647" i="8"/>
  <c r="B1646" i="8"/>
  <c r="B1645" i="8"/>
  <c r="B1644" i="8"/>
  <c r="B1643" i="8"/>
  <c r="B1642" i="8"/>
  <c r="B1641" i="8"/>
  <c r="B1640" i="8"/>
  <c r="B1639" i="8"/>
  <c r="B1638" i="8"/>
  <c r="B1637" i="8"/>
  <c r="B1636" i="8"/>
  <c r="B1635" i="8"/>
  <c r="B1634" i="8"/>
  <c r="B1633" i="8"/>
  <c r="B1632" i="8"/>
  <c r="B1631" i="8"/>
  <c r="B1630" i="8"/>
  <c r="B1629" i="8"/>
  <c r="B1628" i="8"/>
  <c r="B1627" i="8"/>
  <c r="B1626" i="8"/>
  <c r="B1625" i="8"/>
  <c r="B1624" i="8"/>
  <c r="B1623" i="8"/>
  <c r="B1622" i="8"/>
  <c r="B1621" i="8"/>
  <c r="B1620" i="8"/>
  <c r="B1619" i="8"/>
  <c r="B1618" i="8"/>
  <c r="B1617" i="8"/>
  <c r="B1616" i="8"/>
  <c r="B1615" i="8"/>
  <c r="B1614" i="8"/>
  <c r="B1613" i="8"/>
  <c r="B1612" i="8"/>
  <c r="B1611" i="8"/>
  <c r="B1610" i="8"/>
  <c r="B1609" i="8"/>
  <c r="B1608" i="8"/>
  <c r="B1607" i="8"/>
  <c r="B1606" i="8"/>
  <c r="B1605" i="8"/>
  <c r="B1604" i="8"/>
  <c r="B1603" i="8"/>
  <c r="B1602" i="8"/>
  <c r="B1601" i="8"/>
  <c r="B1600" i="8"/>
  <c r="B1599" i="8"/>
  <c r="B1598" i="8"/>
  <c r="B1597" i="8"/>
  <c r="B1596" i="8"/>
  <c r="B1595" i="8"/>
  <c r="B1594" i="8"/>
  <c r="B1593" i="8"/>
  <c r="B1592" i="8"/>
  <c r="B1591" i="8"/>
  <c r="B1590" i="8"/>
  <c r="B1589" i="8"/>
  <c r="B1588" i="8"/>
  <c r="B1587" i="8"/>
  <c r="B1586" i="8"/>
  <c r="B1585" i="8"/>
  <c r="B1584" i="8"/>
  <c r="B1583" i="8"/>
  <c r="B1582" i="8"/>
  <c r="B1581" i="8"/>
  <c r="B1580" i="8"/>
  <c r="B1579" i="8"/>
  <c r="B1578" i="8"/>
  <c r="B1577" i="8"/>
  <c r="B1576" i="8"/>
  <c r="B1575" i="8"/>
  <c r="B1574" i="8"/>
  <c r="B1573" i="8"/>
  <c r="B1572" i="8"/>
  <c r="B1571" i="8"/>
  <c r="B1570" i="8"/>
  <c r="B1569" i="8"/>
  <c r="B1568" i="8"/>
  <c r="B1567" i="8"/>
  <c r="B1566" i="8"/>
  <c r="B1565" i="8"/>
  <c r="B1564" i="8"/>
  <c r="B1563" i="8"/>
  <c r="B1562" i="8"/>
  <c r="B1561" i="8"/>
  <c r="B1560" i="8"/>
  <c r="B1559" i="8"/>
  <c r="B1558" i="8"/>
  <c r="B1557" i="8"/>
  <c r="B1556" i="8"/>
  <c r="B1555" i="8"/>
  <c r="B1554" i="8"/>
  <c r="B1553" i="8"/>
  <c r="B1552" i="8"/>
  <c r="B1551" i="8"/>
  <c r="B1550" i="8"/>
  <c r="B1549" i="8"/>
  <c r="B1548" i="8"/>
  <c r="B1547" i="8"/>
  <c r="B1546" i="8"/>
  <c r="B1545" i="8"/>
  <c r="B1544" i="8"/>
  <c r="B1543" i="8"/>
  <c r="B1542" i="8"/>
  <c r="B1541" i="8"/>
  <c r="B1540" i="8"/>
  <c r="B1539" i="8"/>
  <c r="B1538" i="8"/>
  <c r="B1537" i="8"/>
  <c r="B1536" i="8"/>
  <c r="B1535" i="8"/>
  <c r="B1534" i="8"/>
  <c r="B1533" i="8"/>
  <c r="B1532" i="8"/>
  <c r="B1531" i="8"/>
  <c r="B1530" i="8"/>
  <c r="B1529" i="8"/>
  <c r="B1528" i="8"/>
  <c r="B1527" i="8"/>
  <c r="B1526" i="8"/>
  <c r="B1525" i="8"/>
  <c r="B1524" i="8"/>
  <c r="B1523" i="8"/>
  <c r="B1522" i="8"/>
  <c r="B1521" i="8"/>
  <c r="B1520" i="8"/>
  <c r="B1519" i="8"/>
  <c r="B1518" i="8"/>
  <c r="B1517" i="8"/>
  <c r="B1516" i="8"/>
  <c r="B1515" i="8"/>
  <c r="B1514" i="8"/>
  <c r="B1513" i="8"/>
  <c r="B1512" i="8"/>
  <c r="B1511" i="8"/>
  <c r="B1510" i="8"/>
  <c r="B1509" i="8"/>
  <c r="B1508" i="8"/>
  <c r="B1507" i="8"/>
  <c r="B1506" i="8"/>
  <c r="B1505" i="8"/>
  <c r="B1504" i="8"/>
  <c r="B1503" i="8"/>
  <c r="B1502" i="8"/>
  <c r="B1501" i="8"/>
  <c r="B1500" i="8"/>
  <c r="B1499" i="8"/>
  <c r="B1498" i="8"/>
  <c r="B1497" i="8"/>
  <c r="B1496" i="8"/>
  <c r="B1495" i="8"/>
  <c r="B1494" i="8"/>
  <c r="B1493" i="8"/>
  <c r="B1492" i="8"/>
  <c r="B1491" i="8"/>
  <c r="B1490" i="8"/>
  <c r="B1489" i="8"/>
  <c r="B1488" i="8"/>
  <c r="B1487" i="8"/>
  <c r="B1486" i="8"/>
  <c r="B1485" i="8"/>
  <c r="B1484" i="8"/>
  <c r="B1483" i="8"/>
  <c r="B1482" i="8"/>
  <c r="B1481" i="8"/>
  <c r="B1480" i="8"/>
  <c r="B1479" i="8"/>
  <c r="B1478" i="8"/>
  <c r="B1477" i="8"/>
  <c r="B1476" i="8"/>
  <c r="B1475" i="8"/>
  <c r="B1474" i="8"/>
  <c r="B1473" i="8"/>
  <c r="B1472" i="8"/>
  <c r="B1471" i="8"/>
  <c r="B1470" i="8"/>
  <c r="B1469" i="8"/>
  <c r="B1468" i="8"/>
  <c r="B1467" i="8"/>
  <c r="B1466" i="8"/>
  <c r="B1465" i="8"/>
  <c r="B1464" i="8"/>
  <c r="B1463" i="8"/>
  <c r="B1462" i="8"/>
  <c r="B1461" i="8"/>
  <c r="B1460" i="8"/>
  <c r="B1459" i="8"/>
  <c r="B1458" i="8"/>
  <c r="B1457" i="8"/>
  <c r="B1456" i="8"/>
  <c r="B1455" i="8"/>
  <c r="B1454" i="8"/>
  <c r="B1453" i="8"/>
  <c r="B1452" i="8"/>
  <c r="B1451" i="8"/>
  <c r="B1450" i="8"/>
  <c r="B1449" i="8"/>
  <c r="B1448" i="8"/>
  <c r="B1447" i="8"/>
  <c r="B1446" i="8"/>
  <c r="B1445" i="8"/>
  <c r="B1444" i="8"/>
  <c r="B1443" i="8"/>
  <c r="B1442" i="8"/>
  <c r="B1441" i="8"/>
  <c r="B1440" i="8"/>
  <c r="B1439" i="8"/>
  <c r="B1438" i="8"/>
  <c r="B1437" i="8"/>
  <c r="B1436" i="8"/>
  <c r="B1435" i="8"/>
  <c r="B1434" i="8"/>
  <c r="B1433" i="8"/>
  <c r="B1432" i="8"/>
  <c r="B1431" i="8"/>
  <c r="B1430" i="8"/>
  <c r="B1429" i="8"/>
  <c r="B1428" i="8"/>
  <c r="B1427" i="8"/>
  <c r="B1426" i="8"/>
  <c r="B1425" i="8"/>
  <c r="B1424" i="8"/>
  <c r="B1423" i="8"/>
  <c r="B1422" i="8"/>
  <c r="B1421" i="8"/>
  <c r="B1420" i="8"/>
  <c r="B1419" i="8"/>
  <c r="B1418" i="8"/>
  <c r="B1417" i="8"/>
  <c r="B1416" i="8"/>
  <c r="B1415" i="8"/>
  <c r="B1414" i="8"/>
  <c r="B1413" i="8"/>
  <c r="B1412" i="8"/>
  <c r="B1411" i="8"/>
  <c r="B1410" i="8"/>
  <c r="B1409" i="8"/>
  <c r="B1408" i="8"/>
  <c r="B1407" i="8"/>
  <c r="B1406" i="8"/>
  <c r="B1405" i="8"/>
  <c r="B1404" i="8"/>
  <c r="B1403" i="8"/>
  <c r="B1402" i="8"/>
  <c r="B1401" i="8"/>
  <c r="B1400" i="8"/>
  <c r="B1399" i="8"/>
  <c r="B1398" i="8"/>
  <c r="B1397" i="8"/>
  <c r="B1396" i="8"/>
  <c r="B1395" i="8"/>
  <c r="B1394" i="8"/>
  <c r="B1393" i="8"/>
  <c r="B1392" i="8"/>
  <c r="B1391" i="8"/>
  <c r="B1390" i="8"/>
  <c r="B1389" i="8"/>
  <c r="B1388" i="8"/>
  <c r="B1387" i="8"/>
  <c r="B1386" i="8"/>
  <c r="B1385" i="8"/>
  <c r="B1384" i="8"/>
  <c r="B1383" i="8"/>
  <c r="B1382" i="8"/>
  <c r="B1381" i="8"/>
  <c r="B1380" i="8"/>
  <c r="B1379" i="8"/>
  <c r="B1378" i="8"/>
  <c r="B1377" i="8"/>
  <c r="B1376" i="8"/>
  <c r="B1375" i="8"/>
  <c r="B1374" i="8"/>
  <c r="B1373" i="8"/>
  <c r="B1372" i="8"/>
  <c r="B1371" i="8"/>
  <c r="B1370" i="8"/>
  <c r="B1369" i="8"/>
  <c r="B1368" i="8"/>
  <c r="B1367" i="8"/>
  <c r="B1366" i="8"/>
  <c r="B1365" i="8"/>
  <c r="B1364" i="8"/>
  <c r="B1363" i="8"/>
  <c r="B1362" i="8"/>
  <c r="B1361" i="8"/>
  <c r="B1360" i="8"/>
  <c r="B1359" i="8"/>
  <c r="B1358" i="8"/>
  <c r="B1357" i="8"/>
  <c r="B1356" i="8"/>
  <c r="B1355" i="8"/>
  <c r="B1354" i="8"/>
  <c r="B1353" i="8"/>
  <c r="B1352" i="8"/>
  <c r="B1351" i="8"/>
  <c r="B1350" i="8"/>
  <c r="B1349" i="8"/>
  <c r="B1348" i="8"/>
  <c r="B1347" i="8"/>
  <c r="B1346" i="8"/>
  <c r="B1345" i="8"/>
  <c r="B1344" i="8"/>
  <c r="B1343" i="8"/>
  <c r="B1342" i="8"/>
  <c r="B1341" i="8"/>
  <c r="B1340" i="8"/>
  <c r="B1339" i="8"/>
  <c r="B1338" i="8"/>
  <c r="B1337" i="8"/>
  <c r="B1336" i="8"/>
  <c r="B1335" i="8"/>
  <c r="B1334" i="8"/>
  <c r="B1333" i="8"/>
  <c r="B1332" i="8"/>
  <c r="B1331" i="8"/>
  <c r="B1330" i="8"/>
  <c r="B1329" i="8"/>
  <c r="B1328" i="8"/>
  <c r="B1327" i="8"/>
  <c r="B1326" i="8"/>
  <c r="B1325" i="8"/>
  <c r="B1324" i="8"/>
  <c r="B1323" i="8"/>
  <c r="B1322" i="8"/>
  <c r="B1321" i="8"/>
  <c r="B1320" i="8"/>
  <c r="B1319" i="8"/>
  <c r="B1318" i="8"/>
  <c r="B1317" i="8"/>
  <c r="B1316" i="8"/>
  <c r="B1315" i="8"/>
  <c r="B1314" i="8"/>
  <c r="B1313" i="8"/>
  <c r="B1312" i="8"/>
  <c r="B1311" i="8"/>
  <c r="B1310" i="8"/>
  <c r="B1309" i="8"/>
  <c r="B1308" i="8"/>
  <c r="B1307" i="8"/>
  <c r="B1306" i="8"/>
  <c r="B1305" i="8"/>
  <c r="B1304" i="8"/>
  <c r="B1303" i="8"/>
  <c r="B1302" i="8"/>
  <c r="B1301" i="8"/>
  <c r="B1300" i="8"/>
  <c r="B1299" i="8"/>
  <c r="B1298" i="8"/>
  <c r="B1297" i="8"/>
  <c r="B1296" i="8"/>
  <c r="B1295" i="8"/>
  <c r="B1294" i="8"/>
  <c r="B1293" i="8"/>
  <c r="B1292" i="8"/>
  <c r="B1291" i="8"/>
  <c r="B1290" i="8"/>
  <c r="B1289" i="8"/>
  <c r="B1288" i="8"/>
  <c r="B1287" i="8"/>
  <c r="B1286" i="8"/>
  <c r="B1285" i="8"/>
  <c r="B1284" i="8"/>
  <c r="B1283" i="8"/>
  <c r="B1282" i="8"/>
  <c r="B1281" i="8"/>
  <c r="B1280" i="8"/>
  <c r="B1279" i="8"/>
  <c r="B1278" i="8"/>
  <c r="B1277" i="8"/>
  <c r="B1276" i="8"/>
  <c r="B1275" i="8"/>
  <c r="B1274" i="8"/>
  <c r="B1273" i="8"/>
  <c r="B1272" i="8"/>
  <c r="B1271" i="8"/>
  <c r="B1270" i="8"/>
  <c r="B1269" i="8"/>
  <c r="B1268" i="8"/>
  <c r="B1267" i="8"/>
  <c r="B1266" i="8"/>
  <c r="B1265" i="8"/>
  <c r="B1264" i="8"/>
  <c r="B1263" i="8"/>
  <c r="B1262" i="8"/>
  <c r="B1261" i="8"/>
  <c r="B1260" i="8"/>
  <c r="B1259" i="8"/>
  <c r="B1258" i="8"/>
  <c r="B1257" i="8"/>
  <c r="B1256" i="8"/>
  <c r="B1255" i="8"/>
  <c r="B1254" i="8"/>
  <c r="B1253" i="8"/>
  <c r="B1252" i="8"/>
  <c r="B1251" i="8"/>
  <c r="B1250" i="8"/>
  <c r="B1249" i="8"/>
  <c r="B1248" i="8"/>
  <c r="B1247" i="8"/>
  <c r="B1246" i="8"/>
  <c r="B1245" i="8"/>
  <c r="B1244" i="8"/>
  <c r="B1243" i="8"/>
  <c r="B1242" i="8"/>
  <c r="B1241" i="8"/>
  <c r="B1240" i="8"/>
  <c r="B1239" i="8"/>
  <c r="B1238" i="8"/>
  <c r="B1237" i="8"/>
  <c r="B1236" i="8"/>
  <c r="B1235" i="8"/>
  <c r="B1234" i="8"/>
  <c r="B1233" i="8"/>
  <c r="B1232" i="8"/>
  <c r="B1231" i="8"/>
  <c r="B1230" i="8"/>
  <c r="B1229" i="8"/>
  <c r="B1228" i="8"/>
  <c r="B1227" i="8"/>
  <c r="B1226" i="8"/>
  <c r="B1225" i="8"/>
  <c r="B1224" i="8"/>
  <c r="B1223" i="8"/>
  <c r="B1222" i="8"/>
  <c r="B1221" i="8"/>
  <c r="B1220" i="8"/>
  <c r="B1219" i="8"/>
  <c r="B1218" i="8"/>
  <c r="B1217" i="8"/>
  <c r="B1216" i="8"/>
  <c r="B1215" i="8"/>
  <c r="B1214" i="8"/>
  <c r="B1213" i="8"/>
  <c r="B1212" i="8"/>
  <c r="B1211" i="8"/>
  <c r="B1210" i="8"/>
  <c r="B1209" i="8"/>
  <c r="B1208" i="8"/>
  <c r="B1207" i="8"/>
  <c r="B1206" i="8"/>
  <c r="B1205" i="8"/>
  <c r="B1204" i="8"/>
  <c r="B1203" i="8"/>
  <c r="B1202" i="8"/>
  <c r="B1201" i="8"/>
  <c r="B1200" i="8"/>
  <c r="B1199" i="8"/>
  <c r="B1198" i="8"/>
  <c r="B1197" i="8"/>
  <c r="B1196" i="8"/>
  <c r="B1195" i="8"/>
  <c r="B1194" i="8"/>
  <c r="B1193" i="8"/>
  <c r="B1192" i="8"/>
  <c r="B1191" i="8"/>
  <c r="B1190" i="8"/>
  <c r="B1189" i="8"/>
  <c r="B1188" i="8"/>
  <c r="B1187" i="8"/>
  <c r="B1186" i="8"/>
  <c r="B1185" i="8"/>
  <c r="B1184" i="8"/>
  <c r="B1183" i="8"/>
  <c r="B1182" i="8"/>
  <c r="B1181" i="8"/>
  <c r="B1180" i="8"/>
  <c r="B1179" i="8"/>
  <c r="B1178" i="8"/>
  <c r="B1177" i="8"/>
  <c r="B1176" i="8"/>
  <c r="B1175" i="8"/>
  <c r="B1174" i="8"/>
  <c r="B1173" i="8"/>
  <c r="B1172" i="8"/>
  <c r="B1171" i="8"/>
  <c r="B1170" i="8"/>
  <c r="B1169" i="8"/>
  <c r="B1168" i="8"/>
  <c r="B1167" i="8"/>
  <c r="B1166" i="8"/>
  <c r="B1165" i="8"/>
  <c r="B1164" i="8"/>
  <c r="B1163" i="8"/>
  <c r="B1162" i="8"/>
  <c r="B1161" i="8"/>
  <c r="B1160" i="8"/>
  <c r="B1159" i="8"/>
  <c r="B1158" i="8"/>
  <c r="B1157" i="8"/>
  <c r="B1156" i="8"/>
  <c r="B1155" i="8"/>
  <c r="B1154" i="8"/>
  <c r="B1153" i="8"/>
  <c r="B1152" i="8"/>
  <c r="B1151" i="8"/>
  <c r="B1150" i="8"/>
  <c r="B1149" i="8"/>
  <c r="B1148" i="8"/>
  <c r="B1147" i="8"/>
  <c r="B1146" i="8"/>
  <c r="B1145" i="8"/>
  <c r="B1144" i="8"/>
  <c r="B1143" i="8"/>
  <c r="B1142" i="8"/>
  <c r="B1141" i="8"/>
  <c r="B1140" i="8"/>
  <c r="B1139" i="8"/>
  <c r="B1138" i="8"/>
  <c r="B1137" i="8"/>
  <c r="B1136" i="8"/>
  <c r="B1135" i="8"/>
  <c r="B1134" i="8"/>
  <c r="B1133" i="8"/>
  <c r="B1132" i="8"/>
  <c r="B1131" i="8"/>
  <c r="B1130" i="8"/>
  <c r="B1129" i="8"/>
  <c r="B1128" i="8"/>
  <c r="B1127" i="8"/>
  <c r="B1126" i="8"/>
  <c r="B1125" i="8"/>
  <c r="B1124" i="8"/>
  <c r="B1123" i="8"/>
  <c r="B1122" i="8"/>
  <c r="B1121" i="8"/>
  <c r="B1120" i="8"/>
  <c r="B1119" i="8"/>
  <c r="B1118" i="8"/>
  <c r="B1117" i="8"/>
  <c r="B1116" i="8"/>
  <c r="B1115" i="8"/>
  <c r="B1114" i="8"/>
  <c r="B1113" i="8"/>
  <c r="B1112" i="8"/>
  <c r="B1111" i="8"/>
  <c r="B1110" i="8"/>
  <c r="B1109" i="8"/>
  <c r="B1108" i="8"/>
  <c r="B1107" i="8"/>
  <c r="B1106" i="8"/>
  <c r="B1105" i="8"/>
  <c r="B1104" i="8"/>
  <c r="B1103" i="8"/>
  <c r="B1102" i="8"/>
  <c r="B1101" i="8"/>
  <c r="B1100" i="8"/>
  <c r="B1099" i="8"/>
  <c r="B1098" i="8"/>
  <c r="B1097" i="8"/>
  <c r="B1096" i="8"/>
  <c r="B1095" i="8"/>
  <c r="B1094" i="8"/>
  <c r="B1093" i="8"/>
  <c r="B1092" i="8"/>
  <c r="B1091" i="8"/>
  <c r="B1090" i="8"/>
  <c r="B1089" i="8"/>
  <c r="B1088" i="8"/>
  <c r="B1087" i="8"/>
  <c r="B1086" i="8"/>
  <c r="B1085" i="8"/>
  <c r="B1084" i="8"/>
  <c r="B1083" i="8"/>
  <c r="B1082" i="8"/>
  <c r="B1081" i="8"/>
  <c r="B1080" i="8"/>
  <c r="B1079" i="8"/>
  <c r="B1078" i="8"/>
  <c r="B1077" i="8"/>
  <c r="B1076" i="8"/>
  <c r="B1075" i="8"/>
  <c r="B1074" i="8"/>
  <c r="B1073" i="8"/>
  <c r="B1072" i="8"/>
  <c r="B1071" i="8"/>
  <c r="B1070" i="8"/>
  <c r="B1069" i="8"/>
  <c r="B1068" i="8"/>
  <c r="B1067" i="8"/>
  <c r="B1066" i="8"/>
  <c r="B1065" i="8"/>
  <c r="B1064" i="8"/>
  <c r="B1063" i="8"/>
  <c r="B1062" i="8"/>
  <c r="B1061" i="8"/>
  <c r="B1060" i="8"/>
  <c r="B1059" i="8"/>
  <c r="B1058" i="8"/>
  <c r="B1057" i="8"/>
  <c r="B1056" i="8"/>
  <c r="B1055" i="8"/>
  <c r="B1054" i="8"/>
  <c r="B1053" i="8"/>
  <c r="B1052" i="8"/>
  <c r="B1051" i="8"/>
  <c r="B1050" i="8"/>
  <c r="B1049" i="8"/>
  <c r="B1048" i="8"/>
  <c r="B1047" i="8"/>
  <c r="B1046" i="8"/>
  <c r="B1045" i="8"/>
  <c r="B1044" i="8"/>
  <c r="B1043" i="8"/>
  <c r="B1042" i="8"/>
  <c r="B1041" i="8"/>
  <c r="B1040" i="8"/>
  <c r="B1039" i="8"/>
  <c r="B1038" i="8"/>
  <c r="B1037" i="8"/>
  <c r="B1036" i="8"/>
  <c r="B1035" i="8"/>
  <c r="B1034" i="8"/>
  <c r="B1033" i="8"/>
  <c r="B1032" i="8"/>
  <c r="B1031" i="8"/>
  <c r="B1030" i="8"/>
  <c r="B1029" i="8"/>
  <c r="B1028" i="8"/>
  <c r="B1027" i="8"/>
  <c r="B1026" i="8"/>
  <c r="B1025" i="8"/>
  <c r="B1024" i="8"/>
  <c r="B1023" i="8"/>
  <c r="B1022" i="8"/>
  <c r="B1021" i="8"/>
  <c r="B1020" i="8"/>
  <c r="B1019" i="8"/>
  <c r="B1018" i="8"/>
  <c r="B1017" i="8"/>
  <c r="B1016" i="8"/>
  <c r="B1015" i="8"/>
  <c r="B1014" i="8"/>
  <c r="B1013" i="8"/>
  <c r="B1012" i="8"/>
  <c r="B1011" i="8"/>
  <c r="B1010" i="8"/>
  <c r="B1009" i="8"/>
  <c r="B1008" i="8"/>
  <c r="B1007" i="8"/>
  <c r="B1006" i="8"/>
  <c r="B1005" i="8"/>
  <c r="B1004" i="8"/>
  <c r="B1003" i="8"/>
  <c r="B1002" i="8"/>
  <c r="B1001" i="8"/>
  <c r="B1000" i="8"/>
  <c r="B999" i="8"/>
  <c r="B998" i="8"/>
  <c r="B997" i="8"/>
  <c r="B996" i="8"/>
  <c r="B995" i="8"/>
  <c r="B994" i="8"/>
  <c r="B993" i="8"/>
  <c r="B992" i="8"/>
  <c r="B991" i="8"/>
  <c r="B990" i="8"/>
  <c r="B989" i="8"/>
  <c r="B988" i="8"/>
  <c r="B987" i="8"/>
  <c r="B986" i="8"/>
  <c r="B985" i="8"/>
  <c r="B984" i="8"/>
  <c r="B983" i="8"/>
  <c r="B982" i="8"/>
  <c r="B981" i="8"/>
  <c r="B980" i="8"/>
  <c r="B979" i="8"/>
  <c r="B978" i="8"/>
  <c r="B977" i="8"/>
  <c r="B976" i="8"/>
  <c r="B975" i="8"/>
  <c r="B974" i="8"/>
  <c r="B973" i="8"/>
  <c r="B972" i="8"/>
  <c r="B971" i="8"/>
  <c r="B970" i="8"/>
  <c r="B969" i="8"/>
  <c r="B968" i="8"/>
  <c r="B967" i="8"/>
  <c r="B966" i="8"/>
  <c r="B965" i="8"/>
  <c r="B964" i="8"/>
  <c r="B963" i="8"/>
  <c r="B962" i="8"/>
  <c r="B961" i="8"/>
  <c r="B960" i="8"/>
  <c r="B959" i="8"/>
  <c r="B958" i="8"/>
  <c r="B957" i="8"/>
  <c r="B956" i="8"/>
  <c r="B955" i="8"/>
  <c r="B954" i="8"/>
  <c r="B953" i="8"/>
  <c r="B952" i="8"/>
  <c r="B951" i="8"/>
  <c r="B950" i="8"/>
  <c r="B949" i="8"/>
  <c r="B948" i="8"/>
  <c r="B947" i="8"/>
  <c r="B946" i="8"/>
  <c r="B945" i="8"/>
  <c r="B944" i="8"/>
  <c r="B943" i="8"/>
  <c r="B942" i="8"/>
  <c r="B941" i="8"/>
  <c r="B940" i="8"/>
  <c r="B939" i="8"/>
  <c r="B938" i="8"/>
  <c r="B937" i="8"/>
  <c r="B936" i="8"/>
  <c r="B935" i="8"/>
  <c r="B934" i="8"/>
  <c r="B933" i="8"/>
  <c r="B932" i="8"/>
  <c r="B931" i="8"/>
  <c r="B930" i="8"/>
  <c r="B929" i="8"/>
  <c r="B928" i="8"/>
  <c r="B927" i="8"/>
  <c r="B926" i="8"/>
  <c r="B925" i="8"/>
  <c r="B924" i="8"/>
  <c r="B923" i="8"/>
  <c r="B922" i="8"/>
  <c r="B921" i="8"/>
  <c r="B920" i="8"/>
  <c r="B919" i="8"/>
  <c r="B918" i="8"/>
  <c r="B917" i="8"/>
  <c r="B916" i="8"/>
  <c r="B915" i="8"/>
  <c r="B914" i="8"/>
  <c r="B913" i="8"/>
  <c r="B912" i="8"/>
  <c r="B911" i="8"/>
  <c r="B910" i="8"/>
  <c r="B909" i="8"/>
  <c r="B908" i="8"/>
  <c r="B907" i="8"/>
  <c r="B906" i="8"/>
  <c r="B905" i="8"/>
  <c r="B904" i="8"/>
  <c r="B903" i="8"/>
  <c r="B902" i="8"/>
  <c r="B901" i="8"/>
  <c r="B900" i="8"/>
  <c r="B899" i="8"/>
  <c r="B898" i="8"/>
  <c r="B897" i="8"/>
  <c r="B896" i="8"/>
  <c r="B895" i="8"/>
  <c r="B894" i="8"/>
  <c r="B893" i="8"/>
  <c r="B892" i="8"/>
  <c r="B891" i="8"/>
  <c r="B890" i="8"/>
  <c r="B889" i="8"/>
  <c r="B888" i="8"/>
  <c r="B887" i="8"/>
  <c r="B886" i="8"/>
  <c r="B885" i="8"/>
  <c r="B884" i="8"/>
  <c r="B883" i="8"/>
  <c r="B882" i="8"/>
  <c r="B881" i="8"/>
  <c r="B880" i="8"/>
  <c r="B879" i="8"/>
  <c r="B878" i="8"/>
  <c r="B877" i="8"/>
  <c r="B876" i="8"/>
  <c r="B875" i="8"/>
  <c r="B874" i="8"/>
  <c r="B873" i="8"/>
  <c r="B872" i="8"/>
  <c r="B871" i="8"/>
  <c r="B870" i="8"/>
  <c r="B869" i="8"/>
  <c r="B868" i="8"/>
  <c r="B867" i="8"/>
  <c r="B866" i="8"/>
  <c r="B865" i="8"/>
  <c r="B864" i="8"/>
  <c r="B863" i="8"/>
  <c r="B862" i="8"/>
  <c r="B861" i="8"/>
  <c r="B860" i="8"/>
  <c r="B859" i="8"/>
  <c r="B858" i="8"/>
  <c r="B857" i="8"/>
  <c r="B856" i="8"/>
  <c r="B855" i="8"/>
  <c r="B854" i="8"/>
  <c r="B853" i="8"/>
  <c r="B852" i="8"/>
  <c r="B851" i="8"/>
  <c r="B850" i="8"/>
  <c r="B849" i="8"/>
  <c r="B848" i="8"/>
  <c r="B847" i="8"/>
  <c r="B846" i="8"/>
  <c r="B845" i="8"/>
  <c r="B844" i="8"/>
  <c r="B843" i="8"/>
  <c r="B842" i="8"/>
  <c r="B841" i="8"/>
  <c r="B840" i="8"/>
  <c r="B839" i="8"/>
  <c r="B838" i="8"/>
  <c r="B837" i="8"/>
  <c r="B836" i="8"/>
  <c r="B835" i="8"/>
  <c r="B834" i="8"/>
  <c r="B833" i="8"/>
  <c r="B832" i="8"/>
  <c r="B831" i="8"/>
  <c r="B830" i="8"/>
  <c r="B829" i="8"/>
  <c r="B828" i="8"/>
  <c r="B827" i="8"/>
  <c r="B826" i="8"/>
  <c r="B825" i="8"/>
  <c r="B824" i="8"/>
  <c r="B823" i="8"/>
  <c r="B822" i="8"/>
  <c r="B821" i="8"/>
  <c r="B819" i="8"/>
  <c r="B818" i="8"/>
  <c r="B817" i="8"/>
  <c r="B816" i="8"/>
  <c r="B815" i="8"/>
  <c r="B814" i="8"/>
  <c r="B813" i="8"/>
  <c r="B812" i="8"/>
  <c r="B811" i="8"/>
  <c r="B810" i="8"/>
  <c r="B809" i="8"/>
  <c r="B808" i="8"/>
  <c r="B807" i="8"/>
  <c r="B806" i="8"/>
  <c r="B805" i="8"/>
  <c r="B804" i="8"/>
  <c r="B803" i="8"/>
  <c r="B802" i="8"/>
  <c r="B801" i="8"/>
  <c r="B800" i="8"/>
  <c r="B799" i="8"/>
  <c r="B798" i="8"/>
  <c r="B797" i="8"/>
  <c r="B796" i="8"/>
  <c r="B795" i="8"/>
  <c r="B794" i="8"/>
  <c r="B793" i="8"/>
  <c r="B792" i="8"/>
  <c r="B791" i="8"/>
  <c r="B790" i="8"/>
  <c r="B789" i="8"/>
  <c r="B788" i="8"/>
  <c r="B787" i="8"/>
  <c r="B786" i="8"/>
  <c r="B785" i="8"/>
  <c r="B784" i="8"/>
  <c r="B783" i="8"/>
  <c r="B782" i="8"/>
  <c r="B781" i="8"/>
  <c r="B780" i="8"/>
  <c r="B779" i="8"/>
  <c r="B778" i="8"/>
  <c r="B777" i="8"/>
  <c r="B776" i="8"/>
  <c r="B775" i="8"/>
  <c r="B774" i="8"/>
  <c r="B773" i="8"/>
  <c r="B772" i="8"/>
  <c r="B771" i="8"/>
  <c r="B770" i="8"/>
  <c r="B769" i="8"/>
  <c r="B768" i="8"/>
  <c r="B767" i="8"/>
  <c r="B766" i="8"/>
  <c r="B765" i="8"/>
  <c r="B764" i="8"/>
  <c r="B763" i="8"/>
  <c r="B762" i="8"/>
  <c r="B761" i="8"/>
  <c r="B760" i="8"/>
  <c r="B759" i="8"/>
  <c r="B758" i="8"/>
  <c r="B757" i="8"/>
  <c r="B756" i="8"/>
  <c r="B755" i="8"/>
  <c r="B754" i="8"/>
  <c r="B753" i="8"/>
  <c r="B752" i="8"/>
  <c r="B751" i="8"/>
  <c r="B750" i="8"/>
  <c r="B749" i="8"/>
  <c r="B748" i="8"/>
  <c r="B747" i="8"/>
  <c r="B746" i="8"/>
  <c r="B745" i="8"/>
  <c r="B744" i="8"/>
  <c r="B743" i="8"/>
  <c r="B742" i="8"/>
  <c r="B741" i="8"/>
  <c r="B740" i="8"/>
  <c r="B739" i="8"/>
  <c r="B738" i="8"/>
  <c r="B737" i="8"/>
  <c r="B736" i="8"/>
  <c r="B735" i="8"/>
  <c r="B734" i="8"/>
  <c r="B733" i="8"/>
  <c r="B732" i="8"/>
  <c r="B731" i="8"/>
  <c r="B730" i="8"/>
  <c r="B729" i="8"/>
  <c r="B728" i="8"/>
  <c r="B727" i="8"/>
  <c r="B726" i="8"/>
  <c r="B725" i="8"/>
  <c r="B724" i="8"/>
  <c r="B723" i="8"/>
  <c r="B722" i="8"/>
  <c r="B721" i="8"/>
  <c r="B720" i="8"/>
  <c r="B719" i="8"/>
  <c r="B718" i="8"/>
  <c r="B717" i="8"/>
  <c r="B716" i="8"/>
  <c r="B715" i="8"/>
  <c r="B714" i="8"/>
  <c r="B713" i="8"/>
  <c r="B712" i="8"/>
  <c r="B711" i="8"/>
  <c r="B710" i="8"/>
  <c r="B709" i="8"/>
  <c r="B708" i="8"/>
  <c r="B707" i="8"/>
  <c r="B706" i="8"/>
  <c r="B705" i="8"/>
  <c r="B704" i="8"/>
  <c r="B703" i="8"/>
  <c r="B702" i="8"/>
  <c r="B701" i="8"/>
  <c r="B700" i="8"/>
  <c r="B699" i="8"/>
  <c r="B698" i="8"/>
  <c r="B697" i="8"/>
  <c r="B696" i="8"/>
  <c r="B695" i="8"/>
  <c r="B694" i="8"/>
  <c r="B693" i="8"/>
  <c r="B692" i="8"/>
  <c r="B691" i="8"/>
  <c r="B690" i="8"/>
  <c r="B689" i="8"/>
  <c r="B688" i="8"/>
  <c r="B687" i="8"/>
  <c r="B686" i="8"/>
  <c r="B685" i="8"/>
  <c r="B684" i="8"/>
  <c r="B683" i="8"/>
  <c r="B682" i="8"/>
  <c r="B681" i="8"/>
  <c r="B680" i="8"/>
  <c r="B679" i="8"/>
  <c r="B678" i="8"/>
  <c r="B677" i="8"/>
  <c r="B676" i="8"/>
  <c r="B675" i="8"/>
  <c r="B674" i="8"/>
  <c r="B673" i="8"/>
  <c r="B672" i="8"/>
  <c r="B671" i="8"/>
  <c r="B670" i="8"/>
  <c r="B669" i="8"/>
  <c r="B668" i="8"/>
  <c r="B667" i="8"/>
  <c r="B666" i="8"/>
  <c r="B665" i="8"/>
  <c r="B664" i="8"/>
  <c r="B663" i="8"/>
  <c r="B662" i="8"/>
  <c r="B661" i="8"/>
  <c r="B660" i="8"/>
  <c r="B659" i="8"/>
  <c r="B658" i="8"/>
  <c r="B657" i="8"/>
  <c r="B656" i="8"/>
  <c r="B655" i="8"/>
  <c r="B654" i="8"/>
  <c r="B653" i="8"/>
  <c r="B652" i="8"/>
  <c r="B651" i="8"/>
  <c r="B650" i="8"/>
  <c r="B649" i="8"/>
  <c r="B648" i="8"/>
  <c r="B647" i="8"/>
  <c r="B646" i="8"/>
  <c r="B645" i="8"/>
  <c r="B644" i="8"/>
  <c r="B643" i="8"/>
  <c r="B642" i="8"/>
  <c r="B641" i="8"/>
  <c r="B640" i="8"/>
  <c r="B639" i="8"/>
  <c r="B638" i="8"/>
  <c r="B637" i="8"/>
  <c r="B636" i="8"/>
  <c r="B635" i="8"/>
  <c r="B634" i="8"/>
  <c r="B633" i="8"/>
  <c r="B632" i="8"/>
  <c r="B631" i="8"/>
  <c r="B630" i="8"/>
  <c r="B629" i="8"/>
  <c r="B628" i="8"/>
  <c r="B627" i="8"/>
  <c r="B626" i="8"/>
  <c r="B625" i="8"/>
  <c r="B624" i="8"/>
  <c r="B623" i="8"/>
  <c r="B622" i="8"/>
  <c r="B621" i="8"/>
  <c r="B620" i="8"/>
  <c r="B619" i="8"/>
  <c r="B618" i="8"/>
  <c r="B617" i="8"/>
  <c r="B616" i="8"/>
  <c r="B615" i="8"/>
  <c r="B614" i="8"/>
  <c r="B613" i="8"/>
  <c r="B612" i="8"/>
  <c r="B611" i="8"/>
  <c r="B610" i="8"/>
  <c r="B609" i="8"/>
  <c r="B608" i="8"/>
  <c r="B607" i="8"/>
  <c r="B606" i="8"/>
  <c r="B605" i="8"/>
  <c r="B604" i="8"/>
  <c r="B603" i="8"/>
  <c r="B602" i="8"/>
  <c r="B601" i="8"/>
  <c r="B600" i="8"/>
  <c r="B599" i="8"/>
  <c r="B598" i="8"/>
  <c r="B597" i="8"/>
  <c r="B596" i="8"/>
  <c r="B595" i="8"/>
  <c r="B594" i="8"/>
  <c r="B593" i="8"/>
  <c r="B592" i="8"/>
  <c r="B591" i="8"/>
  <c r="B590" i="8"/>
  <c r="B589" i="8"/>
  <c r="B588" i="8"/>
  <c r="B587" i="8"/>
  <c r="B586" i="8"/>
  <c r="B585" i="8"/>
  <c r="B584" i="8"/>
  <c r="B583" i="8"/>
  <c r="B582" i="8"/>
  <c r="B581" i="8"/>
  <c r="B580" i="8"/>
  <c r="B579" i="8"/>
  <c r="B578" i="8"/>
  <c r="B577" i="8"/>
  <c r="B576" i="8"/>
  <c r="B575" i="8"/>
  <c r="B574" i="8"/>
  <c r="B573" i="8"/>
  <c r="B572" i="8"/>
  <c r="B571" i="8"/>
  <c r="B570" i="8"/>
  <c r="B569" i="8"/>
  <c r="B568" i="8"/>
  <c r="B567" i="8"/>
  <c r="B566" i="8"/>
  <c r="B565" i="8"/>
  <c r="B564" i="8"/>
  <c r="B563" i="8"/>
  <c r="B562" i="8"/>
  <c r="B561" i="8"/>
  <c r="B560" i="8"/>
  <c r="B559" i="8"/>
  <c r="B558" i="8"/>
  <c r="B557" i="8"/>
  <c r="B556" i="8"/>
  <c r="B555" i="8"/>
  <c r="B554" i="8"/>
  <c r="B553" i="8"/>
  <c r="B552" i="8"/>
  <c r="B551" i="8"/>
  <c r="B550" i="8"/>
  <c r="B549" i="8"/>
  <c r="B548" i="8"/>
  <c r="B547" i="8"/>
  <c r="B546" i="8"/>
  <c r="B545" i="8"/>
  <c r="B544" i="8"/>
  <c r="B543" i="8"/>
  <c r="B542" i="8"/>
  <c r="B541" i="8"/>
  <c r="B540" i="8"/>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B486" i="8"/>
  <c r="B485" i="8"/>
  <c r="B484" i="8"/>
  <c r="B483" i="8"/>
  <c r="B482"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B451" i="8"/>
  <c r="B450"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B296" i="8"/>
  <c r="B295" i="8"/>
  <c r="B294" i="8"/>
  <c r="B293" i="8"/>
  <c r="B292" i="8"/>
  <c r="B291" i="8"/>
  <c r="B290" i="8"/>
  <c r="B289" i="8"/>
  <c r="B288" i="8"/>
  <c r="B287" i="8"/>
  <c r="B286" i="8"/>
  <c r="B285" i="8"/>
  <c r="B284" i="8"/>
  <c r="B283" i="8"/>
  <c r="B282" i="8"/>
  <c r="B281" i="8"/>
  <c r="B280" i="8"/>
  <c r="B279" i="8"/>
  <c r="B278" i="8"/>
  <c r="B277" i="8"/>
  <c r="B276" i="8"/>
  <c r="B275" i="8"/>
  <c r="B274" i="8"/>
  <c r="B273" i="8"/>
  <c r="B272" i="8"/>
  <c r="B271" i="8"/>
  <c r="B270" i="8"/>
  <c r="B269" i="8"/>
  <c r="B268" i="8"/>
  <c r="B267" i="8"/>
  <c r="B266" i="8"/>
  <c r="B265" i="8"/>
  <c r="B264" i="8"/>
  <c r="B263" i="8"/>
  <c r="B262" i="8"/>
  <c r="B261" i="8"/>
  <c r="B260" i="8"/>
  <c r="B259" i="8"/>
  <c r="B258" i="8"/>
  <c r="B257" i="8"/>
  <c r="B256" i="8"/>
  <c r="B255"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alcChain>
</file>

<file path=xl/comments1.xml><?xml version="1.0" encoding="utf-8"?>
<comments xmlns="http://schemas.openxmlformats.org/spreadsheetml/2006/main">
  <authors>
    <author>만든 이</author>
  </authors>
  <commentList>
    <comment ref="K8" authorId="0">
      <text>
        <r>
          <rPr>
            <sz val="9"/>
            <color indexed="81"/>
            <rFont val="돋움"/>
            <family val="3"/>
            <charset val="129"/>
          </rPr>
          <t>국가과학기술인</t>
        </r>
        <r>
          <rPr>
            <sz val="9"/>
            <color indexed="81"/>
            <rFont val="Tahoma"/>
            <family val="2"/>
          </rPr>
          <t xml:space="preserve"> </t>
        </r>
        <r>
          <rPr>
            <sz val="9"/>
            <color indexed="81"/>
            <rFont val="돋움"/>
            <family val="3"/>
            <charset val="129"/>
          </rPr>
          <t>등록서비스</t>
        </r>
        <r>
          <rPr>
            <sz val="9"/>
            <color indexed="81"/>
            <rFont val="Tahoma"/>
            <family val="2"/>
          </rPr>
          <t xml:space="preserve"> </t>
        </r>
        <r>
          <rPr>
            <sz val="9"/>
            <color indexed="81"/>
            <rFont val="돋움"/>
            <family val="3"/>
            <charset val="129"/>
          </rPr>
          <t>번호조회</t>
        </r>
        <r>
          <rPr>
            <sz val="9"/>
            <color indexed="81"/>
            <rFont val="Tahoma"/>
            <family val="2"/>
          </rPr>
          <t xml:space="preserve">:
https://hurims.ntis.go.kr/researcher
</t>
        </r>
        <r>
          <rPr>
            <sz val="9"/>
            <color indexed="81"/>
            <rFont val="돋움"/>
            <family val="3"/>
            <charset val="129"/>
          </rPr>
          <t>에서</t>
        </r>
        <r>
          <rPr>
            <sz val="9"/>
            <color indexed="81"/>
            <rFont val="Tahoma"/>
            <family val="2"/>
          </rPr>
          <t xml:space="preserve"> </t>
        </r>
        <r>
          <rPr>
            <sz val="9"/>
            <color indexed="81"/>
            <rFont val="돋움"/>
            <family val="3"/>
            <charset val="129"/>
          </rPr>
          <t>조회</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등록하여</t>
        </r>
        <r>
          <rPr>
            <sz val="9"/>
            <color indexed="81"/>
            <rFont val="Tahoma"/>
            <family val="2"/>
          </rPr>
          <t xml:space="preserve"> </t>
        </r>
        <r>
          <rPr>
            <sz val="9"/>
            <color indexed="81"/>
            <rFont val="돋움"/>
            <family val="3"/>
            <charset val="129"/>
          </rPr>
          <t>주십시요</t>
        </r>
      </text>
    </comment>
    <comment ref="C11" authorId="0">
      <text>
        <r>
          <rPr>
            <sz val="9"/>
            <color indexed="81"/>
            <rFont val="돋움"/>
            <family val="3"/>
            <charset val="129"/>
          </rPr>
          <t>국방망 DTiMS 아이디가 있는 경우 기재</t>
        </r>
      </text>
    </comment>
    <comment ref="B16" authorId="0">
      <text>
        <r>
          <rPr>
            <sz val="9"/>
            <color indexed="81"/>
            <rFont val="돋움"/>
            <family val="3"/>
            <charset val="129"/>
          </rPr>
          <t>도로명주소로</t>
        </r>
        <r>
          <rPr>
            <sz val="9"/>
            <color indexed="81"/>
            <rFont val="Tahoma"/>
            <family val="2"/>
          </rPr>
          <t xml:space="preserve"> </t>
        </r>
        <r>
          <rPr>
            <sz val="9"/>
            <color indexed="81"/>
            <rFont val="돋움"/>
            <family val="3"/>
            <charset val="129"/>
          </rPr>
          <t>작성</t>
        </r>
      </text>
    </comment>
    <comment ref="B17" authorId="0">
      <text>
        <r>
          <rPr>
            <sz val="9"/>
            <color indexed="81"/>
            <rFont val="돋움"/>
            <family val="3"/>
            <charset val="129"/>
          </rPr>
          <t>새주소로</t>
        </r>
        <r>
          <rPr>
            <sz val="9"/>
            <color indexed="81"/>
            <rFont val="Tahoma"/>
            <family val="2"/>
          </rPr>
          <t xml:space="preserve"> </t>
        </r>
        <r>
          <rPr>
            <sz val="9"/>
            <color indexed="81"/>
            <rFont val="돋움"/>
            <family val="3"/>
            <charset val="129"/>
          </rPr>
          <t>작성</t>
        </r>
        <r>
          <rPr>
            <sz val="9"/>
            <color indexed="81"/>
            <rFont val="Tahoma"/>
            <family val="2"/>
          </rPr>
          <t xml:space="preserve">
</t>
        </r>
      </text>
    </comment>
    <comment ref="V19"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R21"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V23"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R25"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V27"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R29"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V31"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R33"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V35"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R37"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V39"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R41"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V43"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R45"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V47"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R49"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V51"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R53" authorId="0">
      <text>
        <r>
          <rPr>
            <sz val="9"/>
            <color indexed="81"/>
            <rFont val="돋움"/>
            <family val="3"/>
            <charset val="129"/>
          </rPr>
          <t>참조</t>
        </r>
        <r>
          <rPr>
            <sz val="9"/>
            <color indexed="81"/>
            <rFont val="Tahoma"/>
            <family val="2"/>
          </rPr>
          <t>)</t>
        </r>
        <r>
          <rPr>
            <sz val="9"/>
            <color indexed="81"/>
            <rFont val="돋움"/>
            <family val="3"/>
            <charset val="129"/>
          </rPr>
          <t>전공코드분류를</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세분류</t>
        </r>
        <r>
          <rPr>
            <sz val="9"/>
            <color indexed="81"/>
            <rFont val="Tahoma"/>
            <family val="2"/>
          </rPr>
          <t xml:space="preserve"> </t>
        </r>
        <r>
          <rPr>
            <sz val="9"/>
            <color indexed="81"/>
            <rFont val="돋움"/>
            <family val="3"/>
            <charset val="129"/>
          </rPr>
          <t>코드값을</t>
        </r>
        <r>
          <rPr>
            <sz val="9"/>
            <color indexed="81"/>
            <rFont val="Tahoma"/>
            <family val="2"/>
          </rPr>
          <t xml:space="preserve"> </t>
        </r>
        <r>
          <rPr>
            <sz val="9"/>
            <color indexed="81"/>
            <rFont val="돋움"/>
            <family val="3"/>
            <charset val="129"/>
          </rPr>
          <t>입력</t>
        </r>
      </text>
    </comment>
    <comment ref="L63" authorId="0">
      <text>
        <r>
          <rPr>
            <sz val="9"/>
            <color indexed="81"/>
            <rFont val="돋움"/>
            <family val="3"/>
            <charset val="129"/>
          </rPr>
          <t>논문의</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페이지를</t>
        </r>
        <r>
          <rPr>
            <sz val="9"/>
            <color indexed="81"/>
            <rFont val="Tahoma"/>
            <family val="2"/>
          </rPr>
          <t xml:space="preserve"> </t>
        </r>
        <r>
          <rPr>
            <sz val="9"/>
            <color indexed="81"/>
            <rFont val="돋움"/>
            <family val="3"/>
            <charset val="129"/>
          </rPr>
          <t>숫자</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문자</t>
        </r>
        <r>
          <rPr>
            <sz val="9"/>
            <color indexed="81"/>
            <rFont val="Tahoma"/>
            <family val="2"/>
          </rPr>
          <t>-</t>
        </r>
        <r>
          <rPr>
            <sz val="9"/>
            <color indexed="81"/>
            <rFont val="돋움"/>
            <family val="3"/>
            <charset val="129"/>
          </rPr>
          <t>숫자</t>
        </r>
        <r>
          <rPr>
            <sz val="9"/>
            <color indexed="81"/>
            <rFont val="Tahoma"/>
            <family val="2"/>
          </rPr>
          <t xml:space="preserve"> </t>
        </r>
        <r>
          <rPr>
            <sz val="9"/>
            <color indexed="81"/>
            <rFont val="돋움"/>
            <family val="3"/>
            <charset val="129"/>
          </rPr>
          <t>형식으로</t>
        </r>
        <r>
          <rPr>
            <sz val="9"/>
            <color indexed="81"/>
            <rFont val="Tahoma"/>
            <family val="2"/>
          </rPr>
          <t xml:space="preserve"> </t>
        </r>
        <r>
          <rPr>
            <sz val="9"/>
            <color indexed="81"/>
            <rFont val="돋움"/>
            <family val="3"/>
            <charset val="129"/>
          </rPr>
          <t>기재
예</t>
        </r>
        <r>
          <rPr>
            <sz val="9"/>
            <color indexed="81"/>
            <rFont val="Tahoma"/>
            <family val="2"/>
          </rPr>
          <t xml:space="preserve">1) 151
</t>
        </r>
        <r>
          <rPr>
            <sz val="9"/>
            <color indexed="81"/>
            <rFont val="돋움"/>
            <family val="3"/>
            <charset val="129"/>
          </rPr>
          <t>예</t>
        </r>
        <r>
          <rPr>
            <sz val="9"/>
            <color indexed="81"/>
            <rFont val="Tahoma"/>
            <family val="2"/>
          </rPr>
          <t xml:space="preserve">2) A-10, </t>
        </r>
        <r>
          <rPr>
            <sz val="9"/>
            <color indexed="81"/>
            <rFont val="돋움"/>
            <family val="3"/>
            <charset val="129"/>
          </rPr>
          <t>가</t>
        </r>
        <r>
          <rPr>
            <sz val="9"/>
            <color indexed="81"/>
            <rFont val="Tahoma"/>
            <family val="2"/>
          </rPr>
          <t xml:space="preserve">-10
</t>
        </r>
        <r>
          <rPr>
            <sz val="9"/>
            <color indexed="81"/>
            <rFont val="돋움"/>
            <family val="3"/>
            <charset val="129"/>
          </rPr>
          <t>예</t>
        </r>
        <r>
          <rPr>
            <sz val="9"/>
            <color indexed="81"/>
            <rFont val="Tahoma"/>
            <family val="2"/>
          </rPr>
          <t xml:space="preserve">3) </t>
        </r>
        <r>
          <rPr>
            <sz val="9"/>
            <color indexed="81"/>
            <rFont val="돋움"/>
            <family val="3"/>
            <charset val="129"/>
          </rPr>
          <t>정확한</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알지</t>
        </r>
        <r>
          <rPr>
            <sz val="9"/>
            <color indexed="81"/>
            <rFont val="Tahoma"/>
            <family val="2"/>
          </rPr>
          <t xml:space="preserve"> </t>
        </r>
        <r>
          <rPr>
            <sz val="9"/>
            <color indexed="81"/>
            <rFont val="돋움"/>
            <family val="3"/>
            <charset val="129"/>
          </rPr>
          <t>못하는</t>
        </r>
        <r>
          <rPr>
            <sz val="9"/>
            <color indexed="81"/>
            <rFont val="Tahoma"/>
            <family val="2"/>
          </rPr>
          <t xml:space="preserve"> </t>
        </r>
        <r>
          <rPr>
            <sz val="9"/>
            <color indexed="81"/>
            <rFont val="돋움"/>
            <family val="3"/>
            <charset val="129"/>
          </rPr>
          <t>경우</t>
        </r>
        <r>
          <rPr>
            <sz val="9"/>
            <color indexed="81"/>
            <rFont val="Tahoma"/>
            <family val="2"/>
          </rPr>
          <t xml:space="preserve">: 0 </t>
        </r>
        <r>
          <rPr>
            <sz val="9"/>
            <color indexed="81"/>
            <rFont val="돋움"/>
            <family val="3"/>
            <charset val="129"/>
          </rPr>
          <t>입력</t>
        </r>
      </text>
    </comment>
    <comment ref="Q63" authorId="0">
      <text>
        <r>
          <rPr>
            <sz val="9"/>
            <color indexed="81"/>
            <rFont val="돋움"/>
            <family val="3"/>
            <charset val="129"/>
          </rPr>
          <t>해당학술지의</t>
        </r>
        <r>
          <rPr>
            <sz val="9"/>
            <color indexed="81"/>
            <rFont val="Tahoma"/>
            <family val="2"/>
          </rPr>
          <t xml:space="preserve"> </t>
        </r>
        <r>
          <rPr>
            <sz val="9"/>
            <color indexed="81"/>
            <rFont val="돋움"/>
            <family val="3"/>
            <charset val="129"/>
          </rPr>
          <t>임팩트</t>
        </r>
        <r>
          <rPr>
            <sz val="9"/>
            <color indexed="81"/>
            <rFont val="Tahoma"/>
            <family val="2"/>
          </rPr>
          <t xml:space="preserve"> </t>
        </r>
        <r>
          <rPr>
            <sz val="9"/>
            <color indexed="81"/>
            <rFont val="돋움"/>
            <family val="3"/>
            <charset val="129"/>
          </rPr>
          <t>팩터</t>
        </r>
        <r>
          <rPr>
            <sz val="9"/>
            <color indexed="81"/>
            <rFont val="Tahoma"/>
            <family val="2"/>
          </rPr>
          <t xml:space="preserve">(Impact Factor, </t>
        </r>
        <r>
          <rPr>
            <sz val="9"/>
            <color indexed="81"/>
            <rFont val="돋움"/>
            <family val="3"/>
            <charset val="129"/>
          </rPr>
          <t>영향지수</t>
        </r>
        <r>
          <rPr>
            <sz val="9"/>
            <color indexed="81"/>
            <rFont val="Tahoma"/>
            <family val="2"/>
          </rPr>
          <t>)</t>
        </r>
        <r>
          <rPr>
            <sz val="9"/>
            <color indexed="81"/>
            <rFont val="돋움"/>
            <family val="3"/>
            <charset val="129"/>
          </rPr>
          <t>를</t>
        </r>
        <r>
          <rPr>
            <sz val="9"/>
            <color indexed="81"/>
            <rFont val="Tahoma"/>
            <family val="2"/>
          </rPr>
          <t xml:space="preserve"> </t>
        </r>
        <r>
          <rPr>
            <sz val="9"/>
            <color indexed="81"/>
            <rFont val="돋움"/>
            <family val="3"/>
            <charset val="129"/>
          </rPr>
          <t>최대</t>
        </r>
        <r>
          <rPr>
            <sz val="9"/>
            <color indexed="81"/>
            <rFont val="Tahoma"/>
            <family val="2"/>
          </rPr>
          <t xml:space="preserve"> 8</t>
        </r>
        <r>
          <rPr>
            <sz val="9"/>
            <color indexed="81"/>
            <rFont val="돋움"/>
            <family val="3"/>
            <charset val="129"/>
          </rPr>
          <t>자리</t>
        </r>
        <r>
          <rPr>
            <sz val="9"/>
            <color indexed="81"/>
            <rFont val="Tahoma"/>
            <family val="2"/>
          </rPr>
          <t xml:space="preserve">, </t>
        </r>
        <r>
          <rPr>
            <sz val="9"/>
            <color indexed="81"/>
            <rFont val="돋움"/>
            <family val="3"/>
            <charset val="129"/>
          </rPr>
          <t>소수점</t>
        </r>
        <r>
          <rPr>
            <sz val="9"/>
            <color indexed="81"/>
            <rFont val="Tahoma"/>
            <family val="2"/>
          </rPr>
          <t xml:space="preserve"> 5</t>
        </r>
        <r>
          <rPr>
            <sz val="9"/>
            <color indexed="81"/>
            <rFont val="돋움"/>
            <family val="3"/>
            <charset val="129"/>
          </rPr>
          <t>자리로</t>
        </r>
        <r>
          <rPr>
            <sz val="9"/>
            <color indexed="81"/>
            <rFont val="Tahoma"/>
            <family val="2"/>
          </rPr>
          <t xml:space="preserve"> </t>
        </r>
        <r>
          <rPr>
            <sz val="9"/>
            <color indexed="81"/>
            <rFont val="돋움"/>
            <family val="3"/>
            <charset val="129"/>
          </rPr>
          <t>기재한다</t>
        </r>
        <r>
          <rPr>
            <sz val="9"/>
            <color indexed="81"/>
            <rFont val="Tahoma"/>
            <family val="2"/>
          </rPr>
          <t xml:space="preserve">.
</t>
        </r>
        <r>
          <rPr>
            <sz val="9"/>
            <color indexed="81"/>
            <rFont val="돋움"/>
            <family val="3"/>
            <charset val="129"/>
          </rPr>
          <t>예</t>
        </r>
        <r>
          <rPr>
            <sz val="9"/>
            <color indexed="81"/>
            <rFont val="Tahoma"/>
            <family val="2"/>
          </rPr>
          <t>) 2.34</t>
        </r>
      </text>
    </comment>
    <comment ref="T63" authorId="0">
      <text>
        <r>
          <rPr>
            <sz val="9"/>
            <color indexed="81"/>
            <rFont val="Tahoma"/>
            <family val="2"/>
          </rPr>
          <t xml:space="preserve">ISBN </t>
        </r>
        <r>
          <rPr>
            <sz val="9"/>
            <color indexed="81"/>
            <rFont val="돋움"/>
            <family val="3"/>
            <charset val="129"/>
          </rPr>
          <t>또는</t>
        </r>
        <r>
          <rPr>
            <sz val="9"/>
            <color indexed="81"/>
            <rFont val="Tahoma"/>
            <family val="2"/>
          </rPr>
          <t xml:space="preserve"> ISSN </t>
        </r>
        <r>
          <rPr>
            <sz val="9"/>
            <color indexed="81"/>
            <rFont val="돋움"/>
            <family val="3"/>
            <charset val="129"/>
          </rPr>
          <t>번호를</t>
        </r>
        <r>
          <rPr>
            <sz val="9"/>
            <color indexed="81"/>
            <rFont val="Tahoma"/>
            <family val="2"/>
          </rPr>
          <t xml:space="preserve"> </t>
        </r>
        <r>
          <rPr>
            <sz val="9"/>
            <color indexed="81"/>
            <rFont val="돋움"/>
            <family val="3"/>
            <charset val="129"/>
          </rPr>
          <t>양식에</t>
        </r>
        <r>
          <rPr>
            <sz val="9"/>
            <color indexed="81"/>
            <rFont val="Tahoma"/>
            <family val="2"/>
          </rPr>
          <t xml:space="preserve"> </t>
        </r>
        <r>
          <rPr>
            <sz val="9"/>
            <color indexed="81"/>
            <rFont val="돋움"/>
            <family val="3"/>
            <charset val="129"/>
          </rPr>
          <t>맞게</t>
        </r>
        <r>
          <rPr>
            <sz val="9"/>
            <color indexed="81"/>
            <rFont val="Tahoma"/>
            <family val="2"/>
          </rPr>
          <t xml:space="preserve"> </t>
        </r>
        <r>
          <rPr>
            <sz val="9"/>
            <color indexed="81"/>
            <rFont val="돋움"/>
            <family val="3"/>
            <charset val="129"/>
          </rPr>
          <t>둘</t>
        </r>
        <r>
          <rPr>
            <sz val="9"/>
            <color indexed="81"/>
            <rFont val="Tahoma"/>
            <family val="2"/>
          </rPr>
          <t xml:space="preserve"> </t>
        </r>
        <r>
          <rPr>
            <sz val="9"/>
            <color indexed="81"/>
            <rFont val="돋움"/>
            <family val="3"/>
            <charset val="129"/>
          </rPr>
          <t>중</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기재
예</t>
        </r>
        <r>
          <rPr>
            <sz val="9"/>
            <color indexed="81"/>
            <rFont val="Tahoma"/>
            <family val="2"/>
          </rPr>
          <t xml:space="preserve">1) ISBN </t>
        </r>
        <r>
          <rPr>
            <sz val="9"/>
            <color indexed="81"/>
            <rFont val="돋움"/>
            <family val="3"/>
            <charset val="129"/>
          </rPr>
          <t>입력</t>
        </r>
        <r>
          <rPr>
            <sz val="9"/>
            <color indexed="81"/>
            <rFont val="Tahoma"/>
            <family val="2"/>
          </rPr>
          <t xml:space="preserve"> </t>
        </r>
        <r>
          <rPr>
            <sz val="9"/>
            <color indexed="81"/>
            <rFont val="돋움"/>
            <family val="3"/>
            <charset val="129"/>
          </rPr>
          <t>시</t>
        </r>
        <r>
          <rPr>
            <sz val="9"/>
            <color indexed="81"/>
            <rFont val="Tahoma"/>
            <family val="2"/>
          </rPr>
          <t xml:space="preserve">: 978-89-55
</t>
        </r>
        <r>
          <rPr>
            <sz val="9"/>
            <color indexed="81"/>
            <rFont val="돋움"/>
            <family val="3"/>
            <charset val="129"/>
          </rPr>
          <t>예</t>
        </r>
        <r>
          <rPr>
            <sz val="9"/>
            <color indexed="81"/>
            <rFont val="Tahoma"/>
            <family val="2"/>
          </rPr>
          <t xml:space="preserve">2) ISSN </t>
        </r>
        <r>
          <rPr>
            <sz val="9"/>
            <color indexed="81"/>
            <rFont val="돋움"/>
            <family val="3"/>
            <charset val="129"/>
          </rPr>
          <t>입력</t>
        </r>
        <r>
          <rPr>
            <sz val="9"/>
            <color indexed="81"/>
            <rFont val="Tahoma"/>
            <family val="2"/>
          </rPr>
          <t xml:space="preserve"> </t>
        </r>
        <r>
          <rPr>
            <sz val="9"/>
            <color indexed="81"/>
            <rFont val="돋움"/>
            <family val="3"/>
            <charset val="129"/>
          </rPr>
          <t>시</t>
        </r>
        <r>
          <rPr>
            <sz val="9"/>
            <color indexed="81"/>
            <rFont val="Tahoma"/>
            <family val="2"/>
          </rPr>
          <t xml:space="preserve">: 1254-3284
</t>
        </r>
        <r>
          <rPr>
            <sz val="9"/>
            <color indexed="81"/>
            <rFont val="돋움"/>
            <family val="3"/>
            <charset val="129"/>
          </rPr>
          <t>예</t>
        </r>
        <r>
          <rPr>
            <sz val="9"/>
            <color indexed="81"/>
            <rFont val="Tahoma"/>
            <family val="2"/>
          </rPr>
          <t xml:space="preserve">3) </t>
        </r>
        <r>
          <rPr>
            <sz val="9"/>
            <color indexed="81"/>
            <rFont val="돋움"/>
            <family val="3"/>
            <charset val="129"/>
          </rPr>
          <t>정확한</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알지</t>
        </r>
        <r>
          <rPr>
            <sz val="9"/>
            <color indexed="81"/>
            <rFont val="Tahoma"/>
            <family val="2"/>
          </rPr>
          <t xml:space="preserve"> </t>
        </r>
        <r>
          <rPr>
            <sz val="9"/>
            <color indexed="81"/>
            <rFont val="돋움"/>
            <family val="3"/>
            <charset val="129"/>
          </rPr>
          <t>못하는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또는</t>
        </r>
        <r>
          <rPr>
            <sz val="9"/>
            <color indexed="81"/>
            <rFont val="Tahoma"/>
            <family val="2"/>
          </rPr>
          <t xml:space="preserve"> ISSN</t>
        </r>
        <r>
          <rPr>
            <sz val="9"/>
            <color indexed="81"/>
            <rFont val="돋움"/>
            <family val="3"/>
            <charset val="129"/>
          </rPr>
          <t>이</t>
        </r>
        <r>
          <rPr>
            <sz val="9"/>
            <color indexed="81"/>
            <rFont val="Tahoma"/>
            <family val="2"/>
          </rPr>
          <t xml:space="preserve"> </t>
        </r>
        <r>
          <rPr>
            <sz val="9"/>
            <color indexed="81"/>
            <rFont val="돋움"/>
            <family val="3"/>
            <charset val="129"/>
          </rPr>
          <t>없는</t>
        </r>
        <r>
          <rPr>
            <sz val="9"/>
            <color indexed="81"/>
            <rFont val="Tahoma"/>
            <family val="2"/>
          </rPr>
          <t xml:space="preserve"> </t>
        </r>
        <r>
          <rPr>
            <sz val="9"/>
            <color indexed="81"/>
            <rFont val="돋움"/>
            <family val="3"/>
            <charset val="129"/>
          </rPr>
          <t>학술지인</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기본</t>
        </r>
        <r>
          <rPr>
            <sz val="9"/>
            <color indexed="81"/>
            <rFont val="Tahoma"/>
            <family val="2"/>
          </rPr>
          <t xml:space="preserve"> </t>
        </r>
        <r>
          <rPr>
            <sz val="9"/>
            <color indexed="81"/>
            <rFont val="돋움"/>
            <family val="3"/>
            <charset val="129"/>
          </rPr>
          <t>값</t>
        </r>
        <r>
          <rPr>
            <sz val="9"/>
            <color indexed="81"/>
            <rFont val="Tahoma"/>
            <family val="2"/>
          </rPr>
          <t xml:space="preserve"> </t>
        </r>
        <r>
          <rPr>
            <sz val="9"/>
            <color indexed="81"/>
            <rFont val="돋움"/>
            <family val="3"/>
            <charset val="129"/>
          </rPr>
          <t>입력</t>
        </r>
        <r>
          <rPr>
            <sz val="9"/>
            <color indexed="81"/>
            <rFont val="Tahoma"/>
            <family val="2"/>
          </rPr>
          <t>: 0000-0000</t>
        </r>
      </text>
    </comment>
    <comment ref="W63" authorId="0">
      <text>
        <r>
          <rPr>
            <sz val="9"/>
            <color indexed="81"/>
            <rFont val="돋움"/>
            <family val="3"/>
            <charset val="129"/>
          </rPr>
          <t>해당</t>
        </r>
        <r>
          <rPr>
            <sz val="9"/>
            <color indexed="81"/>
            <rFont val="Tahoma"/>
            <family val="2"/>
          </rPr>
          <t xml:space="preserve"> </t>
        </r>
        <r>
          <rPr>
            <sz val="9"/>
            <color indexed="81"/>
            <rFont val="돋움"/>
            <family val="3"/>
            <charset val="129"/>
          </rPr>
          <t>논문이</t>
        </r>
        <r>
          <rPr>
            <sz val="9"/>
            <color indexed="81"/>
            <rFont val="Tahoma"/>
            <family val="2"/>
          </rPr>
          <t xml:space="preserve"> </t>
        </r>
        <r>
          <rPr>
            <sz val="9"/>
            <color indexed="81"/>
            <rFont val="돋움"/>
            <family val="3"/>
            <charset val="129"/>
          </rPr>
          <t>게재된</t>
        </r>
        <r>
          <rPr>
            <sz val="9"/>
            <color indexed="81"/>
            <rFont val="Tahoma"/>
            <family val="2"/>
          </rPr>
          <t xml:space="preserve"> </t>
        </r>
        <r>
          <rPr>
            <sz val="9"/>
            <color indexed="81"/>
            <rFont val="돋움"/>
            <family val="3"/>
            <charset val="129"/>
          </rPr>
          <t>학술지의</t>
        </r>
        <r>
          <rPr>
            <sz val="9"/>
            <color indexed="81"/>
            <rFont val="Tahoma"/>
            <family val="2"/>
          </rPr>
          <t xml:space="preserve"> Volume(Number)</t>
        </r>
        <r>
          <rPr>
            <sz val="9"/>
            <color indexed="81"/>
            <rFont val="돋움"/>
            <family val="3"/>
            <charset val="129"/>
          </rPr>
          <t>을</t>
        </r>
        <r>
          <rPr>
            <sz val="9"/>
            <color indexed="81"/>
            <rFont val="Tahoma"/>
            <family val="2"/>
          </rPr>
          <t xml:space="preserve"> </t>
        </r>
        <r>
          <rPr>
            <sz val="9"/>
            <color indexed="81"/>
            <rFont val="돋움"/>
            <family val="3"/>
            <charset val="129"/>
          </rPr>
          <t>정확하게</t>
        </r>
        <r>
          <rPr>
            <sz val="9"/>
            <color indexed="81"/>
            <rFont val="Tahoma"/>
            <family val="2"/>
          </rPr>
          <t xml:space="preserve"> </t>
        </r>
        <r>
          <rPr>
            <sz val="9"/>
            <color indexed="81"/>
            <rFont val="돋움"/>
            <family val="3"/>
            <charset val="129"/>
          </rPr>
          <t>기재
예</t>
        </r>
        <r>
          <rPr>
            <sz val="9"/>
            <color indexed="81"/>
            <rFont val="Tahoma"/>
            <family val="2"/>
          </rPr>
          <t xml:space="preserve">1) 12(3)
</t>
        </r>
        <r>
          <rPr>
            <sz val="9"/>
            <color indexed="81"/>
            <rFont val="돋움"/>
            <family val="3"/>
            <charset val="129"/>
          </rPr>
          <t>예</t>
        </r>
        <r>
          <rPr>
            <sz val="9"/>
            <color indexed="81"/>
            <rFont val="Tahoma"/>
            <family val="2"/>
          </rPr>
          <t xml:space="preserve">2) </t>
        </r>
        <r>
          <rPr>
            <sz val="9"/>
            <color indexed="81"/>
            <rFont val="돋움"/>
            <family val="3"/>
            <charset val="129"/>
          </rPr>
          <t>정확한</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알지</t>
        </r>
        <r>
          <rPr>
            <sz val="9"/>
            <color indexed="81"/>
            <rFont val="Tahoma"/>
            <family val="2"/>
          </rPr>
          <t xml:space="preserve"> </t>
        </r>
        <r>
          <rPr>
            <sz val="9"/>
            <color indexed="81"/>
            <rFont val="돋움"/>
            <family val="3"/>
            <charset val="129"/>
          </rPr>
          <t>못하는</t>
        </r>
        <r>
          <rPr>
            <sz val="9"/>
            <color indexed="81"/>
            <rFont val="Tahoma"/>
            <family val="2"/>
          </rPr>
          <t xml:space="preserve"> </t>
        </r>
        <r>
          <rPr>
            <sz val="9"/>
            <color indexed="81"/>
            <rFont val="돋움"/>
            <family val="3"/>
            <charset val="129"/>
          </rPr>
          <t>경우</t>
        </r>
        <r>
          <rPr>
            <sz val="9"/>
            <color indexed="81"/>
            <rFont val="Tahoma"/>
            <family val="2"/>
          </rPr>
          <t xml:space="preserve">: N </t>
        </r>
        <r>
          <rPr>
            <sz val="9"/>
            <color indexed="81"/>
            <rFont val="돋움"/>
            <family val="3"/>
            <charset val="129"/>
          </rPr>
          <t>또는</t>
        </r>
        <r>
          <rPr>
            <sz val="9"/>
            <color indexed="81"/>
            <rFont val="Tahoma"/>
            <family val="2"/>
          </rPr>
          <t xml:space="preserve"> n </t>
        </r>
        <r>
          <rPr>
            <sz val="9"/>
            <color indexed="81"/>
            <rFont val="돋움"/>
            <family val="3"/>
            <charset val="129"/>
          </rPr>
          <t>입력</t>
        </r>
      </text>
    </comment>
    <comment ref="J75" authorId="0">
      <text>
        <r>
          <rPr>
            <sz val="9"/>
            <color indexed="81"/>
            <rFont val="Tahoma"/>
            <family val="2"/>
          </rPr>
          <t xml:space="preserve">ISBN </t>
        </r>
        <r>
          <rPr>
            <sz val="9"/>
            <color indexed="81"/>
            <rFont val="돋움"/>
            <family val="3"/>
            <charset val="129"/>
          </rPr>
          <t>또는</t>
        </r>
        <r>
          <rPr>
            <sz val="9"/>
            <color indexed="81"/>
            <rFont val="Tahoma"/>
            <family val="2"/>
          </rPr>
          <t xml:space="preserve"> ISSN </t>
        </r>
        <r>
          <rPr>
            <sz val="9"/>
            <color indexed="81"/>
            <rFont val="돋움"/>
            <family val="3"/>
            <charset val="129"/>
          </rPr>
          <t>번호를</t>
        </r>
        <r>
          <rPr>
            <sz val="9"/>
            <color indexed="81"/>
            <rFont val="Tahoma"/>
            <family val="2"/>
          </rPr>
          <t xml:space="preserve"> </t>
        </r>
        <r>
          <rPr>
            <sz val="9"/>
            <color indexed="81"/>
            <rFont val="돋움"/>
            <family val="3"/>
            <charset val="129"/>
          </rPr>
          <t>양식에</t>
        </r>
        <r>
          <rPr>
            <sz val="9"/>
            <color indexed="81"/>
            <rFont val="Tahoma"/>
            <family val="2"/>
          </rPr>
          <t xml:space="preserve"> </t>
        </r>
        <r>
          <rPr>
            <sz val="9"/>
            <color indexed="81"/>
            <rFont val="돋움"/>
            <family val="3"/>
            <charset val="129"/>
          </rPr>
          <t>맞게</t>
        </r>
        <r>
          <rPr>
            <sz val="9"/>
            <color indexed="81"/>
            <rFont val="Tahoma"/>
            <family val="2"/>
          </rPr>
          <t xml:space="preserve"> </t>
        </r>
        <r>
          <rPr>
            <sz val="9"/>
            <color indexed="81"/>
            <rFont val="돋움"/>
            <family val="3"/>
            <charset val="129"/>
          </rPr>
          <t>둘</t>
        </r>
        <r>
          <rPr>
            <sz val="9"/>
            <color indexed="81"/>
            <rFont val="Tahoma"/>
            <family val="2"/>
          </rPr>
          <t xml:space="preserve"> </t>
        </r>
        <r>
          <rPr>
            <sz val="9"/>
            <color indexed="81"/>
            <rFont val="돋움"/>
            <family val="3"/>
            <charset val="129"/>
          </rPr>
          <t>중</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기재
예</t>
        </r>
        <r>
          <rPr>
            <sz val="9"/>
            <color indexed="81"/>
            <rFont val="Tahoma"/>
            <family val="2"/>
          </rPr>
          <t xml:space="preserve">1) ISBN </t>
        </r>
        <r>
          <rPr>
            <sz val="9"/>
            <color indexed="81"/>
            <rFont val="돋움"/>
            <family val="3"/>
            <charset val="129"/>
          </rPr>
          <t>입력</t>
        </r>
        <r>
          <rPr>
            <sz val="9"/>
            <color indexed="81"/>
            <rFont val="Tahoma"/>
            <family val="2"/>
          </rPr>
          <t xml:space="preserve"> </t>
        </r>
        <r>
          <rPr>
            <sz val="9"/>
            <color indexed="81"/>
            <rFont val="돋움"/>
            <family val="3"/>
            <charset val="129"/>
          </rPr>
          <t>시</t>
        </r>
        <r>
          <rPr>
            <sz val="9"/>
            <color indexed="81"/>
            <rFont val="Tahoma"/>
            <family val="2"/>
          </rPr>
          <t xml:space="preserve">: 978-89-55
</t>
        </r>
        <r>
          <rPr>
            <sz val="9"/>
            <color indexed="81"/>
            <rFont val="돋움"/>
            <family val="3"/>
            <charset val="129"/>
          </rPr>
          <t>예</t>
        </r>
        <r>
          <rPr>
            <sz val="9"/>
            <color indexed="81"/>
            <rFont val="Tahoma"/>
            <family val="2"/>
          </rPr>
          <t xml:space="preserve">2) ISSN </t>
        </r>
        <r>
          <rPr>
            <sz val="9"/>
            <color indexed="81"/>
            <rFont val="돋움"/>
            <family val="3"/>
            <charset val="129"/>
          </rPr>
          <t>입력</t>
        </r>
        <r>
          <rPr>
            <sz val="9"/>
            <color indexed="81"/>
            <rFont val="Tahoma"/>
            <family val="2"/>
          </rPr>
          <t xml:space="preserve"> </t>
        </r>
        <r>
          <rPr>
            <sz val="9"/>
            <color indexed="81"/>
            <rFont val="돋움"/>
            <family val="3"/>
            <charset val="129"/>
          </rPr>
          <t>시</t>
        </r>
        <r>
          <rPr>
            <sz val="9"/>
            <color indexed="81"/>
            <rFont val="Tahoma"/>
            <family val="2"/>
          </rPr>
          <t xml:space="preserve">: 1254-3284
</t>
        </r>
        <r>
          <rPr>
            <sz val="9"/>
            <color indexed="81"/>
            <rFont val="돋움"/>
            <family val="3"/>
            <charset val="129"/>
          </rPr>
          <t>예</t>
        </r>
        <r>
          <rPr>
            <sz val="9"/>
            <color indexed="81"/>
            <rFont val="Tahoma"/>
            <family val="2"/>
          </rPr>
          <t xml:space="preserve">3) </t>
        </r>
        <r>
          <rPr>
            <sz val="9"/>
            <color indexed="81"/>
            <rFont val="돋움"/>
            <family val="3"/>
            <charset val="129"/>
          </rPr>
          <t>정확한</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알지</t>
        </r>
        <r>
          <rPr>
            <sz val="9"/>
            <color indexed="81"/>
            <rFont val="Tahoma"/>
            <family val="2"/>
          </rPr>
          <t xml:space="preserve"> </t>
        </r>
        <r>
          <rPr>
            <sz val="9"/>
            <color indexed="81"/>
            <rFont val="돋움"/>
            <family val="3"/>
            <charset val="129"/>
          </rPr>
          <t>못하는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또는</t>
        </r>
        <r>
          <rPr>
            <sz val="9"/>
            <color indexed="81"/>
            <rFont val="Tahoma"/>
            <family val="2"/>
          </rPr>
          <t xml:space="preserve"> ISSN</t>
        </r>
        <r>
          <rPr>
            <sz val="9"/>
            <color indexed="81"/>
            <rFont val="돋움"/>
            <family val="3"/>
            <charset val="129"/>
          </rPr>
          <t>이</t>
        </r>
        <r>
          <rPr>
            <sz val="9"/>
            <color indexed="81"/>
            <rFont val="Tahoma"/>
            <family val="2"/>
          </rPr>
          <t xml:space="preserve"> </t>
        </r>
        <r>
          <rPr>
            <sz val="9"/>
            <color indexed="81"/>
            <rFont val="돋움"/>
            <family val="3"/>
            <charset val="129"/>
          </rPr>
          <t>없는</t>
        </r>
        <r>
          <rPr>
            <sz val="9"/>
            <color indexed="81"/>
            <rFont val="Tahoma"/>
            <family val="2"/>
          </rPr>
          <t xml:space="preserve"> </t>
        </r>
        <r>
          <rPr>
            <sz val="9"/>
            <color indexed="81"/>
            <rFont val="돋움"/>
            <family val="3"/>
            <charset val="129"/>
          </rPr>
          <t>학술지인</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기본</t>
        </r>
        <r>
          <rPr>
            <sz val="9"/>
            <color indexed="81"/>
            <rFont val="Tahoma"/>
            <family val="2"/>
          </rPr>
          <t xml:space="preserve"> </t>
        </r>
        <r>
          <rPr>
            <sz val="9"/>
            <color indexed="81"/>
            <rFont val="돋움"/>
            <family val="3"/>
            <charset val="129"/>
          </rPr>
          <t>값</t>
        </r>
        <r>
          <rPr>
            <sz val="9"/>
            <color indexed="81"/>
            <rFont val="Tahoma"/>
            <family val="2"/>
          </rPr>
          <t xml:space="preserve"> </t>
        </r>
        <r>
          <rPr>
            <sz val="9"/>
            <color indexed="81"/>
            <rFont val="돋움"/>
            <family val="3"/>
            <charset val="129"/>
          </rPr>
          <t>입력</t>
        </r>
        <r>
          <rPr>
            <sz val="9"/>
            <color indexed="81"/>
            <rFont val="Tahoma"/>
            <family val="2"/>
          </rPr>
          <t>: 0000-0000</t>
        </r>
      </text>
    </comment>
    <comment ref="F85" authorId="0">
      <text>
        <r>
          <rPr>
            <sz val="9"/>
            <color indexed="81"/>
            <rFont val="돋움"/>
            <family val="3"/>
            <charset val="129"/>
          </rPr>
          <t>목록에서</t>
        </r>
        <r>
          <rPr>
            <sz val="9"/>
            <color indexed="81"/>
            <rFont val="Tahoma"/>
            <family val="2"/>
          </rPr>
          <t xml:space="preserve"> </t>
        </r>
        <r>
          <rPr>
            <sz val="9"/>
            <color indexed="81"/>
            <rFont val="돋움"/>
            <family val="3"/>
            <charset val="129"/>
          </rPr>
          <t>선택</t>
        </r>
      </text>
    </comment>
    <comment ref="A101" authorId="0">
      <text>
        <r>
          <rPr>
            <sz val="9"/>
            <color indexed="81"/>
            <rFont val="돋움"/>
            <family val="3"/>
            <charset val="129"/>
          </rPr>
          <t>※</t>
        </r>
        <r>
          <rPr>
            <sz val="9"/>
            <color indexed="81"/>
            <rFont val="Tahoma"/>
            <family val="2"/>
          </rPr>
          <t xml:space="preserve"> “</t>
        </r>
        <r>
          <rPr>
            <sz val="9"/>
            <color indexed="81"/>
            <rFont val="돋움"/>
            <family val="3"/>
            <charset val="129"/>
          </rPr>
          <t>동의서</t>
        </r>
        <r>
          <rPr>
            <sz val="9"/>
            <color indexed="81"/>
            <rFont val="Tahoma"/>
            <family val="2"/>
          </rPr>
          <t>”</t>
        </r>
        <r>
          <rPr>
            <sz val="9"/>
            <color indexed="81"/>
            <rFont val="돋움"/>
            <family val="3"/>
            <charset val="129"/>
          </rPr>
          <t>는</t>
        </r>
        <r>
          <rPr>
            <sz val="9"/>
            <color indexed="81"/>
            <rFont val="Tahoma"/>
            <family val="2"/>
          </rPr>
          <t xml:space="preserve"> </t>
        </r>
        <r>
          <rPr>
            <sz val="9"/>
            <color indexed="81"/>
            <rFont val="돋움"/>
            <family val="3"/>
            <charset val="129"/>
          </rPr>
          <t>친필</t>
        </r>
        <r>
          <rPr>
            <sz val="9"/>
            <color indexed="81"/>
            <rFont val="Tahoma"/>
            <family val="2"/>
          </rPr>
          <t xml:space="preserve"> </t>
        </r>
        <r>
          <rPr>
            <sz val="9"/>
            <color indexed="81"/>
            <rFont val="돋움"/>
            <family val="3"/>
            <charset val="129"/>
          </rPr>
          <t>서명</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스캔</t>
        </r>
        <r>
          <rPr>
            <sz val="9"/>
            <color indexed="81"/>
            <rFont val="Tahoma"/>
            <family val="2"/>
          </rPr>
          <t xml:space="preserve"> </t>
        </r>
        <r>
          <rPr>
            <sz val="9"/>
            <color indexed="81"/>
            <rFont val="돋움"/>
            <family val="3"/>
            <charset val="129"/>
          </rPr>
          <t>하거나</t>
        </r>
        <r>
          <rPr>
            <sz val="9"/>
            <color indexed="81"/>
            <rFont val="Tahoma"/>
            <family val="2"/>
          </rPr>
          <t xml:space="preserve">, </t>
        </r>
        <r>
          <rPr>
            <sz val="9"/>
            <color indexed="81"/>
            <rFont val="돋움"/>
            <family val="3"/>
            <charset val="129"/>
          </rPr>
          <t>서명을</t>
        </r>
        <r>
          <rPr>
            <sz val="9"/>
            <color indexed="81"/>
            <rFont val="Tahoma"/>
            <family val="2"/>
          </rPr>
          <t xml:space="preserve"> </t>
        </r>
        <r>
          <rPr>
            <sz val="9"/>
            <color indexed="81"/>
            <rFont val="돋움"/>
            <family val="3"/>
            <charset val="129"/>
          </rPr>
          <t>이미지</t>
        </r>
        <r>
          <rPr>
            <sz val="9"/>
            <color indexed="81"/>
            <rFont val="Tahoma"/>
            <family val="2"/>
          </rPr>
          <t xml:space="preserve"> </t>
        </r>
        <r>
          <rPr>
            <sz val="9"/>
            <color indexed="81"/>
            <rFont val="돋움"/>
            <family val="3"/>
            <charset val="129"/>
          </rPr>
          <t>형태로</t>
        </r>
        <r>
          <rPr>
            <sz val="9"/>
            <color indexed="81"/>
            <rFont val="Tahoma"/>
            <family val="2"/>
          </rPr>
          <t xml:space="preserve"> </t>
        </r>
        <r>
          <rPr>
            <sz val="9"/>
            <color indexed="81"/>
            <rFont val="돋움"/>
            <family val="3"/>
            <charset val="129"/>
          </rPr>
          <t>붙여서</t>
        </r>
        <r>
          <rPr>
            <sz val="9"/>
            <color indexed="81"/>
            <rFont val="Tahoma"/>
            <family val="2"/>
          </rPr>
          <t xml:space="preserve"> </t>
        </r>
        <r>
          <rPr>
            <sz val="9"/>
            <color indexed="81"/>
            <rFont val="돋움"/>
            <family val="3"/>
            <charset val="129"/>
          </rPr>
          <t>작성하여</t>
        </r>
        <r>
          <rPr>
            <sz val="9"/>
            <color indexed="81"/>
            <rFont val="Tahoma"/>
            <family val="2"/>
          </rPr>
          <t xml:space="preserve"> </t>
        </r>
        <r>
          <rPr>
            <sz val="9"/>
            <color indexed="81"/>
            <rFont val="돋움"/>
            <family val="3"/>
            <charset val="129"/>
          </rPr>
          <t>아래의</t>
        </r>
        <r>
          <rPr>
            <sz val="9"/>
            <color indexed="81"/>
            <rFont val="Tahoma"/>
            <family val="2"/>
          </rPr>
          <t xml:space="preserve"> </t>
        </r>
        <r>
          <rPr>
            <sz val="9"/>
            <color indexed="81"/>
            <rFont val="돋움"/>
            <family val="3"/>
            <charset val="129"/>
          </rPr>
          <t>이메일</t>
        </r>
        <r>
          <rPr>
            <sz val="9"/>
            <color indexed="81"/>
            <rFont val="Tahoma"/>
            <family val="2"/>
          </rPr>
          <t>/</t>
        </r>
        <r>
          <rPr>
            <sz val="9"/>
            <color indexed="81"/>
            <rFont val="돋움"/>
            <family val="3"/>
            <charset val="129"/>
          </rPr>
          <t>우편으로</t>
        </r>
        <r>
          <rPr>
            <sz val="9"/>
            <color indexed="81"/>
            <rFont val="Tahoma"/>
            <family val="2"/>
          </rPr>
          <t xml:space="preserve"> </t>
        </r>
        <r>
          <rPr>
            <sz val="9"/>
            <color indexed="81"/>
            <rFont val="돋움"/>
            <family val="3"/>
            <charset val="129"/>
          </rPr>
          <t>보내주시면</t>
        </r>
        <r>
          <rPr>
            <sz val="9"/>
            <color indexed="81"/>
            <rFont val="Tahoma"/>
            <family val="2"/>
          </rPr>
          <t xml:space="preserve"> </t>
        </r>
        <r>
          <rPr>
            <sz val="9"/>
            <color indexed="81"/>
            <rFont val="돋움"/>
            <family val="3"/>
            <charset val="129"/>
          </rPr>
          <t>감사하겠습니다</t>
        </r>
        <r>
          <rPr>
            <sz val="9"/>
            <color indexed="81"/>
            <rFont val="Tahoma"/>
            <family val="2"/>
          </rPr>
          <t xml:space="preserve">.
------------------------------------------------------------------------------------------------------
- </t>
        </r>
        <r>
          <rPr>
            <sz val="9"/>
            <color indexed="81"/>
            <rFont val="돋움"/>
            <family val="3"/>
            <charset val="129"/>
          </rPr>
          <t>연락처</t>
        </r>
        <r>
          <rPr>
            <sz val="9"/>
            <color indexed="81"/>
            <rFont val="Tahoma"/>
            <family val="2"/>
          </rPr>
          <t xml:space="preserve"> -
• </t>
        </r>
        <r>
          <rPr>
            <sz val="9"/>
            <color indexed="81"/>
            <rFont val="돋움"/>
            <family val="3"/>
            <charset val="129"/>
          </rPr>
          <t>국방기술품질원</t>
        </r>
        <r>
          <rPr>
            <sz val="9"/>
            <color indexed="81"/>
            <rFont val="Tahoma"/>
            <family val="2"/>
          </rPr>
          <t xml:space="preserve"> </t>
        </r>
        <r>
          <rPr>
            <sz val="9"/>
            <color indexed="81"/>
            <rFont val="돋움"/>
            <family val="3"/>
            <charset val="129"/>
          </rPr>
          <t>기술정보부</t>
        </r>
        <r>
          <rPr>
            <sz val="9"/>
            <color indexed="81"/>
            <rFont val="Tahoma"/>
            <family val="2"/>
          </rPr>
          <t xml:space="preserve"> </t>
        </r>
        <r>
          <rPr>
            <sz val="9"/>
            <color indexed="81"/>
            <rFont val="돋움"/>
            <family val="3"/>
            <charset val="129"/>
          </rPr>
          <t xml:space="preserve">기술정보팀
</t>
        </r>
        <r>
          <rPr>
            <sz val="9"/>
            <color indexed="81"/>
            <rFont val="Tahoma"/>
            <family val="2"/>
          </rPr>
          <t xml:space="preserve">• </t>
        </r>
        <r>
          <rPr>
            <sz val="9"/>
            <color indexed="81"/>
            <rFont val="돋움"/>
            <family val="3"/>
            <charset val="129"/>
          </rPr>
          <t>주소</t>
        </r>
        <r>
          <rPr>
            <sz val="9"/>
            <color indexed="81"/>
            <rFont val="Tahoma"/>
            <family val="2"/>
          </rPr>
          <t xml:space="preserve">: 130-871 </t>
        </r>
        <r>
          <rPr>
            <sz val="9"/>
            <color indexed="81"/>
            <rFont val="돋움"/>
            <family val="3"/>
            <charset val="129"/>
          </rPr>
          <t>서울시</t>
        </r>
        <r>
          <rPr>
            <sz val="9"/>
            <color indexed="81"/>
            <rFont val="Tahoma"/>
            <family val="2"/>
          </rPr>
          <t xml:space="preserve"> </t>
        </r>
        <r>
          <rPr>
            <sz val="9"/>
            <color indexed="81"/>
            <rFont val="돋움"/>
            <family val="3"/>
            <charset val="129"/>
          </rPr>
          <t>동대문구</t>
        </r>
        <r>
          <rPr>
            <sz val="9"/>
            <color indexed="81"/>
            <rFont val="Tahoma"/>
            <family val="2"/>
          </rPr>
          <t xml:space="preserve"> </t>
        </r>
        <r>
          <rPr>
            <sz val="9"/>
            <color indexed="81"/>
            <rFont val="돋움"/>
            <family val="3"/>
            <charset val="129"/>
          </rPr>
          <t>회기로</t>
        </r>
        <r>
          <rPr>
            <sz val="9"/>
            <color indexed="81"/>
            <rFont val="Tahoma"/>
            <family val="2"/>
          </rPr>
          <t xml:space="preserve"> 37</t>
        </r>
        <r>
          <rPr>
            <sz val="9"/>
            <color indexed="81"/>
            <rFont val="돋움"/>
            <family val="3"/>
            <charset val="129"/>
          </rPr>
          <t>번지</t>
        </r>
        <r>
          <rPr>
            <sz val="9"/>
            <color indexed="81"/>
            <rFont val="Tahoma"/>
            <family val="2"/>
          </rPr>
          <t xml:space="preserve"> </t>
        </r>
        <r>
          <rPr>
            <sz val="9"/>
            <color indexed="81"/>
            <rFont val="돋움"/>
            <family val="3"/>
            <charset val="129"/>
          </rPr>
          <t xml:space="preserve">국방기술품질원
</t>
        </r>
        <r>
          <rPr>
            <sz val="9"/>
            <color indexed="81"/>
            <rFont val="Tahoma"/>
            <family val="2"/>
          </rPr>
          <t xml:space="preserve">• </t>
        </r>
        <r>
          <rPr>
            <sz val="9"/>
            <color indexed="81"/>
            <rFont val="돋움"/>
            <family val="3"/>
            <charset val="129"/>
          </rPr>
          <t>전화</t>
        </r>
        <r>
          <rPr>
            <sz val="9"/>
            <color indexed="81"/>
            <rFont val="Tahoma"/>
            <family val="2"/>
          </rPr>
          <t xml:space="preserve">/E-Mail: 02-968-1915,1916,1913 / jsarmys@dtaq.re.kr
• </t>
        </r>
        <r>
          <rPr>
            <sz val="9"/>
            <color indexed="81"/>
            <rFont val="돋움"/>
            <family val="3"/>
            <charset val="129"/>
          </rPr>
          <t>담당</t>
        </r>
        <r>
          <rPr>
            <sz val="9"/>
            <color indexed="81"/>
            <rFont val="Tahoma"/>
            <family val="2"/>
          </rPr>
          <t xml:space="preserve">: </t>
        </r>
        <r>
          <rPr>
            <sz val="9"/>
            <color indexed="81"/>
            <rFont val="돋움"/>
            <family val="3"/>
            <charset val="129"/>
          </rPr>
          <t>심호섭</t>
        </r>
      </text>
    </comment>
  </commentList>
</comments>
</file>

<file path=xl/comments2.xml><?xml version="1.0" encoding="utf-8"?>
<comments xmlns="http://schemas.openxmlformats.org/spreadsheetml/2006/main">
  <authors>
    <author>만든 이</author>
  </authors>
  <commentList>
    <comment ref="C2" authorId="0">
      <text>
        <r>
          <rPr>
            <b/>
            <sz val="9"/>
            <color indexed="81"/>
            <rFont val="Tahoma"/>
            <family val="2"/>
          </rPr>
          <t>만든 이:</t>
        </r>
        <r>
          <rPr>
            <sz val="9"/>
            <color indexed="81"/>
            <rFont val="Tahoma"/>
            <family val="2"/>
          </rPr>
          <t xml:space="preserve">
CM_206 </t>
        </r>
        <r>
          <rPr>
            <sz val="9"/>
            <color indexed="81"/>
            <rFont val="돋움"/>
            <family val="3"/>
            <charset val="129"/>
          </rPr>
          <t>대학교</t>
        </r>
        <r>
          <rPr>
            <sz val="9"/>
            <color indexed="81"/>
            <rFont val="Tahoma"/>
            <family val="2"/>
          </rPr>
          <t xml:space="preserve"> 01
CM_206 </t>
        </r>
        <r>
          <rPr>
            <sz val="9"/>
            <color indexed="81"/>
            <rFont val="돋움"/>
            <family val="3"/>
            <charset val="129"/>
          </rPr>
          <t>연구소</t>
        </r>
        <r>
          <rPr>
            <sz val="9"/>
            <color indexed="81"/>
            <rFont val="Tahoma"/>
            <family val="2"/>
          </rPr>
          <t xml:space="preserve"> 02
CM_206 </t>
        </r>
        <r>
          <rPr>
            <sz val="9"/>
            <color indexed="81"/>
            <rFont val="돋움"/>
            <family val="3"/>
            <charset val="129"/>
          </rPr>
          <t>산업계</t>
        </r>
        <r>
          <rPr>
            <sz val="9"/>
            <color indexed="81"/>
            <rFont val="Tahoma"/>
            <family val="2"/>
          </rPr>
          <t xml:space="preserve"> 03
CM_206 </t>
        </r>
        <r>
          <rPr>
            <sz val="9"/>
            <color indexed="81"/>
            <rFont val="돋움"/>
            <family val="3"/>
            <charset val="129"/>
          </rPr>
          <t>국방관련인력</t>
        </r>
        <r>
          <rPr>
            <sz val="9"/>
            <color indexed="81"/>
            <rFont val="Tahoma"/>
            <family val="2"/>
          </rPr>
          <t xml:space="preserve"> 04
CM_206 </t>
        </r>
        <r>
          <rPr>
            <sz val="9"/>
            <color indexed="81"/>
            <rFont val="돋움"/>
            <family val="3"/>
            <charset val="129"/>
          </rPr>
          <t>관공서</t>
        </r>
        <r>
          <rPr>
            <sz val="9"/>
            <color indexed="81"/>
            <rFont val="Tahoma"/>
            <family val="2"/>
          </rPr>
          <t xml:space="preserve"> 05</t>
        </r>
      </text>
    </comment>
    <comment ref="D2" authorId="0">
      <text>
        <r>
          <rPr>
            <b/>
            <sz val="9"/>
            <color indexed="81"/>
            <rFont val="Tahoma"/>
            <family val="2"/>
          </rPr>
          <t>만든 이:</t>
        </r>
        <r>
          <rPr>
            <sz val="9"/>
            <color indexed="81"/>
            <rFont val="Tahoma"/>
            <family val="2"/>
          </rPr>
          <t xml:space="preserve">
CM_206 </t>
        </r>
        <r>
          <rPr>
            <sz val="9"/>
            <color indexed="81"/>
            <rFont val="돋움"/>
            <family val="3"/>
            <charset val="129"/>
          </rPr>
          <t>대학교</t>
        </r>
        <r>
          <rPr>
            <sz val="9"/>
            <color indexed="81"/>
            <rFont val="Tahoma"/>
            <family val="2"/>
          </rPr>
          <t xml:space="preserve"> 01
CM_206 </t>
        </r>
        <r>
          <rPr>
            <sz val="9"/>
            <color indexed="81"/>
            <rFont val="돋움"/>
            <family val="3"/>
            <charset val="129"/>
          </rPr>
          <t>연구소</t>
        </r>
        <r>
          <rPr>
            <sz val="9"/>
            <color indexed="81"/>
            <rFont val="Tahoma"/>
            <family val="2"/>
          </rPr>
          <t xml:space="preserve"> 02
CM_206 </t>
        </r>
        <r>
          <rPr>
            <sz val="9"/>
            <color indexed="81"/>
            <rFont val="돋움"/>
            <family val="3"/>
            <charset val="129"/>
          </rPr>
          <t>산업계</t>
        </r>
        <r>
          <rPr>
            <sz val="9"/>
            <color indexed="81"/>
            <rFont val="Tahoma"/>
            <family val="2"/>
          </rPr>
          <t xml:space="preserve"> 03
CM_206 </t>
        </r>
        <r>
          <rPr>
            <sz val="9"/>
            <color indexed="81"/>
            <rFont val="돋움"/>
            <family val="3"/>
            <charset val="129"/>
          </rPr>
          <t>국방관련인력</t>
        </r>
        <r>
          <rPr>
            <sz val="9"/>
            <color indexed="81"/>
            <rFont val="Tahoma"/>
            <family val="2"/>
          </rPr>
          <t xml:space="preserve"> 04
CM_206 </t>
        </r>
        <r>
          <rPr>
            <sz val="9"/>
            <color indexed="81"/>
            <rFont val="돋움"/>
            <family val="3"/>
            <charset val="129"/>
          </rPr>
          <t>관공서</t>
        </r>
        <r>
          <rPr>
            <sz val="9"/>
            <color indexed="81"/>
            <rFont val="Tahoma"/>
            <family val="2"/>
          </rPr>
          <t xml:space="preserve"> 05</t>
        </r>
      </text>
    </comment>
    <comment ref="H2" authorId="0">
      <text>
        <r>
          <rPr>
            <b/>
            <sz val="9"/>
            <color indexed="81"/>
            <rFont val="Tahoma"/>
            <family val="2"/>
          </rPr>
          <t>만든 이:</t>
        </r>
        <r>
          <rPr>
            <sz val="9"/>
            <color indexed="81"/>
            <rFont val="Tahoma"/>
            <family val="2"/>
          </rPr>
          <t xml:space="preserve">
CM_207 </t>
        </r>
        <r>
          <rPr>
            <sz val="9"/>
            <color indexed="81"/>
            <rFont val="돋움"/>
            <family val="3"/>
            <charset val="129"/>
          </rPr>
          <t>자문</t>
        </r>
        <r>
          <rPr>
            <sz val="9"/>
            <color indexed="81"/>
            <rFont val="Tahoma"/>
            <family val="2"/>
          </rPr>
          <t xml:space="preserve"> 01
CM_207 </t>
        </r>
        <r>
          <rPr>
            <sz val="9"/>
            <color indexed="81"/>
            <rFont val="돋움"/>
            <family val="3"/>
            <charset val="129"/>
          </rPr>
          <t>평가</t>
        </r>
        <r>
          <rPr>
            <sz val="9"/>
            <color indexed="81"/>
            <rFont val="Tahoma"/>
            <family val="2"/>
          </rPr>
          <t xml:space="preserve"> 02
CM_207 R&amp;D</t>
        </r>
        <r>
          <rPr>
            <sz val="9"/>
            <color indexed="81"/>
            <rFont val="돋움"/>
            <family val="3"/>
            <charset val="129"/>
          </rPr>
          <t>참여</t>
        </r>
        <r>
          <rPr>
            <sz val="9"/>
            <color indexed="81"/>
            <rFont val="Tahoma"/>
            <family val="2"/>
          </rPr>
          <t xml:space="preserve"> 03</t>
        </r>
      </text>
    </comment>
    <comment ref="I2" authorId="0">
      <text>
        <r>
          <rPr>
            <b/>
            <sz val="9"/>
            <color indexed="81"/>
            <rFont val="Tahoma"/>
            <family val="2"/>
          </rPr>
          <t>만든 이:</t>
        </r>
        <r>
          <rPr>
            <sz val="9"/>
            <color indexed="81"/>
            <rFont val="Tahoma"/>
            <family val="2"/>
          </rPr>
          <t xml:space="preserve">
CM_207 </t>
        </r>
        <r>
          <rPr>
            <sz val="9"/>
            <color indexed="81"/>
            <rFont val="돋움"/>
            <family val="3"/>
            <charset val="129"/>
          </rPr>
          <t>자문</t>
        </r>
        <r>
          <rPr>
            <sz val="9"/>
            <color indexed="81"/>
            <rFont val="Tahoma"/>
            <family val="2"/>
          </rPr>
          <t xml:space="preserve"> 01
CM_207 </t>
        </r>
        <r>
          <rPr>
            <sz val="9"/>
            <color indexed="81"/>
            <rFont val="돋움"/>
            <family val="3"/>
            <charset val="129"/>
          </rPr>
          <t>평가</t>
        </r>
        <r>
          <rPr>
            <sz val="9"/>
            <color indexed="81"/>
            <rFont val="Tahoma"/>
            <family val="2"/>
          </rPr>
          <t xml:space="preserve"> 02
CM_207 R&amp;D</t>
        </r>
        <r>
          <rPr>
            <sz val="9"/>
            <color indexed="81"/>
            <rFont val="돋움"/>
            <family val="3"/>
            <charset val="129"/>
          </rPr>
          <t>참여</t>
        </r>
        <r>
          <rPr>
            <sz val="9"/>
            <color indexed="81"/>
            <rFont val="Tahoma"/>
            <family val="2"/>
          </rPr>
          <t xml:space="preserve"> 03</t>
        </r>
      </text>
    </comment>
  </commentList>
</comments>
</file>

<file path=xl/sharedStrings.xml><?xml version="1.0" encoding="utf-8"?>
<sst xmlns="http://schemas.openxmlformats.org/spreadsheetml/2006/main" count="25825" uniqueCount="14089">
  <si>
    <t>[붙임2]</t>
    <phoneticPr fontId="5" type="noConversion"/>
  </si>
  <si>
    <t>※ 입력셀 선택시 목록아이콘(드롭다운화살표  )가 나타나는 경우 목록내용만 입력</t>
    <phoneticPr fontId="5" type="noConversion"/>
  </si>
  <si>
    <t>범례</t>
    <phoneticPr fontId="5" type="noConversion"/>
  </si>
  <si>
    <t>*</t>
    <phoneticPr fontId="5" type="noConversion"/>
  </si>
  <si>
    <t>필수입력항목</t>
    <phoneticPr fontId="5" type="noConversion"/>
  </si>
  <si>
    <t>선택입력항목</t>
    <phoneticPr fontId="5" type="noConversion"/>
  </si>
  <si>
    <t>사진</t>
    <phoneticPr fontId="5" type="noConversion"/>
  </si>
  <si>
    <t>인적사항</t>
    <phoneticPr fontId="5" type="noConversion"/>
  </si>
  <si>
    <t>국방과학기술인등록번호</t>
    <phoneticPr fontId="5" type="noConversion"/>
  </si>
  <si>
    <t>국가과학기술인등록번호</t>
    <phoneticPr fontId="5" type="noConversion"/>
  </si>
  <si>
    <t>*성명(한글)</t>
    <phoneticPr fontId="5" type="noConversion"/>
  </si>
  <si>
    <t>*성별</t>
    <phoneticPr fontId="5" type="noConversion"/>
  </si>
  <si>
    <t>*생년월일</t>
    <phoneticPr fontId="5" type="noConversion"/>
  </si>
  <si>
    <t>*핸드폰번호</t>
    <phoneticPr fontId="5" type="noConversion"/>
  </si>
  <si>
    <t>sample@hanmail.net</t>
    <phoneticPr fontId="5" type="noConversion"/>
  </si>
  <si>
    <t>DTiMS 아이디</t>
    <phoneticPr fontId="5" type="noConversion"/>
  </si>
  <si>
    <t>소속기관사항</t>
    <phoneticPr fontId="5" type="noConversion"/>
  </si>
  <si>
    <t>*기관명</t>
    <phoneticPr fontId="5" type="noConversion"/>
  </si>
  <si>
    <t>*학과/부서명</t>
    <phoneticPr fontId="5" type="noConversion"/>
  </si>
  <si>
    <t>*직위명</t>
    <phoneticPr fontId="5" type="noConversion"/>
  </si>
  <si>
    <t>재직구분</t>
    <phoneticPr fontId="5" type="noConversion"/>
  </si>
  <si>
    <t>*우편번호</t>
    <phoneticPr fontId="5" type="noConversion"/>
  </si>
  <si>
    <t>최초임용일</t>
    <phoneticPr fontId="5" type="noConversion"/>
  </si>
  <si>
    <t>*연락처</t>
    <phoneticPr fontId="5" type="noConversion"/>
  </si>
  <si>
    <t>02-123-1234</t>
    <phoneticPr fontId="5" type="noConversion"/>
  </si>
  <si>
    <t>학력사항</t>
    <phoneticPr fontId="5" type="noConversion"/>
  </si>
  <si>
    <t>*학력구분</t>
    <phoneticPr fontId="5" type="noConversion"/>
  </si>
  <si>
    <t>대학교</t>
  </si>
  <si>
    <t>*학위</t>
    <phoneticPr fontId="5" type="noConversion"/>
  </si>
  <si>
    <t>석사</t>
  </si>
  <si>
    <t>*학교명</t>
    <phoneticPr fontId="5" type="noConversion"/>
  </si>
  <si>
    <t>*입학년월</t>
    <phoneticPr fontId="5" type="noConversion"/>
  </si>
  <si>
    <t>199303</t>
    <phoneticPr fontId="5" type="noConversion"/>
  </si>
  <si>
    <t>B200300</t>
    <phoneticPr fontId="5" type="noConversion"/>
  </si>
  <si>
    <t>*학위논문명</t>
    <phoneticPr fontId="5" type="noConversion"/>
  </si>
  <si>
    <t>*전공</t>
    <phoneticPr fontId="5" type="noConversion"/>
  </si>
  <si>
    <t>국방경영학</t>
    <phoneticPr fontId="5" type="noConversion"/>
  </si>
  <si>
    <t>*학과</t>
    <phoneticPr fontId="5" type="noConversion"/>
  </si>
  <si>
    <t>경영학과</t>
    <phoneticPr fontId="5" type="noConversion"/>
  </si>
  <si>
    <t>학위논문영문명</t>
    <phoneticPr fontId="5" type="noConversion"/>
  </si>
  <si>
    <t>취득국가</t>
    <phoneticPr fontId="5" type="noConversion"/>
  </si>
  <si>
    <t>대한민국</t>
    <phoneticPr fontId="5" type="noConversion"/>
  </si>
  <si>
    <t>*지도교수명</t>
    <phoneticPr fontId="5" type="noConversion"/>
  </si>
  <si>
    <t>*학위취득일</t>
    <phoneticPr fontId="5" type="noConversion"/>
  </si>
  <si>
    <t>졸업년월</t>
    <phoneticPr fontId="5" type="noConversion"/>
  </si>
  <si>
    <t>경력사항</t>
    <phoneticPr fontId="5" type="noConversion"/>
  </si>
  <si>
    <t>*근무시작년월</t>
    <phoneticPr fontId="5" type="noConversion"/>
  </si>
  <si>
    <t>*재직기관명</t>
    <phoneticPr fontId="5" type="noConversion"/>
  </si>
  <si>
    <t>직급 및 직위</t>
  </si>
  <si>
    <t>휴먼컴</t>
    <phoneticPr fontId="5" type="noConversion"/>
  </si>
  <si>
    <t>소속학협회</t>
    <phoneticPr fontId="5" type="noConversion"/>
  </si>
  <si>
    <t>*활동시작년월</t>
    <phoneticPr fontId="5" type="noConversion"/>
  </si>
  <si>
    <t>활동종료년월</t>
    <phoneticPr fontId="5" type="noConversion"/>
  </si>
  <si>
    <t>*학협회명</t>
    <phoneticPr fontId="5" type="noConversion"/>
  </si>
  <si>
    <t>직위</t>
    <phoneticPr fontId="5" type="noConversion"/>
  </si>
  <si>
    <t>담당업무</t>
    <phoneticPr fontId="5" type="noConversion"/>
  </si>
  <si>
    <t xml:space="preserve">Korea Nuclear Society </t>
    <phoneticPr fontId="5" type="noConversion"/>
  </si>
  <si>
    <t>논문실적</t>
    <phoneticPr fontId="5" type="noConversion"/>
  </si>
  <si>
    <t>*학술지구분</t>
    <phoneticPr fontId="5" type="noConversion"/>
  </si>
  <si>
    <t>*게재년월</t>
    <phoneticPr fontId="5" type="noConversion"/>
  </si>
  <si>
    <t>게제면</t>
    <phoneticPr fontId="5" type="noConversion"/>
  </si>
  <si>
    <t>*저자역할구분</t>
    <phoneticPr fontId="5" type="noConversion"/>
  </si>
  <si>
    <t>발행처</t>
    <phoneticPr fontId="5" type="noConversion"/>
  </si>
  <si>
    <t>IMPACT
FACTOR</t>
    <phoneticPr fontId="5" type="noConversion"/>
  </si>
  <si>
    <t>공동저자명</t>
    <phoneticPr fontId="5" type="noConversion"/>
  </si>
  <si>
    <t>ISSN</t>
    <phoneticPr fontId="5" type="noConversion"/>
  </si>
  <si>
    <t>발행국가</t>
    <phoneticPr fontId="5" type="noConversion"/>
  </si>
  <si>
    <t>SCI여부</t>
    <phoneticPr fontId="5" type="noConversion"/>
  </si>
  <si>
    <t>국내전문학술지</t>
  </si>
  <si>
    <t>국과연학술대회</t>
    <phoneticPr fontId="5" type="noConversion"/>
  </si>
  <si>
    <t>이순신</t>
    <phoneticPr fontId="5" type="noConversion"/>
  </si>
  <si>
    <t>1599-0044</t>
    <phoneticPr fontId="5" type="noConversion"/>
  </si>
  <si>
    <t>과제수행실적</t>
    <phoneticPr fontId="5" type="noConversion"/>
  </si>
  <si>
    <t>*연구시작년월</t>
    <phoneticPr fontId="5" type="noConversion"/>
  </si>
  <si>
    <t>*연구종료년월</t>
    <phoneticPr fontId="5" type="noConversion"/>
  </si>
  <si>
    <t>국가연구개발사업번호
(세부과제번호)</t>
    <phoneticPr fontId="5" type="noConversion"/>
  </si>
  <si>
    <t>*과제수행기관</t>
    <phoneticPr fontId="5" type="noConversion"/>
  </si>
  <si>
    <t>발주기관</t>
    <phoneticPr fontId="5" type="noConversion"/>
  </si>
  <si>
    <t>*참여구분</t>
    <phoneticPr fontId="5" type="noConversion"/>
  </si>
  <si>
    <t>연구명(국문/영문)</t>
    <phoneticPr fontId="5" type="noConversion"/>
  </si>
  <si>
    <t>국방과학연구소</t>
    <phoneticPr fontId="5" type="noConversion"/>
  </si>
  <si>
    <t>국방부</t>
    <phoneticPr fontId="5" type="noConversion"/>
  </si>
  <si>
    <t>저역서실적</t>
    <phoneticPr fontId="5" type="noConversion"/>
  </si>
  <si>
    <t>*발행처명</t>
    <phoneticPr fontId="5" type="noConversion"/>
  </si>
  <si>
    <t>*발행년도</t>
    <phoneticPr fontId="5" type="noConversion"/>
  </si>
  <si>
    <t>ISBN</t>
    <phoneticPr fontId="5" type="noConversion"/>
  </si>
  <si>
    <t>*발행지구분</t>
    <phoneticPr fontId="5" type="noConversion"/>
  </si>
  <si>
    <t>*저역서구분</t>
    <phoneticPr fontId="5" type="noConversion"/>
  </si>
  <si>
    <t>*저역서명(국문/영문)</t>
    <phoneticPr fontId="5" type="noConversion"/>
  </si>
  <si>
    <t>ELSEVIER</t>
    <phoneticPr fontId="5" type="noConversion"/>
  </si>
  <si>
    <t>국내</t>
  </si>
  <si>
    <t>M. H. LEE</t>
    <phoneticPr fontId="5" type="noConversion"/>
  </si>
  <si>
    <t>저서</t>
  </si>
  <si>
    <t>훈포장사항</t>
    <phoneticPr fontId="5" type="noConversion"/>
  </si>
  <si>
    <t>*수상년월</t>
    <phoneticPr fontId="5" type="noConversion"/>
  </si>
  <si>
    <t>*수여기관명</t>
    <phoneticPr fontId="5" type="noConversion"/>
  </si>
  <si>
    <t>국방과학기술장려금</t>
    <phoneticPr fontId="5" type="noConversion"/>
  </si>
  <si>
    <t>지식재산권</t>
    <phoneticPr fontId="5" type="noConversion"/>
  </si>
  <si>
    <t>*취득구분</t>
    <phoneticPr fontId="5" type="noConversion"/>
  </si>
  <si>
    <t>*지식재산권(특허)구분</t>
    <phoneticPr fontId="5" type="noConversion"/>
  </si>
  <si>
    <t>*출원(등록)번호</t>
    <phoneticPr fontId="5" type="noConversion"/>
  </si>
  <si>
    <t>*출원(등록)일자</t>
    <phoneticPr fontId="5" type="noConversion"/>
  </si>
  <si>
    <t>*출원(등록)국가</t>
    <phoneticPr fontId="5" type="noConversion"/>
  </si>
  <si>
    <t>*발명인명</t>
    <phoneticPr fontId="5" type="noConversion"/>
  </si>
  <si>
    <t>공동출원인</t>
    <phoneticPr fontId="5" type="noConversion"/>
  </si>
  <si>
    <t>*지식재산권명</t>
    <phoneticPr fontId="5" type="noConversion"/>
  </si>
  <si>
    <t>출원</t>
  </si>
  <si>
    <t>실용신안</t>
  </si>
  <si>
    <t>2011-0001234</t>
    <phoneticPr fontId="5" type="noConversion"/>
  </si>
  <si>
    <t>홍길동</t>
    <phoneticPr fontId="5" type="noConversion"/>
  </si>
  <si>
    <t>강감찬,이순신,한석봉</t>
    <phoneticPr fontId="5" type="noConversion"/>
  </si>
  <si>
    <t>방사선 측정기</t>
    <phoneticPr fontId="5" type="noConversion"/>
  </si>
  <si>
    <t>주요업적사항</t>
    <phoneticPr fontId="5" type="noConversion"/>
  </si>
  <si>
    <t>*업적구분</t>
    <phoneticPr fontId="5" type="noConversion"/>
  </si>
  <si>
    <t>*관계기관</t>
    <phoneticPr fontId="5" type="noConversion"/>
  </si>
  <si>
    <t>*업적시작년월</t>
    <phoneticPr fontId="5" type="noConversion"/>
  </si>
  <si>
    <t>업적종료년월</t>
    <phoneticPr fontId="5" type="noConversion"/>
  </si>
  <si>
    <t>*업적명</t>
    <phoneticPr fontId="5" type="noConversion"/>
  </si>
  <si>
    <t>평가위원</t>
  </si>
  <si>
    <t>국가기술지도위원회</t>
    <phoneticPr fontId="5" type="noConversion"/>
  </si>
  <si>
    <t>자격사항</t>
    <phoneticPr fontId="5" type="noConversion"/>
  </si>
  <si>
    <t>*취득년월</t>
    <phoneticPr fontId="5" type="noConversion"/>
  </si>
  <si>
    <t>*자격발행처</t>
    <phoneticPr fontId="5" type="noConversion"/>
  </si>
  <si>
    <t>*자격증명</t>
    <phoneticPr fontId="5" type="noConversion"/>
  </si>
  <si>
    <t>한국산업인력관리공단</t>
    <phoneticPr fontId="5" type="noConversion"/>
  </si>
  <si>
    <t>정보보안 2급</t>
    <phoneticPr fontId="5" type="noConversion"/>
  </si>
  <si>
    <t>작성 날짜</t>
    <phoneticPr fontId="5" type="noConversion"/>
  </si>
  <si>
    <t>동의 날짜</t>
    <phoneticPr fontId="5" type="noConversion"/>
  </si>
  <si>
    <t>무기체계분류</t>
  </si>
  <si>
    <t>대분류(10건)</t>
  </si>
  <si>
    <t>중분류(42건)</t>
  </si>
  <si>
    <t>설명</t>
  </si>
  <si>
    <t/>
  </si>
  <si>
    <t>국방기술분류</t>
  </si>
  <si>
    <t>대분류(9건)</t>
  </si>
  <si>
    <t>중분류(74건)</t>
  </si>
  <si>
    <t>T99. 기타</t>
  </si>
  <si>
    <t xml:space="preserve"> </t>
  </si>
  <si>
    <t>1. 연구분야 표준분류표</t>
    <phoneticPr fontId="5" type="noConversion"/>
  </si>
  <si>
    <t>NA. 수학</t>
    <phoneticPr fontId="5" type="noConversion"/>
  </si>
  <si>
    <t>중분류</t>
  </si>
  <si>
    <t>소 분 류</t>
  </si>
  <si>
    <t>NA01</t>
  </si>
  <si>
    <t>NA06</t>
  </si>
  <si>
    <t>대수학</t>
  </si>
  <si>
    <r>
      <t>이산</t>
    </r>
    <r>
      <rPr>
        <b/>
        <sz val="10"/>
        <color indexed="63"/>
        <rFont val="돋움"/>
        <family val="3"/>
        <charset val="129"/>
      </rPr>
      <t>/</t>
    </r>
  </si>
  <si>
    <t>정보수학</t>
  </si>
  <si>
    <t>NA07</t>
  </si>
  <si>
    <r>
      <t>추론</t>
    </r>
    <r>
      <rPr>
        <b/>
        <sz val="10"/>
        <color indexed="63"/>
        <rFont val="돋움"/>
        <family val="3"/>
        <charset val="129"/>
      </rPr>
      <t>/</t>
    </r>
  </si>
  <si>
    <t>계산</t>
  </si>
  <si>
    <t>NA02</t>
  </si>
  <si>
    <t>해석학</t>
  </si>
  <si>
    <t>NA08</t>
  </si>
  <si>
    <r>
      <t>모형</t>
    </r>
    <r>
      <rPr>
        <b/>
        <sz val="10"/>
        <color indexed="63"/>
        <rFont val="돋움"/>
        <family val="3"/>
        <charset val="129"/>
      </rPr>
      <t>/</t>
    </r>
  </si>
  <si>
    <t>자료분석</t>
  </si>
  <si>
    <t>NA03</t>
  </si>
  <si>
    <t>위상수학</t>
  </si>
  <si>
    <t>NA09</t>
  </si>
  <si>
    <t>응용통계</t>
  </si>
  <si>
    <t>NA04</t>
  </si>
  <si>
    <t>기하학</t>
  </si>
  <si>
    <t>NA10</t>
  </si>
  <si>
    <r>
      <t>확률</t>
    </r>
    <r>
      <rPr>
        <b/>
        <sz val="10"/>
        <color indexed="63"/>
        <rFont val="돋움"/>
        <family val="3"/>
        <charset val="129"/>
      </rPr>
      <t>/</t>
    </r>
  </si>
  <si>
    <t>확률과정</t>
  </si>
  <si>
    <t>NA05</t>
  </si>
  <si>
    <t>응용수학</t>
  </si>
  <si>
    <t>NA99</t>
  </si>
  <si>
    <t>기타</t>
  </si>
  <si>
    <t>수학</t>
  </si>
  <si>
    <t>NB01</t>
    <phoneticPr fontId="5" type="noConversion"/>
  </si>
  <si>
    <t>NB06</t>
  </si>
  <si>
    <t>응집</t>
  </si>
  <si>
    <t>장물리</t>
  </si>
  <si>
    <t>물질</t>
  </si>
  <si>
    <t>물리</t>
  </si>
  <si>
    <t>NB02</t>
  </si>
  <si>
    <t>통계</t>
  </si>
  <si>
    <t>NB07</t>
  </si>
  <si>
    <r>
      <t>원자</t>
    </r>
    <r>
      <rPr>
        <b/>
        <sz val="10"/>
        <color indexed="63"/>
        <rFont val="돋움"/>
        <family val="3"/>
        <charset val="129"/>
      </rPr>
      <t xml:space="preserve">/ </t>
    </r>
  </si>
  <si>
    <t>분자</t>
  </si>
  <si>
    <t>NB03</t>
  </si>
  <si>
    <t>원자핵</t>
  </si>
  <si>
    <t>NB08</t>
  </si>
  <si>
    <t>천체</t>
  </si>
  <si>
    <t>NB04</t>
  </si>
  <si>
    <r>
      <t>유체</t>
    </r>
    <r>
      <rPr>
        <b/>
        <sz val="10"/>
        <color indexed="63"/>
        <rFont val="돋움"/>
        <family val="3"/>
        <charset val="129"/>
      </rPr>
      <t>/</t>
    </r>
  </si>
  <si>
    <t>플라</t>
  </si>
  <si>
    <t>즈마</t>
  </si>
  <si>
    <t>NB09</t>
  </si>
  <si>
    <t>복합</t>
  </si>
  <si>
    <t>NB05</t>
  </si>
  <si>
    <t>광학</t>
  </si>
  <si>
    <t>NB99</t>
  </si>
  <si>
    <t>물리학</t>
  </si>
  <si>
    <t>NC01</t>
  </si>
  <si>
    <t>NC06</t>
  </si>
  <si>
    <t>생화학</t>
  </si>
  <si>
    <t>화학</t>
  </si>
  <si>
    <t>NC07</t>
  </si>
  <si>
    <t>광화학</t>
  </si>
  <si>
    <t>NC02</t>
  </si>
  <si>
    <t>유기</t>
  </si>
  <si>
    <t>NC08</t>
  </si>
  <si>
    <t>전기</t>
  </si>
  <si>
    <t>NC03</t>
  </si>
  <si>
    <t>무기</t>
  </si>
  <si>
    <t>NC09</t>
  </si>
  <si>
    <t>나노</t>
  </si>
  <si>
    <t>NC04</t>
  </si>
  <si>
    <t>분석</t>
  </si>
  <si>
    <t>NC10</t>
  </si>
  <si>
    <t>융합</t>
  </si>
  <si>
    <t>NC05</t>
  </si>
  <si>
    <t>NC99</t>
  </si>
  <si>
    <t>고분자</t>
  </si>
  <si>
    <t>기타 화학</t>
  </si>
  <si>
    <t>ND01</t>
  </si>
  <si>
    <t>ND08</t>
  </si>
  <si>
    <t>지질</t>
  </si>
  <si>
    <t>해양</t>
  </si>
  <si>
    <t>과학</t>
  </si>
  <si>
    <t>ND09</t>
  </si>
  <si>
    <t>자원</t>
  </si>
  <si>
    <t>ND02</t>
  </si>
  <si>
    <t>지구</t>
  </si>
  <si>
    <t>ND10</t>
  </si>
  <si>
    <t>생명</t>
  </si>
  <si>
    <t>ND03</t>
  </si>
  <si>
    <t>ND11</t>
  </si>
  <si>
    <t>극지</t>
  </si>
  <si>
    <t>ND04</t>
  </si>
  <si>
    <t>대기</t>
  </si>
  <si>
    <t>ND12</t>
  </si>
  <si>
    <t>천문학</t>
  </si>
  <si>
    <t>ND05</t>
  </si>
  <si>
    <t>기상</t>
  </si>
  <si>
    <t>ND13</t>
  </si>
  <si>
    <t>우주</t>
  </si>
  <si>
    <t>D06</t>
  </si>
  <si>
    <t>기후학</t>
  </si>
  <si>
    <t>ND07</t>
  </si>
  <si>
    <t>자연</t>
  </si>
  <si>
    <r>
      <t>재해 분석</t>
    </r>
    <r>
      <rPr>
        <b/>
        <sz val="10"/>
        <color indexed="63"/>
        <rFont val="돋움"/>
        <family val="3"/>
        <charset val="129"/>
      </rPr>
      <t>/</t>
    </r>
  </si>
  <si>
    <t>예측</t>
  </si>
  <si>
    <t>ND14</t>
  </si>
  <si>
    <t>천문</t>
  </si>
  <si>
    <t>관측</t>
  </si>
  <si>
    <t>기술</t>
  </si>
  <si>
    <t>ND99</t>
  </si>
  <si>
    <t>LA01</t>
  </si>
  <si>
    <t>LA07</t>
  </si>
  <si>
    <t>세포</t>
  </si>
  <si>
    <t>바이오</t>
  </si>
  <si>
    <t>생물학</t>
  </si>
  <si>
    <t>LA02</t>
  </si>
  <si>
    <t>LA08</t>
  </si>
  <si>
    <r>
      <t>유전학</t>
    </r>
    <r>
      <rPr>
        <b/>
        <sz val="10"/>
        <color indexed="63"/>
        <rFont val="돋움"/>
        <family val="3"/>
        <charset val="129"/>
      </rPr>
      <t xml:space="preserve">/ </t>
    </r>
  </si>
  <si>
    <t>생물</t>
  </si>
  <si>
    <t>유전</t>
  </si>
  <si>
    <t>공학</t>
  </si>
  <si>
    <t>LA03</t>
  </si>
  <si>
    <r>
      <t>발생</t>
    </r>
    <r>
      <rPr>
        <b/>
        <sz val="10"/>
        <color indexed="63"/>
        <rFont val="돋움"/>
        <family val="3"/>
        <charset val="129"/>
      </rPr>
      <t xml:space="preserve">/ </t>
    </r>
  </si>
  <si>
    <t>신경</t>
  </si>
  <si>
    <t>LA09</t>
  </si>
  <si>
    <t>산업</t>
  </si>
  <si>
    <t>LA04</t>
  </si>
  <si>
    <r>
      <t>면역학</t>
    </r>
    <r>
      <rPr>
        <b/>
        <sz val="10"/>
        <color indexed="63"/>
        <rFont val="돋움"/>
        <family val="3"/>
        <charset val="129"/>
      </rPr>
      <t>/</t>
    </r>
  </si>
  <si>
    <t>생리학</t>
  </si>
  <si>
    <t>LA10</t>
  </si>
  <si>
    <t>LA05</t>
  </si>
  <si>
    <r>
      <t>분류</t>
    </r>
    <r>
      <rPr>
        <b/>
        <sz val="10"/>
        <color indexed="63"/>
        <rFont val="돋움"/>
        <family val="3"/>
        <charset val="129"/>
      </rPr>
      <t>/</t>
    </r>
  </si>
  <si>
    <r>
      <t>생태</t>
    </r>
    <r>
      <rPr>
        <b/>
        <sz val="10"/>
        <color indexed="63"/>
        <rFont val="돋움"/>
        <family val="3"/>
        <charset val="129"/>
      </rPr>
      <t>/</t>
    </r>
  </si>
  <si>
    <t>환경</t>
  </si>
  <si>
    <t>LA11</t>
  </si>
  <si>
    <t>위해성</t>
  </si>
  <si>
    <t>LA06</t>
  </si>
  <si>
    <t>LA99</t>
  </si>
  <si>
    <t>LB01</t>
  </si>
  <si>
    <t>LB08</t>
  </si>
  <si>
    <t>식량</t>
  </si>
  <si>
    <t>농업</t>
  </si>
  <si>
    <t>작물</t>
  </si>
  <si>
    <t>기계학</t>
  </si>
  <si>
    <t>LB09</t>
  </si>
  <si>
    <t>토목학</t>
  </si>
  <si>
    <t>LB02</t>
  </si>
  <si>
    <t>원예</t>
  </si>
  <si>
    <t>LB10</t>
  </si>
  <si>
    <t>산림</t>
  </si>
  <si>
    <t>자원학</t>
  </si>
  <si>
    <t>LB03</t>
  </si>
  <si>
    <t>농생</t>
  </si>
  <si>
    <t>물학</t>
  </si>
  <si>
    <t>LB11</t>
  </si>
  <si>
    <t>조경학</t>
  </si>
  <si>
    <t>LB04</t>
  </si>
  <si>
    <t>농화학</t>
  </si>
  <si>
    <t>LB12</t>
  </si>
  <si>
    <t>임산</t>
  </si>
  <si>
    <t>LB05</t>
  </si>
  <si>
    <t>생태</t>
  </si>
  <si>
    <t>LB06</t>
  </si>
  <si>
    <t>동물</t>
  </si>
  <si>
    <t>LB13</t>
  </si>
  <si>
    <t>수산</t>
  </si>
  <si>
    <t>양식</t>
  </si>
  <si>
    <t>LB14</t>
  </si>
  <si>
    <r>
      <t>자원</t>
    </r>
    <r>
      <rPr>
        <b/>
        <sz val="10"/>
        <color indexed="63"/>
        <rFont val="돋움"/>
        <family val="3"/>
        <charset val="129"/>
      </rPr>
      <t>/</t>
    </r>
  </si>
  <si>
    <t>어장</t>
  </si>
  <si>
    <t>LB07</t>
  </si>
  <si>
    <t>수의</t>
  </si>
  <si>
    <t>LB15</t>
  </si>
  <si>
    <t>LB16</t>
  </si>
  <si>
    <r>
      <t>농수축산물 위생</t>
    </r>
    <r>
      <rPr>
        <b/>
        <sz val="10"/>
        <color indexed="63"/>
        <rFont val="돋움"/>
        <family val="3"/>
        <charset val="129"/>
      </rPr>
      <t>/</t>
    </r>
  </si>
  <si>
    <t>품질관리</t>
  </si>
  <si>
    <t>LB17</t>
  </si>
  <si>
    <t>식품과학</t>
  </si>
  <si>
    <t>LB18</t>
  </si>
  <si>
    <t>식품</t>
  </si>
  <si>
    <t>영양과학</t>
  </si>
  <si>
    <t>LB19</t>
  </si>
  <si>
    <t>식생활</t>
  </si>
  <si>
    <t>개선</t>
  </si>
  <si>
    <t>LB20</t>
  </si>
  <si>
    <t>LB99</t>
  </si>
  <si>
    <t>농림수산식품</t>
  </si>
  <si>
    <t>LC01</t>
  </si>
  <si>
    <t>LC04</t>
  </si>
  <si>
    <t>의생명</t>
  </si>
  <si>
    <r>
      <t>치료</t>
    </r>
    <r>
      <rPr>
        <b/>
        <sz val="10"/>
        <color indexed="63"/>
        <rFont val="돋움"/>
        <family val="3"/>
        <charset val="129"/>
      </rPr>
      <t>/</t>
    </r>
  </si>
  <si>
    <t>진단</t>
  </si>
  <si>
    <t>기기</t>
  </si>
  <si>
    <t>LC0410. X-ray/CT</t>
  </si>
  <si>
    <t>LC0411. MRI</t>
  </si>
  <si>
    <t>LC02</t>
  </si>
  <si>
    <t>임상</t>
  </si>
  <si>
    <t>의학</t>
  </si>
  <si>
    <t>LC05</t>
  </si>
  <si>
    <t>기능</t>
  </si>
  <si>
    <t>LC06</t>
  </si>
  <si>
    <t>의료</t>
  </si>
  <si>
    <t>LC07</t>
  </si>
  <si>
    <t>한의</t>
  </si>
  <si>
    <t>LC03</t>
  </si>
  <si>
    <r>
      <t>의약품</t>
    </r>
    <r>
      <rPr>
        <b/>
        <sz val="10"/>
        <color indexed="63"/>
        <rFont val="돋움"/>
        <family val="3"/>
        <charset val="129"/>
      </rPr>
      <t>/</t>
    </r>
  </si>
  <si>
    <t>의약품</t>
  </si>
  <si>
    <t>개발</t>
  </si>
  <si>
    <t>LC08</t>
  </si>
  <si>
    <t>보건학</t>
  </si>
  <si>
    <t>LC09</t>
  </si>
  <si>
    <t>간호</t>
  </si>
  <si>
    <t>LC10</t>
  </si>
  <si>
    <t>LC15</t>
  </si>
  <si>
    <t>치의</t>
  </si>
  <si>
    <t>LC11</t>
  </si>
  <si>
    <t>안전</t>
  </si>
  <si>
    <t>관리</t>
  </si>
  <si>
    <t>LC99</t>
  </si>
  <si>
    <t>기타 보건</t>
  </si>
  <si>
    <t>LC12</t>
  </si>
  <si>
    <t>영양</t>
  </si>
  <si>
    <t>LC13</t>
  </si>
  <si>
    <t>LC14</t>
  </si>
  <si>
    <t>기기안전</t>
  </si>
  <si>
    <t>EA01</t>
  </si>
  <si>
    <t>EA07</t>
  </si>
  <si>
    <t>측정</t>
  </si>
  <si>
    <r>
      <t>에너지</t>
    </r>
    <r>
      <rPr>
        <b/>
        <sz val="10"/>
        <color indexed="63"/>
        <rFont val="돋움"/>
        <family val="3"/>
        <charset val="129"/>
      </rPr>
      <t>/</t>
    </r>
  </si>
  <si>
    <r>
      <t>표준</t>
    </r>
    <r>
      <rPr>
        <b/>
        <sz val="10"/>
        <color indexed="63"/>
        <rFont val="돋움"/>
        <family val="3"/>
        <charset val="129"/>
      </rPr>
      <t>/</t>
    </r>
  </si>
  <si>
    <t>환경기계시스템</t>
  </si>
  <si>
    <t>시험</t>
  </si>
  <si>
    <t>평가</t>
  </si>
  <si>
    <t>EA02</t>
  </si>
  <si>
    <t>생산</t>
  </si>
  <si>
    <t>기반</t>
  </si>
  <si>
    <t>EA08</t>
  </si>
  <si>
    <t>기계</t>
  </si>
  <si>
    <t>EA09</t>
  </si>
  <si>
    <r>
      <t>자동차</t>
    </r>
    <r>
      <rPr>
        <b/>
        <sz val="10"/>
        <color indexed="63"/>
        <rFont val="돋움"/>
        <family val="3"/>
        <charset val="129"/>
      </rPr>
      <t>/</t>
    </r>
  </si>
  <si>
    <t>철도</t>
  </si>
  <si>
    <t>차량</t>
  </si>
  <si>
    <t>EA03</t>
  </si>
  <si>
    <t>요소</t>
  </si>
  <si>
    <t>부품</t>
  </si>
  <si>
    <t>EA10</t>
  </si>
  <si>
    <r>
      <t>조선</t>
    </r>
    <r>
      <rPr>
        <b/>
        <sz val="10"/>
        <color indexed="63"/>
        <rFont val="돋움"/>
        <family val="3"/>
        <charset val="129"/>
      </rPr>
      <t>/</t>
    </r>
  </si>
  <si>
    <t>시스템</t>
  </si>
  <si>
    <t>EA04</t>
  </si>
  <si>
    <t>정밀</t>
  </si>
  <si>
    <t>EA05</t>
  </si>
  <si>
    <r>
      <t>로봇</t>
    </r>
    <r>
      <rPr>
        <b/>
        <sz val="10"/>
        <color indexed="63"/>
        <rFont val="돋움"/>
        <family val="3"/>
        <charset val="129"/>
      </rPr>
      <t>/</t>
    </r>
  </si>
  <si>
    <t>자동화</t>
  </si>
  <si>
    <t>EA11</t>
  </si>
  <si>
    <t>항공</t>
  </si>
  <si>
    <t>EA06</t>
  </si>
  <si>
    <t>EA12</t>
  </si>
  <si>
    <r>
      <t>나노</t>
    </r>
    <r>
      <rPr>
        <b/>
        <sz val="10"/>
        <color indexed="63"/>
        <rFont val="돋움"/>
        <family val="3"/>
        <charset val="129"/>
      </rPr>
      <t>/</t>
    </r>
  </si>
  <si>
    <t>마이크로기계</t>
  </si>
  <si>
    <t>발사체</t>
  </si>
  <si>
    <t>EA13</t>
  </si>
  <si>
    <t>인공위성</t>
  </si>
  <si>
    <t>EA14</t>
  </si>
  <si>
    <t>재난안전장비</t>
  </si>
  <si>
    <t>EA15</t>
  </si>
  <si>
    <t>국방</t>
  </si>
  <si>
    <t>플랫폼</t>
  </si>
  <si>
    <t>EA99</t>
  </si>
  <si>
    <t>기타 기계</t>
  </si>
  <si>
    <t>EB01</t>
  </si>
  <si>
    <t>EB05</t>
  </si>
  <si>
    <t>금속</t>
  </si>
  <si>
    <t>소성</t>
  </si>
  <si>
    <t>재료</t>
  </si>
  <si>
    <t>EB06</t>
  </si>
  <si>
    <r>
      <t>열</t>
    </r>
    <r>
      <rPr>
        <b/>
        <sz val="10"/>
        <color indexed="63"/>
        <rFont val="돋움"/>
        <family val="3"/>
        <charset val="129"/>
      </rPr>
      <t>/</t>
    </r>
  </si>
  <si>
    <t>표면</t>
  </si>
  <si>
    <t>처리</t>
  </si>
  <si>
    <t>EB02</t>
  </si>
  <si>
    <t>세라믹</t>
  </si>
  <si>
    <t>EB07</t>
  </si>
  <si>
    <t>EB03</t>
  </si>
  <si>
    <t>EB08</t>
  </si>
  <si>
    <t>소재</t>
  </si>
  <si>
    <t>EB04</t>
  </si>
  <si>
    <r>
      <t>주조</t>
    </r>
    <r>
      <rPr>
        <b/>
        <sz val="10"/>
        <color indexed="63"/>
        <rFont val="돋움"/>
        <family val="3"/>
        <charset val="129"/>
      </rPr>
      <t>/</t>
    </r>
  </si>
  <si>
    <r>
      <t>용접</t>
    </r>
    <r>
      <rPr>
        <b/>
        <sz val="10"/>
        <color indexed="63"/>
        <rFont val="돋움"/>
        <family val="3"/>
        <charset val="129"/>
      </rPr>
      <t>/</t>
    </r>
  </si>
  <si>
    <t>접합</t>
  </si>
  <si>
    <t>EB0406. Brazing/Soldering</t>
  </si>
  <si>
    <t>EB99</t>
  </si>
  <si>
    <t>EC01</t>
  </si>
  <si>
    <t>EC08</t>
  </si>
  <si>
    <t>염색</t>
  </si>
  <si>
    <t>공정</t>
  </si>
  <si>
    <t>가공</t>
  </si>
  <si>
    <t>EC02</t>
  </si>
  <si>
    <t>나노 화학</t>
  </si>
  <si>
    <t>EC09</t>
  </si>
  <si>
    <t>섬유</t>
  </si>
  <si>
    <t>제품</t>
  </si>
  <si>
    <t>EC03</t>
  </si>
  <si>
    <t>고분자 공정</t>
  </si>
  <si>
    <t>EC04</t>
  </si>
  <si>
    <t>화학 공정</t>
  </si>
  <si>
    <t>EC10</t>
  </si>
  <si>
    <t>공정 안전</t>
  </si>
  <si>
    <t>EC05</t>
  </si>
  <si>
    <t>EC11</t>
  </si>
  <si>
    <t>탄약</t>
  </si>
  <si>
    <t>EC1116. HPM</t>
  </si>
  <si>
    <t>EC1117. EMP</t>
  </si>
  <si>
    <t>EC06</t>
  </si>
  <si>
    <t>EC07</t>
  </si>
  <si>
    <t>제조</t>
  </si>
  <si>
    <t>EC99</t>
  </si>
  <si>
    <t>화공</t>
  </si>
  <si>
    <t>ED01</t>
  </si>
  <si>
    <t>ED07</t>
  </si>
  <si>
    <t>광응용</t>
  </si>
  <si>
    <t>계측</t>
  </si>
  <si>
    <t>ED02</t>
  </si>
  <si>
    <t>ED08</t>
  </si>
  <si>
    <t>반도체</t>
  </si>
  <si>
    <t>장비</t>
  </si>
  <si>
    <t>ED03</t>
  </si>
  <si>
    <t>중전</t>
  </si>
  <si>
    <t>ED09</t>
  </si>
  <si>
    <t>전지</t>
  </si>
  <si>
    <t>ED10</t>
  </si>
  <si>
    <t>ED1001. TFT</t>
  </si>
  <si>
    <t>디스</t>
  </si>
  <si>
    <t>ED1002. LCD</t>
  </si>
  <si>
    <t>플레이</t>
  </si>
  <si>
    <t>ED1003. PDP</t>
  </si>
  <si>
    <t>ED1004. FED</t>
  </si>
  <si>
    <t>ED1005. EL/OLED</t>
  </si>
  <si>
    <t>ED1007. E-Paper</t>
  </si>
  <si>
    <t>ED1008. 3D</t>
  </si>
  <si>
    <t>ED04</t>
  </si>
  <si>
    <t>ED0406. SoC</t>
  </si>
  <si>
    <t>ED11</t>
  </si>
  <si>
    <t>무기센서 및 제어</t>
  </si>
  <si>
    <t>ED05</t>
  </si>
  <si>
    <t>ED1117. MEMS</t>
  </si>
  <si>
    <t>전자</t>
  </si>
  <si>
    <t>ED06</t>
  </si>
  <si>
    <t>ED99</t>
  </si>
  <si>
    <t>EE01</t>
  </si>
  <si>
    <t>EE08</t>
  </si>
  <si>
    <t>정보</t>
  </si>
  <si>
    <t>홈</t>
  </si>
  <si>
    <t>이론</t>
  </si>
  <si>
    <t>네트워크</t>
  </si>
  <si>
    <t>EE0109. Human Computer Interface</t>
  </si>
  <si>
    <t>EE0110. Cloud computing/Grid computing</t>
  </si>
  <si>
    <t>EE09</t>
  </si>
  <si>
    <t>RFID/</t>
  </si>
  <si>
    <t>USN</t>
  </si>
  <si>
    <t>EE02</t>
  </si>
  <si>
    <t>소프트</t>
  </si>
  <si>
    <t>웨어</t>
  </si>
  <si>
    <t>EE0203. System Integration</t>
  </si>
  <si>
    <t>EE10</t>
  </si>
  <si>
    <t>U-</t>
  </si>
  <si>
    <t>컴퓨팅</t>
  </si>
  <si>
    <t>EE11</t>
  </si>
  <si>
    <t>EE03</t>
  </si>
  <si>
    <t>보호</t>
  </si>
  <si>
    <t>EE12</t>
  </si>
  <si>
    <t>ITS/</t>
  </si>
  <si>
    <t>텔레</t>
  </si>
  <si>
    <t>매틱스</t>
  </si>
  <si>
    <t>EE04</t>
  </si>
  <si>
    <t>광대역 통합망</t>
  </si>
  <si>
    <t>EE13</t>
  </si>
  <si>
    <t>재난</t>
  </si>
  <si>
    <t>EE05</t>
  </si>
  <si>
    <t>EE0506. EMI/EMC</t>
  </si>
  <si>
    <t>EE14</t>
  </si>
  <si>
    <t>통신</t>
  </si>
  <si>
    <t>EE1409. M&amp;S</t>
  </si>
  <si>
    <t>EE06</t>
  </si>
  <si>
    <t>이동</t>
  </si>
  <si>
    <t>EE07</t>
  </si>
  <si>
    <t>EE99</t>
  </si>
  <si>
    <t>디지털</t>
  </si>
  <si>
    <r>
      <t>기타 정보</t>
    </r>
    <r>
      <rPr>
        <b/>
        <sz val="10"/>
        <color indexed="63"/>
        <rFont val="돋움"/>
        <family val="3"/>
        <charset val="129"/>
      </rPr>
      <t>/</t>
    </r>
  </si>
  <si>
    <t>방송</t>
  </si>
  <si>
    <t>EF01</t>
  </si>
  <si>
    <t>EF06</t>
  </si>
  <si>
    <t>온실</t>
  </si>
  <si>
    <t>신재생</t>
  </si>
  <si>
    <t>가스 처리</t>
  </si>
  <si>
    <t>에너지</t>
  </si>
  <si>
    <t>EF02</t>
  </si>
  <si>
    <t>EF99</t>
  </si>
  <si>
    <t>EF03</t>
  </si>
  <si>
    <t>수화력</t>
  </si>
  <si>
    <t>발전</t>
  </si>
  <si>
    <t>EF04</t>
  </si>
  <si>
    <t>송배전</t>
  </si>
  <si>
    <t>계통</t>
  </si>
  <si>
    <t>EF05</t>
  </si>
  <si>
    <r>
      <t>전력</t>
    </r>
    <r>
      <rPr>
        <b/>
        <sz val="10"/>
        <color indexed="63"/>
        <rFont val="돋움"/>
        <family val="3"/>
        <charset val="129"/>
      </rPr>
      <t>IT</t>
    </r>
  </si>
  <si>
    <t>EG01</t>
  </si>
  <si>
    <t>EG06</t>
  </si>
  <si>
    <t>원자로</t>
  </si>
  <si>
    <t>핵연료</t>
  </si>
  <si>
    <t xml:space="preserve">노심 </t>
  </si>
  <si>
    <r>
      <t>주기</t>
    </r>
    <r>
      <rPr>
        <b/>
        <sz val="10"/>
        <color indexed="63"/>
        <rFont val="돋움"/>
        <family val="3"/>
        <charset val="129"/>
      </rPr>
      <t>/</t>
    </r>
  </si>
  <si>
    <t xml:space="preserve">방사성 폐기물 </t>
  </si>
  <si>
    <t>EG02</t>
  </si>
  <si>
    <t>EG07</t>
  </si>
  <si>
    <t>방사선</t>
  </si>
  <si>
    <t>EG08</t>
  </si>
  <si>
    <t>EG03</t>
  </si>
  <si>
    <t xml:space="preserve">원자력 </t>
  </si>
  <si>
    <t>EG09</t>
  </si>
  <si>
    <t>EG04</t>
  </si>
  <si>
    <t>원자력안전기술</t>
  </si>
  <si>
    <t>EG10</t>
  </si>
  <si>
    <t>핵융합</t>
  </si>
  <si>
    <t>EG05</t>
  </si>
  <si>
    <t>EG99</t>
  </si>
  <si>
    <t>원자력</t>
  </si>
  <si>
    <t>EH01</t>
  </si>
  <si>
    <t>EH09</t>
  </si>
  <si>
    <t>대기질 관리</t>
  </si>
  <si>
    <t>보건</t>
  </si>
  <si>
    <t>EH02</t>
  </si>
  <si>
    <t>물관리</t>
  </si>
  <si>
    <t>EH10</t>
  </si>
  <si>
    <t>EH03</t>
  </si>
  <si>
    <r>
      <t>토양</t>
    </r>
    <r>
      <rPr>
        <b/>
        <sz val="10"/>
        <color indexed="63"/>
        <rFont val="돋움"/>
        <family val="3"/>
        <charset val="129"/>
      </rPr>
      <t>/</t>
    </r>
  </si>
  <si>
    <t>EH11</t>
  </si>
  <si>
    <t>EH04</t>
  </si>
  <si>
    <t>EH12</t>
  </si>
  <si>
    <t>친환경 공정</t>
  </si>
  <si>
    <t>EH05</t>
  </si>
  <si>
    <t>EH13</t>
  </si>
  <si>
    <t>EH14</t>
  </si>
  <si>
    <t>청정</t>
  </si>
  <si>
    <t>EH06</t>
  </si>
  <si>
    <t>EH15</t>
  </si>
  <si>
    <t>작업</t>
  </si>
  <si>
    <t>EH07</t>
  </si>
  <si>
    <r>
      <t>폐기물 관리</t>
    </r>
    <r>
      <rPr>
        <b/>
        <sz val="10"/>
        <color indexed="63"/>
        <rFont val="돋움"/>
        <family val="3"/>
        <charset val="129"/>
      </rPr>
      <t>/</t>
    </r>
  </si>
  <si>
    <t>자원순환</t>
  </si>
  <si>
    <t>EH08</t>
  </si>
  <si>
    <t>EH99</t>
  </si>
  <si>
    <t xml:space="preserve">기타 </t>
  </si>
  <si>
    <r>
      <t>평가</t>
    </r>
    <r>
      <rPr>
        <b/>
        <sz val="10"/>
        <color indexed="63"/>
        <rFont val="돋움"/>
        <family val="3"/>
        <charset val="129"/>
      </rPr>
      <t>/</t>
    </r>
  </si>
  <si>
    <t>EI01</t>
  </si>
  <si>
    <t>EI07</t>
  </si>
  <si>
    <t>국토</t>
  </si>
  <si>
    <t>교통</t>
  </si>
  <si>
    <t>EI02</t>
  </si>
  <si>
    <t>EI08</t>
  </si>
  <si>
    <t>공간</t>
  </si>
  <si>
    <t>EI03</t>
  </si>
  <si>
    <t>EI09</t>
  </si>
  <si>
    <t>수공</t>
  </si>
  <si>
    <t>EI04</t>
  </si>
  <si>
    <t>EI10</t>
  </si>
  <si>
    <t>건설</t>
  </si>
  <si>
    <t>물류</t>
  </si>
  <si>
    <t>EI11</t>
  </si>
  <si>
    <t>관리 기술</t>
  </si>
  <si>
    <t>EI05</t>
  </si>
  <si>
    <t>도로</t>
  </si>
  <si>
    <t>EI12</t>
  </si>
  <si>
    <t>건설 환경</t>
  </si>
  <si>
    <t>설비 기술</t>
  </si>
  <si>
    <t>EI06</t>
  </si>
  <si>
    <t>EI99</t>
  </si>
  <si>
    <t>HA01</t>
  </si>
  <si>
    <t>HA05</t>
  </si>
  <si>
    <t>역사일반</t>
  </si>
  <si>
    <t>고고학</t>
  </si>
  <si>
    <t>HA06</t>
  </si>
  <si>
    <t>미술사</t>
  </si>
  <si>
    <t>HA02</t>
  </si>
  <si>
    <t>한국사</t>
  </si>
  <si>
    <t>HA07</t>
  </si>
  <si>
    <t>민속</t>
  </si>
  <si>
    <t>HA03</t>
  </si>
  <si>
    <t>동양사</t>
  </si>
  <si>
    <t>HA99</t>
  </si>
  <si>
    <t>HA04</t>
  </si>
  <si>
    <t>서양사</t>
  </si>
  <si>
    <t>HB01</t>
  </si>
  <si>
    <t>HB06</t>
  </si>
  <si>
    <t>철학일반</t>
  </si>
  <si>
    <t>종교일반</t>
  </si>
  <si>
    <t xml:space="preserve">HB07 </t>
  </si>
  <si>
    <t>한국종교</t>
  </si>
  <si>
    <t>HB02</t>
  </si>
  <si>
    <t>한국철학</t>
  </si>
  <si>
    <t>HB03</t>
  </si>
  <si>
    <t>동양철학</t>
  </si>
  <si>
    <t>HB04</t>
  </si>
  <si>
    <t>서양철학</t>
  </si>
  <si>
    <t xml:space="preserve">HB09 </t>
  </si>
  <si>
    <t>HB05</t>
  </si>
  <si>
    <t>기타지역종교</t>
  </si>
  <si>
    <t>HB10</t>
  </si>
  <si>
    <t>윤리</t>
  </si>
  <si>
    <t>HB99</t>
  </si>
  <si>
    <t>HC01</t>
  </si>
  <si>
    <t>HC04</t>
  </si>
  <si>
    <t>언어 일반</t>
  </si>
  <si>
    <t>일본어</t>
  </si>
  <si>
    <t>HC05</t>
  </si>
  <si>
    <t>영어</t>
  </si>
  <si>
    <t>HC02</t>
  </si>
  <si>
    <t>HC06</t>
  </si>
  <si>
    <t>국어</t>
  </si>
  <si>
    <t>프랑스어</t>
  </si>
  <si>
    <t>HC07</t>
  </si>
  <si>
    <t>독일어</t>
  </si>
  <si>
    <t>HC03</t>
  </si>
  <si>
    <t>중국어</t>
  </si>
  <si>
    <t>HC08</t>
  </si>
  <si>
    <t>스페인어</t>
  </si>
  <si>
    <t>HC09</t>
  </si>
  <si>
    <t>러시아어</t>
  </si>
  <si>
    <t>HC10</t>
  </si>
  <si>
    <t>동서양</t>
  </si>
  <si>
    <t>고전어</t>
  </si>
  <si>
    <t>HC11</t>
  </si>
  <si>
    <t>기타 동서양어</t>
  </si>
  <si>
    <t>HC12</t>
  </si>
  <si>
    <t>통역번역</t>
  </si>
  <si>
    <t>HC99</t>
  </si>
  <si>
    <t>기타 언어</t>
  </si>
  <si>
    <t>HD01</t>
  </si>
  <si>
    <t>HD06</t>
  </si>
  <si>
    <t>문학일반</t>
  </si>
  <si>
    <t>영문학</t>
  </si>
  <si>
    <t>HD07</t>
  </si>
  <si>
    <t>프랑스문학</t>
  </si>
  <si>
    <t>HD02</t>
  </si>
  <si>
    <t>국문학</t>
  </si>
  <si>
    <t>HD08</t>
  </si>
  <si>
    <t>독일문학</t>
  </si>
  <si>
    <t>HD09</t>
  </si>
  <si>
    <t>스페인문학</t>
  </si>
  <si>
    <t>HD03</t>
  </si>
  <si>
    <t>한문학</t>
  </si>
  <si>
    <t>HD10</t>
  </si>
  <si>
    <t>러시아문학</t>
  </si>
  <si>
    <t>HD04</t>
  </si>
  <si>
    <t>중문학</t>
  </si>
  <si>
    <t>HD11</t>
  </si>
  <si>
    <t>고전문학</t>
  </si>
  <si>
    <t>HD12</t>
  </si>
  <si>
    <t>동서양문학</t>
  </si>
  <si>
    <t>HD05</t>
  </si>
  <si>
    <t>일본문학</t>
  </si>
  <si>
    <t>HD99</t>
  </si>
  <si>
    <t>기타 문학</t>
  </si>
  <si>
    <t>중분류</t>
    <phoneticPr fontId="5" type="noConversion"/>
  </si>
  <si>
    <t>HE01</t>
  </si>
  <si>
    <t>HE10</t>
  </si>
  <si>
    <t>음악</t>
  </si>
  <si>
    <t>영화</t>
  </si>
  <si>
    <t>HE11</t>
  </si>
  <si>
    <t>무용</t>
  </si>
  <si>
    <t>HE02</t>
  </si>
  <si>
    <t>미술</t>
  </si>
  <si>
    <t>HE12</t>
  </si>
  <si>
    <t>체육</t>
  </si>
  <si>
    <t>인문사회</t>
  </si>
  <si>
    <t>HE13</t>
  </si>
  <si>
    <t>스포츠과학</t>
  </si>
  <si>
    <t>HE03</t>
  </si>
  <si>
    <t>디자인 일반</t>
  </si>
  <si>
    <t>HE04</t>
  </si>
  <si>
    <t>제품디자인</t>
  </si>
  <si>
    <t>HE14</t>
  </si>
  <si>
    <t>콘텐츠</t>
  </si>
  <si>
    <t>HE05</t>
  </si>
  <si>
    <t>시각디자인</t>
  </si>
  <si>
    <t>HE06</t>
  </si>
  <si>
    <t>환경디자인</t>
  </si>
  <si>
    <t>HE07</t>
  </si>
  <si>
    <t>섬유디자인</t>
  </si>
  <si>
    <t>HE08</t>
  </si>
  <si>
    <t>의상디자인</t>
  </si>
  <si>
    <t>HE15</t>
  </si>
  <si>
    <t>문화재</t>
  </si>
  <si>
    <t>HE09</t>
  </si>
  <si>
    <t>연극</t>
  </si>
  <si>
    <t>HE99</t>
  </si>
  <si>
    <t>SA01</t>
  </si>
  <si>
    <t>SA07</t>
  </si>
  <si>
    <t>법학일반</t>
  </si>
  <si>
    <t>분야별 전문법</t>
  </si>
  <si>
    <t>SA02</t>
  </si>
  <si>
    <r>
      <t>헌법</t>
    </r>
    <r>
      <rPr>
        <b/>
        <sz val="10"/>
        <color indexed="63"/>
        <rFont val="돋움"/>
        <family val="3"/>
        <charset val="129"/>
      </rPr>
      <t>/</t>
    </r>
  </si>
  <si>
    <t>행정법</t>
  </si>
  <si>
    <t>SA03</t>
  </si>
  <si>
    <t>SA99</t>
  </si>
  <si>
    <t>형사법</t>
  </si>
  <si>
    <t>기타 법</t>
  </si>
  <si>
    <t>SA04</t>
  </si>
  <si>
    <t>민사법</t>
  </si>
  <si>
    <t>SA05</t>
  </si>
  <si>
    <t>상사법</t>
  </si>
  <si>
    <t>SA06</t>
  </si>
  <si>
    <t>국제법</t>
  </si>
  <si>
    <t>SB01</t>
  </si>
  <si>
    <t>SB07</t>
  </si>
  <si>
    <t>정치이론</t>
  </si>
  <si>
    <t>SB02</t>
  </si>
  <si>
    <t>SB08</t>
  </si>
  <si>
    <t>비교정치</t>
  </si>
  <si>
    <t>행정관리</t>
  </si>
  <si>
    <t>SB03</t>
  </si>
  <si>
    <t>SB09</t>
  </si>
  <si>
    <t>정치경제</t>
  </si>
  <si>
    <t>재무행정</t>
  </si>
  <si>
    <t>SB04</t>
  </si>
  <si>
    <t>SB10</t>
  </si>
  <si>
    <t>지역정치</t>
  </si>
  <si>
    <t>자치행정</t>
  </si>
  <si>
    <t>SB11</t>
  </si>
  <si>
    <t>공공정책</t>
  </si>
  <si>
    <t>SB05</t>
  </si>
  <si>
    <t>SB12</t>
  </si>
  <si>
    <t>한국정치</t>
  </si>
  <si>
    <t>SB06</t>
  </si>
  <si>
    <t>국제정치</t>
  </si>
  <si>
    <t>SB99</t>
  </si>
  <si>
    <t>SC01</t>
  </si>
  <si>
    <t>SC10</t>
  </si>
  <si>
    <t>경제일반</t>
  </si>
  <si>
    <t>마케팅</t>
  </si>
  <si>
    <t>SC02</t>
  </si>
  <si>
    <t>거시경제</t>
  </si>
  <si>
    <t>SC11</t>
  </si>
  <si>
    <t>SC03</t>
  </si>
  <si>
    <t>미시경제</t>
  </si>
  <si>
    <t>SC04</t>
  </si>
  <si>
    <r>
      <t>재정</t>
    </r>
    <r>
      <rPr>
        <b/>
        <sz val="10"/>
        <color indexed="63"/>
        <rFont val="돋움"/>
        <family val="3"/>
        <charset val="129"/>
      </rPr>
      <t>/</t>
    </r>
  </si>
  <si>
    <t>공공경제</t>
  </si>
  <si>
    <t>SC12</t>
  </si>
  <si>
    <t>경영과학</t>
  </si>
  <si>
    <t>SC05</t>
  </si>
  <si>
    <t>국제경제</t>
  </si>
  <si>
    <t>SC06</t>
  </si>
  <si>
    <t>SC13</t>
  </si>
  <si>
    <t xml:space="preserve">분야별 </t>
  </si>
  <si>
    <t>재무관리</t>
  </si>
  <si>
    <t>경제</t>
  </si>
  <si>
    <t>SC14</t>
  </si>
  <si>
    <t>회계</t>
  </si>
  <si>
    <t>SC07</t>
  </si>
  <si>
    <t>경영전략</t>
  </si>
  <si>
    <t>SC15</t>
  </si>
  <si>
    <t>국제경영</t>
  </si>
  <si>
    <t>SC16</t>
  </si>
  <si>
    <t>무역</t>
  </si>
  <si>
    <t>SC08</t>
  </si>
  <si>
    <r>
      <t>인사</t>
    </r>
    <r>
      <rPr>
        <b/>
        <sz val="10"/>
        <color indexed="63"/>
        <rFont val="돋움"/>
        <family val="3"/>
        <charset val="129"/>
      </rPr>
      <t>/</t>
    </r>
  </si>
  <si>
    <t>조직관리</t>
  </si>
  <si>
    <t>SC09</t>
  </si>
  <si>
    <t>생산관리</t>
  </si>
  <si>
    <t>SC99</t>
  </si>
  <si>
    <t>SD01</t>
  </si>
  <si>
    <t>SD06</t>
  </si>
  <si>
    <t>사회일반</t>
  </si>
  <si>
    <t>지역연구</t>
  </si>
  <si>
    <t>SD02</t>
  </si>
  <si>
    <t>SD07</t>
  </si>
  <si>
    <t>사회복지</t>
  </si>
  <si>
    <t>SD03</t>
  </si>
  <si>
    <t>SD08</t>
  </si>
  <si>
    <t>사회변동</t>
  </si>
  <si>
    <t>SD04</t>
  </si>
  <si>
    <t>사회제도</t>
  </si>
  <si>
    <t>SD05</t>
  </si>
  <si>
    <t>SD09</t>
  </si>
  <si>
    <t>SD99</t>
  </si>
  <si>
    <t>소분류</t>
  </si>
  <si>
    <t>SE01</t>
  </si>
  <si>
    <t>가정자원</t>
  </si>
  <si>
    <t>경영</t>
  </si>
  <si>
    <t>SE02</t>
  </si>
  <si>
    <t>가족</t>
  </si>
  <si>
    <t>SE03</t>
  </si>
  <si>
    <t>SE04</t>
  </si>
  <si>
    <t>소비자</t>
  </si>
  <si>
    <t>SE05</t>
  </si>
  <si>
    <t>의류</t>
  </si>
  <si>
    <t>SE06</t>
  </si>
  <si>
    <t>주거</t>
  </si>
  <si>
    <t>SE99</t>
  </si>
  <si>
    <t>기타 생활</t>
    <phoneticPr fontId="5" type="noConversion"/>
  </si>
  <si>
    <t>SF01</t>
  </si>
  <si>
    <t>SF05</t>
  </si>
  <si>
    <t>비교</t>
  </si>
  <si>
    <t>SF06</t>
  </si>
  <si>
    <t>부동산</t>
  </si>
  <si>
    <t>SF02</t>
  </si>
  <si>
    <r>
      <t>지적</t>
    </r>
    <r>
      <rPr>
        <b/>
        <sz val="10"/>
        <color indexed="63"/>
        <rFont val="돋움"/>
        <family val="3"/>
        <charset val="129"/>
      </rPr>
      <t>/</t>
    </r>
  </si>
  <si>
    <t>지리정보</t>
  </si>
  <si>
    <t>SF03</t>
  </si>
  <si>
    <t>인문지리</t>
  </si>
  <si>
    <t>SF07</t>
  </si>
  <si>
    <t>관광</t>
  </si>
  <si>
    <t>SF04</t>
  </si>
  <si>
    <t>자연지리</t>
  </si>
  <si>
    <t>SF99</t>
  </si>
  <si>
    <t>SG01</t>
  </si>
  <si>
    <t>심리학</t>
  </si>
  <si>
    <t>일반</t>
  </si>
  <si>
    <t>SG02</t>
  </si>
  <si>
    <t>실험심리</t>
  </si>
  <si>
    <t>SG03</t>
  </si>
  <si>
    <t>사회심리</t>
  </si>
  <si>
    <t>SG04</t>
  </si>
  <si>
    <r>
      <t>산업</t>
    </r>
    <r>
      <rPr>
        <b/>
        <sz val="10"/>
        <color indexed="63"/>
        <rFont val="돋움"/>
        <family val="3"/>
        <charset val="129"/>
      </rPr>
      <t>/</t>
    </r>
  </si>
  <si>
    <t>SG05</t>
  </si>
  <si>
    <t>발달심리</t>
  </si>
  <si>
    <t>SG06</t>
  </si>
  <si>
    <t>상담심리</t>
  </si>
  <si>
    <t>SG07</t>
  </si>
  <si>
    <t>임상심리</t>
  </si>
  <si>
    <t>SG99</t>
  </si>
  <si>
    <t>기타 심리</t>
  </si>
  <si>
    <t>SH01</t>
  </si>
  <si>
    <t>SH05</t>
  </si>
  <si>
    <t>교육일반</t>
  </si>
  <si>
    <t>사회과</t>
  </si>
  <si>
    <t>교과교육</t>
  </si>
  <si>
    <t>SH06</t>
  </si>
  <si>
    <t>자연과학 교과교육</t>
  </si>
  <si>
    <t>SH02</t>
  </si>
  <si>
    <t>SH07</t>
  </si>
  <si>
    <t>학교교육</t>
  </si>
  <si>
    <t>실업</t>
  </si>
  <si>
    <t>SH03</t>
  </si>
  <si>
    <t>SH08</t>
  </si>
  <si>
    <t>평생교육</t>
  </si>
  <si>
    <t>SH04</t>
  </si>
  <si>
    <t>SH99</t>
  </si>
  <si>
    <t>어문학</t>
  </si>
  <si>
    <t>기타 교육</t>
  </si>
  <si>
    <t>SI01</t>
  </si>
  <si>
    <t xml:space="preserve">SI05 </t>
  </si>
  <si>
    <t>커뮤니</t>
  </si>
  <si>
    <t>케이션</t>
  </si>
  <si>
    <t>SI02</t>
  </si>
  <si>
    <r>
      <t>미디어</t>
    </r>
    <r>
      <rPr>
        <b/>
        <sz val="10"/>
        <color indexed="63"/>
        <rFont val="돋움"/>
        <family val="3"/>
        <charset val="129"/>
      </rPr>
      <t>/</t>
    </r>
  </si>
  <si>
    <t>수용자</t>
  </si>
  <si>
    <t>SI03</t>
  </si>
  <si>
    <t>SI06</t>
  </si>
  <si>
    <t>서지학</t>
  </si>
  <si>
    <t>SI04</t>
  </si>
  <si>
    <t>SI07</t>
  </si>
  <si>
    <t>기록관리</t>
  </si>
  <si>
    <t>SI99</t>
  </si>
  <si>
    <r>
      <t>기타 미디어</t>
    </r>
    <r>
      <rPr>
        <b/>
        <sz val="10"/>
        <color indexed="63"/>
        <rFont val="돋움"/>
        <family val="3"/>
        <charset val="129"/>
      </rPr>
      <t>/</t>
    </r>
  </si>
  <si>
    <t>OA01</t>
  </si>
  <si>
    <t>OA04</t>
  </si>
  <si>
    <t>뇌신경생물</t>
  </si>
  <si>
    <t>뇌공학</t>
  </si>
  <si>
    <t>OA02</t>
  </si>
  <si>
    <t>OA99</t>
  </si>
  <si>
    <t>뇌인지</t>
  </si>
  <si>
    <t>기타 뇌과학</t>
  </si>
  <si>
    <t>OA03</t>
  </si>
  <si>
    <t>뇌의약</t>
  </si>
  <si>
    <t>OB01</t>
  </si>
  <si>
    <t>OB99</t>
  </si>
  <si>
    <t>인지과학</t>
  </si>
  <si>
    <r>
      <t>기타 인지</t>
    </r>
    <r>
      <rPr>
        <b/>
        <sz val="10"/>
        <color indexed="63"/>
        <rFont val="돋움"/>
        <family val="3"/>
        <charset val="129"/>
      </rPr>
      <t>/</t>
    </r>
  </si>
  <si>
    <t>감성과학</t>
  </si>
  <si>
    <t>OB02</t>
  </si>
  <si>
    <t>OC01</t>
  </si>
  <si>
    <t>과학기술사</t>
  </si>
  <si>
    <t>OC02</t>
  </si>
  <si>
    <t>과학기술</t>
  </si>
  <si>
    <t>철학</t>
  </si>
  <si>
    <t>OC03</t>
  </si>
  <si>
    <t>OC04</t>
  </si>
  <si>
    <r>
      <t>생명</t>
    </r>
    <r>
      <rPr>
        <b/>
        <sz val="10"/>
        <color indexed="63"/>
        <rFont val="돋움"/>
        <family val="3"/>
        <charset val="129"/>
      </rPr>
      <t>/</t>
    </r>
  </si>
  <si>
    <t>의료윤리</t>
  </si>
  <si>
    <t>OC99</t>
  </si>
  <si>
    <t>과학기술과 인문사회</t>
  </si>
  <si>
    <t>OX01</t>
  </si>
  <si>
    <t>OX04</t>
  </si>
  <si>
    <t>인력양성</t>
  </si>
  <si>
    <t>OX02</t>
  </si>
  <si>
    <t>연구소재</t>
  </si>
  <si>
    <t>OX03</t>
  </si>
  <si>
    <t>연구정보</t>
  </si>
  <si>
    <t>OX99</t>
  </si>
  <si>
    <t>인력 및 인프라</t>
  </si>
  <si>
    <t>분야코드</t>
    <phoneticPr fontId="23" type="noConversion"/>
  </si>
  <si>
    <t>구분</t>
    <phoneticPr fontId="23" type="noConversion"/>
  </si>
  <si>
    <t>대분류명</t>
    <phoneticPr fontId="23" type="noConversion"/>
  </si>
  <si>
    <t>중분류명</t>
    <phoneticPr fontId="23" type="noConversion"/>
  </si>
  <si>
    <t>소분류명</t>
    <phoneticPr fontId="23" type="noConversion"/>
  </si>
  <si>
    <t>세분류명</t>
    <phoneticPr fontId="23" type="noConversion"/>
  </si>
  <si>
    <t>A000000</t>
  </si>
  <si>
    <t>인문학</t>
  </si>
  <si>
    <t>A010000</t>
  </si>
  <si>
    <t>사전학</t>
  </si>
  <si>
    <t>A020000</t>
  </si>
  <si>
    <t>역사학</t>
  </si>
  <si>
    <t>A020100</t>
  </si>
  <si>
    <t>A020101</t>
  </si>
  <si>
    <t>역사이론</t>
  </si>
  <si>
    <t>A020102</t>
  </si>
  <si>
    <t>사상사(역사학)</t>
  </si>
  <si>
    <t>A020103</t>
  </si>
  <si>
    <t>정치사(역사학)</t>
  </si>
  <si>
    <t>A020104</t>
  </si>
  <si>
    <t>경제사(역사학)</t>
  </si>
  <si>
    <t>A020105</t>
  </si>
  <si>
    <t>사회사(역사학)</t>
  </si>
  <si>
    <t>A020106</t>
  </si>
  <si>
    <t>문화사(역사학)</t>
  </si>
  <si>
    <t>A020107</t>
  </si>
  <si>
    <t>국제관계사(역사학)</t>
  </si>
  <si>
    <t>A020108</t>
  </si>
  <si>
    <t>군사사(역사학)</t>
  </si>
  <si>
    <t>A020109</t>
  </si>
  <si>
    <t>여성사(역사학)</t>
  </si>
  <si>
    <t>A020110</t>
  </si>
  <si>
    <t>비교사(역사학)</t>
  </si>
  <si>
    <t>A020111</t>
  </si>
  <si>
    <t>구조사(역사학)</t>
  </si>
  <si>
    <t>A020112</t>
  </si>
  <si>
    <t>역사교육</t>
  </si>
  <si>
    <t>A020199</t>
  </si>
  <si>
    <t>기타역사일반</t>
  </si>
  <si>
    <t>A020200</t>
  </si>
  <si>
    <t>A020201</t>
  </si>
  <si>
    <t>한국고대사</t>
  </si>
  <si>
    <t>A020202</t>
  </si>
  <si>
    <t>고려시대사</t>
  </si>
  <si>
    <t>A020203</t>
  </si>
  <si>
    <t>조선전기사</t>
  </si>
  <si>
    <t>A020204</t>
  </si>
  <si>
    <t>조선후기사</t>
  </si>
  <si>
    <t>A020205</t>
  </si>
  <si>
    <t>한국근대사</t>
  </si>
  <si>
    <t>A020206</t>
  </si>
  <si>
    <t>한국현대사</t>
  </si>
  <si>
    <t>A020299</t>
  </si>
  <si>
    <t>기타한국사</t>
  </si>
  <si>
    <t>A020300</t>
  </si>
  <si>
    <t>A020301</t>
  </si>
  <si>
    <t>중국고대사</t>
  </si>
  <si>
    <t>A020302</t>
  </si>
  <si>
    <t>중국중세사1(위진수당)</t>
  </si>
  <si>
    <t>A020303</t>
  </si>
  <si>
    <t>중국중세사2(송요금원)</t>
  </si>
  <si>
    <t>A020304</t>
  </si>
  <si>
    <t>중국근세사(명청)</t>
  </si>
  <si>
    <t>A020305</t>
  </si>
  <si>
    <t>중국근대사</t>
  </si>
  <si>
    <t>A020306</t>
  </si>
  <si>
    <t>중국현대사</t>
  </si>
  <si>
    <t>A020307</t>
  </si>
  <si>
    <t>대만사</t>
  </si>
  <si>
    <t>A020308</t>
  </si>
  <si>
    <t>티벳트사</t>
  </si>
  <si>
    <t>A020309</t>
  </si>
  <si>
    <t>일본고대사</t>
  </si>
  <si>
    <t>A020310</t>
  </si>
  <si>
    <t>일본중세사</t>
  </si>
  <si>
    <t>A020311</t>
  </si>
  <si>
    <t>일본근세사</t>
  </si>
  <si>
    <t>A020312</t>
  </si>
  <si>
    <t>일본근대사</t>
  </si>
  <si>
    <t>A020313</t>
  </si>
  <si>
    <t>일본현대사</t>
  </si>
  <si>
    <t>A020314</t>
  </si>
  <si>
    <t>동남아사</t>
  </si>
  <si>
    <t>A020315</t>
  </si>
  <si>
    <t>서남아사</t>
  </si>
  <si>
    <t>A020316</t>
  </si>
  <si>
    <t>중동사</t>
  </si>
  <si>
    <t>A020317</t>
  </si>
  <si>
    <t>중앙아시아사</t>
  </si>
  <si>
    <t>A020318</t>
  </si>
  <si>
    <t>인도사</t>
  </si>
  <si>
    <t>A020399</t>
  </si>
  <si>
    <t>기타동양사</t>
  </si>
  <si>
    <t>A020400</t>
  </si>
  <si>
    <t>A020401</t>
  </si>
  <si>
    <t>서양고대사</t>
  </si>
  <si>
    <t>A020402</t>
  </si>
  <si>
    <t>서양중세사</t>
  </si>
  <si>
    <t>A020403</t>
  </si>
  <si>
    <t>서양근대사</t>
  </si>
  <si>
    <t>A020404</t>
  </si>
  <si>
    <t>서양현대사</t>
  </si>
  <si>
    <t>A020405</t>
  </si>
  <si>
    <t>미국사</t>
  </si>
  <si>
    <t>A020406</t>
  </si>
  <si>
    <t>영국사</t>
  </si>
  <si>
    <t>A020407</t>
  </si>
  <si>
    <t>프랑스사</t>
  </si>
  <si>
    <t>A020408</t>
  </si>
  <si>
    <t>독일사</t>
  </si>
  <si>
    <t>A020409</t>
  </si>
  <si>
    <t>이탈리아사</t>
  </si>
  <si>
    <t>A020410</t>
  </si>
  <si>
    <t>스페인사</t>
  </si>
  <si>
    <t>A020411</t>
  </si>
  <si>
    <t>러시아사</t>
  </si>
  <si>
    <t>A020412</t>
  </si>
  <si>
    <t>중남미사</t>
  </si>
  <si>
    <t>A020413</t>
  </si>
  <si>
    <t>동유럽사</t>
  </si>
  <si>
    <t>A020414</t>
  </si>
  <si>
    <t>남유럽사</t>
  </si>
  <si>
    <t>A020415</t>
  </si>
  <si>
    <t>북유럽사</t>
  </si>
  <si>
    <t>A020416</t>
  </si>
  <si>
    <t>서양사학사</t>
  </si>
  <si>
    <t>A020417</t>
  </si>
  <si>
    <t>서양사상사</t>
  </si>
  <si>
    <t>A020499</t>
  </si>
  <si>
    <t>기타서양사</t>
  </si>
  <si>
    <t>A020500</t>
  </si>
  <si>
    <t>인류학</t>
  </si>
  <si>
    <t>A020501</t>
  </si>
  <si>
    <t>체질인류학(인류학)</t>
  </si>
  <si>
    <t>A020502</t>
  </si>
  <si>
    <t>문화인류학</t>
  </si>
  <si>
    <t>A020503</t>
  </si>
  <si>
    <t>언어인류학</t>
  </si>
  <si>
    <t>A020504</t>
  </si>
  <si>
    <t>민속학(인류학)</t>
  </si>
  <si>
    <t>A020599</t>
  </si>
  <si>
    <t>기타인류학</t>
  </si>
  <si>
    <t>A020600</t>
  </si>
  <si>
    <t>A020601</t>
  </si>
  <si>
    <t>고고학이론</t>
  </si>
  <si>
    <t>A020602</t>
  </si>
  <si>
    <t>한국선사고고학</t>
  </si>
  <si>
    <t>A020603</t>
  </si>
  <si>
    <t>한국원사고고학</t>
  </si>
  <si>
    <t>A020604</t>
  </si>
  <si>
    <t>한국고대고고학</t>
  </si>
  <si>
    <t>A020605</t>
  </si>
  <si>
    <t>한국중세고고학</t>
  </si>
  <si>
    <t>A020606</t>
  </si>
  <si>
    <t>한국근세고고학</t>
  </si>
  <si>
    <t>A020607</t>
  </si>
  <si>
    <t>동양고고학</t>
  </si>
  <si>
    <t>A020608</t>
  </si>
  <si>
    <t>서양고고학</t>
  </si>
  <si>
    <t>A020609</t>
  </si>
  <si>
    <t>문화재학</t>
  </si>
  <si>
    <t>A020610</t>
  </si>
  <si>
    <t>박물관학</t>
  </si>
  <si>
    <t>A020699</t>
  </si>
  <si>
    <t>기타고고학</t>
  </si>
  <si>
    <t>A029900</t>
  </si>
  <si>
    <t>기타역사학</t>
  </si>
  <si>
    <t>A030000</t>
  </si>
  <si>
    <t>A030100</t>
  </si>
  <si>
    <t>A030101</t>
  </si>
  <si>
    <t>형이상학</t>
  </si>
  <si>
    <t>A030102</t>
  </si>
  <si>
    <t>인식론</t>
  </si>
  <si>
    <t>A030103</t>
  </si>
  <si>
    <t>윤리학</t>
  </si>
  <si>
    <t>A030104</t>
  </si>
  <si>
    <t>정치/사회철학</t>
  </si>
  <si>
    <t>A030105</t>
  </si>
  <si>
    <t>논리학/논리철학</t>
  </si>
  <si>
    <t>A030106</t>
  </si>
  <si>
    <t>언어철학</t>
  </si>
  <si>
    <t>A030107</t>
  </si>
  <si>
    <t>역사철학</t>
  </si>
  <si>
    <t>A030108</t>
  </si>
  <si>
    <t>과학/자연철학</t>
  </si>
  <si>
    <t>A030109</t>
  </si>
  <si>
    <t>문화/기술철학</t>
  </si>
  <si>
    <t>A030110</t>
  </si>
  <si>
    <t>종교철학</t>
  </si>
  <si>
    <t>A030111</t>
  </si>
  <si>
    <t>동서비교철학</t>
  </si>
  <si>
    <t>A030112</t>
  </si>
  <si>
    <t>여성철학</t>
  </si>
  <si>
    <t>A030113</t>
  </si>
  <si>
    <t>철학적방법론</t>
  </si>
  <si>
    <t>A030114</t>
  </si>
  <si>
    <t>철학사</t>
  </si>
  <si>
    <t>A030199</t>
  </si>
  <si>
    <t>기타철학일반</t>
  </si>
  <si>
    <t>A030200</t>
  </si>
  <si>
    <t>A030201</t>
  </si>
  <si>
    <t>한국철학일반</t>
  </si>
  <si>
    <t>A030202</t>
  </si>
  <si>
    <t>한국전통철학</t>
  </si>
  <si>
    <t>A030203</t>
  </si>
  <si>
    <t>한국불교철학</t>
  </si>
  <si>
    <t>A030204</t>
  </si>
  <si>
    <t>한국유가철학</t>
  </si>
  <si>
    <t>A030205</t>
  </si>
  <si>
    <t>한국도가철학</t>
  </si>
  <si>
    <t>A030206</t>
  </si>
  <si>
    <t>한국근대철학</t>
  </si>
  <si>
    <t>A030207</t>
  </si>
  <si>
    <t>한국현대철학</t>
  </si>
  <si>
    <t>A030299</t>
  </si>
  <si>
    <t>기타한국철학</t>
  </si>
  <si>
    <t>A030300</t>
  </si>
  <si>
    <t>A030301</t>
  </si>
  <si>
    <t>동양철학일반</t>
  </si>
  <si>
    <t>A030302</t>
  </si>
  <si>
    <t>동양철학사</t>
  </si>
  <si>
    <t>A030303</t>
  </si>
  <si>
    <t>중국철학</t>
  </si>
  <si>
    <t>A030304</t>
  </si>
  <si>
    <t>인도철학</t>
  </si>
  <si>
    <t>A030305</t>
  </si>
  <si>
    <t>일본사상</t>
  </si>
  <si>
    <t>A030306</t>
  </si>
  <si>
    <t>중동철학</t>
  </si>
  <si>
    <t>A030307</t>
  </si>
  <si>
    <t>동남아제국철학</t>
  </si>
  <si>
    <t>A030399</t>
  </si>
  <si>
    <t>기타동양철학</t>
  </si>
  <si>
    <t>A030400</t>
  </si>
  <si>
    <t>A030401</t>
  </si>
  <si>
    <t>서양철학일반</t>
  </si>
  <si>
    <t>A030402</t>
  </si>
  <si>
    <t>서양고대철학</t>
  </si>
  <si>
    <t>A030403</t>
  </si>
  <si>
    <t>서양중세철학</t>
  </si>
  <si>
    <t>A030404</t>
  </si>
  <si>
    <t>서양근대영국철학</t>
  </si>
  <si>
    <t>A030405</t>
  </si>
  <si>
    <t>서양근대독일철학</t>
  </si>
  <si>
    <t>A030406</t>
  </si>
  <si>
    <t>서양근대프랑스철학</t>
  </si>
  <si>
    <t>A030407</t>
  </si>
  <si>
    <t>현상학</t>
  </si>
  <si>
    <t>A030408</t>
  </si>
  <si>
    <t>A030409</t>
  </si>
  <si>
    <t>구조주의</t>
  </si>
  <si>
    <t>A030410</t>
  </si>
  <si>
    <t>철학적인간학</t>
  </si>
  <si>
    <t>A030411</t>
  </si>
  <si>
    <t>언어분석철학</t>
  </si>
  <si>
    <t>A030412</t>
  </si>
  <si>
    <t>심리철학</t>
  </si>
  <si>
    <t>A030413</t>
  </si>
  <si>
    <t>응용윤리학</t>
  </si>
  <si>
    <t>A030499</t>
  </si>
  <si>
    <t>기타서양철학</t>
  </si>
  <si>
    <t>A030500</t>
  </si>
  <si>
    <t>미학/예술학</t>
  </si>
  <si>
    <t>A030501</t>
  </si>
  <si>
    <t>미학일반</t>
  </si>
  <si>
    <t>A030502</t>
  </si>
  <si>
    <t>예술철학</t>
  </si>
  <si>
    <t>A030503</t>
  </si>
  <si>
    <t>비평철학및비평론</t>
  </si>
  <si>
    <t>A030504</t>
  </si>
  <si>
    <t>예술학</t>
  </si>
  <si>
    <t>A030505</t>
  </si>
  <si>
    <t>응용미학</t>
  </si>
  <si>
    <t>A030506</t>
  </si>
  <si>
    <t>예술사론</t>
  </si>
  <si>
    <t>A030507</t>
  </si>
  <si>
    <t>비교미학</t>
  </si>
  <si>
    <t>A030599</t>
  </si>
  <si>
    <t>기타미학/예술학</t>
  </si>
  <si>
    <t>A039900</t>
  </si>
  <si>
    <t>기타철학</t>
  </si>
  <si>
    <t>A040000</t>
  </si>
  <si>
    <t>종교학</t>
  </si>
  <si>
    <t>A040100</t>
  </si>
  <si>
    <t>A040200</t>
  </si>
  <si>
    <t>종교심리학</t>
  </si>
  <si>
    <t>A040300</t>
  </si>
  <si>
    <t>종교현상학</t>
  </si>
  <si>
    <t>A040400</t>
  </si>
  <si>
    <t>종교사회학</t>
  </si>
  <si>
    <t>A040500</t>
  </si>
  <si>
    <t>종교사</t>
  </si>
  <si>
    <t>A040600</t>
  </si>
  <si>
    <t>신비주의</t>
  </si>
  <si>
    <t>A040700</t>
  </si>
  <si>
    <t>비교종교학</t>
  </si>
  <si>
    <t>A040800</t>
  </si>
  <si>
    <t>도교</t>
  </si>
  <si>
    <t>A040900</t>
  </si>
  <si>
    <t>유대교</t>
  </si>
  <si>
    <t>A041000</t>
  </si>
  <si>
    <t>이슬람</t>
  </si>
  <si>
    <t>A041100</t>
  </si>
  <si>
    <t>무(巫)교</t>
  </si>
  <si>
    <t>A041200</t>
  </si>
  <si>
    <t>한국자생종교</t>
  </si>
  <si>
    <t>A041300</t>
  </si>
  <si>
    <t>중국종교</t>
  </si>
  <si>
    <t>A041400</t>
  </si>
  <si>
    <t>인도종교</t>
  </si>
  <si>
    <t>A041500</t>
  </si>
  <si>
    <t>중동종교</t>
  </si>
  <si>
    <t>A041600</t>
  </si>
  <si>
    <t>서양종교</t>
  </si>
  <si>
    <t>A041700</t>
  </si>
  <si>
    <t>A041701</t>
  </si>
  <si>
    <t>한국종교일반</t>
  </si>
  <si>
    <t>A041702</t>
  </si>
  <si>
    <t>원불교학</t>
  </si>
  <si>
    <t>A049900</t>
  </si>
  <si>
    <t>기타종교학</t>
  </si>
  <si>
    <t>A050000</t>
  </si>
  <si>
    <t>기독교신학</t>
  </si>
  <si>
    <t>A050100</t>
  </si>
  <si>
    <t>구약학</t>
  </si>
  <si>
    <t>A050200</t>
  </si>
  <si>
    <t>신약학</t>
  </si>
  <si>
    <t>A050300</t>
  </si>
  <si>
    <t>교회사</t>
  </si>
  <si>
    <t>A050400</t>
  </si>
  <si>
    <t>조직신학</t>
  </si>
  <si>
    <t>A050500</t>
  </si>
  <si>
    <t>기독교윤리</t>
  </si>
  <si>
    <t>A050600</t>
  </si>
  <si>
    <t>기독교교육</t>
  </si>
  <si>
    <t>A050700</t>
  </si>
  <si>
    <t>실천신학</t>
  </si>
  <si>
    <t>A050800</t>
  </si>
  <si>
    <t>여성신학</t>
  </si>
  <si>
    <t>A050900</t>
  </si>
  <si>
    <t>선교신학</t>
  </si>
  <si>
    <t>A051000</t>
  </si>
  <si>
    <t>교회음악</t>
  </si>
  <si>
    <t>A051100</t>
  </si>
  <si>
    <t>목회상담학</t>
  </si>
  <si>
    <t>A051200</t>
  </si>
  <si>
    <t>문화신학</t>
  </si>
  <si>
    <t>A059900</t>
  </si>
  <si>
    <t>기타기독교신학</t>
  </si>
  <si>
    <t>A060000</t>
  </si>
  <si>
    <t>가톨릭신학</t>
  </si>
  <si>
    <t>A060100</t>
  </si>
  <si>
    <t>기초신학</t>
  </si>
  <si>
    <t>A060200</t>
  </si>
  <si>
    <t>교의신학</t>
  </si>
  <si>
    <t>A060300</t>
  </si>
  <si>
    <t>전례신학</t>
  </si>
  <si>
    <t>A060400</t>
  </si>
  <si>
    <t>영성신학</t>
  </si>
  <si>
    <t>A060500</t>
  </si>
  <si>
    <t>윤리신학</t>
  </si>
  <si>
    <t>A060600</t>
  </si>
  <si>
    <t>A060700</t>
  </si>
  <si>
    <t>사목신학</t>
  </si>
  <si>
    <t>A060800</t>
  </si>
  <si>
    <t>A060900</t>
  </si>
  <si>
    <t>교부학</t>
  </si>
  <si>
    <t>A061000</t>
  </si>
  <si>
    <t>성서학(신/구약)</t>
  </si>
  <si>
    <t>A061100</t>
  </si>
  <si>
    <t>교회법</t>
  </si>
  <si>
    <t>A061200</t>
  </si>
  <si>
    <t>교리교육학</t>
  </si>
  <si>
    <t>A061300</t>
  </si>
  <si>
    <t>일치신학</t>
  </si>
  <si>
    <t>A061400</t>
  </si>
  <si>
    <t>동방교회신학</t>
  </si>
  <si>
    <t>A069900</t>
  </si>
  <si>
    <t>기타가톨릭신학</t>
  </si>
  <si>
    <t>A070000</t>
  </si>
  <si>
    <t>유교학</t>
  </si>
  <si>
    <t>A070100</t>
  </si>
  <si>
    <t>유교철학</t>
  </si>
  <si>
    <t>A070200</t>
  </si>
  <si>
    <t>유교윤리학</t>
  </si>
  <si>
    <t>A070300</t>
  </si>
  <si>
    <t>유교교육학</t>
  </si>
  <si>
    <t>A070400</t>
  </si>
  <si>
    <t>유교사회학</t>
  </si>
  <si>
    <t>A070500</t>
  </si>
  <si>
    <t>유교정치학</t>
  </si>
  <si>
    <t>A079900</t>
  </si>
  <si>
    <t>기타유교학</t>
  </si>
  <si>
    <t>A080000</t>
  </si>
  <si>
    <t>불교학</t>
  </si>
  <si>
    <t>A080100</t>
  </si>
  <si>
    <t>근본불교</t>
  </si>
  <si>
    <t>A080200</t>
  </si>
  <si>
    <t>천태학</t>
  </si>
  <si>
    <t>A080300</t>
  </si>
  <si>
    <t>화엄학</t>
  </si>
  <si>
    <t>A080400</t>
  </si>
  <si>
    <t>유식학</t>
  </si>
  <si>
    <t>A080500</t>
  </si>
  <si>
    <t>정토학</t>
  </si>
  <si>
    <t>A080600</t>
  </si>
  <si>
    <t>계율학</t>
  </si>
  <si>
    <t>A080700</t>
  </si>
  <si>
    <t>중관학</t>
  </si>
  <si>
    <t>A080800</t>
  </si>
  <si>
    <t>밀교</t>
  </si>
  <si>
    <t>A080900</t>
  </si>
  <si>
    <t>선학</t>
  </si>
  <si>
    <t>A081000</t>
  </si>
  <si>
    <t>불교윤리</t>
  </si>
  <si>
    <t>A081100</t>
  </si>
  <si>
    <t>불교교육</t>
  </si>
  <si>
    <t>A081200</t>
  </si>
  <si>
    <t>불교문헌학</t>
  </si>
  <si>
    <t>A081300</t>
  </si>
  <si>
    <t>지역불교및불교사연구</t>
  </si>
  <si>
    <t>A081400</t>
  </si>
  <si>
    <t>응용불교학</t>
  </si>
  <si>
    <t>A089900</t>
  </si>
  <si>
    <t>기타불교학</t>
  </si>
  <si>
    <t>A090000</t>
  </si>
  <si>
    <t>언어학</t>
  </si>
  <si>
    <t>A090100</t>
  </si>
  <si>
    <t>언어이론</t>
  </si>
  <si>
    <t>A090200</t>
  </si>
  <si>
    <t>음성학(언어학)</t>
  </si>
  <si>
    <t>A090300</t>
  </si>
  <si>
    <t>음운론(언어학)</t>
  </si>
  <si>
    <t>A090400</t>
  </si>
  <si>
    <t>형태론(언어학)</t>
  </si>
  <si>
    <t>A090500</t>
  </si>
  <si>
    <t>통사론(언어학)</t>
  </si>
  <si>
    <t>A090600</t>
  </si>
  <si>
    <t>의미론(언어학)</t>
  </si>
  <si>
    <t>A090700</t>
  </si>
  <si>
    <t>화용론(언어학)</t>
  </si>
  <si>
    <t>A090800</t>
  </si>
  <si>
    <t>문자</t>
  </si>
  <si>
    <t>A090900</t>
  </si>
  <si>
    <t>기호학</t>
  </si>
  <si>
    <t>A091000</t>
  </si>
  <si>
    <t>방언</t>
  </si>
  <si>
    <t>A091100</t>
  </si>
  <si>
    <t>텍스트언어</t>
  </si>
  <si>
    <t>A091200</t>
  </si>
  <si>
    <t>발달사</t>
  </si>
  <si>
    <t>A091300</t>
  </si>
  <si>
    <t>코퍼스</t>
  </si>
  <si>
    <t>A091400</t>
  </si>
  <si>
    <t>번역</t>
  </si>
  <si>
    <t>A091500</t>
  </si>
  <si>
    <t>역사/비교언어학</t>
  </si>
  <si>
    <t>A091600</t>
  </si>
  <si>
    <t>사회언어학</t>
  </si>
  <si>
    <t>A091700</t>
  </si>
  <si>
    <t>인지언어학</t>
  </si>
  <si>
    <t>A091800</t>
  </si>
  <si>
    <t>응용언어학</t>
  </si>
  <si>
    <t>A091900</t>
  </si>
  <si>
    <t>전산언어학</t>
  </si>
  <si>
    <t>A092000</t>
  </si>
  <si>
    <t>심리언어학</t>
  </si>
  <si>
    <t>A092100</t>
  </si>
  <si>
    <t>대조언어</t>
  </si>
  <si>
    <t>A092200</t>
  </si>
  <si>
    <t>언어교수법</t>
  </si>
  <si>
    <t>A092300</t>
  </si>
  <si>
    <t>언어교육</t>
  </si>
  <si>
    <t>A092400</t>
  </si>
  <si>
    <t>언어인식</t>
  </si>
  <si>
    <t>A092500</t>
  </si>
  <si>
    <t>언어습득</t>
  </si>
  <si>
    <t>A092600</t>
  </si>
  <si>
    <t>언어학사</t>
  </si>
  <si>
    <t>A099900</t>
  </si>
  <si>
    <t>기타언어학</t>
  </si>
  <si>
    <t>A100000</t>
  </si>
  <si>
    <t>문학</t>
  </si>
  <si>
    <t>A100100</t>
  </si>
  <si>
    <t>문학이론</t>
  </si>
  <si>
    <t>A100200</t>
  </si>
  <si>
    <t>문학사</t>
  </si>
  <si>
    <t>A100300</t>
  </si>
  <si>
    <t>문예창작</t>
  </si>
  <si>
    <t>A100400</t>
  </si>
  <si>
    <t>작가론</t>
  </si>
  <si>
    <t>A100500</t>
  </si>
  <si>
    <t>비교문학</t>
  </si>
  <si>
    <t>A100600</t>
  </si>
  <si>
    <t>문학장르</t>
  </si>
  <si>
    <t>A100700</t>
  </si>
  <si>
    <t>문학교육</t>
  </si>
  <si>
    <t>A100800</t>
  </si>
  <si>
    <t>운문</t>
  </si>
  <si>
    <t>A100900</t>
  </si>
  <si>
    <t>산문</t>
  </si>
  <si>
    <t>A101000</t>
  </si>
  <si>
    <t>소설</t>
  </si>
  <si>
    <t>A101100</t>
  </si>
  <si>
    <t>평론</t>
  </si>
  <si>
    <t>A101200</t>
  </si>
  <si>
    <t>희곡</t>
  </si>
  <si>
    <t>A101300</t>
  </si>
  <si>
    <t>구비문학</t>
  </si>
  <si>
    <t>A101400</t>
  </si>
  <si>
    <t>아동문학</t>
  </si>
  <si>
    <t>A101500</t>
  </si>
  <si>
    <t>영상문학</t>
  </si>
  <si>
    <t>A101600</t>
  </si>
  <si>
    <t>번역문학</t>
  </si>
  <si>
    <t>A109900</t>
  </si>
  <si>
    <t>기타문학</t>
  </si>
  <si>
    <t>A110000</t>
  </si>
  <si>
    <t>한국어와문학</t>
  </si>
  <si>
    <t>A110100</t>
  </si>
  <si>
    <t>국어학</t>
  </si>
  <si>
    <t>A110101</t>
  </si>
  <si>
    <t>음성학(국어학)</t>
  </si>
  <si>
    <t>A110102</t>
  </si>
  <si>
    <t>음운론(국어학)</t>
  </si>
  <si>
    <t>A110103</t>
  </si>
  <si>
    <t>형태론(국어학)</t>
  </si>
  <si>
    <t>A110104</t>
  </si>
  <si>
    <t>통사론(국어학)</t>
  </si>
  <si>
    <t>A110105</t>
  </si>
  <si>
    <t>어휘론(국어학)</t>
  </si>
  <si>
    <t>A110106</t>
  </si>
  <si>
    <t>화용론(국어학)</t>
  </si>
  <si>
    <t>A110107</t>
  </si>
  <si>
    <t>의미론(국어학)</t>
  </si>
  <si>
    <t>A110108</t>
  </si>
  <si>
    <t>국어사</t>
  </si>
  <si>
    <t>A110109</t>
  </si>
  <si>
    <t>국어학사</t>
  </si>
  <si>
    <t>A110110</t>
  </si>
  <si>
    <t>문자론(국어학)</t>
  </si>
  <si>
    <t>A110111</t>
  </si>
  <si>
    <t>방언학(국어학)</t>
  </si>
  <si>
    <t>A110112</t>
  </si>
  <si>
    <t>계통론(국어학)</t>
  </si>
  <si>
    <t>A110113</t>
  </si>
  <si>
    <t>국어정책론</t>
  </si>
  <si>
    <t>A110114</t>
  </si>
  <si>
    <t>국어사전학</t>
  </si>
  <si>
    <t>A110115</t>
  </si>
  <si>
    <t>응용국어학</t>
  </si>
  <si>
    <t>A110116</t>
  </si>
  <si>
    <t>국어정보학</t>
  </si>
  <si>
    <t>A110199</t>
  </si>
  <si>
    <t>기타국어학</t>
  </si>
  <si>
    <t>A110200</t>
  </si>
  <si>
    <t>A110201</t>
  </si>
  <si>
    <t>국문학사</t>
  </si>
  <si>
    <t>A110202</t>
  </si>
  <si>
    <t>고전산문</t>
  </si>
  <si>
    <t>A110203</t>
  </si>
  <si>
    <t>고전시가</t>
  </si>
  <si>
    <t>A110204</t>
  </si>
  <si>
    <t>고전비평</t>
  </si>
  <si>
    <t>A110205</t>
  </si>
  <si>
    <t>구비문학(국문학)</t>
  </si>
  <si>
    <t>A110206</t>
  </si>
  <si>
    <t>현대소설(국문학)</t>
  </si>
  <si>
    <t>A110207</t>
  </si>
  <si>
    <t>현대시(국문학)</t>
  </si>
  <si>
    <t>A110208</t>
  </si>
  <si>
    <t>현대희곡(국문학)</t>
  </si>
  <si>
    <t>A110209</t>
  </si>
  <si>
    <t>비교문학(국문학)</t>
  </si>
  <si>
    <t>A110210</t>
  </si>
  <si>
    <t>문학비평(국문학)</t>
  </si>
  <si>
    <t>A110211</t>
  </si>
  <si>
    <t>여성문학</t>
  </si>
  <si>
    <t>A110299</t>
  </si>
  <si>
    <t>기타국문학</t>
  </si>
  <si>
    <t>A110300</t>
  </si>
  <si>
    <t>국어교육</t>
  </si>
  <si>
    <t>A110400</t>
  </si>
  <si>
    <t>A110401</t>
  </si>
  <si>
    <t>한시</t>
  </si>
  <si>
    <t>A110402</t>
  </si>
  <si>
    <t>한문산문</t>
  </si>
  <si>
    <t>A110403</t>
  </si>
  <si>
    <t>한문소설</t>
  </si>
  <si>
    <t>A110404</t>
  </si>
  <si>
    <t>한문비평</t>
  </si>
  <si>
    <t>A110405</t>
  </si>
  <si>
    <t>한국경학</t>
  </si>
  <si>
    <t>A110406</t>
  </si>
  <si>
    <t>한문교육</t>
  </si>
  <si>
    <t>A110407</t>
  </si>
  <si>
    <t>한자학어학</t>
  </si>
  <si>
    <t>A120000</t>
  </si>
  <si>
    <t>중국어와문학</t>
  </si>
  <si>
    <t>A120100</t>
  </si>
  <si>
    <t>중국어학</t>
  </si>
  <si>
    <t>A120101</t>
  </si>
  <si>
    <t>음성/음운론(중국어학)</t>
  </si>
  <si>
    <t>A120102</t>
  </si>
  <si>
    <t>성운학(중국어학)</t>
  </si>
  <si>
    <t>A120103</t>
  </si>
  <si>
    <t>어휘학(중국어학)</t>
  </si>
  <si>
    <t>A120104</t>
  </si>
  <si>
    <t>의미론(중국어학)</t>
  </si>
  <si>
    <t>A120105</t>
  </si>
  <si>
    <t>통사론(중국어학)</t>
  </si>
  <si>
    <t>A120106</t>
  </si>
  <si>
    <t>고문자학(중국어학)</t>
  </si>
  <si>
    <t>A120107</t>
  </si>
  <si>
    <t>일반문자학(중국어학)</t>
  </si>
  <si>
    <t>A120108</t>
  </si>
  <si>
    <t>응용언어학(중국어학)</t>
  </si>
  <si>
    <t>A120109</t>
  </si>
  <si>
    <t>중국어사</t>
  </si>
  <si>
    <t>A120199</t>
  </si>
  <si>
    <t>기타중국어학</t>
  </si>
  <si>
    <t>A120200</t>
  </si>
  <si>
    <t>A120201</t>
  </si>
  <si>
    <t>중국산문</t>
  </si>
  <si>
    <t>A120202</t>
  </si>
  <si>
    <t>중국시</t>
  </si>
  <si>
    <t>A120203</t>
  </si>
  <si>
    <t>중국희곡</t>
  </si>
  <si>
    <t>A120204</t>
  </si>
  <si>
    <t>중국사부</t>
  </si>
  <si>
    <t>A120205</t>
  </si>
  <si>
    <t>중국고전문학</t>
  </si>
  <si>
    <t>A120206</t>
  </si>
  <si>
    <t>중국소설</t>
  </si>
  <si>
    <t>A120207</t>
  </si>
  <si>
    <t>사곡</t>
  </si>
  <si>
    <t>A120208</t>
  </si>
  <si>
    <t>중국현대문학</t>
  </si>
  <si>
    <t>A120209</t>
  </si>
  <si>
    <t>문학비평(중문학)</t>
  </si>
  <si>
    <t>A120210</t>
  </si>
  <si>
    <t>비교문학(중문학)</t>
  </si>
  <si>
    <t>A120211</t>
  </si>
  <si>
    <t>경학(중문학)</t>
  </si>
  <si>
    <t>A120212</t>
  </si>
  <si>
    <t>중국문화학</t>
  </si>
  <si>
    <t>A120213</t>
  </si>
  <si>
    <t>중국서지학</t>
  </si>
  <si>
    <t>A120214</t>
  </si>
  <si>
    <t>중국서예학</t>
  </si>
  <si>
    <t>A120299</t>
  </si>
  <si>
    <t>기타중문학</t>
  </si>
  <si>
    <t>A120300</t>
  </si>
  <si>
    <t>중국어교육</t>
  </si>
  <si>
    <t>A130000</t>
  </si>
  <si>
    <t>일본어와문학</t>
  </si>
  <si>
    <t>A130100</t>
  </si>
  <si>
    <t>일본어학</t>
  </si>
  <si>
    <t>A130101</t>
  </si>
  <si>
    <t>음성/음운론(일본어학)</t>
  </si>
  <si>
    <t>A130102</t>
  </si>
  <si>
    <t>통사론(일본어학)</t>
  </si>
  <si>
    <t>A130103</t>
  </si>
  <si>
    <t>의미론(일본어학)</t>
  </si>
  <si>
    <t>A130104</t>
  </si>
  <si>
    <t>형태론(일본어학)</t>
  </si>
  <si>
    <t>A130105</t>
  </si>
  <si>
    <t>화용론(일본어학)</t>
  </si>
  <si>
    <t>A130106</t>
  </si>
  <si>
    <t>사회언어학(일본어학)</t>
  </si>
  <si>
    <t>A130107</t>
  </si>
  <si>
    <t>일본어사</t>
  </si>
  <si>
    <t>A130199</t>
  </si>
  <si>
    <t>기타일본어학</t>
  </si>
  <si>
    <t>A130200</t>
  </si>
  <si>
    <t>A130201</t>
  </si>
  <si>
    <t>극문학(일본문학)</t>
  </si>
  <si>
    <t>A130202</t>
  </si>
  <si>
    <t>문학비평(일본문학)</t>
  </si>
  <si>
    <t>A130203</t>
  </si>
  <si>
    <t>비교문학(일본문학)</t>
  </si>
  <si>
    <t>A130204</t>
  </si>
  <si>
    <t>일본고전산문</t>
  </si>
  <si>
    <t>A130205</t>
  </si>
  <si>
    <t>일본고전운문</t>
  </si>
  <si>
    <t>A130206</t>
  </si>
  <si>
    <t>일본근현대문학</t>
  </si>
  <si>
    <t>A130207</t>
  </si>
  <si>
    <t>일본문화학</t>
  </si>
  <si>
    <t>A130208</t>
  </si>
  <si>
    <t>일본어문학사</t>
  </si>
  <si>
    <t>A130299</t>
  </si>
  <si>
    <t>기타일본문학</t>
  </si>
  <si>
    <t>A130300</t>
  </si>
  <si>
    <t>일본어교육</t>
  </si>
  <si>
    <t>A140000</t>
  </si>
  <si>
    <t>기타동양어문학</t>
  </si>
  <si>
    <t>A140100</t>
  </si>
  <si>
    <t>북한어문학</t>
  </si>
  <si>
    <t>A140200</t>
  </si>
  <si>
    <t>인도어문학</t>
  </si>
  <si>
    <t>A140300</t>
  </si>
  <si>
    <t>아랍어문학</t>
  </si>
  <si>
    <t>A140400</t>
  </si>
  <si>
    <t>마인어문학</t>
  </si>
  <si>
    <t>A140500</t>
  </si>
  <si>
    <t>태국어문학</t>
  </si>
  <si>
    <t>A140600</t>
  </si>
  <si>
    <t>베트남어문학</t>
  </si>
  <si>
    <t>A140700</t>
  </si>
  <si>
    <t>몽골어문학</t>
  </si>
  <si>
    <t>A149900</t>
  </si>
  <si>
    <t>A150000</t>
  </si>
  <si>
    <t>영어와문학</t>
  </si>
  <si>
    <t>A150100</t>
  </si>
  <si>
    <t>영어학</t>
  </si>
  <si>
    <t>A150101</t>
  </si>
  <si>
    <t>음성/음운론(영어학)</t>
  </si>
  <si>
    <t>A150102</t>
  </si>
  <si>
    <t>형태론(영어학)</t>
  </si>
  <si>
    <t>A150103</t>
  </si>
  <si>
    <t>통사론(영어학)</t>
  </si>
  <si>
    <t>A150104</t>
  </si>
  <si>
    <t>의미론(영어학)</t>
  </si>
  <si>
    <t>A150105</t>
  </si>
  <si>
    <t>화용론(영어학)</t>
  </si>
  <si>
    <t>A150106</t>
  </si>
  <si>
    <t>고대/중세영어</t>
  </si>
  <si>
    <t>A150107</t>
  </si>
  <si>
    <t>영어사</t>
  </si>
  <si>
    <t>A150108</t>
  </si>
  <si>
    <t>심리/사회언어학(영어학)</t>
  </si>
  <si>
    <t>A150199</t>
  </si>
  <si>
    <t>기타영어학</t>
  </si>
  <si>
    <t>A150200</t>
  </si>
  <si>
    <t>A150201</t>
  </si>
  <si>
    <t>중세영문학</t>
  </si>
  <si>
    <t>A150202</t>
  </si>
  <si>
    <t>셰익스피어</t>
  </si>
  <si>
    <t>A150203</t>
  </si>
  <si>
    <t>르네상스영문학</t>
  </si>
  <si>
    <t>A150204</t>
  </si>
  <si>
    <t>17/18C영시</t>
  </si>
  <si>
    <t>A150205</t>
  </si>
  <si>
    <t>18/19C영미소설</t>
  </si>
  <si>
    <t>A150206</t>
  </si>
  <si>
    <t>19C영미시</t>
  </si>
  <si>
    <t>A150207</t>
  </si>
  <si>
    <t>현대영미시</t>
  </si>
  <si>
    <t>A150208</t>
  </si>
  <si>
    <t>현대영미소설</t>
  </si>
  <si>
    <t>A150209</t>
  </si>
  <si>
    <t>현대영미희곡</t>
  </si>
  <si>
    <t>A150210</t>
  </si>
  <si>
    <t>영미문학비평</t>
  </si>
  <si>
    <t>A150211</t>
  </si>
  <si>
    <t>비교문학(영문학)</t>
  </si>
  <si>
    <t>A150299</t>
  </si>
  <si>
    <t>기타영문학</t>
  </si>
  <si>
    <t>A150300</t>
  </si>
  <si>
    <t>영어교육</t>
  </si>
  <si>
    <t>A150400</t>
  </si>
  <si>
    <t>영어통역번역학</t>
  </si>
  <si>
    <t>A160000</t>
  </si>
  <si>
    <t>프랑스어와문학</t>
  </si>
  <si>
    <t>A160100</t>
  </si>
  <si>
    <t>프랑스어학</t>
  </si>
  <si>
    <t>A160101</t>
  </si>
  <si>
    <t>음성학/음운론(프랑스어학)</t>
  </si>
  <si>
    <t>A160102</t>
  </si>
  <si>
    <t>형태론(프랑스어학)</t>
  </si>
  <si>
    <t>A160103</t>
  </si>
  <si>
    <t>통사론(프랑스어학)</t>
  </si>
  <si>
    <t>A160104</t>
  </si>
  <si>
    <t>의미론(프랑스어학)</t>
  </si>
  <si>
    <t>A160105</t>
  </si>
  <si>
    <t>화용론(프랑스어학)</t>
  </si>
  <si>
    <t>A160106</t>
  </si>
  <si>
    <t>프랑스어발달사</t>
  </si>
  <si>
    <t>A160107</t>
  </si>
  <si>
    <t>기호학(프랑스어학)</t>
  </si>
  <si>
    <t>A160108</t>
  </si>
  <si>
    <t>응용언어학(프랑스어학)</t>
  </si>
  <si>
    <t>A160109</t>
  </si>
  <si>
    <t>사회언어학(프랑스어학)</t>
  </si>
  <si>
    <t>A160110</t>
  </si>
  <si>
    <t>심리언어학(프랑스어학)</t>
  </si>
  <si>
    <t>A160111</t>
  </si>
  <si>
    <t>프랑스문화학</t>
  </si>
  <si>
    <t>A160112</t>
  </si>
  <si>
    <t>텍스트언어학(프랑스어학)</t>
  </si>
  <si>
    <t>A160199</t>
  </si>
  <si>
    <t>기타프랑스어학</t>
  </si>
  <si>
    <t>A160200</t>
  </si>
  <si>
    <t>A160201</t>
  </si>
  <si>
    <t>소설(프랑스문학)</t>
  </si>
  <si>
    <t>A160202</t>
  </si>
  <si>
    <t>희곡(프랑스문학)</t>
  </si>
  <si>
    <t>A160203</t>
  </si>
  <si>
    <t>시(프랑스문학)</t>
  </si>
  <si>
    <t>A160204</t>
  </si>
  <si>
    <t>비평(프랑스문학)</t>
  </si>
  <si>
    <t>A160205</t>
  </si>
  <si>
    <t>중세프랑스문학</t>
  </si>
  <si>
    <t>A160206</t>
  </si>
  <si>
    <t>비교문학(프랑스문학)</t>
  </si>
  <si>
    <t>A160299</t>
  </si>
  <si>
    <t>기타프랑스문학</t>
  </si>
  <si>
    <t>A160300</t>
  </si>
  <si>
    <t>프랑스어교육</t>
  </si>
  <si>
    <t>A170000</t>
  </si>
  <si>
    <t>독일어와문학</t>
  </si>
  <si>
    <t>A170100</t>
  </si>
  <si>
    <t>독일어학</t>
  </si>
  <si>
    <t>A170101</t>
  </si>
  <si>
    <t>음운론(독일어학)</t>
  </si>
  <si>
    <t>A170102</t>
  </si>
  <si>
    <t>형태론(독일어학)</t>
  </si>
  <si>
    <t>A170103</t>
  </si>
  <si>
    <t>조어론(독일어학)</t>
  </si>
  <si>
    <t>A170104</t>
  </si>
  <si>
    <t>통사론(독일어학)</t>
  </si>
  <si>
    <t>A170105</t>
  </si>
  <si>
    <t>의미론(독일어학)</t>
  </si>
  <si>
    <t>A170106</t>
  </si>
  <si>
    <t>화용론(독일어학)</t>
  </si>
  <si>
    <t>A170107</t>
  </si>
  <si>
    <t>비교문법(독일어학)</t>
  </si>
  <si>
    <t>A170108</t>
  </si>
  <si>
    <t>독일어사</t>
  </si>
  <si>
    <t>A170199</t>
  </si>
  <si>
    <t>기타독일어학</t>
  </si>
  <si>
    <t>A170200</t>
  </si>
  <si>
    <t>A170201</t>
  </si>
  <si>
    <t>소설(독일문학)</t>
  </si>
  <si>
    <t>A170202</t>
  </si>
  <si>
    <t>희곡(독일문학)</t>
  </si>
  <si>
    <t>A170203</t>
  </si>
  <si>
    <t>시(독일문학)</t>
  </si>
  <si>
    <t>A170204</t>
  </si>
  <si>
    <t>문예학(독일문학)</t>
  </si>
  <si>
    <t>A170205</t>
  </si>
  <si>
    <t>독일문학사</t>
  </si>
  <si>
    <t>A170206</t>
  </si>
  <si>
    <t>문학비평(독일문학)</t>
  </si>
  <si>
    <t>A170207</t>
  </si>
  <si>
    <t>비교문학(독일문학)</t>
  </si>
  <si>
    <t>A170208</t>
  </si>
  <si>
    <t>구비문학(독일문학)</t>
  </si>
  <si>
    <t>A170209</t>
  </si>
  <si>
    <t>독일문화</t>
  </si>
  <si>
    <t>A170299</t>
  </si>
  <si>
    <t>기타독일문학</t>
  </si>
  <si>
    <t>A170300</t>
  </si>
  <si>
    <t>독일어교육</t>
  </si>
  <si>
    <t>A180000</t>
  </si>
  <si>
    <t>스페인어와문학</t>
  </si>
  <si>
    <t>A180100</t>
  </si>
  <si>
    <t>스페인어학</t>
  </si>
  <si>
    <t>A180101</t>
  </si>
  <si>
    <t>통사론(스페인어학)</t>
  </si>
  <si>
    <t>A180102</t>
  </si>
  <si>
    <t>형태론(스페인어학)</t>
  </si>
  <si>
    <t>A180103</t>
  </si>
  <si>
    <t>의미론(스페인어학)</t>
  </si>
  <si>
    <t>A180104</t>
  </si>
  <si>
    <t>화용론(스페인어학)</t>
  </si>
  <si>
    <t>A180199</t>
  </si>
  <si>
    <t>기타스페인어학</t>
  </si>
  <si>
    <t>A180200</t>
  </si>
  <si>
    <t>A180201</t>
  </si>
  <si>
    <t>중세문학(스페인문학)</t>
  </si>
  <si>
    <t>A180202</t>
  </si>
  <si>
    <t>황금세기문학(스페인문학)</t>
  </si>
  <si>
    <t>A180203</t>
  </si>
  <si>
    <t>현대문학(스페인문학)</t>
  </si>
  <si>
    <t>A180204</t>
  </si>
  <si>
    <t>비교문학(스페인문학)</t>
  </si>
  <si>
    <t>A180205</t>
  </si>
  <si>
    <t>중남미문학</t>
  </si>
  <si>
    <t>A180299</t>
  </si>
  <si>
    <t>기타스페인문학</t>
  </si>
  <si>
    <t>A180300</t>
  </si>
  <si>
    <t>스페인어교육</t>
  </si>
  <si>
    <t>A190000</t>
  </si>
  <si>
    <t>러시아어와문학</t>
  </si>
  <si>
    <t>A190100</t>
  </si>
  <si>
    <t>러시아어학</t>
  </si>
  <si>
    <t>A190101</t>
  </si>
  <si>
    <t>음성/음운론(러시아어학)</t>
  </si>
  <si>
    <t>A190102</t>
  </si>
  <si>
    <t>형태론(러시아어학)</t>
  </si>
  <si>
    <t>A190103</t>
  </si>
  <si>
    <t>통사론(러시아어학)</t>
  </si>
  <si>
    <t>A190104</t>
  </si>
  <si>
    <t>어휘론(러시아어학)</t>
  </si>
  <si>
    <t>A190105</t>
  </si>
  <si>
    <t>의미론(러시아어학)</t>
  </si>
  <si>
    <t>A190106</t>
  </si>
  <si>
    <t>화용론(러시아어학)</t>
  </si>
  <si>
    <t>A190107</t>
  </si>
  <si>
    <t>비교역사문법(러시아어학)</t>
  </si>
  <si>
    <t>A190108</t>
  </si>
  <si>
    <t>응용언어학(러시아어학)</t>
  </si>
  <si>
    <t>A190199</t>
  </si>
  <si>
    <t>기타러시아어학</t>
  </si>
  <si>
    <t>A190200</t>
  </si>
  <si>
    <t>A190201</t>
  </si>
  <si>
    <t>시(러시아문학)</t>
  </si>
  <si>
    <t>A190202</t>
  </si>
  <si>
    <t>소설(러시아문학)</t>
  </si>
  <si>
    <t>A190203</t>
  </si>
  <si>
    <t>희곡(러시아문학)</t>
  </si>
  <si>
    <t>A190204</t>
  </si>
  <si>
    <t>평론(러시아문학)</t>
  </si>
  <si>
    <t>A190205</t>
  </si>
  <si>
    <t>러시아문학사(러시아문학)</t>
  </si>
  <si>
    <t>A190206</t>
  </si>
  <si>
    <t>비교문학(러시아문학)</t>
  </si>
  <si>
    <t>A190207</t>
  </si>
  <si>
    <t>러시아문학이론</t>
  </si>
  <si>
    <t>A190299</t>
  </si>
  <si>
    <t>기타러시아문학</t>
  </si>
  <si>
    <t>A190300</t>
  </si>
  <si>
    <t>러시아어교육</t>
  </si>
  <si>
    <t>A200000</t>
  </si>
  <si>
    <t>서양고전어와문학</t>
  </si>
  <si>
    <t>A200100</t>
  </si>
  <si>
    <t>서양고전어학</t>
  </si>
  <si>
    <t>A200101</t>
  </si>
  <si>
    <t>고대그리스어</t>
  </si>
  <si>
    <t>A200102</t>
  </si>
  <si>
    <t>고대라틴어</t>
  </si>
  <si>
    <t>A200200</t>
  </si>
  <si>
    <t>서양고전문학</t>
  </si>
  <si>
    <t>A200201</t>
  </si>
  <si>
    <t>고전그리스문학</t>
  </si>
  <si>
    <t>A200202</t>
  </si>
  <si>
    <t>고전라틴문학</t>
  </si>
  <si>
    <t>A210000</t>
  </si>
  <si>
    <t>기타서양어문학</t>
  </si>
  <si>
    <t>A210100</t>
  </si>
  <si>
    <t>이탈리아어문학</t>
  </si>
  <si>
    <t>A210200</t>
  </si>
  <si>
    <t>폴란드어문학</t>
  </si>
  <si>
    <t>A210300</t>
  </si>
  <si>
    <t>루마니아어문학</t>
  </si>
  <si>
    <t>A210400</t>
  </si>
  <si>
    <t>체코어문학</t>
  </si>
  <si>
    <t>A210500</t>
  </si>
  <si>
    <t>유고어문학</t>
  </si>
  <si>
    <t>A210600</t>
  </si>
  <si>
    <t>헝가리어문학</t>
  </si>
  <si>
    <t>A219900</t>
  </si>
  <si>
    <t>A220000</t>
  </si>
  <si>
    <t>통역번역학</t>
  </si>
  <si>
    <t>A220100</t>
  </si>
  <si>
    <t>A220200</t>
  </si>
  <si>
    <t>통역</t>
  </si>
  <si>
    <t>A220300</t>
  </si>
  <si>
    <t>A990000</t>
  </si>
  <si>
    <t>기타인문학</t>
  </si>
  <si>
    <t>B000000</t>
  </si>
  <si>
    <t>사회과학</t>
  </si>
  <si>
    <t>B010000</t>
  </si>
  <si>
    <t>사회과학일반</t>
  </si>
  <si>
    <t>B010100</t>
  </si>
  <si>
    <t>사회과학교육</t>
  </si>
  <si>
    <t>B010200</t>
  </si>
  <si>
    <t>사회과학정보</t>
  </si>
  <si>
    <t>B010300</t>
  </si>
  <si>
    <t>사회과학사</t>
  </si>
  <si>
    <t>B019900</t>
  </si>
  <si>
    <t>기타사회과학일반</t>
  </si>
  <si>
    <t>B020000</t>
  </si>
  <si>
    <t>정치외교학</t>
  </si>
  <si>
    <t>B020100</t>
  </si>
  <si>
    <t>정치학일반</t>
  </si>
  <si>
    <t>B020101</t>
  </si>
  <si>
    <t>B020102</t>
  </si>
  <si>
    <t>정치분석</t>
  </si>
  <si>
    <t>B020103</t>
  </si>
  <si>
    <t>정치통계/계량정치</t>
  </si>
  <si>
    <t>B020104</t>
  </si>
  <si>
    <t>정치교육</t>
  </si>
  <si>
    <t>B020105</t>
  </si>
  <si>
    <t>정치정보</t>
  </si>
  <si>
    <t>B020106</t>
  </si>
  <si>
    <t>정치행정</t>
  </si>
  <si>
    <t>B020107</t>
  </si>
  <si>
    <t>환경정치</t>
  </si>
  <si>
    <t>B020108</t>
  </si>
  <si>
    <t>여성정치</t>
  </si>
  <si>
    <t>B020109</t>
  </si>
  <si>
    <t>정치학사/정치사</t>
  </si>
  <si>
    <t>B020200</t>
  </si>
  <si>
    <t>정치사상</t>
  </si>
  <si>
    <t>B020201</t>
  </si>
  <si>
    <t>서양정치사상</t>
  </si>
  <si>
    <t>B020202</t>
  </si>
  <si>
    <t>동양정치사상</t>
  </si>
  <si>
    <t>B020203</t>
  </si>
  <si>
    <t>한국정치사상</t>
  </si>
  <si>
    <t>B020204</t>
  </si>
  <si>
    <t>정치철학</t>
  </si>
  <si>
    <t>B020300</t>
  </si>
  <si>
    <t>B020301</t>
  </si>
  <si>
    <t>한국정치사</t>
  </si>
  <si>
    <t>B020302</t>
  </si>
  <si>
    <t>한국정치경제</t>
  </si>
  <si>
    <t>B020303</t>
  </si>
  <si>
    <t>한국정치사회</t>
  </si>
  <si>
    <t>B020304</t>
  </si>
  <si>
    <t>한국정치과정</t>
  </si>
  <si>
    <t>B020305</t>
  </si>
  <si>
    <t>북한정치/통일</t>
  </si>
  <si>
    <t>B020400</t>
  </si>
  <si>
    <t>B020401</t>
  </si>
  <si>
    <t>정치권력/정치과정</t>
  </si>
  <si>
    <t>B020402</t>
  </si>
  <si>
    <t>지방정치/지방자치</t>
  </si>
  <si>
    <t>B020403</t>
  </si>
  <si>
    <t>정치사회/문화</t>
  </si>
  <si>
    <t>B020404</t>
  </si>
  <si>
    <t>B020405</t>
  </si>
  <si>
    <t>의회/정당/선거</t>
  </si>
  <si>
    <t>B020500</t>
  </si>
  <si>
    <t>B020501</t>
  </si>
  <si>
    <t>국제관계/협력</t>
  </si>
  <si>
    <t>B020502</t>
  </si>
  <si>
    <t>국제기구/조직</t>
  </si>
  <si>
    <t>B020503</t>
  </si>
  <si>
    <t>국제정치경제</t>
  </si>
  <si>
    <t>B020504</t>
  </si>
  <si>
    <t>외교사/외교학사</t>
  </si>
  <si>
    <t>B020505</t>
  </si>
  <si>
    <t>외교정책</t>
  </si>
  <si>
    <t>B020506</t>
  </si>
  <si>
    <t>외교/안보/통일</t>
  </si>
  <si>
    <t>B020600</t>
  </si>
  <si>
    <t>B029900</t>
  </si>
  <si>
    <t>기타정치외교학</t>
  </si>
  <si>
    <t>B030000</t>
  </si>
  <si>
    <t>경제학</t>
  </si>
  <si>
    <t>B030100</t>
  </si>
  <si>
    <t>경제학일반</t>
  </si>
  <si>
    <t>B030101</t>
  </si>
  <si>
    <t>경제철학/윤리</t>
  </si>
  <si>
    <t>B030102</t>
  </si>
  <si>
    <t>경제사상</t>
  </si>
  <si>
    <t>B030103</t>
  </si>
  <si>
    <t>경제정책</t>
  </si>
  <si>
    <t>B030104</t>
  </si>
  <si>
    <t>계량경제/경제통계/비교경제</t>
  </si>
  <si>
    <t>B030105</t>
  </si>
  <si>
    <t>경제교육</t>
  </si>
  <si>
    <t>B030106</t>
  </si>
  <si>
    <t>경제사/학사</t>
  </si>
  <si>
    <t>B030107</t>
  </si>
  <si>
    <t>경제학파</t>
  </si>
  <si>
    <t>B030108</t>
  </si>
  <si>
    <t>경제변동</t>
  </si>
  <si>
    <t>B030109</t>
  </si>
  <si>
    <t>경제예측/동향</t>
  </si>
  <si>
    <t>B030110</t>
  </si>
  <si>
    <t>경제계획</t>
  </si>
  <si>
    <t>B030111</t>
  </si>
  <si>
    <t>경제성장/발전/개발경제</t>
  </si>
  <si>
    <t>B030112</t>
  </si>
  <si>
    <t>정치경제학</t>
  </si>
  <si>
    <t>B030113</t>
  </si>
  <si>
    <t>성별경제학</t>
  </si>
  <si>
    <t>B030200</t>
  </si>
  <si>
    <t>수리/미시경제</t>
  </si>
  <si>
    <t>B030300</t>
  </si>
  <si>
    <t>B030400</t>
  </si>
  <si>
    <t>노동경제</t>
  </si>
  <si>
    <t>B030500</t>
  </si>
  <si>
    <t>재정/공공경제</t>
  </si>
  <si>
    <t>B030501</t>
  </si>
  <si>
    <t>조세</t>
  </si>
  <si>
    <t>B030502</t>
  </si>
  <si>
    <t>예산</t>
  </si>
  <si>
    <t>B030503</t>
  </si>
  <si>
    <t>후생경제이론</t>
  </si>
  <si>
    <t>B030504</t>
  </si>
  <si>
    <t>지방재정경제/지방재정</t>
  </si>
  <si>
    <t>B030600</t>
  </si>
  <si>
    <t>금융(화폐)경제</t>
  </si>
  <si>
    <t>B030601</t>
  </si>
  <si>
    <t>통화/화폐</t>
  </si>
  <si>
    <t>B030602</t>
  </si>
  <si>
    <t>금융기관/은행</t>
  </si>
  <si>
    <t>B030603</t>
  </si>
  <si>
    <t>증권/주식/채권</t>
  </si>
  <si>
    <t>B030604</t>
  </si>
  <si>
    <t>국제금융/외환</t>
  </si>
  <si>
    <t>B030700</t>
  </si>
  <si>
    <t>소비자/소비경제</t>
  </si>
  <si>
    <t>B030701</t>
  </si>
  <si>
    <t>가족경제</t>
  </si>
  <si>
    <t>B030702</t>
  </si>
  <si>
    <t>공정거래</t>
  </si>
  <si>
    <t>B030800</t>
  </si>
  <si>
    <t>국제/세계경제</t>
  </si>
  <si>
    <t>B030900</t>
  </si>
  <si>
    <t>분야별경제</t>
  </si>
  <si>
    <t>B030901</t>
  </si>
  <si>
    <t>법경제</t>
  </si>
  <si>
    <t>B030902</t>
  </si>
  <si>
    <t>자원/환경경제</t>
  </si>
  <si>
    <t>B030903</t>
  </si>
  <si>
    <t>인구/문화경제</t>
  </si>
  <si>
    <t>B030904</t>
  </si>
  <si>
    <t>산업/서비스경제</t>
  </si>
  <si>
    <t>B030905</t>
  </si>
  <si>
    <t>교통경제</t>
  </si>
  <si>
    <t>B030906</t>
  </si>
  <si>
    <t>정보통신/기술경제</t>
  </si>
  <si>
    <t>B030907</t>
  </si>
  <si>
    <t>부동산경제</t>
  </si>
  <si>
    <t>B030908</t>
  </si>
  <si>
    <t>후생복지/보건/후생경제</t>
  </si>
  <si>
    <t>B031000</t>
  </si>
  <si>
    <t>권역경제</t>
  </si>
  <si>
    <t>B031001</t>
  </si>
  <si>
    <t>북한경제및통일연구</t>
  </si>
  <si>
    <t>B031002</t>
  </si>
  <si>
    <t>지역경제</t>
  </si>
  <si>
    <t>B031003</t>
  </si>
  <si>
    <t>국가별경제</t>
  </si>
  <si>
    <t>B031004</t>
  </si>
  <si>
    <t>경제통합</t>
  </si>
  <si>
    <t>B039900</t>
  </si>
  <si>
    <t>기타경제학</t>
  </si>
  <si>
    <t>B040000</t>
  </si>
  <si>
    <t>농업경제학</t>
  </si>
  <si>
    <t>B040100</t>
  </si>
  <si>
    <t>농업생산/경영</t>
  </si>
  <si>
    <t>B040200</t>
  </si>
  <si>
    <t>농산물가격/유통</t>
  </si>
  <si>
    <t>B040300</t>
  </si>
  <si>
    <t>농업정책</t>
  </si>
  <si>
    <t>B040400</t>
  </si>
  <si>
    <t>농산물무역/발전</t>
  </si>
  <si>
    <t>B040500</t>
  </si>
  <si>
    <t>농업자원/환경</t>
  </si>
  <si>
    <t>B049900</t>
  </si>
  <si>
    <t>기타농업경제학</t>
  </si>
  <si>
    <t>B050000</t>
  </si>
  <si>
    <t>경영학</t>
  </si>
  <si>
    <t>B050100</t>
  </si>
  <si>
    <t>경영학일반</t>
  </si>
  <si>
    <t>B050101</t>
  </si>
  <si>
    <t>경영철학</t>
  </si>
  <si>
    <t>B050102</t>
  </si>
  <si>
    <t>비교경영</t>
  </si>
  <si>
    <t>B050103</t>
  </si>
  <si>
    <t>경영교육</t>
  </si>
  <si>
    <t>B050104</t>
  </si>
  <si>
    <t>경영사</t>
  </si>
  <si>
    <t>B050105</t>
  </si>
  <si>
    <t>B050200</t>
  </si>
  <si>
    <t>경영정보시스템</t>
  </si>
  <si>
    <t>B050201</t>
  </si>
  <si>
    <t>경영전산처리</t>
  </si>
  <si>
    <t>B050202</t>
  </si>
  <si>
    <t>정보기술관리</t>
  </si>
  <si>
    <t>B050203</t>
  </si>
  <si>
    <t>지능형의사결정시스템</t>
  </si>
  <si>
    <t>B050300</t>
  </si>
  <si>
    <t>기업/산업/기술경영</t>
  </si>
  <si>
    <t>B050400</t>
  </si>
  <si>
    <t>인사/조직관리</t>
  </si>
  <si>
    <t>B050401</t>
  </si>
  <si>
    <t>인사관리/노사관계</t>
  </si>
  <si>
    <t>B050402</t>
  </si>
  <si>
    <t>조직행동</t>
  </si>
  <si>
    <t>B050403</t>
  </si>
  <si>
    <t>조직이론</t>
  </si>
  <si>
    <t>B050404</t>
  </si>
  <si>
    <t>인적자원개발</t>
  </si>
  <si>
    <t>B050500</t>
  </si>
  <si>
    <t>B050501</t>
  </si>
  <si>
    <t>B050502</t>
  </si>
  <si>
    <t>품질경영</t>
  </si>
  <si>
    <t>B050503</t>
  </si>
  <si>
    <t>생산성</t>
  </si>
  <si>
    <t>B050504</t>
  </si>
  <si>
    <t>생산공정설계</t>
  </si>
  <si>
    <t>B050505</t>
  </si>
  <si>
    <t>생산전략</t>
  </si>
  <si>
    <t>B050600</t>
  </si>
  <si>
    <t>판매관리/마케팅</t>
  </si>
  <si>
    <t>B050601</t>
  </si>
  <si>
    <t>국내마케팅</t>
  </si>
  <si>
    <t>B050602</t>
  </si>
  <si>
    <t>국제마케팅</t>
  </si>
  <si>
    <t>B050603</t>
  </si>
  <si>
    <t>소비자행동</t>
  </si>
  <si>
    <t>B050604</t>
  </si>
  <si>
    <t>광고관리</t>
  </si>
  <si>
    <t>B050605</t>
  </si>
  <si>
    <t>상품학</t>
  </si>
  <si>
    <t>B050700</t>
  </si>
  <si>
    <t>B050701</t>
  </si>
  <si>
    <t>국내재무</t>
  </si>
  <si>
    <t>B050702</t>
  </si>
  <si>
    <t>국제재무</t>
  </si>
  <si>
    <t>B050703</t>
  </si>
  <si>
    <t>기업재무</t>
  </si>
  <si>
    <t>B050704</t>
  </si>
  <si>
    <t>투자/위험관리</t>
  </si>
  <si>
    <t>B050800</t>
  </si>
  <si>
    <t>B050900</t>
  </si>
  <si>
    <t>경영분석/계량경영</t>
  </si>
  <si>
    <t>B051000</t>
  </si>
  <si>
    <t>경영전략/정책</t>
  </si>
  <si>
    <t>B051100</t>
  </si>
  <si>
    <t>물류관리</t>
  </si>
  <si>
    <t>B051101</t>
  </si>
  <si>
    <t>물류일반</t>
  </si>
  <si>
    <t>B051102</t>
  </si>
  <si>
    <t>물류정책</t>
  </si>
  <si>
    <t>B051103</t>
  </si>
  <si>
    <t>국내물류/유통</t>
  </si>
  <si>
    <t>B051104</t>
  </si>
  <si>
    <t>국제물류/유통</t>
  </si>
  <si>
    <t>B051105</t>
  </si>
  <si>
    <t>소매유통</t>
  </si>
  <si>
    <t>B051106</t>
  </si>
  <si>
    <t>상권/입지분석</t>
  </si>
  <si>
    <t>B051200</t>
  </si>
  <si>
    <t>전자상거래</t>
  </si>
  <si>
    <t>B051300</t>
  </si>
  <si>
    <t>금융기관경영</t>
  </si>
  <si>
    <t>B051400</t>
  </si>
  <si>
    <t>중소기업경영</t>
  </si>
  <si>
    <t>B051500</t>
  </si>
  <si>
    <t>창업/벤처기업</t>
  </si>
  <si>
    <t>B051600</t>
  </si>
  <si>
    <t>보험학</t>
  </si>
  <si>
    <t>B051601</t>
  </si>
  <si>
    <t>생명보험</t>
  </si>
  <si>
    <t>B051602</t>
  </si>
  <si>
    <t>연금보험</t>
  </si>
  <si>
    <t>B051603</t>
  </si>
  <si>
    <t>건강보험</t>
  </si>
  <si>
    <t>B051604</t>
  </si>
  <si>
    <t>해상보험</t>
  </si>
  <si>
    <t>B051605</t>
  </si>
  <si>
    <t>손해보험</t>
  </si>
  <si>
    <t>B051606</t>
  </si>
  <si>
    <t>사회보험</t>
  </si>
  <si>
    <t>B051607</t>
  </si>
  <si>
    <t>국제보험</t>
  </si>
  <si>
    <t>B051608</t>
  </si>
  <si>
    <t>보험수리</t>
  </si>
  <si>
    <t>B051609</t>
  </si>
  <si>
    <t>보험경영</t>
  </si>
  <si>
    <t>B051700</t>
  </si>
  <si>
    <t>기업가</t>
  </si>
  <si>
    <t>B051800</t>
  </si>
  <si>
    <t>비서학</t>
  </si>
  <si>
    <t>B051900</t>
  </si>
  <si>
    <t>기업경영윤리</t>
  </si>
  <si>
    <t>B051901</t>
  </si>
  <si>
    <t>생산/마케팅윤리</t>
  </si>
  <si>
    <t>B051902</t>
  </si>
  <si>
    <t>재무/회계윤리</t>
  </si>
  <si>
    <t>B051903</t>
  </si>
  <si>
    <t>인적자원윤리</t>
  </si>
  <si>
    <t>B051904</t>
  </si>
  <si>
    <t>무역및통상윤리</t>
  </si>
  <si>
    <t>B051905</t>
  </si>
  <si>
    <t>정보윤리</t>
  </si>
  <si>
    <t>B052000</t>
  </si>
  <si>
    <t>분야별경영</t>
  </si>
  <si>
    <t>B052001</t>
  </si>
  <si>
    <t>농림경영</t>
  </si>
  <si>
    <t>B052002</t>
  </si>
  <si>
    <t>수산해운해양경영</t>
  </si>
  <si>
    <t>B052003</t>
  </si>
  <si>
    <t>자원및에너지경영</t>
  </si>
  <si>
    <t>B052004</t>
  </si>
  <si>
    <t>환경경영</t>
  </si>
  <si>
    <t>B052005</t>
  </si>
  <si>
    <t>의료경영</t>
  </si>
  <si>
    <t>B052006</t>
  </si>
  <si>
    <t>의류경영</t>
  </si>
  <si>
    <t>B052007</t>
  </si>
  <si>
    <t>문화예술경영</t>
  </si>
  <si>
    <t>B052008</t>
  </si>
  <si>
    <t>스포츠경영</t>
  </si>
  <si>
    <t>B059900</t>
  </si>
  <si>
    <t>기타경영학</t>
  </si>
  <si>
    <t>B060000</t>
  </si>
  <si>
    <t>회계학</t>
  </si>
  <si>
    <t>B060100</t>
  </si>
  <si>
    <t>재무회계</t>
  </si>
  <si>
    <t>B060200</t>
  </si>
  <si>
    <t>관리회계</t>
  </si>
  <si>
    <t>B060300</t>
  </si>
  <si>
    <t>세무회계</t>
  </si>
  <si>
    <t>B060400</t>
  </si>
  <si>
    <t>회계감사</t>
  </si>
  <si>
    <t>B060500</t>
  </si>
  <si>
    <t>회계정보시스템</t>
  </si>
  <si>
    <t>B069900</t>
  </si>
  <si>
    <t>기타회계학</t>
  </si>
  <si>
    <t>B070000</t>
  </si>
  <si>
    <t>무역학</t>
  </si>
  <si>
    <t>B070100</t>
  </si>
  <si>
    <t>무역학일반</t>
  </si>
  <si>
    <t>B070101</t>
  </si>
  <si>
    <t>무역정책</t>
  </si>
  <si>
    <t>B070102</t>
  </si>
  <si>
    <t>무역비교</t>
  </si>
  <si>
    <t>B070103</t>
  </si>
  <si>
    <t>무역정보</t>
  </si>
  <si>
    <t>B070104</t>
  </si>
  <si>
    <t>무역사</t>
  </si>
  <si>
    <t>B070105</t>
  </si>
  <si>
    <t>무역관계</t>
  </si>
  <si>
    <t>B070200</t>
  </si>
  <si>
    <t>무역실무및무역경영</t>
  </si>
  <si>
    <t>B070300</t>
  </si>
  <si>
    <t>무역계약·관습및통상법</t>
  </si>
  <si>
    <t>B070400</t>
  </si>
  <si>
    <t>국제결제</t>
  </si>
  <si>
    <t>B070500</t>
  </si>
  <si>
    <t>상사중재</t>
  </si>
  <si>
    <t>B070600</t>
  </si>
  <si>
    <t>국제운송및물류</t>
  </si>
  <si>
    <t>B070700</t>
  </si>
  <si>
    <t>무역보험및서비스무역</t>
  </si>
  <si>
    <t>B070800</t>
  </si>
  <si>
    <t>무역통신및전자무역</t>
  </si>
  <si>
    <t>B070900</t>
  </si>
  <si>
    <t>국제투자및해외지역연구</t>
  </si>
  <si>
    <t>B071000</t>
  </si>
  <si>
    <t>무역이론</t>
  </si>
  <si>
    <t>B071100</t>
  </si>
  <si>
    <t>국제상품및관세</t>
  </si>
  <si>
    <t>B079900</t>
  </si>
  <si>
    <t>기타무역학</t>
  </si>
  <si>
    <t>B080000</t>
  </si>
  <si>
    <t>사회학</t>
  </si>
  <si>
    <t>B080100</t>
  </si>
  <si>
    <t>사회이론/사상사</t>
  </si>
  <si>
    <t>B080200</t>
  </si>
  <si>
    <t>사회학연구방법론</t>
  </si>
  <si>
    <t>B080300</t>
  </si>
  <si>
    <t>사회사/역사사회학</t>
  </si>
  <si>
    <t>B080400</t>
  </si>
  <si>
    <t>경제/조직사회학</t>
  </si>
  <si>
    <t>B080500</t>
  </si>
  <si>
    <t>산업/노동사회학</t>
  </si>
  <si>
    <t>B080600</t>
  </si>
  <si>
    <t>인구/노인/지역사회학</t>
  </si>
  <si>
    <t>B080700</t>
  </si>
  <si>
    <t>의료/복지/사회정책</t>
  </si>
  <si>
    <t>B080800</t>
  </si>
  <si>
    <t>비교사회학/세계지역연구</t>
  </si>
  <si>
    <t>B080900</t>
  </si>
  <si>
    <t>사회변동/발전사회학</t>
  </si>
  <si>
    <t>B081000</t>
  </si>
  <si>
    <t>환경사회학</t>
  </si>
  <si>
    <t>B081100</t>
  </si>
  <si>
    <t>사회계층/계급</t>
  </si>
  <si>
    <t>B081200</t>
  </si>
  <si>
    <t>정치사회학/사회운동론</t>
  </si>
  <si>
    <t>B081300</t>
  </si>
  <si>
    <t>정보/과학기술사회학</t>
  </si>
  <si>
    <t>B081400</t>
  </si>
  <si>
    <t>사회심리/일탈과범죄사회학</t>
  </si>
  <si>
    <t>B081500</t>
  </si>
  <si>
    <t>문화/종교사회학</t>
  </si>
  <si>
    <t>B081600</t>
  </si>
  <si>
    <t>가족/성(gender)의사회학</t>
  </si>
  <si>
    <t>B081700</t>
  </si>
  <si>
    <t>교육/지식사회학</t>
  </si>
  <si>
    <t>B081800</t>
  </si>
  <si>
    <t>북한사회및통일연구</t>
  </si>
  <si>
    <t>B089900</t>
  </si>
  <si>
    <t>기타사회학</t>
  </si>
  <si>
    <t>B090000</t>
  </si>
  <si>
    <t>사회복지학</t>
  </si>
  <si>
    <t>B090100</t>
  </si>
  <si>
    <t>사회복지학일반</t>
  </si>
  <si>
    <t>B090101</t>
  </si>
  <si>
    <t>사회복지철학/사상</t>
  </si>
  <si>
    <t>B090102</t>
  </si>
  <si>
    <t>사회복지윤리</t>
  </si>
  <si>
    <t>B090103</t>
  </si>
  <si>
    <t>사회복지정책</t>
  </si>
  <si>
    <t>B090104</t>
  </si>
  <si>
    <t>비교사회복지</t>
  </si>
  <si>
    <t>B090105</t>
  </si>
  <si>
    <t>사회복지교육</t>
  </si>
  <si>
    <t>B090106</t>
  </si>
  <si>
    <t>사회복지발달사</t>
  </si>
  <si>
    <t>B090107</t>
  </si>
  <si>
    <t>사회복지법제</t>
  </si>
  <si>
    <t>B090108</t>
  </si>
  <si>
    <t>사회보장</t>
  </si>
  <si>
    <t>B090109</t>
  </si>
  <si>
    <t>사회복지조사/분석</t>
  </si>
  <si>
    <t>B090110</t>
  </si>
  <si>
    <t>사회복지행정</t>
  </si>
  <si>
    <t>B090111</t>
  </si>
  <si>
    <t>사회복지실천론</t>
  </si>
  <si>
    <t>B090112</t>
  </si>
  <si>
    <t>지역사회복지</t>
  </si>
  <si>
    <t>B090200</t>
  </si>
  <si>
    <t>영유아복지</t>
  </si>
  <si>
    <t>B090300</t>
  </si>
  <si>
    <t>아동복지</t>
  </si>
  <si>
    <t>B090400</t>
  </si>
  <si>
    <t>청소년복지</t>
  </si>
  <si>
    <t>B090500</t>
  </si>
  <si>
    <t>가족복지</t>
  </si>
  <si>
    <t>B090600</t>
  </si>
  <si>
    <t>여성복지</t>
  </si>
  <si>
    <t>B090700</t>
  </si>
  <si>
    <t>노인복지</t>
  </si>
  <si>
    <t>B090800</t>
  </si>
  <si>
    <t>장애인복지</t>
  </si>
  <si>
    <t>B090900</t>
  </si>
  <si>
    <t>학교사회복지</t>
  </si>
  <si>
    <t>B091000</t>
  </si>
  <si>
    <t>산업/노동복지</t>
  </si>
  <si>
    <t>B091100</t>
  </si>
  <si>
    <t>교정복지</t>
  </si>
  <si>
    <t>B091200</t>
  </si>
  <si>
    <t>의료사회복지</t>
  </si>
  <si>
    <t>B091300</t>
  </si>
  <si>
    <t>정신보건사회복지</t>
  </si>
  <si>
    <t>B091400</t>
  </si>
  <si>
    <t>동양/아시아사회복지</t>
  </si>
  <si>
    <t>B091500</t>
  </si>
  <si>
    <t>동아시아사회복지</t>
  </si>
  <si>
    <t>B091501</t>
  </si>
  <si>
    <t>한국사회복지</t>
  </si>
  <si>
    <t>B091502</t>
  </si>
  <si>
    <t>북한사회복지</t>
  </si>
  <si>
    <t>B091503</t>
  </si>
  <si>
    <t>중국사회복지</t>
  </si>
  <si>
    <t>B091504</t>
  </si>
  <si>
    <t>일본사회복지</t>
  </si>
  <si>
    <t>B091600</t>
  </si>
  <si>
    <t>서양/유럽사회복지</t>
  </si>
  <si>
    <t>B091601</t>
  </si>
  <si>
    <t>독일사회복지</t>
  </si>
  <si>
    <t>B091602</t>
  </si>
  <si>
    <t>프랑스사회복지</t>
  </si>
  <si>
    <t>B091603</t>
  </si>
  <si>
    <t>영국사회복지</t>
  </si>
  <si>
    <t>B091604</t>
  </si>
  <si>
    <t>미국사회복지</t>
  </si>
  <si>
    <t>B091605</t>
  </si>
  <si>
    <t>캐나다사회복지</t>
  </si>
  <si>
    <t>B091700</t>
  </si>
  <si>
    <t>오세아니아사회복지</t>
  </si>
  <si>
    <t>B091701</t>
  </si>
  <si>
    <t>오스트레일리아사회복지</t>
  </si>
  <si>
    <t>B091702</t>
  </si>
  <si>
    <t>뉴질랜드사회복지</t>
  </si>
  <si>
    <t>B099900</t>
  </si>
  <si>
    <t>기타사회복지학</t>
  </si>
  <si>
    <t>B100000</t>
  </si>
  <si>
    <t>지역학</t>
  </si>
  <si>
    <t>B100100</t>
  </si>
  <si>
    <t>지역학일반</t>
  </si>
  <si>
    <t>B100101</t>
  </si>
  <si>
    <t>지역비교/통계</t>
  </si>
  <si>
    <t>B100102</t>
  </si>
  <si>
    <t>지역학교육</t>
  </si>
  <si>
    <t>B100103</t>
  </si>
  <si>
    <t>지역정보</t>
  </si>
  <si>
    <t>B100104</t>
  </si>
  <si>
    <t>지역사</t>
  </si>
  <si>
    <t>B100105</t>
  </si>
  <si>
    <t>도시/지역계획</t>
  </si>
  <si>
    <t>B101100</t>
  </si>
  <si>
    <t>동아시아</t>
  </si>
  <si>
    <t>B101101</t>
  </si>
  <si>
    <t>한국</t>
  </si>
  <si>
    <t>B101102</t>
  </si>
  <si>
    <t>북한</t>
  </si>
  <si>
    <t>B101103</t>
  </si>
  <si>
    <t>중국</t>
  </si>
  <si>
    <t>B101104</t>
  </si>
  <si>
    <t>일본</t>
  </si>
  <si>
    <t>B101105</t>
  </si>
  <si>
    <t>대만</t>
  </si>
  <si>
    <t>B101106</t>
  </si>
  <si>
    <t>몽골</t>
  </si>
  <si>
    <t>B101200</t>
  </si>
  <si>
    <t>동남아시아</t>
  </si>
  <si>
    <t>B101201</t>
  </si>
  <si>
    <t>말레이시아</t>
  </si>
  <si>
    <t>B101202</t>
  </si>
  <si>
    <t>베트남</t>
  </si>
  <si>
    <t>B101203</t>
  </si>
  <si>
    <t>싱가포르</t>
  </si>
  <si>
    <t>B101204</t>
  </si>
  <si>
    <t>인도네시아</t>
  </si>
  <si>
    <t>B101205</t>
  </si>
  <si>
    <t>태국</t>
  </si>
  <si>
    <t>B101206</t>
  </si>
  <si>
    <t>필리핀</t>
  </si>
  <si>
    <t>B101207</t>
  </si>
  <si>
    <t>브루나이</t>
  </si>
  <si>
    <t>B101208</t>
  </si>
  <si>
    <t>미얀마</t>
  </si>
  <si>
    <t>B101209</t>
  </si>
  <si>
    <t>라오스</t>
  </si>
  <si>
    <t>B101210</t>
  </si>
  <si>
    <t>캄보디아</t>
  </si>
  <si>
    <t>B101300</t>
  </si>
  <si>
    <t>서남아시아</t>
  </si>
  <si>
    <t>B101301</t>
  </si>
  <si>
    <t>아프가니스탄</t>
  </si>
  <si>
    <t>B101302</t>
  </si>
  <si>
    <t>이란</t>
  </si>
  <si>
    <t>B101303</t>
  </si>
  <si>
    <t>인도</t>
  </si>
  <si>
    <t>B101304</t>
  </si>
  <si>
    <t>파키스탄</t>
  </si>
  <si>
    <t>B101305</t>
  </si>
  <si>
    <t>사우디아라비아</t>
  </si>
  <si>
    <t>B101306</t>
  </si>
  <si>
    <t>시리아</t>
  </si>
  <si>
    <t>B101307</t>
  </si>
  <si>
    <t>아랍에미리트</t>
  </si>
  <si>
    <t>B101308</t>
  </si>
  <si>
    <t>요르단</t>
  </si>
  <si>
    <t>B101309</t>
  </si>
  <si>
    <t>이라크</t>
  </si>
  <si>
    <t>B101310</t>
  </si>
  <si>
    <t>이스라엘</t>
  </si>
  <si>
    <t>B101311</t>
  </si>
  <si>
    <t>쿠웨이트</t>
  </si>
  <si>
    <t>B101312</t>
  </si>
  <si>
    <t>터키</t>
  </si>
  <si>
    <t>B101400</t>
  </si>
  <si>
    <t>중앙아시아</t>
  </si>
  <si>
    <t>B101401</t>
  </si>
  <si>
    <t>우즈베키스탄</t>
  </si>
  <si>
    <t>B101402</t>
  </si>
  <si>
    <t>카자흐스탄</t>
  </si>
  <si>
    <t>B101900</t>
  </si>
  <si>
    <t>기타아시아</t>
  </si>
  <si>
    <t>B102100</t>
  </si>
  <si>
    <t>동유럽</t>
  </si>
  <si>
    <t>B102101</t>
  </si>
  <si>
    <t>러시아</t>
  </si>
  <si>
    <t>B102102</t>
  </si>
  <si>
    <t>체코</t>
  </si>
  <si>
    <t>B102103</t>
  </si>
  <si>
    <t>폴란드</t>
  </si>
  <si>
    <t>B102104</t>
  </si>
  <si>
    <t>헝가리</t>
  </si>
  <si>
    <t>B102200</t>
  </si>
  <si>
    <t>서유럽</t>
  </si>
  <si>
    <t>B102201</t>
  </si>
  <si>
    <t>독일</t>
  </si>
  <si>
    <t>B102202</t>
  </si>
  <si>
    <t>스위스</t>
  </si>
  <si>
    <t>B102203</t>
  </si>
  <si>
    <t>오스트리아</t>
  </si>
  <si>
    <t>B102204</t>
  </si>
  <si>
    <t>프랑스</t>
  </si>
  <si>
    <t>B102300</t>
  </si>
  <si>
    <t>남유럽</t>
  </si>
  <si>
    <t>B102301</t>
  </si>
  <si>
    <t>그리스</t>
  </si>
  <si>
    <t>B102302</t>
  </si>
  <si>
    <t>바티칸/교황청</t>
  </si>
  <si>
    <t>B102304</t>
  </si>
  <si>
    <t>이탈리아</t>
  </si>
  <si>
    <t>B102305</t>
  </si>
  <si>
    <t>스페인</t>
  </si>
  <si>
    <t>B102306</t>
  </si>
  <si>
    <t>포르투갈</t>
  </si>
  <si>
    <t>B102400</t>
  </si>
  <si>
    <t>북유럽</t>
  </si>
  <si>
    <t>B102401</t>
  </si>
  <si>
    <t>노르웨이</t>
  </si>
  <si>
    <t>B102402</t>
  </si>
  <si>
    <t>덴마크</t>
  </si>
  <si>
    <t>B102403</t>
  </si>
  <si>
    <t>스웨덴</t>
  </si>
  <si>
    <t>B102404</t>
  </si>
  <si>
    <t>아일랜드</t>
  </si>
  <si>
    <t>B102405</t>
    <phoneticPr fontId="23" type="noConversion"/>
  </si>
  <si>
    <t>영국</t>
  </si>
  <si>
    <t>B102500</t>
    <phoneticPr fontId="23" type="noConversion"/>
  </si>
  <si>
    <t>유럽연합(EU)</t>
    <phoneticPr fontId="23" type="noConversion"/>
  </si>
  <si>
    <t>B102900</t>
  </si>
  <si>
    <t>기타유럽</t>
  </si>
  <si>
    <t>B103100</t>
  </si>
  <si>
    <t>동아프리카</t>
  </si>
  <si>
    <t>B103101</t>
  </si>
  <si>
    <t>르완다</t>
  </si>
  <si>
    <t>B103102</t>
  </si>
  <si>
    <t>모잠비크</t>
  </si>
  <si>
    <t>B103103</t>
  </si>
  <si>
    <t>소말리아</t>
  </si>
  <si>
    <t>B103104</t>
  </si>
  <si>
    <t>에티오피아</t>
  </si>
  <si>
    <t>B103105</t>
  </si>
  <si>
    <t>우간다</t>
  </si>
  <si>
    <t>B103106</t>
  </si>
  <si>
    <t>잠비아</t>
  </si>
  <si>
    <t>B103107</t>
  </si>
  <si>
    <t>짐바브웨</t>
  </si>
  <si>
    <t>B103108</t>
  </si>
  <si>
    <t>케냐</t>
  </si>
  <si>
    <t>B103109</t>
  </si>
  <si>
    <t>탄자니아</t>
  </si>
  <si>
    <t>B103200</t>
  </si>
  <si>
    <t>서아프리카</t>
  </si>
  <si>
    <t>B103201</t>
  </si>
  <si>
    <t>가나</t>
  </si>
  <si>
    <t>B103202</t>
  </si>
  <si>
    <t>나이지리아</t>
  </si>
  <si>
    <t>B103203</t>
  </si>
  <si>
    <t>세네갈</t>
  </si>
  <si>
    <t>B103204</t>
  </si>
  <si>
    <t>세인트헬레나</t>
  </si>
  <si>
    <t>B103300</t>
  </si>
  <si>
    <t>중앙아프리카</t>
  </si>
  <si>
    <t>B103301</t>
  </si>
  <si>
    <t>가봉</t>
  </si>
  <si>
    <t>B103302</t>
  </si>
  <si>
    <t>앙골라</t>
  </si>
  <si>
    <t>B103303</t>
  </si>
  <si>
    <t>적도기니</t>
  </si>
  <si>
    <t>B103304</t>
  </si>
  <si>
    <t>중앙아프리카공화국</t>
  </si>
  <si>
    <t>B103305</t>
  </si>
  <si>
    <t>차드</t>
  </si>
  <si>
    <t>B103306</t>
  </si>
  <si>
    <t>카메룬</t>
  </si>
  <si>
    <t>B103307</t>
  </si>
  <si>
    <t>콩고공화국</t>
  </si>
  <si>
    <t>B103308</t>
  </si>
  <si>
    <t>콩고민주공화국</t>
  </si>
  <si>
    <t>B103400</t>
  </si>
  <si>
    <t>남아프리카</t>
  </si>
  <si>
    <t>B103401</t>
  </si>
  <si>
    <t>나미비아</t>
  </si>
  <si>
    <t>B103402</t>
  </si>
  <si>
    <t>남아프리카공화국</t>
  </si>
  <si>
    <t>B103403</t>
  </si>
  <si>
    <t>보츠와나</t>
  </si>
  <si>
    <t>B103404</t>
  </si>
  <si>
    <t>스와질란드</t>
  </si>
  <si>
    <t>B103500</t>
  </si>
  <si>
    <t>북아프리카</t>
  </si>
  <si>
    <t>B103501</t>
  </si>
  <si>
    <t>리비아</t>
  </si>
  <si>
    <t>B103502</t>
  </si>
  <si>
    <t>모로코</t>
  </si>
  <si>
    <t>B103503</t>
  </si>
  <si>
    <t>서사하라</t>
  </si>
  <si>
    <t>B103504</t>
  </si>
  <si>
    <t>수단</t>
  </si>
  <si>
    <t>B103505</t>
  </si>
  <si>
    <t>알제리</t>
  </si>
  <si>
    <t>B103506</t>
  </si>
  <si>
    <t>이집트</t>
  </si>
  <si>
    <t>B103507</t>
  </si>
  <si>
    <t>튀니지</t>
  </si>
  <si>
    <t>B103900</t>
  </si>
  <si>
    <t>기타아프리카</t>
  </si>
  <si>
    <t>B104100</t>
  </si>
  <si>
    <t>북아메리카</t>
  </si>
  <si>
    <t>B104101</t>
  </si>
  <si>
    <t>미국/미주</t>
  </si>
  <si>
    <t>B104102</t>
  </si>
  <si>
    <t>캐나다</t>
  </si>
  <si>
    <t>B104200</t>
  </si>
  <si>
    <t>남아메리카</t>
  </si>
  <si>
    <t>B104201</t>
  </si>
  <si>
    <t>베네수엘라</t>
  </si>
  <si>
    <t>B104202</t>
  </si>
  <si>
    <t>볼리비아</t>
  </si>
  <si>
    <t>B104203</t>
  </si>
  <si>
    <t>브라질</t>
  </si>
  <si>
    <t>B104204</t>
  </si>
  <si>
    <t>아르헨티나</t>
  </si>
  <si>
    <t>B104205</t>
  </si>
  <si>
    <t>에콰도르</t>
  </si>
  <si>
    <t>B104206</t>
  </si>
  <si>
    <t>우루과이</t>
  </si>
  <si>
    <t>B104207</t>
  </si>
  <si>
    <t>칠레</t>
  </si>
  <si>
    <t>B104208</t>
  </si>
  <si>
    <t>콜롬비아</t>
  </si>
  <si>
    <t>B104209</t>
  </si>
  <si>
    <t>파라과이</t>
  </si>
  <si>
    <t>B104210</t>
  </si>
  <si>
    <t>페루</t>
  </si>
  <si>
    <t>B104300</t>
  </si>
  <si>
    <t>중앙아메리카</t>
  </si>
  <si>
    <t>B104301</t>
  </si>
  <si>
    <t>멕시코</t>
  </si>
  <si>
    <t>B104400</t>
  </si>
  <si>
    <t>카리브해연안국</t>
  </si>
  <si>
    <t>B104401</t>
  </si>
  <si>
    <t>바하마</t>
  </si>
  <si>
    <t>B104402</t>
  </si>
  <si>
    <t>자메이카</t>
  </si>
  <si>
    <t>B104403</t>
  </si>
  <si>
    <t>쿠바</t>
  </si>
  <si>
    <t>B104404</t>
  </si>
  <si>
    <t>푸에르토리코</t>
  </si>
  <si>
    <t>B104900</t>
  </si>
  <si>
    <t>기타아메리카</t>
  </si>
  <si>
    <t>B105100</t>
  </si>
  <si>
    <t>오세아니아</t>
  </si>
  <si>
    <t>B105101</t>
  </si>
  <si>
    <t>뉴질랜드</t>
  </si>
  <si>
    <t>B105102</t>
  </si>
  <si>
    <t>오스트레일리아</t>
  </si>
  <si>
    <t>B105200</t>
  </si>
  <si>
    <t>멜라시네아</t>
  </si>
  <si>
    <t>B105201</t>
  </si>
  <si>
    <t>파푸아뉴기니</t>
  </si>
  <si>
    <t>B105202</t>
  </si>
  <si>
    <t>피지</t>
  </si>
  <si>
    <t>B105300</t>
  </si>
  <si>
    <t>미크로네시아</t>
  </si>
  <si>
    <t>B105301</t>
  </si>
  <si>
    <t>괌</t>
  </si>
  <si>
    <t>B105302</t>
  </si>
  <si>
    <t>팔라우</t>
  </si>
  <si>
    <t>B105400</t>
  </si>
  <si>
    <t>폴리네시아</t>
  </si>
  <si>
    <t>B105401</t>
  </si>
  <si>
    <t>사모아</t>
  </si>
  <si>
    <t>B105402</t>
  </si>
  <si>
    <t>통가</t>
  </si>
  <si>
    <t>B105900</t>
  </si>
  <si>
    <t>기타오세아니아</t>
  </si>
  <si>
    <t>B106100</t>
  </si>
  <si>
    <t>양극지방</t>
  </si>
  <si>
    <t>B106101</t>
  </si>
  <si>
    <t>북극지방</t>
  </si>
  <si>
    <t>B106102</t>
  </si>
  <si>
    <t>남극지방</t>
  </si>
  <si>
    <t>B106200</t>
  </si>
  <si>
    <t>외계지역</t>
  </si>
  <si>
    <t>B106300</t>
  </si>
  <si>
    <t>지방</t>
  </si>
  <si>
    <t>B106301</t>
  </si>
  <si>
    <t>한대지방</t>
  </si>
  <si>
    <t>B106302</t>
  </si>
  <si>
    <t>온대지방</t>
  </si>
  <si>
    <t>B106303</t>
  </si>
  <si>
    <t>열대지방</t>
  </si>
  <si>
    <t>B106304</t>
  </si>
  <si>
    <t>산악지방</t>
  </si>
  <si>
    <t>B106305</t>
  </si>
  <si>
    <t>사막지방</t>
  </si>
  <si>
    <t>B106399</t>
  </si>
  <si>
    <t>기타지방</t>
  </si>
  <si>
    <t>B107100</t>
  </si>
  <si>
    <t>B107101</t>
  </si>
  <si>
    <t>한국해</t>
  </si>
  <si>
    <t>B107102</t>
  </si>
  <si>
    <t>동해</t>
  </si>
  <si>
    <t>B107103</t>
  </si>
  <si>
    <t>서해</t>
  </si>
  <si>
    <t>B107104</t>
  </si>
  <si>
    <t>남해</t>
  </si>
  <si>
    <t>B107105</t>
  </si>
  <si>
    <t>태평양</t>
  </si>
  <si>
    <t>B107106</t>
  </si>
  <si>
    <t>대서양</t>
  </si>
  <si>
    <t>B107107</t>
  </si>
  <si>
    <t>인도양</t>
  </si>
  <si>
    <t>B107108</t>
  </si>
  <si>
    <t>지중해</t>
  </si>
  <si>
    <t>B107199</t>
  </si>
  <si>
    <t>기타해양</t>
  </si>
  <si>
    <t>B107200</t>
  </si>
  <si>
    <t>고대지역</t>
  </si>
  <si>
    <t>B107201</t>
  </si>
  <si>
    <t>라틴/고대이탈리아지역</t>
  </si>
  <si>
    <t>B107202</t>
  </si>
  <si>
    <t>희랍/고대그리이스지역</t>
  </si>
  <si>
    <t>B109900</t>
  </si>
  <si>
    <t>기타지역학</t>
  </si>
  <si>
    <t>B110000</t>
  </si>
  <si>
    <t>B110100</t>
  </si>
  <si>
    <t>문화이론</t>
  </si>
  <si>
    <t>B110200</t>
  </si>
  <si>
    <t>언어와신화</t>
  </si>
  <si>
    <t>B110300</t>
  </si>
  <si>
    <t>상징과의례</t>
  </si>
  <si>
    <t>B110400</t>
  </si>
  <si>
    <t>인종및민족</t>
  </si>
  <si>
    <t>B110500</t>
  </si>
  <si>
    <t>친족및혼인</t>
  </si>
  <si>
    <t>B110600</t>
  </si>
  <si>
    <t>정치및법인류학</t>
  </si>
  <si>
    <t>B110700</t>
  </si>
  <si>
    <t>환경및경제인류학</t>
  </si>
  <si>
    <t>B110800</t>
  </si>
  <si>
    <t>도시및산업인류학</t>
  </si>
  <si>
    <t>B110900</t>
  </si>
  <si>
    <t>여성인류학</t>
  </si>
  <si>
    <t>B111000</t>
  </si>
  <si>
    <t>물질문화</t>
  </si>
  <si>
    <t>B111100</t>
  </si>
  <si>
    <t>문화변동</t>
  </si>
  <si>
    <t>B111200</t>
  </si>
  <si>
    <t>종교및민속신앙</t>
  </si>
  <si>
    <t>B111300</t>
  </si>
  <si>
    <t>예술인류학및민속예능</t>
  </si>
  <si>
    <t>B111400</t>
  </si>
  <si>
    <t>체질인류학</t>
  </si>
  <si>
    <t>B111500</t>
  </si>
  <si>
    <t>B119900</t>
  </si>
  <si>
    <t>B120000</t>
  </si>
  <si>
    <t>교육학</t>
  </si>
  <si>
    <t>B120100</t>
  </si>
  <si>
    <t>교육학일반</t>
  </si>
  <si>
    <t>B120101</t>
  </si>
  <si>
    <t>교육철학/사상</t>
  </si>
  <si>
    <t>B120102</t>
  </si>
  <si>
    <t>비교교육학</t>
  </si>
  <si>
    <t>B120103</t>
  </si>
  <si>
    <t>교육사학</t>
  </si>
  <si>
    <t>B120104</t>
  </si>
  <si>
    <t>교육법학</t>
  </si>
  <si>
    <t>B120105</t>
  </si>
  <si>
    <t>교육자</t>
  </si>
  <si>
    <t>B120200</t>
  </si>
  <si>
    <t>교육과정</t>
  </si>
  <si>
    <t>B120300</t>
  </si>
  <si>
    <t>교수이론/교육방법/교수법</t>
  </si>
  <si>
    <t>B120400</t>
  </si>
  <si>
    <t>교육공학</t>
  </si>
  <si>
    <t>B120500</t>
  </si>
  <si>
    <t>교육평가</t>
  </si>
  <si>
    <t>B120600</t>
  </si>
  <si>
    <t>교육심리학</t>
  </si>
  <si>
    <t>B120700</t>
  </si>
  <si>
    <t>교육행정/경영학</t>
  </si>
  <si>
    <t>B120800</t>
  </si>
  <si>
    <t>교육사회학</t>
  </si>
  <si>
    <t>B120900</t>
  </si>
  <si>
    <t>교육인류학</t>
  </si>
  <si>
    <t>B121000</t>
  </si>
  <si>
    <t>교육상담</t>
  </si>
  <si>
    <t>B121100</t>
  </si>
  <si>
    <t>분야교육</t>
  </si>
  <si>
    <t>B121101</t>
  </si>
  <si>
    <t>유아교육</t>
  </si>
  <si>
    <t>B121102</t>
  </si>
  <si>
    <t>초등교육</t>
  </si>
  <si>
    <t>B121103</t>
  </si>
  <si>
    <t>중등교육</t>
  </si>
  <si>
    <t>B121104</t>
  </si>
  <si>
    <t>고등교육</t>
  </si>
  <si>
    <t>B121105</t>
  </si>
  <si>
    <t>B121106</t>
  </si>
  <si>
    <t>직업교육</t>
  </si>
  <si>
    <t>B121107</t>
  </si>
  <si>
    <t>진로교육</t>
  </si>
  <si>
    <t>B121108</t>
  </si>
  <si>
    <t>교사교육</t>
  </si>
  <si>
    <t>B121109</t>
  </si>
  <si>
    <t>특수교육</t>
  </si>
  <si>
    <t>B121110</t>
  </si>
  <si>
    <t>종교교육</t>
  </si>
  <si>
    <t>B121111</t>
  </si>
  <si>
    <t>영재교육</t>
  </si>
  <si>
    <t>B121112</t>
  </si>
  <si>
    <t>재활치료교육</t>
  </si>
  <si>
    <t>B121113</t>
  </si>
  <si>
    <t>언어치료교육</t>
  </si>
  <si>
    <t>B121114</t>
  </si>
  <si>
    <t>청능치료교육</t>
  </si>
  <si>
    <t>B121115</t>
  </si>
  <si>
    <t>음악치료교육</t>
  </si>
  <si>
    <t>B121116</t>
    <phoneticPr fontId="23" type="noConversion"/>
  </si>
  <si>
    <t>교양기초교육</t>
    <phoneticPr fontId="23" type="noConversion"/>
  </si>
  <si>
    <t>B121200</t>
  </si>
  <si>
    <t>교과교육학</t>
  </si>
  <si>
    <t>B121201</t>
  </si>
  <si>
    <t>가정교육학</t>
  </si>
  <si>
    <t>B121202</t>
  </si>
  <si>
    <t>과학교육학</t>
  </si>
  <si>
    <t>B121203</t>
  </si>
  <si>
    <t>국어교육학</t>
  </si>
  <si>
    <t>B121204</t>
  </si>
  <si>
    <t>기술교육학</t>
  </si>
  <si>
    <t>B121205</t>
  </si>
  <si>
    <t>사회교육학</t>
  </si>
  <si>
    <t>B121206</t>
  </si>
  <si>
    <t>수학교육학</t>
  </si>
  <si>
    <t>B121207</t>
  </si>
  <si>
    <t>실업교육학</t>
  </si>
  <si>
    <t>B121208</t>
  </si>
  <si>
    <t>영어교육학</t>
  </si>
  <si>
    <t>B121209</t>
  </si>
  <si>
    <t>예술교육학</t>
  </si>
  <si>
    <t>B121210</t>
  </si>
  <si>
    <t>외국어교육학</t>
  </si>
  <si>
    <t>B121211</t>
  </si>
  <si>
    <t>윤리교육학</t>
  </si>
  <si>
    <t>B121212</t>
  </si>
  <si>
    <t>지리교육학</t>
  </si>
  <si>
    <t>B121213</t>
  </si>
  <si>
    <t>체육교육학</t>
  </si>
  <si>
    <t>B121214</t>
  </si>
  <si>
    <t>컴퓨터교육학</t>
  </si>
  <si>
    <t>B121215</t>
  </si>
  <si>
    <t>한국어교육학</t>
  </si>
  <si>
    <t>B121216</t>
  </si>
  <si>
    <t>환경교육학</t>
  </si>
  <si>
    <t>B129900</t>
  </si>
  <si>
    <t>기타교육학</t>
  </si>
  <si>
    <t>B130000</t>
  </si>
  <si>
    <t>법학</t>
  </si>
  <si>
    <t>B130100</t>
  </si>
  <si>
    <t>B130101</t>
  </si>
  <si>
    <t>법철학</t>
  </si>
  <si>
    <t>B130102</t>
  </si>
  <si>
    <t>법사상</t>
  </si>
  <si>
    <t>B130103</t>
  </si>
  <si>
    <t>기초법</t>
  </si>
  <si>
    <t>B130104</t>
  </si>
  <si>
    <t>법정책학</t>
  </si>
  <si>
    <t>B130105</t>
  </si>
  <si>
    <t>비교법학</t>
  </si>
  <si>
    <t>B130106</t>
  </si>
  <si>
    <t>법학교육</t>
  </si>
  <si>
    <t>B130107</t>
  </si>
  <si>
    <t>법정보학</t>
  </si>
  <si>
    <t>B130108</t>
  </si>
  <si>
    <t>법사학</t>
  </si>
  <si>
    <t>B130109</t>
  </si>
  <si>
    <t>법경제학</t>
  </si>
  <si>
    <t>B130110</t>
  </si>
  <si>
    <t>법정치학</t>
  </si>
  <si>
    <t>B130111</t>
  </si>
  <si>
    <t>법사회학</t>
  </si>
  <si>
    <t>B130112</t>
  </si>
  <si>
    <t>법여성학</t>
  </si>
  <si>
    <t>B130113</t>
  </si>
  <si>
    <t>법해석학</t>
  </si>
  <si>
    <t>B130200</t>
  </si>
  <si>
    <t>공법</t>
  </si>
  <si>
    <t>B130201</t>
  </si>
  <si>
    <t>헌법</t>
  </si>
  <si>
    <t>B130202</t>
  </si>
  <si>
    <t>B130203</t>
  </si>
  <si>
    <t>형법</t>
  </si>
  <si>
    <t>B130204</t>
  </si>
  <si>
    <t>형사소송법</t>
  </si>
  <si>
    <t>B130205</t>
  </si>
  <si>
    <t>민사소송법</t>
  </si>
  <si>
    <t>B130206</t>
  </si>
  <si>
    <t>형사정책</t>
  </si>
  <si>
    <t>B130207</t>
  </si>
  <si>
    <t>국제/해양법</t>
  </si>
  <si>
    <t>B130208</t>
  </si>
  <si>
    <t>국제경제법</t>
  </si>
  <si>
    <t>B130209</t>
  </si>
  <si>
    <t>국제환경법</t>
  </si>
  <si>
    <t>B130210</t>
  </si>
  <si>
    <t>국제협력/국적법</t>
  </si>
  <si>
    <t>B130300</t>
  </si>
  <si>
    <t>사법</t>
  </si>
  <si>
    <t>B130310</t>
  </si>
  <si>
    <t>민법</t>
  </si>
  <si>
    <t>B130311</t>
  </si>
  <si>
    <t>물권법</t>
  </si>
  <si>
    <t>B130312</t>
  </si>
  <si>
    <t>채권법</t>
  </si>
  <si>
    <t>B130313</t>
  </si>
  <si>
    <t>친족법</t>
  </si>
  <si>
    <t>B130314</t>
  </si>
  <si>
    <t>상속법</t>
  </si>
  <si>
    <t>B130320</t>
  </si>
  <si>
    <t>상법</t>
  </si>
  <si>
    <t>B130321</t>
  </si>
  <si>
    <t>상행위/신용거래/전자거래법</t>
  </si>
  <si>
    <t>B130322</t>
  </si>
  <si>
    <t>유가증권/어음수표법</t>
  </si>
  <si>
    <t>B130323</t>
  </si>
  <si>
    <t>B130324</t>
  </si>
  <si>
    <t>해사/해상/해상운송/해상보험법</t>
  </si>
  <si>
    <t>B130330</t>
  </si>
  <si>
    <t>국제사법</t>
  </si>
  <si>
    <t>B130340</t>
  </si>
  <si>
    <t>국제거래법</t>
  </si>
  <si>
    <t>B130400</t>
  </si>
  <si>
    <t>분야별법</t>
  </si>
  <si>
    <t>B130401</t>
  </si>
  <si>
    <t>경제법</t>
  </si>
  <si>
    <t>B130402</t>
  </si>
  <si>
    <t>조세/세법</t>
  </si>
  <si>
    <t>B130403</t>
  </si>
  <si>
    <t>노동법</t>
  </si>
  <si>
    <t>B130404</t>
  </si>
  <si>
    <t>사회보장/사회법</t>
  </si>
  <si>
    <t>B130405</t>
  </si>
  <si>
    <t>교육법</t>
  </si>
  <si>
    <t>B130406</t>
  </si>
  <si>
    <t>환경/교통법</t>
  </si>
  <si>
    <t>B130407</t>
  </si>
  <si>
    <t>의료/보건법</t>
  </si>
  <si>
    <t>B130408</t>
  </si>
  <si>
    <t>중재법</t>
  </si>
  <si>
    <t>B130409</t>
  </si>
  <si>
    <t>지적재산권법</t>
  </si>
  <si>
    <t>B130410</t>
  </si>
  <si>
    <t>토지/부동산/주택/농지법</t>
  </si>
  <si>
    <t>B130411</t>
  </si>
  <si>
    <t>지방자치법</t>
  </si>
  <si>
    <t>B130412</t>
  </si>
  <si>
    <t>소비자/보호법</t>
  </si>
  <si>
    <t>B130413</t>
  </si>
  <si>
    <t>통일관계법</t>
  </si>
  <si>
    <t>B130414</t>
  </si>
  <si>
    <t>인권/국제인권법</t>
  </si>
  <si>
    <t>B130415</t>
  </si>
  <si>
    <t>민주주의법</t>
  </si>
  <si>
    <t>B139900</t>
  </si>
  <si>
    <t>기타법학</t>
  </si>
  <si>
    <t>B140000</t>
  </si>
  <si>
    <t>행정학</t>
  </si>
  <si>
    <t>B140100</t>
  </si>
  <si>
    <t>행정학일반</t>
  </si>
  <si>
    <t>B140101</t>
  </si>
  <si>
    <t>행정철학</t>
  </si>
  <si>
    <t>B140102</t>
  </si>
  <si>
    <t>행정교육</t>
  </si>
  <si>
    <t>B140103</t>
  </si>
  <si>
    <t>행정사</t>
  </si>
  <si>
    <t>B140104</t>
  </si>
  <si>
    <t>행정윤리</t>
  </si>
  <si>
    <t>B140105</t>
  </si>
  <si>
    <t>행정문화</t>
  </si>
  <si>
    <t>B140106</t>
  </si>
  <si>
    <t>관료제</t>
  </si>
  <si>
    <t>B140107</t>
  </si>
  <si>
    <t>규제행정</t>
  </si>
  <si>
    <t>B140200</t>
  </si>
  <si>
    <t>B140300</t>
  </si>
  <si>
    <t>행정조직/관리</t>
  </si>
  <si>
    <t>B140400</t>
  </si>
  <si>
    <t>인사행정</t>
  </si>
  <si>
    <t>B140500</t>
  </si>
  <si>
    <t>도시/지방행정</t>
  </si>
  <si>
    <t>B140600</t>
  </si>
  <si>
    <t>비교/발전행정</t>
  </si>
  <si>
    <t>B140700</t>
  </si>
  <si>
    <t>행정정보</t>
  </si>
  <si>
    <t>B140800</t>
  </si>
  <si>
    <t>계량행정</t>
  </si>
  <si>
    <t>B140900</t>
  </si>
  <si>
    <t>국제/외무행정</t>
  </si>
  <si>
    <t>B141000</t>
  </si>
  <si>
    <t>분야별행정</t>
  </si>
  <si>
    <t>B141001</t>
  </si>
  <si>
    <t>보건/위생행정</t>
  </si>
  <si>
    <t>B141002</t>
  </si>
  <si>
    <t>B141003</t>
  </si>
  <si>
    <t>사법/법무행정</t>
  </si>
  <si>
    <t>B141004</t>
  </si>
  <si>
    <t>노동행정</t>
  </si>
  <si>
    <t>B141005</t>
  </si>
  <si>
    <t>환경행정</t>
  </si>
  <si>
    <t>B141006</t>
  </si>
  <si>
    <t>경찰행정</t>
  </si>
  <si>
    <t>B141007</t>
  </si>
  <si>
    <t>교육행정</t>
  </si>
  <si>
    <t>B141008</t>
  </si>
  <si>
    <t>문화행정</t>
  </si>
  <si>
    <t>B141009</t>
  </si>
  <si>
    <t>과학기술행정</t>
  </si>
  <si>
    <t>B141010</t>
  </si>
  <si>
    <t>국방/안보행정</t>
  </si>
  <si>
    <t>B149900</t>
  </si>
  <si>
    <t>기타행정학</t>
  </si>
  <si>
    <t>B150000</t>
  </si>
  <si>
    <t>정책학</t>
  </si>
  <si>
    <t>B150100</t>
  </si>
  <si>
    <t>정책학일반</t>
  </si>
  <si>
    <t>B150101</t>
  </si>
  <si>
    <t>정책이론</t>
  </si>
  <si>
    <t>B150102</t>
  </si>
  <si>
    <t>정책교육</t>
  </si>
  <si>
    <t>B150103</t>
  </si>
  <si>
    <t>정책평가</t>
  </si>
  <si>
    <t>B150200</t>
  </si>
  <si>
    <t>인사정책</t>
  </si>
  <si>
    <t>B150300</t>
  </si>
  <si>
    <t>국방/안보정책</t>
  </si>
  <si>
    <t>B150400</t>
  </si>
  <si>
    <t>노동/법률정책</t>
  </si>
  <si>
    <t>B150500</t>
  </si>
  <si>
    <t>재정/경제정책</t>
  </si>
  <si>
    <t>B150600</t>
  </si>
  <si>
    <t>문화/사회/보건복지정책</t>
  </si>
  <si>
    <t>B150700</t>
  </si>
  <si>
    <t>산업/통상정책</t>
  </si>
  <si>
    <t>B150800</t>
  </si>
  <si>
    <t>과학기술/정보통신정책</t>
  </si>
  <si>
    <t>B150900</t>
  </si>
  <si>
    <t>환경/자원정책</t>
  </si>
  <si>
    <t>B151000</t>
  </si>
  <si>
    <t>학술/교육정책</t>
  </si>
  <si>
    <t>B151100</t>
  </si>
  <si>
    <t>농림수산정책</t>
  </si>
  <si>
    <t>B159900</t>
  </si>
  <si>
    <t>기타정책학</t>
  </si>
  <si>
    <t>B160000</t>
  </si>
  <si>
    <t>지리학</t>
  </si>
  <si>
    <t>B160100</t>
  </si>
  <si>
    <t>지리학일반</t>
  </si>
  <si>
    <t>B160101</t>
  </si>
  <si>
    <t>지리학사</t>
  </si>
  <si>
    <t>B160102</t>
  </si>
  <si>
    <t>지리연구방법</t>
  </si>
  <si>
    <t>B160103</t>
  </si>
  <si>
    <t>지도학</t>
  </si>
  <si>
    <t>B160104</t>
  </si>
  <si>
    <t>계량지리</t>
  </si>
  <si>
    <t>B160105</t>
  </si>
  <si>
    <t>지리정보시스템</t>
  </si>
  <si>
    <t>B160106</t>
  </si>
  <si>
    <t>지리교육</t>
  </si>
  <si>
    <t>B160200</t>
  </si>
  <si>
    <t>인문지리학</t>
  </si>
  <si>
    <t>B160201</t>
  </si>
  <si>
    <t>인구지리</t>
  </si>
  <si>
    <t>B160202</t>
  </si>
  <si>
    <t>정치지리</t>
  </si>
  <si>
    <t>B160203</t>
  </si>
  <si>
    <t>경제지리</t>
  </si>
  <si>
    <t>B160204</t>
  </si>
  <si>
    <t>사회지리</t>
  </si>
  <si>
    <t>B160205</t>
  </si>
  <si>
    <t>문화지리</t>
  </si>
  <si>
    <t>B160206</t>
  </si>
  <si>
    <t>도시지리</t>
  </si>
  <si>
    <t>B160207</t>
  </si>
  <si>
    <t>농촌지리</t>
  </si>
  <si>
    <t>B160208</t>
  </si>
  <si>
    <t>교통지리</t>
  </si>
  <si>
    <t>B160209</t>
  </si>
  <si>
    <t>역사지리</t>
  </si>
  <si>
    <t>B160210</t>
  </si>
  <si>
    <t>환경지리</t>
  </si>
  <si>
    <t>B160211</t>
  </si>
  <si>
    <t>관광지리</t>
  </si>
  <si>
    <t>B160212</t>
  </si>
  <si>
    <t>풍수지리</t>
  </si>
  <si>
    <t>B160213</t>
  </si>
  <si>
    <t>지형경관론</t>
  </si>
  <si>
    <t>B160214</t>
  </si>
  <si>
    <t>한국지형지</t>
  </si>
  <si>
    <t>B160299</t>
  </si>
  <si>
    <t>기타인문지리학</t>
  </si>
  <si>
    <t>B160300</t>
  </si>
  <si>
    <t>자연지리학</t>
  </si>
  <si>
    <t>B160301</t>
  </si>
  <si>
    <t>지형학</t>
  </si>
  <si>
    <t>B160302</t>
  </si>
  <si>
    <t>B160303</t>
  </si>
  <si>
    <t>수문학</t>
  </si>
  <si>
    <t>B160304</t>
  </si>
  <si>
    <t>토양지리</t>
  </si>
  <si>
    <t>B160305</t>
  </si>
  <si>
    <t>생물지리</t>
  </si>
  <si>
    <t>B160306</t>
  </si>
  <si>
    <t>B160307</t>
  </si>
  <si>
    <t>생태지리</t>
  </si>
  <si>
    <t>B160308</t>
  </si>
  <si>
    <t>경관생태론</t>
  </si>
  <si>
    <t>B160399</t>
  </si>
  <si>
    <t>기타자연지리학</t>
  </si>
  <si>
    <t>B160400</t>
  </si>
  <si>
    <t>지역지리학</t>
  </si>
  <si>
    <t>B160401</t>
  </si>
  <si>
    <t>한국지리</t>
  </si>
  <si>
    <t>B160402</t>
  </si>
  <si>
    <t>아시아지리</t>
  </si>
  <si>
    <t>B160403</t>
  </si>
  <si>
    <t>아메리카지리</t>
  </si>
  <si>
    <t>B160404</t>
  </si>
  <si>
    <t>유럽지리</t>
  </si>
  <si>
    <t>B160405</t>
  </si>
  <si>
    <t>아프리카지리</t>
  </si>
  <si>
    <t>B160406</t>
  </si>
  <si>
    <t>오세아니아지리</t>
  </si>
  <si>
    <t>B160407</t>
  </si>
  <si>
    <t>극지지리</t>
  </si>
  <si>
    <t>B160408</t>
  </si>
  <si>
    <t>세계지리</t>
  </si>
  <si>
    <t>B169900</t>
  </si>
  <si>
    <t>기타지리학</t>
  </si>
  <si>
    <t>B170000</t>
  </si>
  <si>
    <t>지역개발</t>
  </si>
  <si>
    <t>B170100</t>
  </si>
  <si>
    <t>지역개발일반</t>
  </si>
  <si>
    <t>B170101</t>
  </si>
  <si>
    <t>지역개발정책</t>
  </si>
  <si>
    <t>B170102</t>
  </si>
  <si>
    <t>지역개발사</t>
  </si>
  <si>
    <t>B170200</t>
  </si>
  <si>
    <t>지역사회구조/조직/갈등</t>
  </si>
  <si>
    <t>B170300</t>
  </si>
  <si>
    <t>교통계획</t>
  </si>
  <si>
    <t>B170400</t>
  </si>
  <si>
    <t>농촌개발계획</t>
  </si>
  <si>
    <t>B170500</t>
  </si>
  <si>
    <t>도시계획/설계/개발</t>
  </si>
  <si>
    <t>B170600</t>
  </si>
  <si>
    <t>지역계획/지역사회개발</t>
  </si>
  <si>
    <t>B170700</t>
  </si>
  <si>
    <t>환경계획/개발/관리</t>
  </si>
  <si>
    <t>B170800</t>
  </si>
  <si>
    <t>B170900</t>
  </si>
  <si>
    <t>국토/토지이용</t>
  </si>
  <si>
    <t>B171000</t>
  </si>
  <si>
    <t>주택/부동산개발</t>
  </si>
  <si>
    <t>B171100</t>
  </si>
  <si>
    <t>산업입지</t>
  </si>
  <si>
    <t>B171200</t>
  </si>
  <si>
    <t>지적학</t>
  </si>
  <si>
    <t>B171201</t>
  </si>
  <si>
    <t>지적법</t>
  </si>
  <si>
    <t>B171202</t>
  </si>
  <si>
    <t>지적행정</t>
  </si>
  <si>
    <t>B171203</t>
  </si>
  <si>
    <t>지적측량</t>
  </si>
  <si>
    <t>B171300</t>
  </si>
  <si>
    <t>부동산감정평가</t>
  </si>
  <si>
    <t>B171400</t>
  </si>
  <si>
    <t>해외/시장개발</t>
  </si>
  <si>
    <t>B179900</t>
  </si>
  <si>
    <t>기타지역개발</t>
  </si>
  <si>
    <t>B180000</t>
  </si>
  <si>
    <t>관광학</t>
  </si>
  <si>
    <t>B180100</t>
  </si>
  <si>
    <t>관광학일반</t>
  </si>
  <si>
    <t>B180101</t>
  </si>
  <si>
    <t>관광정책</t>
  </si>
  <si>
    <t>B180102</t>
  </si>
  <si>
    <t>관광비교</t>
  </si>
  <si>
    <t>B180103</t>
  </si>
  <si>
    <t>관광정보</t>
  </si>
  <si>
    <t>B180104</t>
  </si>
  <si>
    <t>관광역사</t>
  </si>
  <si>
    <t>B180105</t>
  </si>
  <si>
    <t>관광법규</t>
  </si>
  <si>
    <t>B180106</t>
  </si>
  <si>
    <t>관광행정</t>
  </si>
  <si>
    <t>B180200</t>
  </si>
  <si>
    <t>관광경영/경제</t>
  </si>
  <si>
    <t>B180201</t>
  </si>
  <si>
    <t>여행사/항공사경영</t>
  </si>
  <si>
    <t>B180202</t>
  </si>
  <si>
    <t>호텔/외식산업경영</t>
  </si>
  <si>
    <t>B180300</t>
  </si>
  <si>
    <t>관광마케팅/상품</t>
  </si>
  <si>
    <t>B180400</t>
  </si>
  <si>
    <t>관광자원</t>
  </si>
  <si>
    <t>B180500</t>
  </si>
  <si>
    <t>관광개발</t>
  </si>
  <si>
    <t>B180600</t>
  </si>
  <si>
    <t>관광지계획설계</t>
  </si>
  <si>
    <t>B180700</t>
  </si>
  <si>
    <t>관광사업/레져사업</t>
  </si>
  <si>
    <t>B180800</t>
  </si>
  <si>
    <t>국제관광</t>
  </si>
  <si>
    <t>B180900</t>
  </si>
  <si>
    <t>관광행동/심리</t>
  </si>
  <si>
    <t>B181000</t>
  </si>
  <si>
    <t>관광통역</t>
  </si>
  <si>
    <t>B181100</t>
  </si>
  <si>
    <t>관광문화</t>
  </si>
  <si>
    <t>B181200</t>
  </si>
  <si>
    <t>컨벤션/이벤트산업</t>
  </si>
  <si>
    <t>B189900</t>
  </si>
  <si>
    <t>기타관광학</t>
  </si>
  <si>
    <t>B190000</t>
  </si>
  <si>
    <t>신문방송학</t>
  </si>
  <si>
    <t>B190100</t>
  </si>
  <si>
    <t>신문방송학일반</t>
  </si>
  <si>
    <t>B190101</t>
  </si>
  <si>
    <t>여론조사/연구방법</t>
  </si>
  <si>
    <t>B190102</t>
  </si>
  <si>
    <t>언론사상</t>
  </si>
  <si>
    <t>B190103</t>
  </si>
  <si>
    <t>언론정책</t>
  </si>
  <si>
    <t>B190104</t>
  </si>
  <si>
    <t>비교언론</t>
  </si>
  <si>
    <t>B190105</t>
  </si>
  <si>
    <t>언론교육</t>
  </si>
  <si>
    <t>B190106</t>
  </si>
  <si>
    <t>인터넷신문/방송</t>
  </si>
  <si>
    <t>B190107</t>
  </si>
  <si>
    <t>언론사</t>
  </si>
  <si>
    <t>B190108</t>
  </si>
  <si>
    <t>언론/매스컴사회학</t>
  </si>
  <si>
    <t>B190109</t>
  </si>
  <si>
    <t>언론/미디어법제</t>
  </si>
  <si>
    <t>B190110</t>
  </si>
  <si>
    <t>문화이론/대중문화론</t>
  </si>
  <si>
    <t>B190111</t>
  </si>
  <si>
    <t>매체비평</t>
  </si>
  <si>
    <t>B190200</t>
  </si>
  <si>
    <t>언론학/언론정보학</t>
  </si>
  <si>
    <t>B190201</t>
  </si>
  <si>
    <t>커뮤니케이션이론</t>
  </si>
  <si>
    <t>B190202</t>
  </si>
  <si>
    <t>저널리즘이론</t>
  </si>
  <si>
    <t>B190203</t>
  </si>
  <si>
    <t>언론·정보</t>
  </si>
  <si>
    <t>B190204</t>
  </si>
  <si>
    <t>방송·영상</t>
  </si>
  <si>
    <t>B190300</t>
  </si>
  <si>
    <t>광고/홍보학</t>
  </si>
  <si>
    <t>B190301</t>
  </si>
  <si>
    <t>국제광고/홍보</t>
  </si>
  <si>
    <t>B190302</t>
  </si>
  <si>
    <t>광고/홍보산업</t>
  </si>
  <si>
    <t>B190303</t>
  </si>
  <si>
    <t>광고기획/제작</t>
  </si>
  <si>
    <t>B190304</t>
  </si>
  <si>
    <t>서비스경영</t>
  </si>
  <si>
    <t>B190305</t>
  </si>
  <si>
    <t>서비스마케팅</t>
  </si>
  <si>
    <t>B190400</t>
  </si>
  <si>
    <t>영상학</t>
  </si>
  <si>
    <t>B190401</t>
  </si>
  <si>
    <t>뉴미디어</t>
  </si>
  <si>
    <t>B190402</t>
  </si>
  <si>
    <t>멀티미디어/영상매체/교육매체</t>
  </si>
  <si>
    <t>B190403</t>
  </si>
  <si>
    <t>영상커뮤니케이션</t>
  </si>
  <si>
    <t>B190404</t>
  </si>
  <si>
    <t>미디어산업</t>
  </si>
  <si>
    <t>B190405</t>
  </si>
  <si>
    <t>B190406</t>
  </si>
  <si>
    <t>보도사진</t>
  </si>
  <si>
    <t>B190500</t>
  </si>
  <si>
    <t>커뮤니케이션학</t>
  </si>
  <si>
    <t>B190501</t>
  </si>
  <si>
    <t>매스커뮤니케이션</t>
  </si>
  <si>
    <t>B190502</t>
  </si>
  <si>
    <t>휴먼커뮤니케이션</t>
  </si>
  <si>
    <t>B190503</t>
  </si>
  <si>
    <t>정치커뮤니케이션</t>
  </si>
  <si>
    <t>B190504</t>
  </si>
  <si>
    <t>대인/미시커뮤니케이션</t>
  </si>
  <si>
    <t>B190505</t>
  </si>
  <si>
    <t>인터넷커뮤니케이션</t>
  </si>
  <si>
    <t>B190506</t>
  </si>
  <si>
    <t>자아/개인커뮤니케이션</t>
  </si>
  <si>
    <t>B190507</t>
  </si>
  <si>
    <t>국제/사회커뮤니케이션</t>
  </si>
  <si>
    <t>B190508</t>
  </si>
  <si>
    <t>비판커뮤니케이션</t>
  </si>
  <si>
    <t>B190509</t>
  </si>
  <si>
    <t>거시커뮤니케이션</t>
  </si>
  <si>
    <t>B190510</t>
  </si>
  <si>
    <t>조직커뮤니케이션</t>
  </si>
  <si>
    <t>B190511</t>
  </si>
  <si>
    <t>비언어커뮤니케이션</t>
  </si>
  <si>
    <t>B190512</t>
  </si>
  <si>
    <t>설득/협상커뮤니케이션</t>
  </si>
  <si>
    <t>B190513</t>
  </si>
  <si>
    <t>과학커뮤니케이션</t>
  </si>
  <si>
    <t>B190600</t>
  </si>
  <si>
    <t>출판학</t>
  </si>
  <si>
    <t>B199900</t>
  </si>
  <si>
    <t>기타신문방송학</t>
  </si>
  <si>
    <t>B200000</t>
  </si>
  <si>
    <t>군사학</t>
  </si>
  <si>
    <t>B200100</t>
  </si>
  <si>
    <t>군사이론</t>
  </si>
  <si>
    <t>B200200</t>
  </si>
  <si>
    <t>안보이론</t>
  </si>
  <si>
    <t>B200300</t>
    <phoneticPr fontId="4" type="noConversion"/>
  </si>
  <si>
    <t>국방정책론</t>
  </si>
  <si>
    <t>B200400</t>
  </si>
  <si>
    <t>군사전략술</t>
  </si>
  <si>
    <t>B200500</t>
  </si>
  <si>
    <t>군사전술론</t>
  </si>
  <si>
    <t>B200600</t>
  </si>
  <si>
    <t>전쟁론</t>
  </si>
  <si>
    <t>B200700</t>
  </si>
  <si>
    <t>무기체계론</t>
  </si>
  <si>
    <t>B200800</t>
  </si>
  <si>
    <t>군사정보론</t>
  </si>
  <si>
    <t>B200900</t>
  </si>
  <si>
    <t>국방행정론</t>
  </si>
  <si>
    <t>B201000</t>
  </si>
  <si>
    <t>군사지리론</t>
  </si>
  <si>
    <t>B201100</t>
  </si>
  <si>
    <t>군진의학</t>
  </si>
  <si>
    <t>B201200</t>
  </si>
  <si>
    <t>통솔론</t>
  </si>
  <si>
    <t>B201300</t>
  </si>
  <si>
    <t>군비통제론</t>
  </si>
  <si>
    <t>B201400</t>
  </si>
  <si>
    <t>군사사</t>
  </si>
  <si>
    <t>B209900</t>
  </si>
  <si>
    <t>기타군사학</t>
  </si>
  <si>
    <t>B210000</t>
    <phoneticPr fontId="23" type="noConversion"/>
  </si>
  <si>
    <t>사회과학</t>
    <phoneticPr fontId="23" type="noConversion"/>
  </si>
  <si>
    <t>심리과학</t>
  </si>
  <si>
    <t>B210100</t>
    <phoneticPr fontId="23" type="noConversion"/>
  </si>
  <si>
    <t>심리학이론/심리학사</t>
  </si>
  <si>
    <t>B210200</t>
    <phoneticPr fontId="23" type="noConversion"/>
  </si>
  <si>
    <t>생물/생리심리</t>
  </si>
  <si>
    <t>B210300</t>
  </si>
  <si>
    <t>동기/정서심리</t>
  </si>
  <si>
    <t>B210400</t>
  </si>
  <si>
    <t>심리측정/계량심리</t>
  </si>
  <si>
    <t>B210500</t>
  </si>
  <si>
    <t>감각/지각심리</t>
  </si>
  <si>
    <t>B210600</t>
  </si>
  <si>
    <t>인지/언어심리</t>
  </si>
  <si>
    <t>B210700</t>
  </si>
  <si>
    <t>학습심리</t>
  </si>
  <si>
    <t>B210800</t>
  </si>
  <si>
    <t>신경심리</t>
  </si>
  <si>
    <t>B210900</t>
  </si>
  <si>
    <t>발달/노년심리</t>
  </si>
  <si>
    <t>B211000</t>
  </si>
  <si>
    <t>성격심리</t>
  </si>
  <si>
    <t>B211100</t>
  </si>
  <si>
    <t>사회/문화심리</t>
  </si>
  <si>
    <t>B211200</t>
  </si>
  <si>
    <t>B211300</t>
  </si>
  <si>
    <t>상담심리/심리치료</t>
  </si>
  <si>
    <t>B211400</t>
  </si>
  <si>
    <t>건강/재활심리</t>
  </si>
  <si>
    <t>B211500</t>
  </si>
  <si>
    <t>산업/조직심리</t>
  </si>
  <si>
    <t>B211600</t>
  </si>
  <si>
    <t>소비자/광고심리</t>
  </si>
  <si>
    <t>B211700</t>
  </si>
  <si>
    <t>학교/교육심리</t>
  </si>
  <si>
    <t>B211800</t>
  </si>
  <si>
    <t>응용심리</t>
  </si>
  <si>
    <t>B211801</t>
  </si>
  <si>
    <t>지역사회심리</t>
  </si>
  <si>
    <t>B211802</t>
  </si>
  <si>
    <t>환경심리</t>
  </si>
  <si>
    <t>B211803</t>
  </si>
  <si>
    <t>여성/가족심리</t>
  </si>
  <si>
    <t>B211804</t>
  </si>
  <si>
    <t>종교심리</t>
  </si>
  <si>
    <t>B211805</t>
  </si>
  <si>
    <t>디자인/예술심리</t>
  </si>
  <si>
    <t>B211806</t>
  </si>
  <si>
    <t>스포츠심리</t>
  </si>
  <si>
    <t>B211807</t>
  </si>
  <si>
    <t>범죄/법심리</t>
  </si>
  <si>
    <t>B211808</t>
  </si>
  <si>
    <t>교정심리</t>
  </si>
  <si>
    <t>B211809</t>
  </si>
  <si>
    <t>교통심리</t>
  </si>
  <si>
    <t>B211900</t>
  </si>
  <si>
    <t>사회문제심리</t>
  </si>
  <si>
    <t>B219900</t>
  </si>
  <si>
    <t>기타심리과학</t>
  </si>
  <si>
    <t>B990000</t>
  </si>
  <si>
    <t>기타사회과학</t>
  </si>
  <si>
    <t>C000000</t>
  </si>
  <si>
    <t>자연과학</t>
  </si>
  <si>
    <t>C010000</t>
  </si>
  <si>
    <t>자연과학일반</t>
  </si>
  <si>
    <t>C010100</t>
  </si>
  <si>
    <t>과학윤리</t>
  </si>
  <si>
    <t>C010200</t>
  </si>
  <si>
    <t>자연현상</t>
  </si>
  <si>
    <t>C010300</t>
  </si>
  <si>
    <t>과학정보</t>
  </si>
  <si>
    <t>C010400</t>
  </si>
  <si>
    <t>과학법규</t>
  </si>
  <si>
    <t>C010500</t>
  </si>
  <si>
    <t>문화재보존과학</t>
  </si>
  <si>
    <t>C019900</t>
  </si>
  <si>
    <t>기타자연과학일반</t>
  </si>
  <si>
    <t>C020000</t>
  </si>
  <si>
    <t>C020100</t>
  </si>
  <si>
    <t>수학일반</t>
  </si>
  <si>
    <t>C020101</t>
  </si>
  <si>
    <t>수학사</t>
  </si>
  <si>
    <t>C020102</t>
  </si>
  <si>
    <t>수리논리</t>
  </si>
  <si>
    <t>C020103</t>
  </si>
  <si>
    <t>수학교육</t>
  </si>
  <si>
    <t>C020200</t>
  </si>
  <si>
    <t>C020201</t>
  </si>
  <si>
    <t>선형대수</t>
  </si>
  <si>
    <t>C020202</t>
  </si>
  <si>
    <t>가환대수</t>
  </si>
  <si>
    <t>C020203</t>
  </si>
  <si>
    <t>호몰리지대수</t>
  </si>
  <si>
    <t>C020204</t>
  </si>
  <si>
    <t>수론</t>
  </si>
  <si>
    <t>C020205</t>
  </si>
  <si>
    <t>격자론</t>
  </si>
  <si>
    <t>C020206</t>
  </si>
  <si>
    <t>조합수학</t>
  </si>
  <si>
    <t>C020207</t>
  </si>
  <si>
    <t>군과표현</t>
  </si>
  <si>
    <t>C020208</t>
  </si>
  <si>
    <t>환론</t>
  </si>
  <si>
    <t>C020209</t>
  </si>
  <si>
    <t>리대수/리군</t>
  </si>
  <si>
    <t>C020210</t>
  </si>
  <si>
    <t>대수기하</t>
  </si>
  <si>
    <t>C020300</t>
  </si>
  <si>
    <t>C020301</t>
  </si>
  <si>
    <t>고전/실해석</t>
  </si>
  <si>
    <t>C020302</t>
  </si>
  <si>
    <t>복소/조화해석</t>
  </si>
  <si>
    <t>C020303</t>
  </si>
  <si>
    <t>함수해석/작용소론</t>
  </si>
  <si>
    <t>C020304</t>
  </si>
  <si>
    <t>비선형해석/변분론</t>
  </si>
  <si>
    <t>C020305</t>
  </si>
  <si>
    <t>다양체위의해석학</t>
  </si>
  <si>
    <t>C020306</t>
  </si>
  <si>
    <t>동력계및상미분방정식</t>
  </si>
  <si>
    <t>C020307</t>
  </si>
  <si>
    <t>편미분방정식</t>
  </si>
  <si>
    <t>C020308</t>
  </si>
  <si>
    <t>적분방정식</t>
  </si>
  <si>
    <t>C020400</t>
  </si>
  <si>
    <t>C020401</t>
  </si>
  <si>
    <t>고전기하</t>
  </si>
  <si>
    <t>C020402</t>
  </si>
  <si>
    <t>미분기하</t>
  </si>
  <si>
    <t>C020403</t>
  </si>
  <si>
    <t>복소기하</t>
  </si>
  <si>
    <t>C020404</t>
  </si>
  <si>
    <t>해석기하</t>
  </si>
  <si>
    <t>C020405</t>
  </si>
  <si>
    <t>로렌쯔기하</t>
  </si>
  <si>
    <t>C020406</t>
  </si>
  <si>
    <t>핀슬러기하</t>
  </si>
  <si>
    <t>C020407</t>
  </si>
  <si>
    <t>리만기하</t>
  </si>
  <si>
    <t>C020408</t>
  </si>
  <si>
    <t>응용기하</t>
  </si>
  <si>
    <t>C020500</t>
  </si>
  <si>
    <t>C020501</t>
  </si>
  <si>
    <t>일반위상수학</t>
  </si>
  <si>
    <t>C020502</t>
  </si>
  <si>
    <t>대수위상수학</t>
  </si>
  <si>
    <t>C020503</t>
  </si>
  <si>
    <t>기하위상수학</t>
  </si>
  <si>
    <t>C020504</t>
  </si>
  <si>
    <t>조합위상수학</t>
  </si>
  <si>
    <t>C020600</t>
  </si>
  <si>
    <t>확률론</t>
  </si>
  <si>
    <t>C020601</t>
  </si>
  <si>
    <t>조합적확률론</t>
  </si>
  <si>
    <t>C020602</t>
  </si>
  <si>
    <t>추상공간위확률론</t>
  </si>
  <si>
    <t>C020603</t>
  </si>
  <si>
    <t>확률과정론</t>
  </si>
  <si>
    <t>C020604</t>
  </si>
  <si>
    <t>마르코프과정</t>
  </si>
  <si>
    <t>C020605</t>
  </si>
  <si>
    <t>확률해석학</t>
  </si>
  <si>
    <t>C020606</t>
  </si>
  <si>
    <t>확률적극한이론</t>
  </si>
  <si>
    <t>C020607</t>
  </si>
  <si>
    <t>큐잉이론과응용</t>
  </si>
  <si>
    <t>C020700</t>
  </si>
  <si>
    <t>C020701</t>
  </si>
  <si>
    <t>연속체역학</t>
  </si>
  <si>
    <t>C020702</t>
  </si>
  <si>
    <t>수치해석</t>
  </si>
  <si>
    <t>C020703</t>
  </si>
  <si>
    <t>수리계획법/최적화이론</t>
  </si>
  <si>
    <t>C020704</t>
  </si>
  <si>
    <t>이산수학/알고리즘</t>
  </si>
  <si>
    <t>C020705</t>
  </si>
  <si>
    <t>암호론</t>
  </si>
  <si>
    <t>C020800</t>
  </si>
  <si>
    <t>분야별수학</t>
  </si>
  <si>
    <t>C020801</t>
  </si>
  <si>
    <t>전산수학</t>
  </si>
  <si>
    <t>C020802</t>
  </si>
  <si>
    <t>생물수학</t>
  </si>
  <si>
    <t>C020803</t>
  </si>
  <si>
    <t>공학수학</t>
  </si>
  <si>
    <t>C020804</t>
  </si>
  <si>
    <t>보험수학</t>
  </si>
  <si>
    <t>C020805</t>
  </si>
  <si>
    <t>금융수학</t>
  </si>
  <si>
    <t>C029900</t>
  </si>
  <si>
    <t>기타수학</t>
  </si>
  <si>
    <t>C030000</t>
  </si>
  <si>
    <t>통계학</t>
  </si>
  <si>
    <t>C030100</t>
  </si>
  <si>
    <t>통계적추론</t>
  </si>
  <si>
    <t>C030101</t>
  </si>
  <si>
    <t>모수적추론</t>
  </si>
  <si>
    <t>C030102</t>
  </si>
  <si>
    <t>비모수적추론</t>
  </si>
  <si>
    <t>C030103</t>
  </si>
  <si>
    <t>베이지안추론</t>
  </si>
  <si>
    <t>C030104</t>
  </si>
  <si>
    <t>통계적의사결정</t>
  </si>
  <si>
    <t>C030200</t>
  </si>
  <si>
    <t>시계열분석</t>
  </si>
  <si>
    <t>C030300</t>
  </si>
  <si>
    <t>다변량통계</t>
  </si>
  <si>
    <t>C030400</t>
  </si>
  <si>
    <t>선형/비선형모형론</t>
  </si>
  <si>
    <t>C030401</t>
  </si>
  <si>
    <t>회귀분석</t>
  </si>
  <si>
    <t>C030402</t>
  </si>
  <si>
    <t>실험계획</t>
  </si>
  <si>
    <t>C030403</t>
  </si>
  <si>
    <t>선형모형</t>
  </si>
  <si>
    <t>C030500</t>
  </si>
  <si>
    <t>통계적방법론</t>
  </si>
  <si>
    <t>C030501</t>
  </si>
  <si>
    <t>생존분석</t>
  </si>
  <si>
    <t>C030502</t>
  </si>
  <si>
    <t>범주형자료분석</t>
  </si>
  <si>
    <t>C030503</t>
  </si>
  <si>
    <t>C030504</t>
  </si>
  <si>
    <t>통계계산/그래픽스</t>
  </si>
  <si>
    <t>C030600</t>
  </si>
  <si>
    <t>표본조사및이론</t>
  </si>
  <si>
    <t>C030601</t>
  </si>
  <si>
    <t>표본추출이론</t>
  </si>
  <si>
    <t>C030602</t>
  </si>
  <si>
    <t>표본조사</t>
  </si>
  <si>
    <t>C030700</t>
  </si>
  <si>
    <t>확률</t>
  </si>
  <si>
    <t>C030701</t>
  </si>
  <si>
    <t>분포이론</t>
  </si>
  <si>
    <t>C030702</t>
  </si>
  <si>
    <t>극한이론</t>
  </si>
  <si>
    <t>C030703</t>
  </si>
  <si>
    <t>C030704</t>
  </si>
  <si>
    <t>마코프과정</t>
  </si>
  <si>
    <t>C030705</t>
  </si>
  <si>
    <t>확률미적분</t>
  </si>
  <si>
    <t>C030706</t>
  </si>
  <si>
    <t>큐잉이론</t>
  </si>
  <si>
    <t>C030707</t>
  </si>
  <si>
    <t>극단값이론</t>
  </si>
  <si>
    <t>C030800</t>
  </si>
  <si>
    <t>분야별통계</t>
  </si>
  <si>
    <t>C030801</t>
  </si>
  <si>
    <t>전산통계</t>
  </si>
  <si>
    <t>C030802</t>
  </si>
  <si>
    <t>생물통계</t>
  </si>
  <si>
    <t>C030803</t>
  </si>
  <si>
    <t>의학통계</t>
  </si>
  <si>
    <t>C030804</t>
  </si>
  <si>
    <t>사회과학통계</t>
  </si>
  <si>
    <t>C030805</t>
  </si>
  <si>
    <t>보험/금융통계</t>
  </si>
  <si>
    <t>C030806</t>
  </si>
  <si>
    <t>정보통계</t>
  </si>
  <si>
    <t>C030807</t>
  </si>
  <si>
    <t>공업통계</t>
  </si>
  <si>
    <t>C039900</t>
  </si>
  <si>
    <t>기타통계학</t>
  </si>
  <si>
    <t>C040000</t>
  </si>
  <si>
    <t>C040100</t>
  </si>
  <si>
    <t>입자및장물리</t>
  </si>
  <si>
    <t>C040101</t>
  </si>
  <si>
    <t>입자물리이론</t>
  </si>
  <si>
    <t>C040102</t>
  </si>
  <si>
    <t>장물리이론</t>
  </si>
  <si>
    <t>C040103</t>
  </si>
  <si>
    <t>입자물리실험</t>
  </si>
  <si>
    <t>C040104</t>
  </si>
  <si>
    <t>장물리실험</t>
  </si>
  <si>
    <t>C040105</t>
  </si>
  <si>
    <t>양자물리</t>
  </si>
  <si>
    <t>C040106</t>
  </si>
  <si>
    <t>초유체</t>
  </si>
  <si>
    <t>C040200</t>
  </si>
  <si>
    <t>천체물리</t>
  </si>
  <si>
    <t>C040201</t>
  </si>
  <si>
    <t>우주론</t>
  </si>
  <si>
    <t>C040202</t>
  </si>
  <si>
    <t>중성미자물리</t>
  </si>
  <si>
    <t>C040203</t>
  </si>
  <si>
    <t>블랙홀과중성자물리</t>
  </si>
  <si>
    <t>C040300</t>
  </si>
  <si>
    <t>원자및분자물리학</t>
  </si>
  <si>
    <t>C040301</t>
  </si>
  <si>
    <t>구조및동역학</t>
  </si>
  <si>
    <t>C040302</t>
  </si>
  <si>
    <t>충돌및상호작용</t>
  </si>
  <si>
    <t>C040303</t>
  </si>
  <si>
    <t>물질파</t>
  </si>
  <si>
    <t>C040304</t>
  </si>
  <si>
    <t>양자정보</t>
  </si>
  <si>
    <t>C040305</t>
  </si>
  <si>
    <t>전자기장내원자과정</t>
  </si>
  <si>
    <t>C040400</t>
  </si>
  <si>
    <t>핵물리</t>
  </si>
  <si>
    <t>C040401</t>
  </si>
  <si>
    <t>원자물리</t>
  </si>
  <si>
    <t>C040402</t>
  </si>
  <si>
    <t>빔물리</t>
  </si>
  <si>
    <t>C040403</t>
  </si>
  <si>
    <t>가속기물리</t>
  </si>
  <si>
    <t>C040404</t>
  </si>
  <si>
    <t>방사선물리</t>
  </si>
  <si>
    <t>C040405</t>
  </si>
  <si>
    <t>핵구조/핵반응/산란</t>
  </si>
  <si>
    <t>C040406</t>
  </si>
  <si>
    <t>핵분광</t>
  </si>
  <si>
    <t>C040407</t>
  </si>
  <si>
    <t>에너지상호작용</t>
  </si>
  <si>
    <t>C040500</t>
  </si>
  <si>
    <t>유체및플라스마물리</t>
  </si>
  <si>
    <t>C040501</t>
  </si>
  <si>
    <t>플라스마물리</t>
  </si>
  <si>
    <t>C040502</t>
  </si>
  <si>
    <t>파동</t>
  </si>
  <si>
    <t>C040503</t>
  </si>
  <si>
    <t>유체물리/유체운동/유체수송</t>
  </si>
  <si>
    <t>C040504</t>
  </si>
  <si>
    <t>전기방전/정전</t>
  </si>
  <si>
    <t>C040600</t>
  </si>
  <si>
    <t>고체물리</t>
  </si>
  <si>
    <t>C040601</t>
  </si>
  <si>
    <t>에너지띠/전자구조</t>
  </si>
  <si>
    <t>C040602</t>
  </si>
  <si>
    <t>격자진동</t>
  </si>
  <si>
    <t>C040603</t>
  </si>
  <si>
    <t>표면/경계면물리</t>
  </si>
  <si>
    <t>C040604</t>
  </si>
  <si>
    <t>박막물리</t>
  </si>
  <si>
    <t>C040605</t>
  </si>
  <si>
    <t>초전도체물리/초전동비정질</t>
  </si>
  <si>
    <t>C040606</t>
  </si>
  <si>
    <t>강유전체물리</t>
  </si>
  <si>
    <t>C040607</t>
  </si>
  <si>
    <t>반도체물리</t>
  </si>
  <si>
    <t>C040608</t>
  </si>
  <si>
    <t>자성체물리</t>
  </si>
  <si>
    <t>C040609</t>
  </si>
  <si>
    <t>나노구조</t>
  </si>
  <si>
    <t>C040610</t>
  </si>
  <si>
    <t>계면물리/물리야금</t>
  </si>
  <si>
    <t>C040700</t>
  </si>
  <si>
    <t>응집물질물리</t>
  </si>
  <si>
    <t>C040701</t>
  </si>
  <si>
    <t>수송이론</t>
  </si>
  <si>
    <t>C040702</t>
  </si>
  <si>
    <t>중시물리</t>
  </si>
  <si>
    <t>C040703</t>
  </si>
  <si>
    <t>무질서계</t>
  </si>
  <si>
    <t>C040704</t>
  </si>
  <si>
    <t>물성계측</t>
  </si>
  <si>
    <t>C040705</t>
  </si>
  <si>
    <t>결정학</t>
  </si>
  <si>
    <t>C040800</t>
  </si>
  <si>
    <t>열및통계물리</t>
  </si>
  <si>
    <t>C040801</t>
  </si>
  <si>
    <t>열역학일반</t>
  </si>
  <si>
    <t>C040802</t>
  </si>
  <si>
    <t>통계역학일반</t>
  </si>
  <si>
    <t>C040803</t>
  </si>
  <si>
    <t>상전이</t>
  </si>
  <si>
    <t>C040804</t>
  </si>
  <si>
    <t>저온물리</t>
  </si>
  <si>
    <t>C040805</t>
  </si>
  <si>
    <t>분자동역학</t>
  </si>
  <si>
    <t>C040806</t>
  </si>
  <si>
    <t>비선형동역학</t>
  </si>
  <si>
    <t>C040900</t>
  </si>
  <si>
    <t>광학및양자전자학</t>
  </si>
  <si>
    <t>C040901</t>
  </si>
  <si>
    <t>광기술</t>
  </si>
  <si>
    <t>C040902</t>
  </si>
  <si>
    <t>광과학</t>
  </si>
  <si>
    <t>C040903</t>
  </si>
  <si>
    <t>광자기술</t>
  </si>
  <si>
    <t>C040904</t>
  </si>
  <si>
    <t>양자전자학/역학</t>
  </si>
  <si>
    <t>C040905</t>
  </si>
  <si>
    <t>레이저분광학</t>
  </si>
  <si>
    <t>C040906</t>
  </si>
  <si>
    <t>시각및의료광학</t>
  </si>
  <si>
    <t>C041000</t>
  </si>
  <si>
    <t>물리교육</t>
  </si>
  <si>
    <t>C041100</t>
  </si>
  <si>
    <t>실험방법론/장치</t>
  </si>
  <si>
    <t>C041200</t>
  </si>
  <si>
    <t>분야별물리</t>
  </si>
  <si>
    <t>C041201</t>
  </si>
  <si>
    <t>생물물리</t>
  </si>
  <si>
    <t>C041202</t>
  </si>
  <si>
    <t>의학물리</t>
  </si>
  <si>
    <t>C041203</t>
  </si>
  <si>
    <t>전산물리</t>
  </si>
  <si>
    <t>C041204</t>
  </si>
  <si>
    <t>수리물리</t>
  </si>
  <si>
    <t>C041205</t>
  </si>
  <si>
    <t>초음파물리</t>
  </si>
  <si>
    <t>C041300</t>
  </si>
  <si>
    <t>음향물리</t>
  </si>
  <si>
    <t>C049900</t>
  </si>
  <si>
    <t>기타물리학</t>
  </si>
  <si>
    <t>C050000</t>
  </si>
  <si>
    <t>C050100</t>
  </si>
  <si>
    <t>행성계/지구</t>
  </si>
  <si>
    <t>C050200</t>
  </si>
  <si>
    <t>천체역학</t>
  </si>
  <si>
    <t>C050300</t>
  </si>
  <si>
    <t>태양계</t>
  </si>
  <si>
    <t>C050400</t>
  </si>
  <si>
    <t>항성</t>
  </si>
  <si>
    <t>C050500</t>
  </si>
  <si>
    <t>우리은하</t>
  </si>
  <si>
    <t>C050600</t>
  </si>
  <si>
    <t>외부은하</t>
  </si>
  <si>
    <t>C050700</t>
  </si>
  <si>
    <t>C050800</t>
  </si>
  <si>
    <t>천문기기/자료처리</t>
  </si>
  <si>
    <t>C050900</t>
  </si>
  <si>
    <t>천체대기</t>
  </si>
  <si>
    <t>C051000</t>
  </si>
  <si>
    <t>천체분광</t>
  </si>
  <si>
    <t>C051100</t>
  </si>
  <si>
    <t>고천문학</t>
  </si>
  <si>
    <t>C051200</t>
  </si>
  <si>
    <t>우주플라즈마</t>
  </si>
  <si>
    <t>C051300</t>
  </si>
  <si>
    <t>우주과학</t>
  </si>
  <si>
    <t>C051301</t>
  </si>
  <si>
    <t>위성관측</t>
  </si>
  <si>
    <t>C051302</t>
  </si>
  <si>
    <t>우주천문학</t>
  </si>
  <si>
    <t>C051303</t>
  </si>
  <si>
    <t>자료분석학</t>
  </si>
  <si>
    <t>C051304</t>
  </si>
  <si>
    <t>태양물리</t>
  </si>
  <si>
    <t>C051305</t>
  </si>
  <si>
    <t>행성학</t>
  </si>
  <si>
    <t>C051306</t>
  </si>
  <si>
    <t>우주공간물리</t>
  </si>
  <si>
    <t>C051307</t>
  </si>
  <si>
    <t>고층대기학</t>
  </si>
  <si>
    <t>C051308</t>
  </si>
  <si>
    <t>원격탐사학</t>
  </si>
  <si>
    <t>C051309</t>
  </si>
  <si>
    <t>위성측지학</t>
  </si>
  <si>
    <t>C051310</t>
  </si>
  <si>
    <t>우주비행학</t>
  </si>
  <si>
    <t>C051311</t>
  </si>
  <si>
    <t>우주기기학</t>
  </si>
  <si>
    <t>C051399</t>
  </si>
  <si>
    <t>기타우주과학</t>
  </si>
  <si>
    <t>C051400</t>
  </si>
  <si>
    <t>고에너지천체물리</t>
  </si>
  <si>
    <t>C051500</t>
  </si>
  <si>
    <t>전파관측/천체물리/천문</t>
  </si>
  <si>
    <t>C051600</t>
  </si>
  <si>
    <t>성간물질</t>
  </si>
  <si>
    <t>C051700</t>
  </si>
  <si>
    <t>위성</t>
  </si>
  <si>
    <t>C051800</t>
  </si>
  <si>
    <t>생물천문학</t>
  </si>
  <si>
    <t>C059900</t>
  </si>
  <si>
    <t>기타천문학</t>
  </si>
  <si>
    <t>C060000</t>
  </si>
  <si>
    <t>C060100</t>
  </si>
  <si>
    <t>화학일반</t>
  </si>
  <si>
    <t>C060101</t>
  </si>
  <si>
    <t>화학계량</t>
  </si>
  <si>
    <t>C060102</t>
  </si>
  <si>
    <t>화학연구방법</t>
  </si>
  <si>
    <t>C060103</t>
  </si>
  <si>
    <t>화학교육</t>
  </si>
  <si>
    <t>C060200</t>
  </si>
  <si>
    <t>물리화학</t>
  </si>
  <si>
    <t>C060201</t>
  </si>
  <si>
    <t>화학열역학</t>
  </si>
  <si>
    <t>C060202</t>
  </si>
  <si>
    <t>양자화학</t>
  </si>
  <si>
    <t>C060203</t>
  </si>
  <si>
    <t>분광학</t>
  </si>
  <si>
    <t>C060204</t>
  </si>
  <si>
    <t>광화학/물리학</t>
  </si>
  <si>
    <t>C060205</t>
  </si>
  <si>
    <t>화학동력학</t>
  </si>
  <si>
    <t>C060206</t>
  </si>
  <si>
    <t>표면화학</t>
  </si>
  <si>
    <t>C060207</t>
  </si>
  <si>
    <t>전기화학</t>
  </si>
  <si>
    <t>C060208</t>
  </si>
  <si>
    <t>고체화학</t>
  </si>
  <si>
    <t>C060209</t>
  </si>
  <si>
    <t>생물리화학</t>
  </si>
  <si>
    <t>C060300</t>
  </si>
  <si>
    <t>무기화학</t>
  </si>
  <si>
    <t>C060301</t>
  </si>
  <si>
    <t>비금속화학</t>
  </si>
  <si>
    <t>C060302</t>
  </si>
  <si>
    <t>전이금속화학</t>
  </si>
  <si>
    <t>C060303</t>
  </si>
  <si>
    <t>생무기화학</t>
  </si>
  <si>
    <t>C060304</t>
  </si>
  <si>
    <t>고체무기화학</t>
  </si>
  <si>
    <t>C060305</t>
  </si>
  <si>
    <t>무기광화학</t>
  </si>
  <si>
    <t>C060306</t>
  </si>
  <si>
    <t>무기반응속도/반응메카니즘</t>
  </si>
  <si>
    <t>C060307</t>
  </si>
  <si>
    <t>촉매화학</t>
  </si>
  <si>
    <t>C060308</t>
  </si>
  <si>
    <t>유기금속화학</t>
  </si>
  <si>
    <t>C060400</t>
  </si>
  <si>
    <t>유기화학</t>
  </si>
  <si>
    <t>C060401</t>
  </si>
  <si>
    <t>천연물화학</t>
  </si>
  <si>
    <t>C060402</t>
  </si>
  <si>
    <t>유기합성화학</t>
  </si>
  <si>
    <t>C060403</t>
  </si>
  <si>
    <t>유기합성방법론</t>
  </si>
  <si>
    <t>C060404</t>
  </si>
  <si>
    <t>물리유기화학</t>
  </si>
  <si>
    <t>C060405</t>
  </si>
  <si>
    <t>유기광화학</t>
  </si>
  <si>
    <t>C060406</t>
  </si>
  <si>
    <t>생유기화학</t>
  </si>
  <si>
    <t>C060407</t>
  </si>
  <si>
    <t>C060500</t>
  </si>
  <si>
    <t>C060501</t>
  </si>
  <si>
    <t>영양생화학</t>
  </si>
  <si>
    <t>C060502</t>
  </si>
  <si>
    <t>단백질생화학</t>
  </si>
  <si>
    <t>C060503</t>
  </si>
  <si>
    <t>당질생화학</t>
  </si>
  <si>
    <t>C060504</t>
  </si>
  <si>
    <t>효소생화학</t>
  </si>
  <si>
    <t>C060505</t>
  </si>
  <si>
    <t>지질생화학</t>
  </si>
  <si>
    <t>C060506</t>
  </si>
  <si>
    <t>핵산생화학</t>
  </si>
  <si>
    <t>C060507</t>
  </si>
  <si>
    <t>생리생화학</t>
  </si>
  <si>
    <t>C060508</t>
  </si>
  <si>
    <t>대사생화학</t>
  </si>
  <si>
    <t>C060509</t>
  </si>
  <si>
    <t>생체안전성화학</t>
  </si>
  <si>
    <t>C060510</t>
  </si>
  <si>
    <t>구조/발생생화학</t>
  </si>
  <si>
    <t>C060511</t>
  </si>
  <si>
    <t>생합성</t>
  </si>
  <si>
    <t>C060512</t>
  </si>
  <si>
    <t>생분해</t>
  </si>
  <si>
    <t>C060513</t>
  </si>
  <si>
    <t>신경생화학</t>
  </si>
  <si>
    <t>C060514</t>
  </si>
  <si>
    <t>내분비생화학</t>
  </si>
  <si>
    <t>C060515</t>
  </si>
  <si>
    <t>신호전달생화학</t>
  </si>
  <si>
    <t>C060516</t>
  </si>
  <si>
    <t>유전생화학</t>
  </si>
  <si>
    <t>C060517</t>
  </si>
  <si>
    <t>분자생화학</t>
  </si>
  <si>
    <t>C060518</t>
  </si>
  <si>
    <t>종양생화학</t>
  </si>
  <si>
    <t>C060519</t>
  </si>
  <si>
    <t>의약화학</t>
  </si>
  <si>
    <t>C060600</t>
  </si>
  <si>
    <t>분석화학</t>
  </si>
  <si>
    <t>C060601</t>
  </si>
  <si>
    <t>분광분석화학</t>
  </si>
  <si>
    <t>C060602</t>
  </si>
  <si>
    <t>분리분석화학</t>
  </si>
  <si>
    <t>C060603</t>
  </si>
  <si>
    <t>전기분석화학</t>
  </si>
  <si>
    <t>C060604</t>
  </si>
  <si>
    <t>분석기기학</t>
  </si>
  <si>
    <t>C060605</t>
  </si>
  <si>
    <t>질량분석화학</t>
  </si>
  <si>
    <t>C060606</t>
  </si>
  <si>
    <t>환경분석화학</t>
  </si>
  <si>
    <t>C060607</t>
  </si>
  <si>
    <t>생분석화학</t>
  </si>
  <si>
    <t>C060608</t>
  </si>
  <si>
    <t>표면분석화학</t>
  </si>
  <si>
    <t>C060609</t>
  </si>
  <si>
    <t>방사분석화학</t>
  </si>
  <si>
    <t>C060610</t>
  </si>
  <si>
    <t>기기분석화학</t>
  </si>
  <si>
    <t>C060700</t>
  </si>
  <si>
    <t>공업화학</t>
  </si>
  <si>
    <t>C060701</t>
  </si>
  <si>
    <t>유기공업화학</t>
  </si>
  <si>
    <t>C060702</t>
  </si>
  <si>
    <t>무기공업화학</t>
  </si>
  <si>
    <t>C060703</t>
  </si>
  <si>
    <t>공업촉매화학</t>
  </si>
  <si>
    <t>C060704</t>
  </si>
  <si>
    <t>환경화학</t>
  </si>
  <si>
    <t>C060705</t>
  </si>
  <si>
    <t>석유화학</t>
  </si>
  <si>
    <t>C060706</t>
  </si>
  <si>
    <t>소재화학</t>
  </si>
  <si>
    <t>C060707</t>
  </si>
  <si>
    <t>전기공업화학</t>
  </si>
  <si>
    <t>C060708</t>
  </si>
  <si>
    <t>생물공업화학</t>
  </si>
  <si>
    <t>C060709</t>
  </si>
  <si>
    <t>공업분석화학</t>
  </si>
  <si>
    <t>C060800</t>
  </si>
  <si>
    <t>고분자화학</t>
  </si>
  <si>
    <t>C060900</t>
  </si>
  <si>
    <t>섬유화학</t>
  </si>
  <si>
    <t>C069900</t>
  </si>
  <si>
    <t>기타화학</t>
  </si>
  <si>
    <t>C070000</t>
  </si>
  <si>
    <t>C070100</t>
  </si>
  <si>
    <t>분자생물학</t>
  </si>
  <si>
    <t>C070101</t>
  </si>
  <si>
    <t>분자분류계통생물</t>
  </si>
  <si>
    <t>C070102</t>
  </si>
  <si>
    <t>분자세포생물</t>
  </si>
  <si>
    <t>C070103</t>
  </si>
  <si>
    <t>분자발생생물</t>
  </si>
  <si>
    <t>C070104</t>
  </si>
  <si>
    <t>분자면역</t>
  </si>
  <si>
    <t>C070105</t>
  </si>
  <si>
    <t>분자바이러스</t>
  </si>
  <si>
    <t>C070106</t>
  </si>
  <si>
    <t>분자유전</t>
  </si>
  <si>
    <t>C070200</t>
  </si>
  <si>
    <t>세포생물학</t>
  </si>
  <si>
    <t>C070201</t>
  </si>
  <si>
    <t>세포구조/조직</t>
  </si>
  <si>
    <t>C070202</t>
  </si>
  <si>
    <t>세포발생</t>
  </si>
  <si>
    <t>C070203</t>
  </si>
  <si>
    <t>세포면역</t>
  </si>
  <si>
    <t>C070204</t>
  </si>
  <si>
    <t>세포생리</t>
  </si>
  <si>
    <t>C070205</t>
  </si>
  <si>
    <t>세포신경</t>
  </si>
  <si>
    <t>C070206</t>
  </si>
  <si>
    <t>세포노화</t>
  </si>
  <si>
    <t>C070207</t>
  </si>
  <si>
    <t>세포신호전달</t>
  </si>
  <si>
    <t>C070300</t>
  </si>
  <si>
    <t>유전학</t>
  </si>
  <si>
    <t>C070301</t>
  </si>
  <si>
    <t>세포유전</t>
  </si>
  <si>
    <t>C070302</t>
  </si>
  <si>
    <t>C070303</t>
  </si>
  <si>
    <t>인류유전</t>
  </si>
  <si>
    <t>C070304</t>
  </si>
  <si>
    <t>진화/집단유전</t>
  </si>
  <si>
    <t>C070305</t>
  </si>
  <si>
    <t>발생유전</t>
  </si>
  <si>
    <t>C070400</t>
  </si>
  <si>
    <t>발생생물학</t>
  </si>
  <si>
    <t>C070401</t>
  </si>
  <si>
    <t>발생공학</t>
  </si>
  <si>
    <t>C070402</t>
  </si>
  <si>
    <t>발생생리</t>
  </si>
  <si>
    <t>C070403</t>
  </si>
  <si>
    <t>계통생물</t>
  </si>
  <si>
    <t>C070404</t>
  </si>
  <si>
    <t>하등생물</t>
  </si>
  <si>
    <t>C070405</t>
  </si>
  <si>
    <t>발생학</t>
  </si>
  <si>
    <t>C070500</t>
  </si>
  <si>
    <t>구조생물학</t>
  </si>
  <si>
    <t>C070501</t>
  </si>
  <si>
    <t>결합조직생물</t>
  </si>
  <si>
    <t>C070502</t>
  </si>
  <si>
    <t>미세구조/형태</t>
  </si>
  <si>
    <t>C070503</t>
  </si>
  <si>
    <t>구조분자생물</t>
  </si>
  <si>
    <t>C070600</t>
  </si>
  <si>
    <t>신경생물학</t>
  </si>
  <si>
    <t>C070601</t>
  </si>
  <si>
    <t>분자신경생물</t>
  </si>
  <si>
    <t>C070602</t>
  </si>
  <si>
    <t>신경조직</t>
  </si>
  <si>
    <t>C070603</t>
  </si>
  <si>
    <t>신경계발생</t>
  </si>
  <si>
    <t>C070604</t>
  </si>
  <si>
    <t>자율신경</t>
  </si>
  <si>
    <t>C070605</t>
  </si>
  <si>
    <t>말초신경</t>
  </si>
  <si>
    <t>C070700</t>
  </si>
  <si>
    <t>환경생물학</t>
  </si>
  <si>
    <t>C070701</t>
  </si>
  <si>
    <t>분포생물</t>
  </si>
  <si>
    <t>C070702</t>
  </si>
  <si>
    <t>해양생물</t>
  </si>
  <si>
    <t>C070703</t>
  </si>
  <si>
    <t>부유생물</t>
  </si>
  <si>
    <t>C070704</t>
  </si>
  <si>
    <t>방사선생물</t>
  </si>
  <si>
    <t>C070800</t>
  </si>
  <si>
    <t>조직해부학</t>
  </si>
  <si>
    <t>C070801</t>
  </si>
  <si>
    <t>계통/비교해부</t>
  </si>
  <si>
    <t>C070802</t>
  </si>
  <si>
    <t>미세해부</t>
  </si>
  <si>
    <t>C070803</t>
  </si>
  <si>
    <t>신경해부</t>
  </si>
  <si>
    <t>C070804</t>
  </si>
  <si>
    <t>기관해부</t>
  </si>
  <si>
    <t>C070900</t>
  </si>
  <si>
    <t>미생물학</t>
  </si>
  <si>
    <t>C070901</t>
  </si>
  <si>
    <t>미생물분류/계통</t>
  </si>
  <si>
    <t>C070902</t>
  </si>
  <si>
    <t>미생물형태</t>
  </si>
  <si>
    <t>C070903</t>
  </si>
  <si>
    <t>미생물생리</t>
  </si>
  <si>
    <t>C070904</t>
  </si>
  <si>
    <t>미생물유전</t>
  </si>
  <si>
    <t>C070905</t>
  </si>
  <si>
    <t>세균학</t>
  </si>
  <si>
    <t>C070906</t>
  </si>
  <si>
    <t>균학</t>
  </si>
  <si>
    <t>C070907</t>
  </si>
  <si>
    <t>세균감염/면역</t>
  </si>
  <si>
    <t>C071000</t>
  </si>
  <si>
    <t>동물학</t>
  </si>
  <si>
    <t>C071001</t>
  </si>
  <si>
    <t>동물분류/계통</t>
  </si>
  <si>
    <t>C071002</t>
  </si>
  <si>
    <t>동물발생</t>
  </si>
  <si>
    <t>C071003</t>
  </si>
  <si>
    <t>동물형태</t>
  </si>
  <si>
    <t>C071004</t>
  </si>
  <si>
    <t>동물생리</t>
  </si>
  <si>
    <t>C071005</t>
  </si>
  <si>
    <t>동물유전</t>
  </si>
  <si>
    <t>C071006</t>
  </si>
  <si>
    <t>곤충학</t>
  </si>
  <si>
    <t>C071007</t>
  </si>
  <si>
    <t>기생충</t>
  </si>
  <si>
    <t>C071008</t>
  </si>
  <si>
    <t>내분비학</t>
  </si>
  <si>
    <t>C071099</t>
  </si>
  <si>
    <t>기타동물학</t>
  </si>
  <si>
    <t>C071100</t>
  </si>
  <si>
    <t>식물학</t>
  </si>
  <si>
    <t>C071101</t>
  </si>
  <si>
    <t>식물분류/계통</t>
  </si>
  <si>
    <t>C071102</t>
  </si>
  <si>
    <t>식물형태</t>
  </si>
  <si>
    <t>C071103</t>
  </si>
  <si>
    <t>식물생리</t>
  </si>
  <si>
    <t>C071104</t>
  </si>
  <si>
    <t>식물유전</t>
  </si>
  <si>
    <t>C071105</t>
  </si>
  <si>
    <t>식물육종</t>
  </si>
  <si>
    <t>C071106</t>
  </si>
  <si>
    <t>식물발생</t>
  </si>
  <si>
    <t>C071107</t>
  </si>
  <si>
    <t>식물병리</t>
  </si>
  <si>
    <t>C071108</t>
  </si>
  <si>
    <t>조류</t>
  </si>
  <si>
    <t>C071199</t>
  </si>
  <si>
    <t>기타식물학</t>
  </si>
  <si>
    <t>C071200</t>
  </si>
  <si>
    <t>종양생물학</t>
  </si>
  <si>
    <t>C071300</t>
  </si>
  <si>
    <t>노화생물학</t>
  </si>
  <si>
    <t>C071400</t>
  </si>
  <si>
    <t>진화생물학</t>
  </si>
  <si>
    <t>C071500</t>
  </si>
  <si>
    <t>응용생물학</t>
  </si>
  <si>
    <t>C071600</t>
  </si>
  <si>
    <t>생물정보학</t>
  </si>
  <si>
    <t>C071700</t>
  </si>
  <si>
    <t>생태학</t>
  </si>
  <si>
    <t>C071701</t>
  </si>
  <si>
    <t>고생태</t>
  </si>
  <si>
    <t>C071702</t>
  </si>
  <si>
    <t>식물생태</t>
  </si>
  <si>
    <t>C071703</t>
  </si>
  <si>
    <t>동물생태</t>
  </si>
  <si>
    <t>C071704</t>
  </si>
  <si>
    <t>미생물생태</t>
  </si>
  <si>
    <t>C071705</t>
  </si>
  <si>
    <t>생리생태</t>
  </si>
  <si>
    <t>C071706</t>
  </si>
  <si>
    <t>행동생태</t>
  </si>
  <si>
    <t>C071707</t>
  </si>
  <si>
    <t>도시생태</t>
  </si>
  <si>
    <t>C071708</t>
  </si>
  <si>
    <t>자연생태</t>
  </si>
  <si>
    <t>C071709</t>
  </si>
  <si>
    <t>사회생태</t>
  </si>
  <si>
    <t>C071800</t>
  </si>
  <si>
    <t>생물교육</t>
  </si>
  <si>
    <t>C079900</t>
  </si>
  <si>
    <t>기타생물학</t>
  </si>
  <si>
    <t>C080000</t>
  </si>
  <si>
    <t>지구과학</t>
  </si>
  <si>
    <t>C080100</t>
  </si>
  <si>
    <t>환경지구과학</t>
  </si>
  <si>
    <t>C080101</t>
  </si>
  <si>
    <t>환경수리학</t>
  </si>
  <si>
    <t>C080102</t>
  </si>
  <si>
    <t>환경대기학</t>
  </si>
  <si>
    <t>C080103</t>
  </si>
  <si>
    <t>토양환경학</t>
  </si>
  <si>
    <t>C080104</t>
  </si>
  <si>
    <t>지생물환경학</t>
  </si>
  <si>
    <t>C080105</t>
  </si>
  <si>
    <t>환경지구정보학</t>
  </si>
  <si>
    <t>C080106</t>
  </si>
  <si>
    <t>자연재해방재학</t>
  </si>
  <si>
    <t>C080107</t>
  </si>
  <si>
    <t>지구자연사</t>
  </si>
  <si>
    <t>C080200</t>
  </si>
  <si>
    <t>지구과학교육</t>
  </si>
  <si>
    <t>C080300</t>
  </si>
  <si>
    <t>지구화학</t>
  </si>
  <si>
    <t>C080301</t>
  </si>
  <si>
    <t>유기지구화학</t>
  </si>
  <si>
    <t>C080302</t>
  </si>
  <si>
    <t>무기지구화학</t>
  </si>
  <si>
    <t>C080303</t>
  </si>
  <si>
    <t>희귀원소지구화학</t>
  </si>
  <si>
    <t>C080304</t>
  </si>
  <si>
    <t>동위원소지구화학</t>
  </si>
  <si>
    <t>C080305</t>
  </si>
  <si>
    <t>실험지구화학</t>
  </si>
  <si>
    <t>C080306</t>
  </si>
  <si>
    <t>이론지구화학</t>
  </si>
  <si>
    <t>C080307</t>
  </si>
  <si>
    <t>탐사지구화학</t>
  </si>
  <si>
    <t>C080308</t>
  </si>
  <si>
    <t>지구연대학</t>
  </si>
  <si>
    <t>C080309</t>
  </si>
  <si>
    <t>환경지구화학</t>
  </si>
  <si>
    <t>C080310</t>
  </si>
  <si>
    <t>지하유체지구화학</t>
  </si>
  <si>
    <t>C080311</t>
  </si>
  <si>
    <t>맨틀지구화학</t>
  </si>
  <si>
    <t>C080400</t>
  </si>
  <si>
    <t>지구물리학</t>
  </si>
  <si>
    <t>C080401</t>
  </si>
  <si>
    <t>지구구조역학</t>
  </si>
  <si>
    <t>C080402</t>
  </si>
  <si>
    <t>중력/측지학</t>
  </si>
  <si>
    <t>C080403</t>
  </si>
  <si>
    <t>지진</t>
  </si>
  <si>
    <t>C080404</t>
  </si>
  <si>
    <t>지구자기/지자기</t>
  </si>
  <si>
    <t>C080405</t>
  </si>
  <si>
    <t>실험지구물리</t>
  </si>
  <si>
    <t>C080406</t>
  </si>
  <si>
    <t>이론지구물리</t>
  </si>
  <si>
    <t>C080407</t>
  </si>
  <si>
    <t>전자기학</t>
  </si>
  <si>
    <t>C080408</t>
  </si>
  <si>
    <t>환경지구물리</t>
  </si>
  <si>
    <t>C080409</t>
  </si>
  <si>
    <t>광물물리</t>
  </si>
  <si>
    <t>C080410</t>
  </si>
  <si>
    <t>응용지구물리</t>
  </si>
  <si>
    <t>C089900</t>
  </si>
  <si>
    <t>기타지구과학</t>
  </si>
  <si>
    <t>C090000</t>
  </si>
  <si>
    <t>지질학</t>
  </si>
  <si>
    <t>C090100</t>
  </si>
  <si>
    <t>광물학</t>
  </si>
  <si>
    <t>C090200</t>
  </si>
  <si>
    <t>암석학</t>
  </si>
  <si>
    <t>C090300</t>
  </si>
  <si>
    <t>자원지질학</t>
  </si>
  <si>
    <t>C090400</t>
  </si>
  <si>
    <t>구조지질학</t>
  </si>
  <si>
    <t>C090500</t>
  </si>
  <si>
    <t>화산학</t>
  </si>
  <si>
    <t>C090600</t>
  </si>
  <si>
    <t>층서학</t>
  </si>
  <si>
    <t>C090700</t>
  </si>
  <si>
    <t>퇴적학</t>
  </si>
  <si>
    <t>C090800</t>
  </si>
  <si>
    <t>고생물학</t>
  </si>
  <si>
    <t>C090801</t>
  </si>
  <si>
    <t>고식물학</t>
  </si>
  <si>
    <t>C090802</t>
  </si>
  <si>
    <t>무척추고동물학</t>
  </si>
  <si>
    <t>C090803</t>
  </si>
  <si>
    <t>척추고동물학</t>
  </si>
  <si>
    <t>C090804</t>
  </si>
  <si>
    <t>미고생물학</t>
  </si>
  <si>
    <t>C090805</t>
  </si>
  <si>
    <t>생흔화석학</t>
  </si>
  <si>
    <t>C090900</t>
  </si>
  <si>
    <t>결정학/결정광학</t>
  </si>
  <si>
    <t>C091000</t>
  </si>
  <si>
    <t>지구화학/저온열역학</t>
  </si>
  <si>
    <t>C091100</t>
  </si>
  <si>
    <t>환경지질학</t>
  </si>
  <si>
    <t>C091200</t>
  </si>
  <si>
    <t>해양지질학</t>
  </si>
  <si>
    <t>C091300</t>
  </si>
  <si>
    <t>행성지질학</t>
  </si>
  <si>
    <t>C091400</t>
  </si>
  <si>
    <t>응용지질학</t>
  </si>
  <si>
    <t>C091500</t>
  </si>
  <si>
    <t>수리지질학</t>
  </si>
  <si>
    <t>C091600</t>
  </si>
  <si>
    <t>지하수학</t>
  </si>
  <si>
    <t>C091700</t>
  </si>
  <si>
    <t>석유지질학</t>
  </si>
  <si>
    <t>C091800</t>
  </si>
  <si>
    <t>제4기지질학</t>
  </si>
  <si>
    <t>C091900</t>
  </si>
  <si>
    <t>지질정보학</t>
  </si>
  <si>
    <t>C092000</t>
  </si>
  <si>
    <t>지질공학</t>
  </si>
  <si>
    <t>C099900</t>
  </si>
  <si>
    <t>기타지질학</t>
  </si>
  <si>
    <t>C100000</t>
  </si>
  <si>
    <t>대기과학</t>
  </si>
  <si>
    <t>C100100</t>
  </si>
  <si>
    <t>대기물리</t>
  </si>
  <si>
    <t>C100200</t>
  </si>
  <si>
    <t>대기역학</t>
  </si>
  <si>
    <t>C100201</t>
  </si>
  <si>
    <t>고층대기</t>
  </si>
  <si>
    <t>C100202</t>
  </si>
  <si>
    <t>대기순환/복사</t>
  </si>
  <si>
    <t>C100300</t>
  </si>
  <si>
    <t>대기화학</t>
  </si>
  <si>
    <t>C100400</t>
  </si>
  <si>
    <t>대기환경</t>
  </si>
  <si>
    <t>C100500</t>
  </si>
  <si>
    <t>대기전산</t>
  </si>
  <si>
    <t>C100600</t>
  </si>
  <si>
    <t>기상학</t>
  </si>
  <si>
    <t>C100601</t>
  </si>
  <si>
    <t>열대기상</t>
  </si>
  <si>
    <t>C100602</t>
  </si>
  <si>
    <t>해양기상</t>
  </si>
  <si>
    <t>C100603</t>
  </si>
  <si>
    <t>생물기상</t>
  </si>
  <si>
    <t>C100604</t>
  </si>
  <si>
    <t>실험기상</t>
  </si>
  <si>
    <t>C100605</t>
  </si>
  <si>
    <t>응용기상</t>
  </si>
  <si>
    <t>C100606</t>
  </si>
  <si>
    <t>기상유체역학/기상측기</t>
  </si>
  <si>
    <t>C100607</t>
  </si>
  <si>
    <t>수치예보</t>
  </si>
  <si>
    <t>C100608</t>
  </si>
  <si>
    <t>원격탐사법</t>
  </si>
  <si>
    <t>C100609</t>
  </si>
  <si>
    <t>종관기상</t>
  </si>
  <si>
    <t>C100610</t>
  </si>
  <si>
    <t>중규모기상</t>
  </si>
  <si>
    <t>C100700</t>
  </si>
  <si>
    <t>C109900</t>
  </si>
  <si>
    <t>기타대기과학</t>
  </si>
  <si>
    <t>C110000</t>
  </si>
  <si>
    <t>해양학</t>
  </si>
  <si>
    <t>C110100</t>
  </si>
  <si>
    <t>물리해양</t>
  </si>
  <si>
    <t>C110200</t>
  </si>
  <si>
    <t>생물해양</t>
  </si>
  <si>
    <t>C110300</t>
  </si>
  <si>
    <t>화학해양</t>
  </si>
  <si>
    <t>C110400</t>
  </si>
  <si>
    <t>지질해양</t>
  </si>
  <si>
    <t>C119900</t>
  </si>
  <si>
    <t>기타해양학</t>
  </si>
  <si>
    <t>C120000</t>
  </si>
  <si>
    <t>생활과학</t>
  </si>
  <si>
    <t>C120100</t>
  </si>
  <si>
    <t>가족학</t>
  </si>
  <si>
    <t>C120101</t>
  </si>
  <si>
    <t>가족관계</t>
  </si>
  <si>
    <t>C120102</t>
  </si>
  <si>
    <t>가족생활사</t>
  </si>
  <si>
    <t>C120103</t>
  </si>
  <si>
    <t>가족상담및교육</t>
  </si>
  <si>
    <t>C120104</t>
  </si>
  <si>
    <t>가족복지및정책</t>
  </si>
  <si>
    <t>C120105</t>
  </si>
  <si>
    <t>성인및노년학</t>
  </si>
  <si>
    <t>C120200</t>
  </si>
  <si>
    <t>아동학</t>
  </si>
  <si>
    <t>C120201</t>
  </si>
  <si>
    <t>아동발달</t>
  </si>
  <si>
    <t>C120202</t>
  </si>
  <si>
    <t>아동보육</t>
  </si>
  <si>
    <t>C120203</t>
  </si>
  <si>
    <t>아동상담/치료</t>
  </si>
  <si>
    <t>C120204</t>
  </si>
  <si>
    <t>청소년학</t>
  </si>
  <si>
    <t>C120300</t>
  </si>
  <si>
    <t>소비자학</t>
  </si>
  <si>
    <t>C120301</t>
  </si>
  <si>
    <t>소비자교육/정보</t>
  </si>
  <si>
    <t>C120302</t>
  </si>
  <si>
    <t>소비자의사결정/상담</t>
  </si>
  <si>
    <t>C120303</t>
  </si>
  <si>
    <t>소비자보호/정책</t>
  </si>
  <si>
    <t>C120304</t>
  </si>
  <si>
    <t>가계경제/재무설계</t>
  </si>
  <si>
    <t>C120305</t>
  </si>
  <si>
    <t>소비패턴/문화</t>
  </si>
  <si>
    <t>C120400</t>
  </si>
  <si>
    <t>가정자원경영</t>
  </si>
  <si>
    <t>C120401</t>
  </si>
  <si>
    <t>가사노동/생활시간</t>
  </si>
  <si>
    <t>C120402</t>
  </si>
  <si>
    <t>관리행동/생활정보</t>
  </si>
  <si>
    <t>C120403</t>
  </si>
  <si>
    <t>공공가정/가족기업</t>
  </si>
  <si>
    <t>C120500</t>
  </si>
  <si>
    <t>영양학</t>
  </si>
  <si>
    <t>C120501</t>
  </si>
  <si>
    <t>영양생화학/영양생리</t>
  </si>
  <si>
    <t>C120502</t>
  </si>
  <si>
    <t>임상영양학</t>
  </si>
  <si>
    <t>C120503</t>
  </si>
  <si>
    <t>영양역학/지역사회영양학</t>
  </si>
  <si>
    <t>C120504</t>
  </si>
  <si>
    <t>영양교육/상담</t>
  </si>
  <si>
    <t>C120505</t>
  </si>
  <si>
    <t>생활주기영양학</t>
  </si>
  <si>
    <t>C120600</t>
  </si>
  <si>
    <t>식품학</t>
  </si>
  <si>
    <t>C120601</t>
  </si>
  <si>
    <t>식품화학/미생물</t>
  </si>
  <si>
    <t>C120602</t>
  </si>
  <si>
    <t>식품가공/개발</t>
  </si>
  <si>
    <t>C120603</t>
  </si>
  <si>
    <t>식품관능평가</t>
  </si>
  <si>
    <t>C120604</t>
  </si>
  <si>
    <t>식문화</t>
  </si>
  <si>
    <t>C120605</t>
  </si>
  <si>
    <t>식품조리과학</t>
  </si>
  <si>
    <t>C120700</t>
  </si>
  <si>
    <t>급식경영학</t>
  </si>
  <si>
    <t>C120701</t>
  </si>
  <si>
    <t>급식관리</t>
  </si>
  <si>
    <t>C120702</t>
  </si>
  <si>
    <t>외식영양학</t>
  </si>
  <si>
    <t>C120703</t>
  </si>
  <si>
    <t>식품영양산업/정책</t>
  </si>
  <si>
    <t>C120800</t>
  </si>
  <si>
    <t>의류학</t>
  </si>
  <si>
    <t>C120801</t>
  </si>
  <si>
    <t>복식사</t>
  </si>
  <si>
    <t>C120802</t>
  </si>
  <si>
    <t>복식미학</t>
  </si>
  <si>
    <t>C120803</t>
  </si>
  <si>
    <t>의복구성</t>
  </si>
  <si>
    <t>C120804</t>
  </si>
  <si>
    <t>패션디자인</t>
  </si>
  <si>
    <t>C120805</t>
  </si>
  <si>
    <t>복식심리</t>
  </si>
  <si>
    <t>C120806</t>
  </si>
  <si>
    <t>의류상품학</t>
  </si>
  <si>
    <t>C120807</t>
  </si>
  <si>
    <t>의복환경학</t>
  </si>
  <si>
    <t>C120808</t>
  </si>
  <si>
    <t>의류소재</t>
  </si>
  <si>
    <t>C120809</t>
  </si>
  <si>
    <t>의류정리</t>
  </si>
  <si>
    <t>C120900</t>
  </si>
  <si>
    <t>주거학</t>
  </si>
  <si>
    <t>C120901</t>
  </si>
  <si>
    <t>주거계획</t>
  </si>
  <si>
    <t>C120902</t>
  </si>
  <si>
    <t>주거사</t>
  </si>
  <si>
    <t>C120903</t>
  </si>
  <si>
    <t>주거단지계획</t>
  </si>
  <si>
    <t>C120904</t>
  </si>
  <si>
    <t>주거정책</t>
  </si>
  <si>
    <t>C120905</t>
  </si>
  <si>
    <t>실내장식/디자인</t>
  </si>
  <si>
    <t>C129900</t>
  </si>
  <si>
    <t>기타생활과학</t>
  </si>
  <si>
    <t>C990000</t>
  </si>
  <si>
    <t>기타자연과학</t>
  </si>
  <si>
    <t>D000000</t>
  </si>
  <si>
    <t>D010000</t>
  </si>
  <si>
    <t>공학일반</t>
  </si>
  <si>
    <t>D010100</t>
  </si>
  <si>
    <t>공학교육</t>
  </si>
  <si>
    <t>D010200</t>
  </si>
  <si>
    <t>공학정보</t>
  </si>
  <si>
    <t>D010300</t>
  </si>
  <si>
    <t>공학사</t>
  </si>
  <si>
    <t>D010400</t>
  </si>
  <si>
    <t>공학법규</t>
  </si>
  <si>
    <t>D010500</t>
  </si>
  <si>
    <t>사회공학</t>
  </si>
  <si>
    <t>D019900</t>
  </si>
  <si>
    <t>기타공학일반</t>
  </si>
  <si>
    <t>D020000</t>
  </si>
  <si>
    <t>기계공학</t>
  </si>
  <si>
    <t>D020100</t>
  </si>
  <si>
    <t>재료및파괴</t>
  </si>
  <si>
    <t>D020101</t>
  </si>
  <si>
    <t>손상역학</t>
  </si>
  <si>
    <t>D020102</t>
  </si>
  <si>
    <t>동적파괴거동</t>
  </si>
  <si>
    <t>D020103</t>
  </si>
  <si>
    <t>미시파괴및재료거동</t>
  </si>
  <si>
    <t>D020104</t>
  </si>
  <si>
    <t>복합재료</t>
  </si>
  <si>
    <t>D020105</t>
  </si>
  <si>
    <t>환경파괴</t>
  </si>
  <si>
    <t>D020106</t>
  </si>
  <si>
    <t>압력용기및배관</t>
  </si>
  <si>
    <t>D020107</t>
  </si>
  <si>
    <t>비파괴평가</t>
  </si>
  <si>
    <t>D020108</t>
  </si>
  <si>
    <t>강도평가및해석</t>
  </si>
  <si>
    <t>D020109</t>
  </si>
  <si>
    <t>피로</t>
  </si>
  <si>
    <t>D020110</t>
  </si>
  <si>
    <t>파괴역학</t>
  </si>
  <si>
    <t>D020199</t>
  </si>
  <si>
    <t>기타재료및파괴</t>
  </si>
  <si>
    <t>D020200</t>
  </si>
  <si>
    <t>고체및구조역학</t>
  </si>
  <si>
    <t>D020201</t>
  </si>
  <si>
    <t>재료역학</t>
  </si>
  <si>
    <t>D020202</t>
  </si>
  <si>
    <t>D020203</t>
  </si>
  <si>
    <t>전산역학</t>
  </si>
  <si>
    <t>D020204</t>
  </si>
  <si>
    <t>실험역학</t>
  </si>
  <si>
    <t>D020205</t>
  </si>
  <si>
    <t>복합재역학</t>
  </si>
  <si>
    <t>D020206</t>
  </si>
  <si>
    <t>구조설계및CAE</t>
  </si>
  <si>
    <t>D020207</t>
  </si>
  <si>
    <t>충돌및붕괴</t>
  </si>
  <si>
    <t>D020208</t>
  </si>
  <si>
    <t>생체역학</t>
  </si>
  <si>
    <t>D020209</t>
  </si>
  <si>
    <t>신뢰성공학</t>
  </si>
  <si>
    <t>D020299</t>
  </si>
  <si>
    <t>기타고체및구조역학</t>
  </si>
  <si>
    <t>D020300</t>
  </si>
  <si>
    <t>동역학및제어</t>
  </si>
  <si>
    <t>D020301</t>
  </si>
  <si>
    <t>동역학</t>
  </si>
  <si>
    <t>D020302</t>
  </si>
  <si>
    <t>진동</t>
  </si>
  <si>
    <t>D020303</t>
  </si>
  <si>
    <t>소음</t>
  </si>
  <si>
    <t>D020304</t>
  </si>
  <si>
    <t>D020305</t>
  </si>
  <si>
    <t>제어</t>
  </si>
  <si>
    <t>D020306</t>
  </si>
  <si>
    <t>기구학</t>
  </si>
  <si>
    <t>D020307</t>
  </si>
  <si>
    <t>로봇공학</t>
  </si>
  <si>
    <t>D020308</t>
  </si>
  <si>
    <t>대형복합구조물</t>
  </si>
  <si>
    <t>D020399</t>
  </si>
  <si>
    <t>기타동역학및제어</t>
  </si>
  <si>
    <t>D020400</t>
  </si>
  <si>
    <t>생산및설계공학</t>
  </si>
  <si>
    <t>D020401</t>
  </si>
  <si>
    <t>소성가공</t>
  </si>
  <si>
    <t>D020402</t>
  </si>
  <si>
    <t>절삭가공</t>
  </si>
  <si>
    <t>D020403</t>
  </si>
  <si>
    <t>주조및단조</t>
  </si>
  <si>
    <t>D020404</t>
  </si>
  <si>
    <t>금형및사출성형</t>
  </si>
  <si>
    <t>D020405</t>
  </si>
  <si>
    <t>용접및특수가공</t>
  </si>
  <si>
    <t>D020406</t>
  </si>
  <si>
    <t>생산자동화및생산관리</t>
  </si>
  <si>
    <t>D020407</t>
  </si>
  <si>
    <t>CAD/CAM</t>
  </si>
  <si>
    <t>D020408</t>
  </si>
  <si>
    <t>기계요소및기구설계</t>
  </si>
  <si>
    <t>D020409</t>
  </si>
  <si>
    <t>공작기계/시스템설계</t>
  </si>
  <si>
    <t>D020410</t>
  </si>
  <si>
    <t>지적설계및최적설계</t>
  </si>
  <si>
    <t>D020411</t>
  </si>
  <si>
    <t>윤활및마멸</t>
  </si>
  <si>
    <t>D020412</t>
  </si>
  <si>
    <t>생체공학</t>
  </si>
  <si>
    <t>D020413</t>
  </si>
  <si>
    <t>MEMS</t>
  </si>
  <si>
    <t>D020414</t>
  </si>
  <si>
    <t>메카트로닉스</t>
  </si>
  <si>
    <t>D020415</t>
  </si>
  <si>
    <t>유압공학</t>
  </si>
  <si>
    <t>D020499</t>
  </si>
  <si>
    <t>기타생산및설계공학</t>
  </si>
  <si>
    <t>D020500</t>
  </si>
  <si>
    <t>열공학</t>
  </si>
  <si>
    <t>D020501</t>
  </si>
  <si>
    <t>열역학</t>
  </si>
  <si>
    <t>D020502</t>
  </si>
  <si>
    <t>열및물질전달</t>
  </si>
  <si>
    <t>D020503</t>
  </si>
  <si>
    <t>연소</t>
  </si>
  <si>
    <t>D020504</t>
  </si>
  <si>
    <t>열물성</t>
  </si>
  <si>
    <t>D020505</t>
  </si>
  <si>
    <t>환경및공해</t>
  </si>
  <si>
    <t>D020506</t>
  </si>
  <si>
    <t>열시스템제어및계측</t>
  </si>
  <si>
    <t>D020507</t>
  </si>
  <si>
    <t>열기기및열교환기</t>
  </si>
  <si>
    <t>D020508</t>
  </si>
  <si>
    <t>공정열공학</t>
  </si>
  <si>
    <t>D020509</t>
  </si>
  <si>
    <t>냉동및저온공학</t>
  </si>
  <si>
    <t>D020599</t>
  </si>
  <si>
    <t>기타열공학</t>
  </si>
  <si>
    <t>D020600</t>
  </si>
  <si>
    <t>유체공학</t>
  </si>
  <si>
    <t>D020601</t>
  </si>
  <si>
    <t>유체역학</t>
  </si>
  <si>
    <t>D020602</t>
  </si>
  <si>
    <t>유체기계</t>
  </si>
  <si>
    <t>D020603</t>
  </si>
  <si>
    <t>난류</t>
  </si>
  <si>
    <t>D020604</t>
  </si>
  <si>
    <t>전산유체공학</t>
  </si>
  <si>
    <t>D020605</t>
  </si>
  <si>
    <t>다상유동</t>
  </si>
  <si>
    <t>D020606</t>
  </si>
  <si>
    <t>유동제어및계측</t>
  </si>
  <si>
    <t>D020607</t>
  </si>
  <si>
    <t>환경유체공학</t>
  </si>
  <si>
    <t>D020608</t>
  </si>
  <si>
    <t>생체유체공학</t>
  </si>
  <si>
    <t>D020609</t>
  </si>
  <si>
    <t>유동소음</t>
  </si>
  <si>
    <t>D020699</t>
  </si>
  <si>
    <t>기타유체공학</t>
  </si>
  <si>
    <t>D020700</t>
  </si>
  <si>
    <t>에너지및동력공학</t>
  </si>
  <si>
    <t>D020701</t>
  </si>
  <si>
    <t>내연기관</t>
  </si>
  <si>
    <t>D020702</t>
  </si>
  <si>
    <t>가스터빈및증기터빈</t>
  </si>
  <si>
    <t>D020703</t>
  </si>
  <si>
    <t>열병합및복합발전</t>
  </si>
  <si>
    <t>D020704</t>
  </si>
  <si>
    <t>보일러및발전설비</t>
  </si>
  <si>
    <t>D020705</t>
  </si>
  <si>
    <t>소각로</t>
  </si>
  <si>
    <t>D020706</t>
  </si>
  <si>
    <t>연료및대체에너지</t>
  </si>
  <si>
    <t>D020707</t>
  </si>
  <si>
    <t>원자력에너지</t>
  </si>
  <si>
    <t>D020708</t>
  </si>
  <si>
    <t>연소기기</t>
  </si>
  <si>
    <t>D020709</t>
  </si>
  <si>
    <t>공기조화</t>
  </si>
  <si>
    <t>D020710</t>
  </si>
  <si>
    <t>위생공학/설비</t>
  </si>
  <si>
    <t>D020711</t>
  </si>
  <si>
    <t>건물기계설비</t>
  </si>
  <si>
    <t>D020799</t>
  </si>
  <si>
    <t>기타에너지및동력공학</t>
  </si>
  <si>
    <t>D029900</t>
  </si>
  <si>
    <t>기타기계공학</t>
  </si>
  <si>
    <t>D030000</t>
  </si>
  <si>
    <t>자동차공학</t>
  </si>
  <si>
    <t>D030100</t>
  </si>
  <si>
    <t>자동차기계</t>
  </si>
  <si>
    <t>D030200</t>
  </si>
  <si>
    <t>내연기관공학</t>
  </si>
  <si>
    <t>D030300</t>
  </si>
  <si>
    <t>차량동역학</t>
  </si>
  <si>
    <t>D030400</t>
  </si>
  <si>
    <t>자동차계측/제어학</t>
  </si>
  <si>
    <t>D030500</t>
  </si>
  <si>
    <t>공기/유체역학</t>
  </si>
  <si>
    <t>D030600</t>
  </si>
  <si>
    <t>연로/윤활공학</t>
  </si>
  <si>
    <t>D030700</t>
  </si>
  <si>
    <t>소음/진동/배출가스</t>
  </si>
  <si>
    <t>D030800</t>
  </si>
  <si>
    <t>자동차전기/전자</t>
  </si>
  <si>
    <t>D030900</t>
  </si>
  <si>
    <t>대체에너지자동차공학</t>
  </si>
  <si>
    <t>D031000</t>
  </si>
  <si>
    <t>자동차디자인</t>
  </si>
  <si>
    <t>D031100</t>
  </si>
  <si>
    <t>D031200</t>
  </si>
  <si>
    <t>재료공학</t>
  </si>
  <si>
    <t>D031300</t>
  </si>
  <si>
    <t>자동차생산</t>
  </si>
  <si>
    <t>D031400</t>
  </si>
  <si>
    <t>I.T.S/교통공학</t>
  </si>
  <si>
    <t>D031500</t>
  </si>
  <si>
    <t>자동차전산공학</t>
  </si>
  <si>
    <t>D031600</t>
  </si>
  <si>
    <t>자동차정비학</t>
  </si>
  <si>
    <t>D040000</t>
  </si>
  <si>
    <t>항공우주공학</t>
  </si>
  <si>
    <t>D040100</t>
  </si>
  <si>
    <t>항공기설계/제작</t>
    <phoneticPr fontId="23" type="noConversion"/>
  </si>
  <si>
    <t>D040200</t>
  </si>
  <si>
    <t>항공기구조/재료</t>
  </si>
  <si>
    <t>D040300</t>
  </si>
  <si>
    <t>유체/열공학</t>
  </si>
  <si>
    <t>D040400</t>
  </si>
  <si>
    <t>추진장치/에너지</t>
  </si>
  <si>
    <t>D040500</t>
  </si>
  <si>
    <t>유도/제어/시험</t>
  </si>
  <si>
    <t>D040600</t>
  </si>
  <si>
    <t>항공장비</t>
  </si>
  <si>
    <t>D040700</t>
  </si>
  <si>
    <t>항공운항관리</t>
  </si>
  <si>
    <t>D040800</t>
  </si>
  <si>
    <t>항공우주과학</t>
  </si>
  <si>
    <t>D049900</t>
  </si>
  <si>
    <t>기타항공우주공학</t>
  </si>
  <si>
    <t>D050000</t>
  </si>
  <si>
    <t>화학공학</t>
  </si>
  <si>
    <t>D050100</t>
  </si>
  <si>
    <t>공정시스템공학</t>
  </si>
  <si>
    <t>D050200</t>
  </si>
  <si>
    <t>반응공학</t>
  </si>
  <si>
    <t>D050300</t>
  </si>
  <si>
    <t>화공열역학</t>
  </si>
  <si>
    <t>D050400</t>
  </si>
  <si>
    <t>이동현상</t>
  </si>
  <si>
    <t>D050500</t>
  </si>
  <si>
    <t>화학공정</t>
  </si>
  <si>
    <t>D050600</t>
  </si>
  <si>
    <t>분리공정</t>
  </si>
  <si>
    <t>D050700</t>
  </si>
  <si>
    <t>계면/표면공학</t>
  </si>
  <si>
    <t>D050800</t>
  </si>
  <si>
    <t>분체공학</t>
  </si>
  <si>
    <t>D050900</t>
  </si>
  <si>
    <t>연소및에너지변환공학</t>
  </si>
  <si>
    <t>D051000</t>
  </si>
  <si>
    <t>촉매화학공학</t>
  </si>
  <si>
    <t>D051100</t>
  </si>
  <si>
    <t>생물화학공학</t>
  </si>
  <si>
    <t>D051200</t>
  </si>
  <si>
    <t>환경/청정화학공학</t>
  </si>
  <si>
    <t>D051300</t>
  </si>
  <si>
    <t>전자/재료공정공학</t>
  </si>
  <si>
    <t>D051400</t>
  </si>
  <si>
    <t>전기화학공학</t>
  </si>
  <si>
    <t>D051500</t>
  </si>
  <si>
    <t>유기화학공학</t>
  </si>
  <si>
    <t>D051600</t>
  </si>
  <si>
    <t>무기화학공학</t>
  </si>
  <si>
    <t>D051700</t>
  </si>
  <si>
    <t>식품화학공학</t>
  </si>
  <si>
    <t>D051800</t>
  </si>
  <si>
    <t>석유화학공학</t>
  </si>
  <si>
    <t>D051900</t>
  </si>
  <si>
    <t>정밀화학공학</t>
  </si>
  <si>
    <t>D052000</t>
  </si>
  <si>
    <t>불소화학공학</t>
  </si>
  <si>
    <t>D052100</t>
  </si>
  <si>
    <t>화학공정안전</t>
  </si>
  <si>
    <t>D059900</t>
  </si>
  <si>
    <t>기타화학공학</t>
  </si>
  <si>
    <t>D060000</t>
  </si>
  <si>
    <t>고분자공학</t>
  </si>
  <si>
    <t>D060100</t>
  </si>
  <si>
    <t>중합반응및고분자합성</t>
  </si>
  <si>
    <t>D060200</t>
  </si>
  <si>
    <t>고분자구조및물성</t>
  </si>
  <si>
    <t>D060300</t>
  </si>
  <si>
    <t>고분자재료</t>
  </si>
  <si>
    <t>D060400</t>
  </si>
  <si>
    <t>기능성고분자</t>
  </si>
  <si>
    <t>D060500</t>
  </si>
  <si>
    <t>정보/전자용고분자</t>
  </si>
  <si>
    <t>D060600</t>
  </si>
  <si>
    <t>생체/의료용고분자</t>
  </si>
  <si>
    <t>D060700</t>
  </si>
  <si>
    <t>나노구조제어고분자재료</t>
  </si>
  <si>
    <t>D060800</t>
  </si>
  <si>
    <t>유변학및고분자가공</t>
  </si>
  <si>
    <t>D060900</t>
  </si>
  <si>
    <t>고무공학</t>
  </si>
  <si>
    <t>D070000</t>
  </si>
  <si>
    <t>생물공학</t>
  </si>
  <si>
    <t>D070100</t>
  </si>
  <si>
    <t>D070200</t>
  </si>
  <si>
    <t>생물고분자공학</t>
  </si>
  <si>
    <t>D070300</t>
  </si>
  <si>
    <t>생물반응공학</t>
  </si>
  <si>
    <t>D070400</t>
  </si>
  <si>
    <t>생체반응공학</t>
  </si>
  <si>
    <t>D070500</t>
  </si>
  <si>
    <t>생물공정공학</t>
  </si>
  <si>
    <t>D070600</t>
  </si>
  <si>
    <t>D070700</t>
  </si>
  <si>
    <t>식물</t>
  </si>
  <si>
    <t>D070800</t>
  </si>
  <si>
    <t>미생물</t>
  </si>
  <si>
    <t>D079900</t>
  </si>
  <si>
    <t>기타생물공학</t>
  </si>
  <si>
    <t>D080000</t>
  </si>
  <si>
    <t>제어계측공학</t>
  </si>
  <si>
    <t>D080100</t>
  </si>
  <si>
    <t>제어공학</t>
  </si>
  <si>
    <t>D080101</t>
  </si>
  <si>
    <t>디지털제어</t>
  </si>
  <si>
    <t>D080102</t>
  </si>
  <si>
    <t>컴퓨터제어</t>
  </si>
  <si>
    <t>D080103</t>
  </si>
  <si>
    <t>적응제어</t>
  </si>
  <si>
    <t>D080104</t>
  </si>
  <si>
    <t>자동제어</t>
  </si>
  <si>
    <t>D080105</t>
  </si>
  <si>
    <t>계장제어</t>
  </si>
  <si>
    <t>D080106</t>
  </si>
  <si>
    <t>유도제어</t>
  </si>
  <si>
    <t>D080107</t>
  </si>
  <si>
    <t>지능제어</t>
  </si>
  <si>
    <t>D080108</t>
  </si>
  <si>
    <t>확률제어</t>
  </si>
  <si>
    <t>D080200</t>
  </si>
  <si>
    <t>계측공학</t>
  </si>
  <si>
    <t>D080300</t>
  </si>
  <si>
    <t>제어계측기기</t>
  </si>
  <si>
    <t>D080400</t>
  </si>
  <si>
    <t>제어시스템</t>
  </si>
  <si>
    <t>D080500</t>
  </si>
  <si>
    <t>자동화시스템</t>
  </si>
  <si>
    <t>D080600</t>
  </si>
  <si>
    <t>센서</t>
  </si>
  <si>
    <t>D080700</t>
  </si>
  <si>
    <t>로봇공학/로보틱스</t>
  </si>
  <si>
    <t>D089900</t>
  </si>
  <si>
    <t>기타제어계측공학</t>
  </si>
  <si>
    <t>D090000</t>
  </si>
  <si>
    <t>전기공학</t>
  </si>
  <si>
    <t>D090100</t>
  </si>
  <si>
    <t>전기법규</t>
  </si>
  <si>
    <t>D090200</t>
  </si>
  <si>
    <t>전력공학</t>
  </si>
  <si>
    <t>D090201</t>
  </si>
  <si>
    <t>전력계통</t>
  </si>
  <si>
    <t>D090202</t>
  </si>
  <si>
    <t>전력발생</t>
  </si>
  <si>
    <t>D090203</t>
  </si>
  <si>
    <t>전력전송</t>
  </si>
  <si>
    <t>D090300</t>
  </si>
  <si>
    <t>전기기기</t>
  </si>
  <si>
    <t>D090301</t>
  </si>
  <si>
    <t>전기기계</t>
  </si>
  <si>
    <t>D090302</t>
  </si>
  <si>
    <t>초전도/전력기기</t>
  </si>
  <si>
    <t>D090303</t>
  </si>
  <si>
    <t>전기수치해석</t>
  </si>
  <si>
    <t>D090304</t>
  </si>
  <si>
    <t>D090400</t>
  </si>
  <si>
    <t>전력전자</t>
  </si>
  <si>
    <t>D090500</t>
  </si>
  <si>
    <t>전기재료</t>
  </si>
  <si>
    <t>D090600</t>
  </si>
  <si>
    <t>D090601</t>
  </si>
  <si>
    <t>반도체공정</t>
  </si>
  <si>
    <t>D090602</t>
  </si>
  <si>
    <t>반도체물성</t>
  </si>
  <si>
    <t>D090603</t>
  </si>
  <si>
    <t>반도체소자/회로</t>
  </si>
  <si>
    <t>D090700</t>
  </si>
  <si>
    <t>전기제어계측</t>
  </si>
  <si>
    <t>D090800</t>
  </si>
  <si>
    <t>방전/고전압</t>
  </si>
  <si>
    <t>D090900</t>
  </si>
  <si>
    <t>발전/저장</t>
  </si>
  <si>
    <t>D091000</t>
  </si>
  <si>
    <t>로보틱스/로봇공학</t>
  </si>
  <si>
    <t>D091100</t>
  </si>
  <si>
    <t>컴퓨터/인공지능</t>
  </si>
  <si>
    <t>D091200</t>
  </si>
  <si>
    <t>광전자/전자파</t>
  </si>
  <si>
    <t>D091300</t>
  </si>
  <si>
    <t>회로</t>
  </si>
  <si>
    <t>D091301</t>
  </si>
  <si>
    <t>집적회로</t>
  </si>
  <si>
    <t>D091302</t>
  </si>
  <si>
    <t>전자회로</t>
  </si>
  <si>
    <t>D091303</t>
  </si>
  <si>
    <t>신경회로</t>
  </si>
  <si>
    <t>D091400</t>
  </si>
  <si>
    <t>신호처리</t>
  </si>
  <si>
    <t>D091401</t>
  </si>
  <si>
    <t>VLSI신호</t>
  </si>
  <si>
    <t>D091402</t>
  </si>
  <si>
    <t>영상신호</t>
  </si>
  <si>
    <t>D091500</t>
  </si>
  <si>
    <t>전기통신시스템</t>
  </si>
  <si>
    <t>D091501</t>
  </si>
  <si>
    <t>광통신</t>
  </si>
  <si>
    <t>D091502</t>
  </si>
  <si>
    <t>디지털통신</t>
  </si>
  <si>
    <t>D091600</t>
  </si>
  <si>
    <t>전기철도/차량</t>
  </si>
  <si>
    <t>D091700</t>
  </si>
  <si>
    <t>전자자기</t>
  </si>
  <si>
    <t>D091800</t>
  </si>
  <si>
    <t>조명공학</t>
  </si>
  <si>
    <t>D091900</t>
  </si>
  <si>
    <t>D092000</t>
  </si>
  <si>
    <t>의용/생체</t>
  </si>
  <si>
    <t>D099900</t>
  </si>
  <si>
    <t>기타전기공학</t>
  </si>
  <si>
    <t>D100000</t>
  </si>
  <si>
    <t>D100100</t>
  </si>
  <si>
    <t>금속재료</t>
  </si>
  <si>
    <t>D100101</t>
  </si>
  <si>
    <t>철강재료</t>
  </si>
  <si>
    <t>D100102</t>
  </si>
  <si>
    <t>비철재료</t>
  </si>
  <si>
    <t>D100103</t>
  </si>
  <si>
    <t>제철/제련공학</t>
  </si>
  <si>
    <t>D100104</t>
  </si>
  <si>
    <t>재료가공/제조</t>
  </si>
  <si>
    <t>D100105</t>
  </si>
  <si>
    <t>금형공학</t>
  </si>
  <si>
    <t>D100106</t>
  </si>
  <si>
    <t>자성재료</t>
  </si>
  <si>
    <t>D100107</t>
  </si>
  <si>
    <t>생체재료</t>
  </si>
  <si>
    <t>D100200</t>
  </si>
  <si>
    <t>세라믹재료</t>
  </si>
  <si>
    <t>D100201</t>
  </si>
  <si>
    <t>전자세라믹스</t>
  </si>
  <si>
    <t>D100202</t>
  </si>
  <si>
    <t>구조세라믹스</t>
  </si>
  <si>
    <t>D100203</t>
  </si>
  <si>
    <t>환경/에너지세라믹스</t>
  </si>
  <si>
    <t>D100204</t>
  </si>
  <si>
    <t>생체세라믹스</t>
  </si>
  <si>
    <t>D100205</t>
  </si>
  <si>
    <t>도자기/내화물/시멘트재료</t>
  </si>
  <si>
    <t>D100206</t>
  </si>
  <si>
    <t>비정질재료</t>
  </si>
  <si>
    <t>D100207</t>
  </si>
  <si>
    <t>광재료</t>
  </si>
  <si>
    <t>D100208</t>
  </si>
  <si>
    <t>세라믹복합재료</t>
  </si>
  <si>
    <t>D100300</t>
  </si>
  <si>
    <t>D100301</t>
  </si>
  <si>
    <t>유기전자재료</t>
  </si>
  <si>
    <t>D100302</t>
  </si>
  <si>
    <t>D100303</t>
  </si>
  <si>
    <t>강화플라스틱</t>
  </si>
  <si>
    <t>D100304</t>
  </si>
  <si>
    <t>섬유유기재료</t>
  </si>
  <si>
    <t>D100400</t>
  </si>
  <si>
    <t>D100401</t>
  </si>
  <si>
    <t>복합소재기술</t>
  </si>
  <si>
    <t>D100402</t>
  </si>
  <si>
    <t>복합재료역학</t>
  </si>
  <si>
    <t>D100403</t>
  </si>
  <si>
    <t>제조공정기술</t>
  </si>
  <si>
    <t>D100404</t>
  </si>
  <si>
    <t>특성평가</t>
  </si>
  <si>
    <t>D100405</t>
  </si>
  <si>
    <t>소재개발</t>
  </si>
  <si>
    <t>D100406</t>
  </si>
  <si>
    <t>복합제수명관리기술</t>
  </si>
  <si>
    <t>D100407</t>
  </si>
  <si>
    <t>스마트구조</t>
  </si>
  <si>
    <t>D100408</t>
  </si>
  <si>
    <t>산업응용</t>
  </si>
  <si>
    <t>D100500</t>
  </si>
  <si>
    <t>유기재료</t>
  </si>
  <si>
    <t>D100600</t>
  </si>
  <si>
    <t>의약재료</t>
  </si>
  <si>
    <t>D100700</t>
  </si>
  <si>
    <t>산물질</t>
  </si>
  <si>
    <t>D100800</t>
  </si>
  <si>
    <t>재료공정</t>
  </si>
  <si>
    <t>D100801</t>
  </si>
  <si>
    <t>분말합성</t>
  </si>
  <si>
    <t>D100802</t>
  </si>
  <si>
    <t>재료합성</t>
  </si>
  <si>
    <t>D100803</t>
  </si>
  <si>
    <t>결정성장</t>
  </si>
  <si>
    <t>D100804</t>
  </si>
  <si>
    <t>야금</t>
  </si>
  <si>
    <t>D100805</t>
  </si>
  <si>
    <t>세라믹재료합성</t>
  </si>
  <si>
    <t>D100806</t>
  </si>
  <si>
    <t>고분자재료합성</t>
  </si>
  <si>
    <t>D100807</t>
  </si>
  <si>
    <t>박막공학</t>
  </si>
  <si>
    <t>D100808</t>
  </si>
  <si>
    <t>표면처리</t>
  </si>
  <si>
    <t>D100809</t>
  </si>
  <si>
    <t>표면개질</t>
  </si>
  <si>
    <t>D100810</t>
  </si>
  <si>
    <t>박막증착</t>
  </si>
  <si>
    <t>D100900</t>
  </si>
  <si>
    <t>재료물성</t>
  </si>
  <si>
    <t>D100901</t>
  </si>
  <si>
    <t>재료구조/시험</t>
  </si>
  <si>
    <t>D100902</t>
  </si>
  <si>
    <t>재료상변태</t>
  </si>
  <si>
    <t>D100903</t>
  </si>
  <si>
    <t>재료강도</t>
  </si>
  <si>
    <t>D100904</t>
  </si>
  <si>
    <t>열전달</t>
  </si>
  <si>
    <t>D109900</t>
  </si>
  <si>
    <t>기타재료공학</t>
  </si>
  <si>
    <t>D110000</t>
  </si>
  <si>
    <t>환경공학</t>
  </si>
  <si>
    <t>D110100</t>
  </si>
  <si>
    <t>환경공학일반</t>
  </si>
  <si>
    <t>D110101</t>
  </si>
  <si>
    <t>환경공학교육</t>
  </si>
  <si>
    <t>D110102</t>
  </si>
  <si>
    <t>환경정보</t>
  </si>
  <si>
    <t>D110103</t>
  </si>
  <si>
    <t>환경법규</t>
  </si>
  <si>
    <t>D110104</t>
  </si>
  <si>
    <t>환경생물학/미생물학</t>
  </si>
  <si>
    <t>D110105</t>
  </si>
  <si>
    <t>환경보건학</t>
  </si>
  <si>
    <t>D110106</t>
  </si>
  <si>
    <t>환경약학</t>
  </si>
  <si>
    <t>D110107</t>
  </si>
  <si>
    <t>D110108</t>
  </si>
  <si>
    <t>환경계획/설계</t>
  </si>
  <si>
    <t>D110109</t>
  </si>
  <si>
    <t>환경독성학</t>
  </si>
  <si>
    <t>D110110</t>
  </si>
  <si>
    <t>산업위생학</t>
  </si>
  <si>
    <t>D110111</t>
  </si>
  <si>
    <t>환경위생</t>
  </si>
  <si>
    <t>D110200</t>
  </si>
  <si>
    <t>대기공학</t>
  </si>
  <si>
    <t>D110201</t>
  </si>
  <si>
    <t>대기오염관리</t>
  </si>
  <si>
    <t>D110202</t>
  </si>
  <si>
    <t>대기오염제어</t>
  </si>
  <si>
    <t>D110203</t>
  </si>
  <si>
    <t>대기오염물질측정/분석</t>
  </si>
  <si>
    <t>D110204</t>
  </si>
  <si>
    <t>대기오염모델링</t>
  </si>
  <si>
    <t>D110205</t>
  </si>
  <si>
    <t>자동차공해</t>
  </si>
  <si>
    <t>D110206</t>
  </si>
  <si>
    <t>인체및생태영향</t>
  </si>
  <si>
    <t>D110207</t>
  </si>
  <si>
    <t>실내오염</t>
  </si>
  <si>
    <t>D110208</t>
  </si>
  <si>
    <t>지구환경</t>
  </si>
  <si>
    <t>D110300</t>
  </si>
  <si>
    <t>수질공학</t>
  </si>
  <si>
    <t>D110301</t>
  </si>
  <si>
    <t>수질오염</t>
  </si>
  <si>
    <t>D110302</t>
  </si>
  <si>
    <t>수질처리</t>
  </si>
  <si>
    <t>D110303</t>
  </si>
  <si>
    <t>상수도</t>
  </si>
  <si>
    <t>D110304</t>
  </si>
  <si>
    <t>하수도</t>
  </si>
  <si>
    <t>D110305</t>
  </si>
  <si>
    <t>D110306</t>
  </si>
  <si>
    <t>육수학</t>
  </si>
  <si>
    <t>D110400</t>
  </si>
  <si>
    <t>토양지하수공학</t>
  </si>
  <si>
    <t>D110401</t>
  </si>
  <si>
    <t>토양지하수관리</t>
  </si>
  <si>
    <t>D110402</t>
  </si>
  <si>
    <t>토양지하수오염</t>
  </si>
  <si>
    <t>D110403</t>
  </si>
  <si>
    <t>오염토양/지하수복원</t>
  </si>
  <si>
    <t>D110500</t>
  </si>
  <si>
    <t>폐기물공학</t>
  </si>
  <si>
    <t>D110501</t>
  </si>
  <si>
    <t>고형폐기물처리</t>
  </si>
  <si>
    <t>D110502</t>
  </si>
  <si>
    <t>유기성폐기물처리</t>
  </si>
  <si>
    <t>D110503</t>
  </si>
  <si>
    <t>폐기물자원화</t>
  </si>
  <si>
    <t>D110504</t>
  </si>
  <si>
    <t>소각로제어</t>
  </si>
  <si>
    <t>D110505</t>
  </si>
  <si>
    <t>자원재활용</t>
  </si>
  <si>
    <t>D110600</t>
  </si>
  <si>
    <t>청정기술</t>
  </si>
  <si>
    <t>D110700</t>
  </si>
  <si>
    <t>소음/진동공해</t>
  </si>
  <si>
    <t>D110800</t>
  </si>
  <si>
    <t>환경생태</t>
  </si>
  <si>
    <t>D110801</t>
  </si>
  <si>
    <t>환경보호</t>
  </si>
  <si>
    <t>D110802</t>
  </si>
  <si>
    <t>환경영향평가</t>
  </si>
  <si>
    <t>D110803</t>
  </si>
  <si>
    <t>수생생태</t>
  </si>
  <si>
    <t>D119900</t>
  </si>
  <si>
    <t>기타환경공학</t>
  </si>
  <si>
    <t>D120000</t>
  </si>
  <si>
    <t>전자/정보통신공학</t>
  </si>
  <si>
    <t>D120100</t>
  </si>
  <si>
    <t>D120101</t>
  </si>
  <si>
    <t>D120102</t>
  </si>
  <si>
    <t>반도체재료</t>
  </si>
  <si>
    <t>D120103</t>
  </si>
  <si>
    <t>반도체표면물성</t>
  </si>
  <si>
    <t>D120104</t>
  </si>
  <si>
    <t>반도체센서</t>
  </si>
  <si>
    <t>D120105</t>
  </si>
  <si>
    <t>화합물반도체</t>
  </si>
  <si>
    <t>D120106</t>
  </si>
  <si>
    <t>D120200</t>
  </si>
  <si>
    <t>신경망</t>
  </si>
  <si>
    <t>D120201</t>
  </si>
  <si>
    <t>신경회로망</t>
  </si>
  <si>
    <t>D120202</t>
  </si>
  <si>
    <t>통신방식</t>
  </si>
  <si>
    <t>D120300</t>
  </si>
  <si>
    <t>제어계측시스템</t>
  </si>
  <si>
    <t>D120301</t>
  </si>
  <si>
    <t>D120302</t>
  </si>
  <si>
    <t>D120303</t>
  </si>
  <si>
    <t>지능시스템</t>
  </si>
  <si>
    <t>D120304</t>
  </si>
  <si>
    <t>로보틱스응용</t>
  </si>
  <si>
    <t>D120400</t>
  </si>
  <si>
    <t>정보통신</t>
  </si>
  <si>
    <t>D120401</t>
  </si>
  <si>
    <t>정보통신이론</t>
  </si>
  <si>
    <t>D120402</t>
  </si>
  <si>
    <t>정보통신법규</t>
  </si>
  <si>
    <t>D120403</t>
  </si>
  <si>
    <t>정보통신행정</t>
  </si>
  <si>
    <t>D120404</t>
  </si>
  <si>
    <t>행정통신</t>
  </si>
  <si>
    <t>D120405</t>
  </si>
  <si>
    <t>정보통신망</t>
  </si>
  <si>
    <t>D120500</t>
  </si>
  <si>
    <t>통신시스템</t>
  </si>
  <si>
    <t>D120501</t>
  </si>
  <si>
    <t>무선통신</t>
  </si>
  <si>
    <t>D120502</t>
  </si>
  <si>
    <t>유선통신</t>
  </si>
  <si>
    <t>D120503</t>
  </si>
  <si>
    <t>컴퓨터통신/멀티미디어통신</t>
  </si>
  <si>
    <t>D120504</t>
  </si>
  <si>
    <t>이동통신/위성통신</t>
  </si>
  <si>
    <t>D120505</t>
  </si>
  <si>
    <t>D120506</t>
  </si>
  <si>
    <t>데이터통신/부가통신</t>
  </si>
  <si>
    <t>D120507</t>
  </si>
  <si>
    <t>영상통신/화상통신</t>
  </si>
  <si>
    <t>D120508</t>
  </si>
  <si>
    <t>광대역통신</t>
  </si>
  <si>
    <t>D120599</t>
  </si>
  <si>
    <t>기타통신</t>
  </si>
  <si>
    <t>D120600</t>
  </si>
  <si>
    <t>산업전자</t>
  </si>
  <si>
    <t>D120700</t>
  </si>
  <si>
    <t>물리전자</t>
  </si>
  <si>
    <t>D120800</t>
  </si>
  <si>
    <t>마이크로파</t>
  </si>
  <si>
    <t>D120801</t>
  </si>
  <si>
    <t>의용전자</t>
  </si>
  <si>
    <t>D120802</t>
  </si>
  <si>
    <t>생체전자소자</t>
  </si>
  <si>
    <t>D120803</t>
  </si>
  <si>
    <t>전자소자</t>
  </si>
  <si>
    <t>D120804</t>
  </si>
  <si>
    <t>양자소자</t>
  </si>
  <si>
    <t>D120805</t>
  </si>
  <si>
    <t>전자교환</t>
  </si>
  <si>
    <t>D120806</t>
  </si>
  <si>
    <t>전자장/전자기</t>
  </si>
  <si>
    <t>D120900</t>
  </si>
  <si>
    <t>광전자</t>
  </si>
  <si>
    <t>D121000</t>
  </si>
  <si>
    <t>마이크로프로세서/컴퓨터</t>
  </si>
  <si>
    <t>D121001</t>
  </si>
  <si>
    <t>운영체제</t>
  </si>
  <si>
    <t>D121002</t>
  </si>
  <si>
    <t>인공지능</t>
  </si>
  <si>
    <t>D121003</t>
  </si>
  <si>
    <t>하드웨어설계/구조</t>
  </si>
  <si>
    <t>D121100</t>
  </si>
  <si>
    <t>마이크로전자</t>
  </si>
  <si>
    <t>D121200</t>
  </si>
  <si>
    <t>멀티미디어</t>
  </si>
  <si>
    <t>D121300</t>
  </si>
  <si>
    <t>회로시스템</t>
  </si>
  <si>
    <t>D121301</t>
  </si>
  <si>
    <t>회로및시스템</t>
  </si>
  <si>
    <t>D121302</t>
  </si>
  <si>
    <t>컴퓨터시스템</t>
  </si>
  <si>
    <t>D121303</t>
  </si>
  <si>
    <t>VLSI설계</t>
  </si>
  <si>
    <t>D121304</t>
  </si>
  <si>
    <t>회로이론</t>
  </si>
  <si>
    <t>D121305</t>
  </si>
  <si>
    <t>D121306</t>
  </si>
  <si>
    <t>논리회로</t>
  </si>
  <si>
    <t>D121307</t>
  </si>
  <si>
    <t>D121308</t>
  </si>
  <si>
    <t>CAD설계자동화</t>
  </si>
  <si>
    <t>D121400</t>
  </si>
  <si>
    <t>D121401</t>
  </si>
  <si>
    <t>생체신호처리</t>
  </si>
  <si>
    <t>D121402</t>
  </si>
  <si>
    <t>초음파신호처리</t>
  </si>
  <si>
    <t>D121403</t>
  </si>
  <si>
    <t>비디오신호처리</t>
  </si>
  <si>
    <t>D121404</t>
  </si>
  <si>
    <t>디지털신호처리</t>
  </si>
  <si>
    <t>D121405</t>
  </si>
  <si>
    <t>광신호처리및멀티미디어응용</t>
  </si>
  <si>
    <t>D121406</t>
  </si>
  <si>
    <t>영상신호처리</t>
  </si>
  <si>
    <t>D121407</t>
  </si>
  <si>
    <t>적응신호처리</t>
  </si>
  <si>
    <t>D121408</t>
  </si>
  <si>
    <t>음향신호처리</t>
  </si>
  <si>
    <t>D121409</t>
  </si>
  <si>
    <t>음성신호처리</t>
  </si>
  <si>
    <t>D121410</t>
  </si>
  <si>
    <t>레이다신호처리</t>
  </si>
  <si>
    <t>D121500</t>
  </si>
  <si>
    <t>디지털전자공학</t>
  </si>
  <si>
    <t>D121600</t>
  </si>
  <si>
    <t>영상시스템</t>
  </si>
  <si>
    <t>D121700</t>
  </si>
  <si>
    <t>안테나공학</t>
  </si>
  <si>
    <t>D121800</t>
  </si>
  <si>
    <t>전파공학</t>
  </si>
  <si>
    <t>D129900</t>
  </si>
  <si>
    <t>기타전자/정보통신공학</t>
  </si>
  <si>
    <t>D130000</t>
  </si>
  <si>
    <t>컴퓨터학</t>
  </si>
  <si>
    <t>D130100</t>
  </si>
  <si>
    <t>D130101</t>
  </si>
  <si>
    <t>분산시스템</t>
  </si>
  <si>
    <t>D130102</t>
  </si>
  <si>
    <t>실시간시스템</t>
  </si>
  <si>
    <t>D130103</t>
  </si>
  <si>
    <t>내장형시스템</t>
  </si>
  <si>
    <t>D130104</t>
  </si>
  <si>
    <t>시스템모델링및성능분석</t>
  </si>
  <si>
    <t>D130200</t>
  </si>
  <si>
    <t>시스템소프트웨어</t>
  </si>
  <si>
    <t>D130201</t>
  </si>
  <si>
    <t>D130202</t>
  </si>
  <si>
    <t>컴파일러</t>
  </si>
  <si>
    <t>D130203</t>
  </si>
  <si>
    <t>미들웨어</t>
  </si>
  <si>
    <t>D130204</t>
  </si>
  <si>
    <t>시스템유틸리티</t>
  </si>
  <si>
    <t>D130300</t>
  </si>
  <si>
    <t>컴퓨터구조</t>
  </si>
  <si>
    <t>D130301</t>
  </si>
  <si>
    <t>프로세서구조</t>
  </si>
  <si>
    <t>D130302</t>
  </si>
  <si>
    <t>입출력장치및주변기기</t>
  </si>
  <si>
    <t>D130303</t>
  </si>
  <si>
    <t>VLSI</t>
  </si>
  <si>
    <t>D130400</t>
  </si>
  <si>
    <t>컴퓨터이론</t>
  </si>
  <si>
    <t>D130401</t>
  </si>
  <si>
    <t>계산이론</t>
  </si>
  <si>
    <t>D130402</t>
  </si>
  <si>
    <t>알고리즘</t>
  </si>
  <si>
    <t>D130403</t>
  </si>
  <si>
    <t>암호학및정보이론</t>
  </si>
  <si>
    <t>D130500</t>
  </si>
  <si>
    <t>데이터베이스</t>
  </si>
  <si>
    <t>D130501</t>
  </si>
  <si>
    <t>데이터베이스시스템</t>
  </si>
  <si>
    <t>D130502</t>
  </si>
  <si>
    <t>데이터베이스이론</t>
  </si>
  <si>
    <t>D130503</t>
  </si>
  <si>
    <t>데이터베이스관리</t>
  </si>
  <si>
    <t>D130600</t>
  </si>
  <si>
    <t>분산/병렬처리</t>
  </si>
  <si>
    <t>D130601</t>
  </si>
  <si>
    <t>프로세서및분산/병렬컴퓨터구조</t>
  </si>
  <si>
    <t>D130602</t>
  </si>
  <si>
    <t>분산/병렬프로그램개발환경</t>
  </si>
  <si>
    <t>D130603</t>
  </si>
  <si>
    <t>분산/병렬알고리즘</t>
  </si>
  <si>
    <t>D130700</t>
  </si>
  <si>
    <t>D130701</t>
  </si>
  <si>
    <t>프로토콜공학</t>
  </si>
  <si>
    <t>D130702</t>
  </si>
  <si>
    <t>멀티미디어및통신이론</t>
  </si>
  <si>
    <t>D130703</t>
  </si>
  <si>
    <t>통신망구조및관리</t>
  </si>
  <si>
    <t>D130704</t>
  </si>
  <si>
    <t>정보통신시스템및응용</t>
  </si>
  <si>
    <t>D130800</t>
  </si>
  <si>
    <t>인터넷정보처리</t>
  </si>
  <si>
    <t>D130801</t>
  </si>
  <si>
    <t>D130802</t>
  </si>
  <si>
    <t>정보검색</t>
  </si>
  <si>
    <t>D130803</t>
  </si>
  <si>
    <t>웹기반정보시스템</t>
  </si>
  <si>
    <t>D130900</t>
  </si>
  <si>
    <t>컴퓨터그래픽스</t>
  </si>
  <si>
    <t>D130901</t>
  </si>
  <si>
    <t>컴퓨터그래픽스이론</t>
  </si>
  <si>
    <t>D130902</t>
  </si>
  <si>
    <t>컴퓨터그래픽스모델링</t>
  </si>
  <si>
    <t>D130903</t>
  </si>
  <si>
    <t>컴퓨터그래픽스응용</t>
  </si>
  <si>
    <t>D131000</t>
  </si>
  <si>
    <t>소프트웨어공학</t>
  </si>
  <si>
    <t>D131001</t>
  </si>
  <si>
    <t>소프트웨어프로세스모델개발환경</t>
  </si>
  <si>
    <t>D131002</t>
  </si>
  <si>
    <t>소프트웨어품질관리</t>
  </si>
  <si>
    <t>D131003</t>
  </si>
  <si>
    <t>소프트웨어유지보수</t>
  </si>
  <si>
    <t>D131004</t>
  </si>
  <si>
    <t>소프트웨어개발방법론</t>
  </si>
  <si>
    <t>D131100</t>
  </si>
  <si>
    <t>D131101</t>
  </si>
  <si>
    <t>기계학습및지식처리</t>
  </si>
  <si>
    <t>D131102</t>
  </si>
  <si>
    <t>인공지능시스템및응용</t>
  </si>
  <si>
    <t>D131103</t>
  </si>
  <si>
    <t>시각정보처리</t>
  </si>
  <si>
    <t>D131104</t>
  </si>
  <si>
    <t>로보틱스</t>
  </si>
  <si>
    <t>D131200</t>
  </si>
  <si>
    <t>설계자동화</t>
  </si>
  <si>
    <t>D131201</t>
  </si>
  <si>
    <t>D131202</t>
  </si>
  <si>
    <t>설계방법및검증</t>
  </si>
  <si>
    <t>D131203</t>
  </si>
  <si>
    <t>설계테스팅</t>
  </si>
  <si>
    <t>D131204</t>
  </si>
  <si>
    <t>D131300</t>
  </si>
  <si>
    <t>프로그래밍언어</t>
  </si>
  <si>
    <t>D131301</t>
  </si>
  <si>
    <t>프로그래밍언어이론</t>
  </si>
  <si>
    <t>D131302</t>
  </si>
  <si>
    <t>D131303</t>
  </si>
  <si>
    <t>프로그래밍환경</t>
  </si>
  <si>
    <t>D131400</t>
  </si>
  <si>
    <t>인간과컴퓨터상호작용</t>
  </si>
  <si>
    <t>D131401</t>
  </si>
  <si>
    <t>사용자모델링</t>
  </si>
  <si>
    <t>D131402</t>
  </si>
  <si>
    <t>상호작용및인터페이스</t>
  </si>
  <si>
    <t>D131403</t>
  </si>
  <si>
    <t>가상현실</t>
  </si>
  <si>
    <t>D131500</t>
  </si>
  <si>
    <t>뉴로컴퓨터</t>
  </si>
  <si>
    <t>D131501</t>
  </si>
  <si>
    <t>신경회로망모델링및학습</t>
  </si>
  <si>
    <t>D131502</t>
  </si>
  <si>
    <t>신경회로망응용</t>
  </si>
  <si>
    <t>D131503</t>
  </si>
  <si>
    <t>신경회로망구현</t>
  </si>
  <si>
    <t>D131600</t>
  </si>
  <si>
    <t>컴퓨터교육</t>
  </si>
  <si>
    <t>D131601</t>
  </si>
  <si>
    <t>교수이론</t>
  </si>
  <si>
    <t>D131602</t>
  </si>
  <si>
    <t>D131603</t>
  </si>
  <si>
    <t>D131700</t>
  </si>
  <si>
    <t>자연언어</t>
  </si>
  <si>
    <t>D131701</t>
  </si>
  <si>
    <t>자연언어처리</t>
  </si>
  <si>
    <t>D131702</t>
  </si>
  <si>
    <t>문자인식</t>
  </si>
  <si>
    <t>D131703</t>
  </si>
  <si>
    <t>한국어정보처리</t>
  </si>
  <si>
    <t>D131704</t>
  </si>
  <si>
    <t>음성처리</t>
  </si>
  <si>
    <t>D131800</t>
  </si>
  <si>
    <t>컴퓨터응용</t>
  </si>
  <si>
    <t>D131801</t>
  </si>
  <si>
    <t>컨텐츠제작기술</t>
  </si>
  <si>
    <t>D131802</t>
  </si>
  <si>
    <t>이동컴퓨터</t>
  </si>
  <si>
    <t>D131803</t>
  </si>
  <si>
    <t>생물정보처리</t>
  </si>
  <si>
    <t>D131900</t>
  </si>
  <si>
    <t>D131901</t>
  </si>
  <si>
    <t>영상처리</t>
  </si>
  <si>
    <t>D131902</t>
  </si>
  <si>
    <t>데이타처리</t>
  </si>
  <si>
    <t>D132000</t>
  </si>
  <si>
    <t>정보보호</t>
  </si>
  <si>
    <t>D132001</t>
  </si>
  <si>
    <t>컴퓨터보안</t>
  </si>
  <si>
    <t>D132002</t>
  </si>
  <si>
    <t>인터넷보안</t>
  </si>
  <si>
    <t>D132003</t>
  </si>
  <si>
    <t>유무선통신보안</t>
  </si>
  <si>
    <t>D132004</t>
  </si>
  <si>
    <t>암호프로토콜</t>
  </si>
  <si>
    <t>D139900</t>
  </si>
  <si>
    <t>기타컴퓨터학</t>
  </si>
  <si>
    <t>D140000</t>
  </si>
  <si>
    <t>토목공학</t>
  </si>
  <si>
    <t>D140100</t>
  </si>
  <si>
    <t>구조공학</t>
  </si>
  <si>
    <t>D140101</t>
  </si>
  <si>
    <t>구조해석/이론</t>
  </si>
  <si>
    <t>D140102</t>
  </si>
  <si>
    <t>터널공학</t>
  </si>
  <si>
    <t>D140103</t>
  </si>
  <si>
    <t>교량공학</t>
  </si>
  <si>
    <t>D140104</t>
  </si>
  <si>
    <t>응용역학</t>
  </si>
  <si>
    <t>D140200</t>
  </si>
  <si>
    <t>동력학</t>
  </si>
  <si>
    <t>D140201</t>
  </si>
  <si>
    <t>지진/내진공학</t>
  </si>
  <si>
    <t>D140202</t>
  </si>
  <si>
    <t>풍공학</t>
  </si>
  <si>
    <t>D140300</t>
  </si>
  <si>
    <t>강구조공학</t>
  </si>
  <si>
    <t>D140301</t>
  </si>
  <si>
    <t>강재료공학</t>
  </si>
  <si>
    <t>D140302</t>
  </si>
  <si>
    <t>좌굴안정</t>
  </si>
  <si>
    <t>D140303</t>
  </si>
  <si>
    <t>D140304</t>
  </si>
  <si>
    <t>고성능강구조</t>
  </si>
  <si>
    <t>D140305</t>
  </si>
  <si>
    <t>합성구조</t>
  </si>
  <si>
    <t>D140306</t>
  </si>
  <si>
    <t>특수강구조</t>
  </si>
  <si>
    <t>D140400</t>
  </si>
  <si>
    <t>댐공학</t>
  </si>
  <si>
    <t>D140500</t>
  </si>
  <si>
    <t>콘크리트공학</t>
  </si>
  <si>
    <t>D140501</t>
  </si>
  <si>
    <t>D140502</t>
  </si>
  <si>
    <t>재료학</t>
  </si>
  <si>
    <t>D140503</t>
  </si>
  <si>
    <t>시공학</t>
  </si>
  <si>
    <t>D140600</t>
  </si>
  <si>
    <t>지반공학</t>
  </si>
  <si>
    <t>D140700</t>
  </si>
  <si>
    <t>측량/측지</t>
  </si>
  <si>
    <t>D140800</t>
  </si>
  <si>
    <t>지도/GIS</t>
  </si>
  <si>
    <t>D140900</t>
  </si>
  <si>
    <t>원격탐사</t>
  </si>
  <si>
    <t>D141000</t>
  </si>
  <si>
    <t>시공학/시공관리</t>
  </si>
  <si>
    <t>D141100</t>
  </si>
  <si>
    <t>수리학/수력/수자원공학</t>
  </si>
  <si>
    <t>D141200</t>
  </si>
  <si>
    <t>수공학</t>
  </si>
  <si>
    <t>D141201</t>
  </si>
  <si>
    <t>D141202</t>
  </si>
  <si>
    <t>수력학</t>
  </si>
  <si>
    <t>D141203</t>
  </si>
  <si>
    <t>수자원시스템학</t>
  </si>
  <si>
    <t>D141204</t>
  </si>
  <si>
    <t>하천환경학</t>
  </si>
  <si>
    <t>D141205</t>
  </si>
  <si>
    <t>상하수도학</t>
  </si>
  <si>
    <t>D141206</t>
  </si>
  <si>
    <t>D141207</t>
  </si>
  <si>
    <t>해안/항만학</t>
  </si>
  <si>
    <t>D141208</t>
  </si>
  <si>
    <t>관개배수학</t>
  </si>
  <si>
    <t>D141209</t>
  </si>
  <si>
    <t>수자원정책학</t>
  </si>
  <si>
    <t>D141210</t>
  </si>
  <si>
    <t>수공기술학</t>
  </si>
  <si>
    <t>D141211</t>
  </si>
  <si>
    <t>수자원교육학</t>
  </si>
  <si>
    <t>D141212</t>
  </si>
  <si>
    <t>수자원방재학</t>
  </si>
  <si>
    <t>D141300</t>
  </si>
  <si>
    <t>도로/공항포장공학</t>
  </si>
  <si>
    <t>D141301</t>
  </si>
  <si>
    <t>포장재료</t>
  </si>
  <si>
    <t>D141302</t>
  </si>
  <si>
    <t>포장구조해석</t>
  </si>
  <si>
    <t>D141303</t>
  </si>
  <si>
    <t>도로의기하및선형</t>
  </si>
  <si>
    <t>D141304</t>
  </si>
  <si>
    <t>도로계획및경제</t>
  </si>
  <si>
    <t>D141305</t>
  </si>
  <si>
    <t>도로기초(골재및토질)</t>
  </si>
  <si>
    <t>D141306</t>
  </si>
  <si>
    <t>포장유지관리</t>
  </si>
  <si>
    <t>D141400</t>
  </si>
  <si>
    <t>상하수도공학</t>
  </si>
  <si>
    <t>D141500</t>
  </si>
  <si>
    <t>항만공학</t>
  </si>
  <si>
    <t>D141600</t>
  </si>
  <si>
    <t>철도공학</t>
  </si>
  <si>
    <t>D141700</t>
  </si>
  <si>
    <t>품질/안전</t>
  </si>
  <si>
    <t>D141800</t>
  </si>
  <si>
    <t>해안/해양공학</t>
  </si>
  <si>
    <t>D149900</t>
  </si>
  <si>
    <t>기타토목공학</t>
  </si>
  <si>
    <t>D150000</t>
  </si>
  <si>
    <t>건축공학</t>
  </si>
  <si>
    <t>D150100</t>
  </si>
  <si>
    <t>건축공학일반</t>
  </si>
  <si>
    <t>D150101</t>
  </si>
  <si>
    <t>건축이론</t>
  </si>
  <si>
    <t>D150102</t>
  </si>
  <si>
    <t>건축사</t>
  </si>
  <si>
    <t>D150103</t>
  </si>
  <si>
    <t>건축법규</t>
  </si>
  <si>
    <t>D150200</t>
  </si>
  <si>
    <t>건축계획/설계</t>
  </si>
  <si>
    <t>D150300</t>
  </si>
  <si>
    <t>건축구조</t>
  </si>
  <si>
    <t>D150301</t>
  </si>
  <si>
    <t>철근콘크리트구조</t>
  </si>
  <si>
    <t>D150302</t>
  </si>
  <si>
    <t>철골구조</t>
  </si>
  <si>
    <t>D150303</t>
  </si>
  <si>
    <t>건축기초구조</t>
  </si>
  <si>
    <t>D150304</t>
  </si>
  <si>
    <t>셈및공간구조</t>
  </si>
  <si>
    <t>D150305</t>
  </si>
  <si>
    <t>구조표준화</t>
  </si>
  <si>
    <t>D150306</t>
  </si>
  <si>
    <t>내진,내풍구조</t>
  </si>
  <si>
    <t>D150307</t>
  </si>
  <si>
    <t>비파괴진단</t>
  </si>
  <si>
    <t>D150308</t>
  </si>
  <si>
    <t>목구조</t>
  </si>
  <si>
    <t>D150309</t>
  </si>
  <si>
    <t>조적조구조</t>
  </si>
  <si>
    <t>D150310</t>
  </si>
  <si>
    <t>복합구조</t>
  </si>
  <si>
    <t>D150311</t>
  </si>
  <si>
    <t>구조역학/해석</t>
  </si>
  <si>
    <t>D150400</t>
  </si>
  <si>
    <t>건축설비/환경</t>
  </si>
  <si>
    <t>D150401</t>
  </si>
  <si>
    <t>건축에너지</t>
  </si>
  <si>
    <t>D150402</t>
  </si>
  <si>
    <t>건축조명</t>
  </si>
  <si>
    <t>D150403</t>
  </si>
  <si>
    <t>D150404</t>
  </si>
  <si>
    <t>전기설비</t>
  </si>
  <si>
    <t>D150405</t>
  </si>
  <si>
    <t>건축음향</t>
  </si>
  <si>
    <t>D150406</t>
  </si>
  <si>
    <t>지중건축</t>
  </si>
  <si>
    <t>D150407</t>
  </si>
  <si>
    <t>생태건축</t>
  </si>
  <si>
    <t>D150500</t>
  </si>
  <si>
    <t>건축시공</t>
  </si>
  <si>
    <t>D150501</t>
  </si>
  <si>
    <t>시공기술</t>
  </si>
  <si>
    <t>D150502</t>
  </si>
  <si>
    <t>시공재료</t>
  </si>
  <si>
    <t>D150503</t>
  </si>
  <si>
    <t>시공관리</t>
  </si>
  <si>
    <t>D150600</t>
  </si>
  <si>
    <t>건축의장</t>
  </si>
  <si>
    <t>D150601</t>
  </si>
  <si>
    <t>건축심리</t>
  </si>
  <si>
    <t>D150602</t>
  </si>
  <si>
    <t>공간론</t>
  </si>
  <si>
    <t>D150603</t>
  </si>
  <si>
    <t>건축색채</t>
  </si>
  <si>
    <t>D150604</t>
  </si>
  <si>
    <t>빛/경관</t>
  </si>
  <si>
    <t>D150605</t>
  </si>
  <si>
    <t>단지/도시</t>
  </si>
  <si>
    <t>D150700</t>
  </si>
  <si>
    <t>건축문화재</t>
  </si>
  <si>
    <t>D159900</t>
  </si>
  <si>
    <t>기타건축공학</t>
  </si>
  <si>
    <t>D160000</t>
  </si>
  <si>
    <t>산업공학</t>
  </si>
  <si>
    <t>D160100</t>
  </si>
  <si>
    <t>품질관리및응용통계/신뢰성</t>
    <phoneticPr fontId="23" type="noConversion"/>
  </si>
  <si>
    <t>D160101</t>
  </si>
  <si>
    <t>품질공정관리</t>
  </si>
  <si>
    <t>D160102</t>
  </si>
  <si>
    <t>품질공정설계</t>
  </si>
  <si>
    <t>D160103</t>
  </si>
  <si>
    <t>D160104</t>
  </si>
  <si>
    <t>설비보전</t>
  </si>
  <si>
    <t>D160105</t>
  </si>
  <si>
    <t>수명시험</t>
  </si>
  <si>
    <t>D160106</t>
  </si>
  <si>
    <t>신뢰성이론</t>
    <phoneticPr fontId="23" type="noConversion"/>
  </si>
  <si>
    <t>D160107</t>
    <phoneticPr fontId="23" type="noConversion"/>
  </si>
  <si>
    <t>기타신뢰성공학</t>
    <phoneticPr fontId="23" type="noConversion"/>
  </si>
  <si>
    <t>D160200</t>
  </si>
  <si>
    <t>최적화</t>
  </si>
  <si>
    <t>D160201</t>
  </si>
  <si>
    <t>수리계획법</t>
  </si>
  <si>
    <t>D160202</t>
  </si>
  <si>
    <t>조합최적화</t>
  </si>
  <si>
    <t>D160203</t>
  </si>
  <si>
    <t>휴리스틱알고리듬</t>
  </si>
  <si>
    <t>D160300</t>
  </si>
  <si>
    <t>확률모형</t>
  </si>
  <si>
    <t>D160301</t>
  </si>
  <si>
    <t>확률적모델링</t>
  </si>
  <si>
    <t>D160302</t>
  </si>
  <si>
    <t>대기행렬모형</t>
  </si>
  <si>
    <t>D160303</t>
  </si>
  <si>
    <t>예측및시계열분석</t>
  </si>
  <si>
    <t>D160304</t>
  </si>
  <si>
    <t>시뮬레이션</t>
  </si>
  <si>
    <t>D160400</t>
  </si>
  <si>
    <t>시스템분석/설계</t>
  </si>
  <si>
    <t>D160401</t>
  </si>
  <si>
    <t>경제성공학</t>
  </si>
  <si>
    <t>D160402</t>
  </si>
  <si>
    <t>원가공학</t>
  </si>
  <si>
    <t>D160403</t>
  </si>
  <si>
    <t>가치공학</t>
  </si>
  <si>
    <t>D160404</t>
  </si>
  <si>
    <t>시스템엔지니어링</t>
  </si>
  <si>
    <t>D160500</t>
  </si>
  <si>
    <t>생산관리및물류시스템</t>
  </si>
  <si>
    <t>D160501</t>
  </si>
  <si>
    <t>D160502</t>
  </si>
  <si>
    <t>작업관리</t>
  </si>
  <si>
    <t>D160503</t>
  </si>
  <si>
    <t>D160504</t>
  </si>
  <si>
    <t>프로젝트관리</t>
  </si>
  <si>
    <t>D160505</t>
  </si>
  <si>
    <t>설비관리</t>
  </si>
  <si>
    <t>D160506</t>
  </si>
  <si>
    <t>자재/재고관리</t>
  </si>
  <si>
    <t>D160507</t>
  </si>
  <si>
    <t>공급체인관리</t>
  </si>
  <si>
    <t>D160600</t>
  </si>
  <si>
    <t>컴퓨터통합생산시스템</t>
  </si>
  <si>
    <t>D160601</t>
  </si>
  <si>
    <t>제조공학</t>
  </si>
  <si>
    <t>D160602</t>
  </si>
  <si>
    <t>공장자동화</t>
  </si>
  <si>
    <t>D160603</t>
  </si>
  <si>
    <t>D160604</t>
  </si>
  <si>
    <t>동시공학</t>
  </si>
  <si>
    <t>D160700</t>
  </si>
  <si>
    <t>인간공학</t>
  </si>
  <si>
    <t>D160701</t>
  </si>
  <si>
    <t>인간기계시스템</t>
  </si>
  <si>
    <t>D160702</t>
  </si>
  <si>
    <t>인지공학</t>
  </si>
  <si>
    <t>D160703</t>
  </si>
  <si>
    <t>산업심리</t>
  </si>
  <si>
    <t>D160704</t>
  </si>
  <si>
    <t>감성공학</t>
  </si>
  <si>
    <t>D160800</t>
  </si>
  <si>
    <t>정보시스템공학</t>
  </si>
  <si>
    <t>D160801</t>
  </si>
  <si>
    <t>인공지능/전문가시스템응용</t>
  </si>
  <si>
    <t>D160802</t>
  </si>
  <si>
    <t>데이터베이스시스템응용</t>
  </si>
  <si>
    <t>D160803</t>
  </si>
  <si>
    <t>D160900</t>
  </si>
  <si>
    <t>기술경영/연구개발관리</t>
  </si>
  <si>
    <t>D160901</t>
  </si>
  <si>
    <t>기술전략</t>
  </si>
  <si>
    <t>D160902</t>
  </si>
  <si>
    <t>연구개발관리</t>
  </si>
  <si>
    <t>D160903</t>
  </si>
  <si>
    <t>기술창업</t>
  </si>
  <si>
    <t>D161000</t>
  </si>
  <si>
    <t>e-Business</t>
  </si>
  <si>
    <t>D161001</t>
  </si>
  <si>
    <t>전자구매</t>
  </si>
  <si>
    <t>D161002</t>
  </si>
  <si>
    <t>공급체인통합</t>
  </si>
  <si>
    <t>D161003</t>
  </si>
  <si>
    <t>e-Marketplace</t>
  </si>
  <si>
    <t>D161004</t>
  </si>
  <si>
    <t>협업적제품개발</t>
  </si>
  <si>
    <t>D161005</t>
  </si>
  <si>
    <t>전자무역</t>
  </si>
  <si>
    <t>D161006</t>
  </si>
  <si>
    <t>전자지불및인증</t>
  </si>
  <si>
    <t>D169900</t>
  </si>
  <si>
    <t>기타산업공학</t>
  </si>
  <si>
    <t>D170000</t>
  </si>
  <si>
    <t>안전공학</t>
  </si>
  <si>
    <t>D170100</t>
  </si>
  <si>
    <t>화공안전</t>
  </si>
  <si>
    <t>D170200</t>
  </si>
  <si>
    <t>기계안전</t>
  </si>
  <si>
    <t>D170300</t>
  </si>
  <si>
    <t>전기안전</t>
  </si>
  <si>
    <t>D170400</t>
  </si>
  <si>
    <t>건설안전</t>
  </si>
  <si>
    <t>D170500</t>
  </si>
  <si>
    <t>인간/시스템안전</t>
  </si>
  <si>
    <t>D170600</t>
  </si>
  <si>
    <t>작업환경</t>
  </si>
  <si>
    <t>D179900</t>
  </si>
  <si>
    <t>기타안전공학</t>
  </si>
  <si>
    <t>D180000</t>
  </si>
  <si>
    <t>원자력공학</t>
  </si>
  <si>
    <t>D180100</t>
  </si>
  <si>
    <t>원자로물리학</t>
  </si>
  <si>
    <t>D180200</t>
  </si>
  <si>
    <t>원자로제어/계측학</t>
  </si>
  <si>
    <t>D180300</t>
  </si>
  <si>
    <t>원자력열수력학</t>
  </si>
  <si>
    <t>D180400</t>
  </si>
  <si>
    <t>원자로안전학</t>
  </si>
  <si>
    <t>D180500</t>
  </si>
  <si>
    <t>핵연료학</t>
  </si>
  <si>
    <t>D180600</t>
  </si>
  <si>
    <t>원자로재료학</t>
  </si>
  <si>
    <t>D180700</t>
  </si>
  <si>
    <t>핵연료주기학</t>
  </si>
  <si>
    <t>D180800</t>
  </si>
  <si>
    <t>원자로구조학</t>
  </si>
  <si>
    <t>D180900</t>
  </si>
  <si>
    <t>원자력정책학</t>
  </si>
  <si>
    <t>D181000</t>
  </si>
  <si>
    <t>방사선공학</t>
  </si>
  <si>
    <t>D181001</t>
  </si>
  <si>
    <t>방사선방어학</t>
  </si>
  <si>
    <t>D181002</t>
  </si>
  <si>
    <t>방사선의료학</t>
  </si>
  <si>
    <t>D181003</t>
  </si>
  <si>
    <t>응용방사선학</t>
  </si>
  <si>
    <t>D181100</t>
  </si>
  <si>
    <t>원자력물리학</t>
  </si>
  <si>
    <t>D181101</t>
  </si>
  <si>
    <t>핵물리학</t>
  </si>
  <si>
    <t>D181102</t>
  </si>
  <si>
    <t>핵융합학</t>
  </si>
  <si>
    <t>D181103</t>
  </si>
  <si>
    <t>레이저학</t>
  </si>
  <si>
    <t>D189900</t>
  </si>
  <si>
    <t>기타원자력공학</t>
  </si>
  <si>
    <t>D190000</t>
  </si>
  <si>
    <t>조선공학</t>
  </si>
  <si>
    <t>D190100</t>
  </si>
  <si>
    <t>조선공학일반</t>
  </si>
  <si>
    <t>D190101</t>
  </si>
  <si>
    <t>해사법규</t>
  </si>
  <si>
    <t>D190102</t>
  </si>
  <si>
    <t>해운실무</t>
  </si>
  <si>
    <t>D190200</t>
  </si>
  <si>
    <t>선박해양기계/설계</t>
  </si>
  <si>
    <t>D190300</t>
  </si>
  <si>
    <t>선박해양설계</t>
  </si>
  <si>
    <t>D190301</t>
  </si>
  <si>
    <t>선박기본설계</t>
  </si>
  <si>
    <t>D190302</t>
  </si>
  <si>
    <t>초고속선설계</t>
  </si>
  <si>
    <t>D190303</t>
  </si>
  <si>
    <t>전산선박설계</t>
  </si>
  <si>
    <t>D190304</t>
  </si>
  <si>
    <t>추진기설계</t>
  </si>
  <si>
    <t>D190305</t>
  </si>
  <si>
    <t>해양장비설계</t>
  </si>
  <si>
    <t>D190400</t>
  </si>
  <si>
    <t>선박해양유체공학</t>
  </si>
  <si>
    <t>D190500</t>
  </si>
  <si>
    <t>선박구조공학</t>
  </si>
  <si>
    <t>D190600</t>
  </si>
  <si>
    <t>선박해양구조역학</t>
  </si>
  <si>
    <t>D190700</t>
  </si>
  <si>
    <t>선박해양생산/건조공학</t>
  </si>
  <si>
    <t>D190701</t>
  </si>
  <si>
    <t>선박용접</t>
  </si>
  <si>
    <t>D190702</t>
  </si>
  <si>
    <t>선형학</t>
  </si>
  <si>
    <t>D190800</t>
  </si>
  <si>
    <t>선박해양장비공학</t>
  </si>
  <si>
    <t>D190900</t>
  </si>
  <si>
    <t>해양구조물공학</t>
  </si>
  <si>
    <t>D191000</t>
  </si>
  <si>
    <t>선박저항추진</t>
  </si>
  <si>
    <t>D191001</t>
  </si>
  <si>
    <t>운항성능해석</t>
  </si>
  <si>
    <t>D191002</t>
  </si>
  <si>
    <t>선체운동역학/동력학</t>
  </si>
  <si>
    <t>D191003</t>
  </si>
  <si>
    <t>선체저항</t>
  </si>
  <si>
    <t>D191004</t>
  </si>
  <si>
    <t>선박운용/수송관리</t>
  </si>
  <si>
    <t>D191100</t>
  </si>
  <si>
    <t>선박진동/소음공학</t>
  </si>
  <si>
    <t>D191200</t>
  </si>
  <si>
    <t>선박기관/의장</t>
  </si>
  <si>
    <t>D191300</t>
  </si>
  <si>
    <t>잠수공학</t>
  </si>
  <si>
    <t>D191400</t>
  </si>
  <si>
    <t>수중음향학</t>
  </si>
  <si>
    <t>D199900</t>
  </si>
  <si>
    <t>기타조선공학</t>
  </si>
  <si>
    <t>D200000</t>
  </si>
  <si>
    <t>해양공학</t>
  </si>
  <si>
    <t>D200100</t>
  </si>
  <si>
    <t>해양토목/환경</t>
  </si>
  <si>
    <t>D200101</t>
  </si>
  <si>
    <t>해양측량/계측/제어</t>
  </si>
  <si>
    <t>D200102</t>
  </si>
  <si>
    <t>해안/항만공학</t>
  </si>
  <si>
    <t>D200103</t>
  </si>
  <si>
    <t>해양토질및기초공학</t>
  </si>
  <si>
    <t>D200104</t>
  </si>
  <si>
    <t>해양건설시공학</t>
  </si>
  <si>
    <t>D200105</t>
  </si>
  <si>
    <t>해양환경공학</t>
  </si>
  <si>
    <t>D200106</t>
  </si>
  <si>
    <t>해양구조물설계및해석</t>
  </si>
  <si>
    <t>D200200</t>
  </si>
  <si>
    <t>해양음향및전자공학</t>
  </si>
  <si>
    <t>D200201</t>
  </si>
  <si>
    <t>해양음향/진동</t>
  </si>
  <si>
    <t>D200202</t>
  </si>
  <si>
    <t>해양전자공학/탐사기기</t>
  </si>
  <si>
    <t>D200300</t>
  </si>
  <si>
    <t>해양재료/구조</t>
  </si>
  <si>
    <t>D200301</t>
  </si>
  <si>
    <t>해양재료</t>
  </si>
  <si>
    <t>D200302</t>
  </si>
  <si>
    <t>해양구조</t>
  </si>
  <si>
    <t>D200400</t>
  </si>
  <si>
    <t>해양열및유체공학</t>
  </si>
  <si>
    <t>D200401</t>
  </si>
  <si>
    <t>열역학/열공학</t>
  </si>
  <si>
    <t>D200402</t>
  </si>
  <si>
    <t>유체공학/기계</t>
  </si>
  <si>
    <t>D200500</t>
  </si>
  <si>
    <t>해사및해양정보</t>
  </si>
  <si>
    <t>D200501</t>
  </si>
  <si>
    <t>해사정보</t>
  </si>
  <si>
    <t>D200502</t>
  </si>
  <si>
    <t>해양정보</t>
  </si>
  <si>
    <t>D209900</t>
  </si>
  <si>
    <t>기타해양공학</t>
  </si>
  <si>
    <t>D210000</t>
  </si>
  <si>
    <t>섬유공학</t>
  </si>
  <si>
    <t>D210100</t>
  </si>
  <si>
    <t>섬유고분자재료</t>
  </si>
  <si>
    <t>D210200</t>
  </si>
  <si>
    <t>섬유고분자물리</t>
  </si>
  <si>
    <t>D210300</t>
  </si>
  <si>
    <t>섬유고분자합성</t>
  </si>
  <si>
    <t>D210400</t>
  </si>
  <si>
    <t>섬유고분자재료역학</t>
  </si>
  <si>
    <t>D210500</t>
  </si>
  <si>
    <t>섬유고분자특성분석</t>
  </si>
  <si>
    <t>D210600</t>
  </si>
  <si>
    <t>섬유구조</t>
  </si>
  <si>
    <t>D210700</t>
  </si>
  <si>
    <t>섬유미세구조학</t>
  </si>
  <si>
    <t>D210800</t>
  </si>
  <si>
    <t>섬유집합체공정</t>
  </si>
  <si>
    <t>D210900</t>
  </si>
  <si>
    <t>섬유기계/자동제어</t>
  </si>
  <si>
    <t>D211000</t>
  </si>
  <si>
    <t>섬유가공</t>
  </si>
  <si>
    <t>D211100</t>
  </si>
  <si>
    <t>섬유/의류품질관리</t>
  </si>
  <si>
    <t>D211200</t>
  </si>
  <si>
    <t>염색공학</t>
  </si>
  <si>
    <t>D211300</t>
  </si>
  <si>
    <t>섬유/의류환경</t>
  </si>
  <si>
    <t>D211400</t>
  </si>
  <si>
    <t>섬유공장시스템</t>
  </si>
  <si>
    <t>D211500</t>
  </si>
  <si>
    <t>어패럴공학</t>
  </si>
  <si>
    <t>D211501</t>
  </si>
  <si>
    <t>의복설계/계획/제조</t>
  </si>
  <si>
    <t>D211502</t>
  </si>
  <si>
    <t>의상CAD</t>
  </si>
  <si>
    <t>D211503</t>
  </si>
  <si>
    <t>봉제과학</t>
  </si>
  <si>
    <t>D211600</t>
  </si>
  <si>
    <t>방적공학</t>
  </si>
  <si>
    <t>D211700</t>
  </si>
  <si>
    <t>제직/제편공학</t>
  </si>
  <si>
    <t>D211800</t>
  </si>
  <si>
    <t>방사공학</t>
  </si>
  <si>
    <t>D211900</t>
  </si>
  <si>
    <t>D212000</t>
  </si>
  <si>
    <t>섬유계측공학</t>
  </si>
  <si>
    <t>D219900</t>
  </si>
  <si>
    <t>기타섬유공학</t>
  </si>
  <si>
    <t>D220000</t>
  </si>
  <si>
    <t>자원공학</t>
  </si>
  <si>
    <t>D220100</t>
  </si>
  <si>
    <t>물리탐사</t>
  </si>
  <si>
    <t>D220200</t>
  </si>
  <si>
    <t>광물처리공학</t>
  </si>
  <si>
    <t>D220300</t>
  </si>
  <si>
    <t>암석역학</t>
  </si>
  <si>
    <t>D220400</t>
  </si>
  <si>
    <t>암반공학</t>
  </si>
  <si>
    <t>D220500</t>
  </si>
  <si>
    <t>석유/가스/지하유체공학</t>
  </si>
  <si>
    <t>D220600</t>
  </si>
  <si>
    <t>지반/시추/발파공학</t>
  </si>
  <si>
    <t>D220700</t>
  </si>
  <si>
    <t>자원환경</t>
  </si>
  <si>
    <t>D220800</t>
  </si>
  <si>
    <t>자원/응용지질</t>
  </si>
  <si>
    <t>D220900</t>
  </si>
  <si>
    <t>응용지구화학</t>
  </si>
  <si>
    <t>D221000</t>
  </si>
  <si>
    <t>자원소재/활용공학</t>
  </si>
  <si>
    <t>D221100</t>
  </si>
  <si>
    <t>자원공학교육</t>
  </si>
  <si>
    <t>D221200</t>
  </si>
  <si>
    <t>자원개발공학</t>
  </si>
  <si>
    <t>D221300</t>
  </si>
  <si>
    <t>자원경제및정책</t>
  </si>
  <si>
    <t>D229900</t>
  </si>
  <si>
    <t>기타자원공학</t>
  </si>
  <si>
    <t>D230000</t>
  </si>
  <si>
    <t>금속공학</t>
  </si>
  <si>
    <t>D230100</t>
  </si>
  <si>
    <t>철강제련</t>
  </si>
  <si>
    <t>D230200</t>
  </si>
  <si>
    <t>비철제련</t>
  </si>
  <si>
    <t>D230300</t>
  </si>
  <si>
    <t>금속재활용기술</t>
  </si>
  <si>
    <t>D230400</t>
  </si>
  <si>
    <t>D230500</t>
  </si>
  <si>
    <t>D230600</t>
  </si>
  <si>
    <t>특수재료</t>
  </si>
  <si>
    <t>D230700</t>
  </si>
  <si>
    <t>용해및주조</t>
  </si>
  <si>
    <t>D230800</t>
  </si>
  <si>
    <t>용접</t>
  </si>
  <si>
    <t>D230900</t>
  </si>
  <si>
    <t>소성및절삭가공</t>
  </si>
  <si>
    <t>D231000</t>
  </si>
  <si>
    <t>열처리</t>
  </si>
  <si>
    <t>D231100</t>
  </si>
  <si>
    <t>분말야금</t>
  </si>
  <si>
    <t>D231200</t>
  </si>
  <si>
    <t>부식및박막기술</t>
  </si>
  <si>
    <t>D231300</t>
  </si>
  <si>
    <t>표면처리및박막기술</t>
  </si>
  <si>
    <t>D231400</t>
  </si>
  <si>
    <t>금속재료특성평가</t>
  </si>
  <si>
    <t>D239900</t>
  </si>
  <si>
    <t>기타금속공학</t>
  </si>
  <si>
    <t>D240000</t>
  </si>
  <si>
    <t>교통공학</t>
  </si>
  <si>
    <t>D240100</t>
  </si>
  <si>
    <t>교통계획및체제</t>
  </si>
  <si>
    <t>D240200</t>
  </si>
  <si>
    <t>교통관제및운영</t>
  </si>
  <si>
    <t>D240300</t>
  </si>
  <si>
    <t>교통시설/안전</t>
  </si>
  <si>
    <t>D240400</t>
  </si>
  <si>
    <t>교통경제및물류</t>
  </si>
  <si>
    <t>D240500</t>
  </si>
  <si>
    <t>교통장비</t>
  </si>
  <si>
    <t>D240600</t>
  </si>
  <si>
    <t>대중교통</t>
  </si>
  <si>
    <t>D249900</t>
  </si>
  <si>
    <t>기타교통공학</t>
  </si>
  <si>
    <t>D250000</t>
  </si>
  <si>
    <t>의공학</t>
  </si>
  <si>
    <t>D250100</t>
  </si>
  <si>
    <t>의공학기술</t>
  </si>
  <si>
    <t>D250200</t>
  </si>
  <si>
    <t>의공학재료</t>
  </si>
  <si>
    <t>D250201</t>
  </si>
  <si>
    <t>의용금속</t>
  </si>
  <si>
    <t>D250202</t>
  </si>
  <si>
    <t>의용고분자</t>
  </si>
  <si>
    <t>D250203</t>
  </si>
  <si>
    <t>의용세라믹</t>
  </si>
  <si>
    <t>D250300</t>
  </si>
  <si>
    <t>D250301</t>
  </si>
  <si>
    <t>의용/생체물리</t>
  </si>
  <si>
    <t>D250302</t>
  </si>
  <si>
    <t>의용영상처리</t>
  </si>
  <si>
    <t>D250303</t>
  </si>
  <si>
    <t>D250304</t>
  </si>
  <si>
    <t>의용전기</t>
  </si>
  <si>
    <t>D250305</t>
  </si>
  <si>
    <t>의용기계</t>
  </si>
  <si>
    <t>D250400</t>
  </si>
  <si>
    <t>기초의학</t>
  </si>
  <si>
    <t>D250401</t>
  </si>
  <si>
    <t>생체자료</t>
  </si>
  <si>
    <t>D250402</t>
  </si>
  <si>
    <t>의료정보</t>
  </si>
  <si>
    <t>D250403</t>
  </si>
  <si>
    <t>생체계측</t>
  </si>
  <si>
    <t>D250404</t>
  </si>
  <si>
    <t>인공장기</t>
  </si>
  <si>
    <t>D250405</t>
  </si>
  <si>
    <t>D250406</t>
  </si>
  <si>
    <t>재활공학</t>
  </si>
  <si>
    <t>D250407</t>
  </si>
  <si>
    <t>의학영상시스템</t>
  </si>
  <si>
    <t>D259900</t>
  </si>
  <si>
    <t>기타의공학</t>
  </si>
  <si>
    <t>D260000</t>
  </si>
  <si>
    <t>농공학</t>
  </si>
  <si>
    <t>D260100</t>
  </si>
  <si>
    <t>농업기계</t>
  </si>
  <si>
    <t>D260101</t>
  </si>
  <si>
    <t>농작업기/농업기계설계</t>
  </si>
  <si>
    <t>D260102</t>
  </si>
  <si>
    <t>농산식품가공기계/설계</t>
  </si>
  <si>
    <t>D260103</t>
  </si>
  <si>
    <t>농업동력/에너지</t>
  </si>
  <si>
    <t>D260104</t>
  </si>
  <si>
    <t>농업기계제어계측</t>
  </si>
  <si>
    <t>D260200</t>
  </si>
  <si>
    <t>농업전기/전자</t>
  </si>
  <si>
    <t>D260300</t>
  </si>
  <si>
    <t>농업정보처리</t>
  </si>
  <si>
    <t>D260400</t>
  </si>
  <si>
    <t>농업토목공학</t>
  </si>
  <si>
    <t>D260401</t>
  </si>
  <si>
    <t>농업시설/환경</t>
  </si>
  <si>
    <t>D260402</t>
  </si>
  <si>
    <t>구조역학</t>
  </si>
  <si>
    <t>D260403</t>
  </si>
  <si>
    <t>농지공학</t>
  </si>
  <si>
    <t>D260404</t>
  </si>
  <si>
    <t>농업재료시공</t>
  </si>
  <si>
    <t>D260405</t>
  </si>
  <si>
    <t>농업수공/수문학</t>
  </si>
  <si>
    <t>D260406</t>
  </si>
  <si>
    <t>농업수리학/수리시설관리</t>
  </si>
  <si>
    <t>D260407</t>
  </si>
  <si>
    <t>간척</t>
  </si>
  <si>
    <t>D260408</t>
  </si>
  <si>
    <t>토질기초</t>
  </si>
  <si>
    <t>D260409</t>
  </si>
  <si>
    <t>관개배수</t>
  </si>
  <si>
    <t>D260410</t>
  </si>
  <si>
    <t>농어촌정비</t>
  </si>
  <si>
    <t>D269900</t>
  </si>
  <si>
    <t>기타농공학</t>
  </si>
  <si>
    <t>D270000</t>
  </si>
  <si>
    <t>산림공학</t>
  </si>
  <si>
    <t>D270100</t>
  </si>
  <si>
    <t>산림관리</t>
  </si>
  <si>
    <t>D270200</t>
  </si>
  <si>
    <t>산림운영</t>
  </si>
  <si>
    <t>D270300</t>
  </si>
  <si>
    <t>목재과학및공학</t>
  </si>
  <si>
    <t>D279900</t>
  </si>
  <si>
    <t>기타산림공학</t>
  </si>
  <si>
    <t>D990000</t>
  </si>
  <si>
    <t>기타공학</t>
  </si>
  <si>
    <t>E000000</t>
  </si>
  <si>
    <t>의약학</t>
  </si>
  <si>
    <t>E010000</t>
  </si>
  <si>
    <t>의학일반</t>
  </si>
  <si>
    <t>E010100</t>
  </si>
  <si>
    <t>E010200</t>
  </si>
  <si>
    <t>의학교육</t>
  </si>
  <si>
    <t>E010300</t>
  </si>
  <si>
    <t>의학정보</t>
  </si>
  <si>
    <t>E010400</t>
  </si>
  <si>
    <t>의학철학</t>
  </si>
  <si>
    <t>E010500</t>
  </si>
  <si>
    <t>의학사</t>
  </si>
  <si>
    <t>E010600</t>
  </si>
  <si>
    <t>법의학</t>
  </si>
  <si>
    <t>E019900</t>
  </si>
  <si>
    <t>기타의학일반</t>
  </si>
  <si>
    <t>E020000</t>
  </si>
  <si>
    <t>해부학</t>
  </si>
  <si>
    <t>E020100</t>
  </si>
  <si>
    <t>육안해부학</t>
  </si>
  <si>
    <t>E020200</t>
  </si>
  <si>
    <t>신경해부학</t>
  </si>
  <si>
    <t>E020300</t>
  </si>
  <si>
    <t>조직학</t>
  </si>
  <si>
    <t>E020400</t>
  </si>
  <si>
    <t>E020500</t>
  </si>
  <si>
    <t>E029900</t>
  </si>
  <si>
    <t>기타해부학</t>
  </si>
  <si>
    <t>E030000</t>
  </si>
  <si>
    <t>E030100</t>
  </si>
  <si>
    <t>이온통로및운반체생리학</t>
  </si>
  <si>
    <t>E030200</t>
  </si>
  <si>
    <t>세포생리학</t>
  </si>
  <si>
    <t>E030201</t>
  </si>
  <si>
    <t>신경세포</t>
  </si>
  <si>
    <t>E030202</t>
  </si>
  <si>
    <t>근세포</t>
  </si>
  <si>
    <t>E030203</t>
  </si>
  <si>
    <t>분비세포</t>
  </si>
  <si>
    <t>E030204</t>
  </si>
  <si>
    <t>골세포</t>
  </si>
  <si>
    <t>E030205</t>
  </si>
  <si>
    <t>상피/폐세포</t>
  </si>
  <si>
    <t>E030300</t>
  </si>
  <si>
    <t>분자생리학</t>
  </si>
  <si>
    <t>E030400</t>
  </si>
  <si>
    <t>계통생리학</t>
  </si>
  <si>
    <t>E030401</t>
  </si>
  <si>
    <t>소화기생리학</t>
  </si>
  <si>
    <t>E030402</t>
  </si>
  <si>
    <t>순환기생리학</t>
  </si>
  <si>
    <t>E030403</t>
  </si>
  <si>
    <t>호흡생리학</t>
  </si>
  <si>
    <t>E030404</t>
  </si>
  <si>
    <t>신장생리학</t>
  </si>
  <si>
    <t>E030405</t>
  </si>
  <si>
    <t>내분비생리학</t>
  </si>
  <si>
    <t>E030406</t>
  </si>
  <si>
    <t>신경생리학</t>
  </si>
  <si>
    <t>E030500</t>
  </si>
  <si>
    <t>통합생리학</t>
  </si>
  <si>
    <t>E030501</t>
  </si>
  <si>
    <t>비교생리</t>
  </si>
  <si>
    <t>E030502</t>
  </si>
  <si>
    <t>응용생리</t>
  </si>
  <si>
    <t>E030503</t>
  </si>
  <si>
    <t>우주생리</t>
  </si>
  <si>
    <t>E030504</t>
  </si>
  <si>
    <t>항공생리</t>
  </si>
  <si>
    <t>E030505</t>
  </si>
  <si>
    <t>환경생리</t>
  </si>
  <si>
    <t>E030506</t>
  </si>
  <si>
    <t>정신생리</t>
  </si>
  <si>
    <t>E030600</t>
  </si>
  <si>
    <t>병태생리학</t>
  </si>
  <si>
    <t>E030700</t>
  </si>
  <si>
    <t>피지옴</t>
  </si>
  <si>
    <t>E039900</t>
  </si>
  <si>
    <t>기타생리학</t>
  </si>
  <si>
    <t>E040000</t>
  </si>
  <si>
    <t>E040100</t>
  </si>
  <si>
    <t>E040200</t>
  </si>
  <si>
    <t>E040300</t>
  </si>
  <si>
    <t>E040400</t>
  </si>
  <si>
    <t>E040500</t>
  </si>
  <si>
    <t>면역생화학</t>
  </si>
  <si>
    <t>E040600</t>
  </si>
  <si>
    <t>단백생화학</t>
  </si>
  <si>
    <t>E040700</t>
  </si>
  <si>
    <t>E040800</t>
  </si>
  <si>
    <t>E040900</t>
  </si>
  <si>
    <t>E041000</t>
  </si>
  <si>
    <t>유전자발현생화학</t>
  </si>
  <si>
    <t>E041100</t>
  </si>
  <si>
    <t>구조생화학</t>
  </si>
  <si>
    <t>E041200</t>
  </si>
  <si>
    <t>E041300</t>
  </si>
  <si>
    <t>E041400</t>
  </si>
  <si>
    <t>발달생화학</t>
  </si>
  <si>
    <t>E041500</t>
  </si>
  <si>
    <t>E041600</t>
  </si>
  <si>
    <t>E041700</t>
  </si>
  <si>
    <t>E041800</t>
  </si>
  <si>
    <t>유전자이식생화학</t>
  </si>
  <si>
    <t>E041900</t>
  </si>
  <si>
    <t>유전자분석생화학</t>
  </si>
  <si>
    <t>E049900</t>
  </si>
  <si>
    <t>기타생화학</t>
  </si>
  <si>
    <t>E050000</t>
  </si>
  <si>
    <t>병리학</t>
  </si>
  <si>
    <t>E050100</t>
  </si>
  <si>
    <t>소화기병리</t>
  </si>
  <si>
    <t>E050101</t>
  </si>
  <si>
    <t>간담체병리</t>
  </si>
  <si>
    <t>E050102</t>
  </si>
  <si>
    <t>위장관병리</t>
  </si>
  <si>
    <t>E050200</t>
  </si>
  <si>
    <t>순환기병리</t>
  </si>
  <si>
    <t>E050201</t>
  </si>
  <si>
    <t>심혈관병리</t>
  </si>
  <si>
    <t>E050202</t>
  </si>
  <si>
    <t>선천성심장기형병리</t>
  </si>
  <si>
    <t>E050300</t>
  </si>
  <si>
    <t>호흡기병리</t>
  </si>
  <si>
    <t>E050301</t>
  </si>
  <si>
    <t>상기도병리</t>
  </si>
  <si>
    <t>E050302</t>
  </si>
  <si>
    <t>폐병리</t>
  </si>
  <si>
    <t>E050303</t>
  </si>
  <si>
    <t>종격동병리</t>
  </si>
  <si>
    <t>E050400</t>
  </si>
  <si>
    <t>유방병리</t>
  </si>
  <si>
    <t>E050500</t>
  </si>
  <si>
    <t>신장병리</t>
  </si>
  <si>
    <t>E050600</t>
  </si>
  <si>
    <t>비뇨생식기병리</t>
  </si>
  <si>
    <t>E050601</t>
  </si>
  <si>
    <t>요로병리</t>
  </si>
  <si>
    <t>E050602</t>
  </si>
  <si>
    <t>남성생식기병리</t>
  </si>
  <si>
    <t>E050603</t>
  </si>
  <si>
    <t>여성생식기병리</t>
  </si>
  <si>
    <t>E050700</t>
  </si>
  <si>
    <t>내분비병리</t>
  </si>
  <si>
    <t>E050701</t>
  </si>
  <si>
    <t>E050702</t>
  </si>
  <si>
    <t>생식병리</t>
  </si>
  <si>
    <t>E050800</t>
  </si>
  <si>
    <t>신경병리</t>
  </si>
  <si>
    <t>E050801</t>
  </si>
  <si>
    <t>E050802</t>
  </si>
  <si>
    <t>말초신경병리</t>
  </si>
  <si>
    <t>E050803</t>
  </si>
  <si>
    <t>근육병리</t>
  </si>
  <si>
    <t>E050900</t>
  </si>
  <si>
    <t>혈액병리</t>
  </si>
  <si>
    <t>E050901</t>
  </si>
  <si>
    <t>림프절병리</t>
  </si>
  <si>
    <t>E050902</t>
  </si>
  <si>
    <t>골수병리</t>
  </si>
  <si>
    <t>E050903</t>
  </si>
  <si>
    <t>비장병리</t>
  </si>
  <si>
    <t>E050904</t>
  </si>
  <si>
    <t>흉선병리</t>
  </si>
  <si>
    <t>E051000</t>
  </si>
  <si>
    <t>면역/감염병리</t>
  </si>
  <si>
    <t>E051001</t>
  </si>
  <si>
    <t>면역병리</t>
  </si>
  <si>
    <t>E051002</t>
  </si>
  <si>
    <t>감염병리</t>
  </si>
  <si>
    <t>E051003</t>
  </si>
  <si>
    <t>바이러스감염병리</t>
  </si>
  <si>
    <t>E051100</t>
  </si>
  <si>
    <t>구강병리</t>
  </si>
  <si>
    <t>E051200</t>
  </si>
  <si>
    <t>유전병병리</t>
  </si>
  <si>
    <t>E051300</t>
  </si>
  <si>
    <t>종양병리</t>
  </si>
  <si>
    <t>E051400</t>
  </si>
  <si>
    <t>환경및영양질환병리</t>
  </si>
  <si>
    <t>E051500</t>
  </si>
  <si>
    <t>신생아·유소아질환병리</t>
  </si>
  <si>
    <t>E051600</t>
  </si>
  <si>
    <t>노인질환병리</t>
  </si>
  <si>
    <t>E051700</t>
  </si>
  <si>
    <t>미세병리</t>
  </si>
  <si>
    <t>E051701</t>
  </si>
  <si>
    <t>E051702</t>
  </si>
  <si>
    <t>진단전자현미경병리</t>
  </si>
  <si>
    <t>E051800</t>
  </si>
  <si>
    <t>분자병리</t>
  </si>
  <si>
    <t>E051900</t>
  </si>
  <si>
    <t>실험병리</t>
  </si>
  <si>
    <t>E052000</t>
  </si>
  <si>
    <t>진단병리</t>
  </si>
  <si>
    <t>E052100</t>
  </si>
  <si>
    <t>세포병리</t>
  </si>
  <si>
    <t>E052200</t>
  </si>
  <si>
    <t>피부병리</t>
  </si>
  <si>
    <t>E052300</t>
  </si>
  <si>
    <t>계측병리</t>
  </si>
  <si>
    <t>E052400</t>
  </si>
  <si>
    <t>골연부조직병리</t>
  </si>
  <si>
    <t>E059900</t>
  </si>
  <si>
    <t>기타병리학</t>
  </si>
  <si>
    <t>E060000</t>
  </si>
  <si>
    <t>약리학</t>
  </si>
  <si>
    <t>E060100</t>
  </si>
  <si>
    <t>소화기약리</t>
  </si>
  <si>
    <t>E060200</t>
  </si>
  <si>
    <t>순환기약리</t>
  </si>
  <si>
    <t>E060201</t>
  </si>
  <si>
    <t>심혈관계약리</t>
  </si>
  <si>
    <t>E060202</t>
  </si>
  <si>
    <t>심장약리</t>
  </si>
  <si>
    <t>E060300</t>
  </si>
  <si>
    <t>호흡기약리</t>
  </si>
  <si>
    <t>E060400</t>
  </si>
  <si>
    <t>신장약리</t>
  </si>
  <si>
    <t>E060500</t>
  </si>
  <si>
    <t>내분비약리</t>
  </si>
  <si>
    <t>E060501</t>
  </si>
  <si>
    <t>생식약리</t>
  </si>
  <si>
    <t>E060502</t>
  </si>
  <si>
    <t>생식내분비약리</t>
  </si>
  <si>
    <t>E060600</t>
  </si>
  <si>
    <t>신경약리</t>
  </si>
  <si>
    <t>E060601</t>
  </si>
  <si>
    <t>중추신경약리</t>
  </si>
  <si>
    <t>E060602</t>
  </si>
  <si>
    <t>자율신경약리</t>
  </si>
  <si>
    <t>E060700</t>
  </si>
  <si>
    <t>면역약리</t>
  </si>
  <si>
    <t>E060800</t>
  </si>
  <si>
    <t>분자/유전약리</t>
  </si>
  <si>
    <t>E060900</t>
  </si>
  <si>
    <t>임상약리</t>
  </si>
  <si>
    <t>E061000</t>
  </si>
  <si>
    <t>화학요법약리</t>
  </si>
  <si>
    <t>E061100</t>
  </si>
  <si>
    <t>독성약리</t>
  </si>
  <si>
    <t>E061101</t>
  </si>
  <si>
    <t>독극물</t>
  </si>
  <si>
    <t>E061102</t>
  </si>
  <si>
    <t>환경독성</t>
  </si>
  <si>
    <t>E061200</t>
  </si>
  <si>
    <t>약물약리</t>
  </si>
  <si>
    <t>E061201</t>
  </si>
  <si>
    <t>천연물약리</t>
  </si>
  <si>
    <t>E061202</t>
  </si>
  <si>
    <t>약물동력</t>
  </si>
  <si>
    <t>E061203</t>
  </si>
  <si>
    <t>약물대사</t>
  </si>
  <si>
    <t>E061204</t>
  </si>
  <si>
    <t>약물상호작용</t>
  </si>
  <si>
    <t>E061205</t>
  </si>
  <si>
    <t>약물유전</t>
  </si>
  <si>
    <t>E061206</t>
  </si>
  <si>
    <t>약물약력</t>
  </si>
  <si>
    <t>E061207</t>
  </si>
  <si>
    <t>약물치료</t>
  </si>
  <si>
    <t>E069900</t>
  </si>
  <si>
    <t>기타약리학</t>
  </si>
  <si>
    <t>E070000</t>
  </si>
  <si>
    <t>E070100</t>
  </si>
  <si>
    <t>E070200</t>
  </si>
  <si>
    <t>진균학</t>
  </si>
  <si>
    <t>E070300</t>
  </si>
  <si>
    <t>바이러스학</t>
  </si>
  <si>
    <t>E070400</t>
  </si>
  <si>
    <t>면역학</t>
  </si>
  <si>
    <t>E079900</t>
  </si>
  <si>
    <t>기타미생물학</t>
  </si>
  <si>
    <t>E080000</t>
  </si>
  <si>
    <t>기생충학</t>
  </si>
  <si>
    <t>E080100</t>
  </si>
  <si>
    <t>기생충형태/분류</t>
  </si>
  <si>
    <t>E080101</t>
  </si>
  <si>
    <t>원충학</t>
  </si>
  <si>
    <t>E080102</t>
  </si>
  <si>
    <t>윤충학</t>
  </si>
  <si>
    <t>E080200</t>
  </si>
  <si>
    <t>기생충생리/생화학</t>
  </si>
  <si>
    <t>E080300</t>
  </si>
  <si>
    <t>기생충역학</t>
  </si>
  <si>
    <t>E080400</t>
  </si>
  <si>
    <t>기생충병리</t>
  </si>
  <si>
    <t>E080500</t>
  </si>
  <si>
    <t>기생충면역</t>
  </si>
  <si>
    <t>E080600</t>
  </si>
  <si>
    <t>기생충생물</t>
  </si>
  <si>
    <t>E080700</t>
  </si>
  <si>
    <t>기생충분자생물</t>
  </si>
  <si>
    <t>E080800</t>
  </si>
  <si>
    <t>기생충유전</t>
  </si>
  <si>
    <t>E080900</t>
  </si>
  <si>
    <t>진단기생충</t>
  </si>
  <si>
    <t>E081000</t>
  </si>
  <si>
    <t>의용곤충</t>
  </si>
  <si>
    <t>E081100</t>
  </si>
  <si>
    <t>의용패류</t>
  </si>
  <si>
    <t>E089900</t>
  </si>
  <si>
    <t>기타기생충학</t>
  </si>
  <si>
    <t>E090000</t>
  </si>
  <si>
    <t>예방의학/직업환경의학</t>
  </si>
  <si>
    <t>E090100</t>
  </si>
  <si>
    <t>역학</t>
  </si>
  <si>
    <t>E090101</t>
  </si>
  <si>
    <t>연구방법론</t>
  </si>
  <si>
    <t>E090102</t>
  </si>
  <si>
    <t>감염병역학</t>
  </si>
  <si>
    <t>E090103</t>
  </si>
  <si>
    <t>비감염병역학</t>
  </si>
  <si>
    <t>E090104</t>
  </si>
  <si>
    <t>임상역학</t>
  </si>
  <si>
    <t>E090105</t>
  </si>
  <si>
    <t>약물역학</t>
  </si>
  <si>
    <t>E090106</t>
  </si>
  <si>
    <t>유전/분자역학</t>
  </si>
  <si>
    <t>E090107</t>
  </si>
  <si>
    <t>사고역학</t>
  </si>
  <si>
    <t>E090200</t>
  </si>
  <si>
    <t>의료관리</t>
  </si>
  <si>
    <t>E090201</t>
  </si>
  <si>
    <t>E090202</t>
  </si>
  <si>
    <t>건강행태</t>
  </si>
  <si>
    <t>E090203</t>
  </si>
  <si>
    <t>의료정책</t>
  </si>
  <si>
    <t>E090204</t>
  </si>
  <si>
    <t>의료보장</t>
  </si>
  <si>
    <t>E090205</t>
  </si>
  <si>
    <t>의료경제</t>
  </si>
  <si>
    <t>E090206</t>
  </si>
  <si>
    <t>의료사회</t>
  </si>
  <si>
    <t>E090207</t>
  </si>
  <si>
    <t>E090208</t>
  </si>
  <si>
    <t>병원관리</t>
  </si>
  <si>
    <t>E090209</t>
  </si>
  <si>
    <t>지역사회의학</t>
  </si>
  <si>
    <t>E090299</t>
  </si>
  <si>
    <t>기타의료관리</t>
  </si>
  <si>
    <t>E090300</t>
  </si>
  <si>
    <t>환경/직업의학</t>
  </si>
  <si>
    <t>E090301</t>
  </si>
  <si>
    <t>E090302</t>
  </si>
  <si>
    <t>식품위생</t>
  </si>
  <si>
    <t>E090303</t>
  </si>
  <si>
    <t>산업재해</t>
  </si>
  <si>
    <t>E090304</t>
  </si>
  <si>
    <t>재난통제관리</t>
  </si>
  <si>
    <t>E090305</t>
  </si>
  <si>
    <t>직업병학</t>
  </si>
  <si>
    <t>E090306</t>
  </si>
  <si>
    <t>산업독성학</t>
  </si>
  <si>
    <t>E090307</t>
  </si>
  <si>
    <t>산업역학</t>
  </si>
  <si>
    <t>E090308</t>
  </si>
  <si>
    <t>산업위생</t>
  </si>
  <si>
    <t>E090309</t>
  </si>
  <si>
    <t>E090310</t>
  </si>
  <si>
    <t>산업보건관리학</t>
  </si>
  <si>
    <t>E090311</t>
  </si>
  <si>
    <t>보상의학</t>
  </si>
  <si>
    <t>E090400</t>
  </si>
  <si>
    <t>E090401</t>
  </si>
  <si>
    <t>공중보건</t>
  </si>
  <si>
    <t>E090402</t>
  </si>
  <si>
    <t>보건관리</t>
  </si>
  <si>
    <t>E090403</t>
  </si>
  <si>
    <t>보건정책/보건행정</t>
  </si>
  <si>
    <t>E090404</t>
  </si>
  <si>
    <t>보건경제</t>
  </si>
  <si>
    <t>E090405</t>
  </si>
  <si>
    <t>보건사회</t>
  </si>
  <si>
    <t>E090406</t>
  </si>
  <si>
    <t>건강증진/보건교육</t>
  </si>
  <si>
    <t>E090407</t>
  </si>
  <si>
    <t>보건통계</t>
  </si>
  <si>
    <t>E090408</t>
  </si>
  <si>
    <t>보건정보</t>
  </si>
  <si>
    <t>E090409</t>
  </si>
  <si>
    <t>인구학</t>
  </si>
  <si>
    <t>E090410</t>
  </si>
  <si>
    <t>지역사회보건</t>
  </si>
  <si>
    <t>E090411</t>
  </si>
  <si>
    <t>모자보건</t>
  </si>
  <si>
    <t>E090412</t>
  </si>
  <si>
    <t>노인보건</t>
  </si>
  <si>
    <t>E090413</t>
  </si>
  <si>
    <t>학교보건</t>
  </si>
  <si>
    <t>E090414</t>
  </si>
  <si>
    <t>국제보건</t>
  </si>
  <si>
    <t>E090415</t>
  </si>
  <si>
    <t>보건사</t>
  </si>
  <si>
    <t>E090499</t>
  </si>
  <si>
    <t>기타보건학</t>
  </si>
  <si>
    <t>E099900</t>
  </si>
  <si>
    <t>기타예방의학</t>
  </si>
  <si>
    <t>E100000</t>
  </si>
  <si>
    <t>E100100</t>
  </si>
  <si>
    <t>면역생물</t>
  </si>
  <si>
    <t>E100200</t>
  </si>
  <si>
    <t>면역화학</t>
  </si>
  <si>
    <t>E100300</t>
  </si>
  <si>
    <t>면역유전/유전면역</t>
  </si>
  <si>
    <t>E100400</t>
  </si>
  <si>
    <t>E100500</t>
  </si>
  <si>
    <t>E100600</t>
  </si>
  <si>
    <t>이식면역</t>
  </si>
  <si>
    <t>E100700</t>
  </si>
  <si>
    <t>종양면역</t>
    <phoneticPr fontId="23" type="noConversion"/>
  </si>
  <si>
    <t>E100800</t>
  </si>
  <si>
    <t>자가면역</t>
  </si>
  <si>
    <t>E100900</t>
  </si>
  <si>
    <t>감염면역</t>
  </si>
  <si>
    <t>E101000</t>
  </si>
  <si>
    <t>진단면역</t>
  </si>
  <si>
    <t>E101100</t>
  </si>
  <si>
    <t>바이러스면역</t>
  </si>
  <si>
    <t>E101200</t>
  </si>
  <si>
    <t>모체면역</t>
  </si>
  <si>
    <t>E101300</t>
  </si>
  <si>
    <t>면역혈청/면역요법</t>
  </si>
  <si>
    <t>E109900</t>
  </si>
  <si>
    <t>기타면역학</t>
  </si>
  <si>
    <t>E110000</t>
  </si>
  <si>
    <t>내과학</t>
  </si>
  <si>
    <t>E110100</t>
  </si>
  <si>
    <t>소화기내과</t>
  </si>
  <si>
    <t>E110200</t>
  </si>
  <si>
    <t>순환기내과</t>
  </si>
  <si>
    <t>E110300</t>
  </si>
  <si>
    <t>호흡기내과</t>
  </si>
  <si>
    <t>E110400</t>
  </si>
  <si>
    <t>내분비대사내과</t>
  </si>
  <si>
    <t>E110500</t>
  </si>
  <si>
    <t>신장내과</t>
  </si>
  <si>
    <t>E110600</t>
  </si>
  <si>
    <t>혈액종양내과</t>
  </si>
  <si>
    <t>E110700</t>
  </si>
  <si>
    <t>감염내과</t>
  </si>
  <si>
    <t>E110800</t>
  </si>
  <si>
    <t>알레르기내과</t>
  </si>
  <si>
    <t>E110900</t>
  </si>
  <si>
    <t>류마티스내과</t>
  </si>
  <si>
    <t>E119900</t>
  </si>
  <si>
    <t>기타내과학</t>
  </si>
  <si>
    <t>E120000</t>
  </si>
  <si>
    <t>일반외과학</t>
  </si>
  <si>
    <t>E120100</t>
  </si>
  <si>
    <t>소화기외과</t>
  </si>
  <si>
    <t>E120101</t>
  </si>
  <si>
    <t>식도</t>
  </si>
  <si>
    <t>E120102</t>
  </si>
  <si>
    <t>위/장</t>
  </si>
  <si>
    <t>E120103</t>
  </si>
  <si>
    <t>간/담/췌장</t>
  </si>
  <si>
    <t>E120104</t>
  </si>
  <si>
    <t>대장/항문</t>
  </si>
  <si>
    <t>E120105</t>
  </si>
  <si>
    <t>복강경</t>
  </si>
  <si>
    <t>E120106</t>
  </si>
  <si>
    <t>내시경</t>
  </si>
  <si>
    <t>E120200</t>
  </si>
  <si>
    <t>순환기외과</t>
  </si>
  <si>
    <t>E120201</t>
  </si>
  <si>
    <t>혈관</t>
  </si>
  <si>
    <t>E120202</t>
  </si>
  <si>
    <t>유방</t>
  </si>
  <si>
    <t>E120203</t>
  </si>
  <si>
    <t>맥관</t>
  </si>
  <si>
    <t>E120300</t>
  </si>
  <si>
    <t>내분비외과</t>
  </si>
  <si>
    <t>E120400</t>
  </si>
  <si>
    <t>두경부외과</t>
  </si>
  <si>
    <t>E120401</t>
  </si>
  <si>
    <t>두경부종양</t>
  </si>
  <si>
    <t>E120402</t>
  </si>
  <si>
    <t>비악안면외과</t>
  </si>
  <si>
    <t>E120500</t>
  </si>
  <si>
    <t>이식외과</t>
  </si>
  <si>
    <t>E120600</t>
  </si>
  <si>
    <t>종양외과/외과종양</t>
  </si>
  <si>
    <t>E120700</t>
  </si>
  <si>
    <t>면역외과/이식면역</t>
  </si>
  <si>
    <t>E120800</t>
  </si>
  <si>
    <t>외상학</t>
  </si>
  <si>
    <t>E120900</t>
  </si>
  <si>
    <t>응급의학</t>
  </si>
  <si>
    <t>E121000</t>
  </si>
  <si>
    <t>소아외과</t>
  </si>
  <si>
    <t>E129900</t>
  </si>
  <si>
    <t>기타일반외과학</t>
  </si>
  <si>
    <t>E130000</t>
  </si>
  <si>
    <t>소아과학</t>
  </si>
  <si>
    <t>E130100</t>
  </si>
  <si>
    <t>소아소화기</t>
  </si>
  <si>
    <t>E130200</t>
  </si>
  <si>
    <t>소아순환기</t>
  </si>
  <si>
    <t>E130300</t>
  </si>
  <si>
    <t>소아호흡기</t>
  </si>
  <si>
    <t>E130400</t>
  </si>
  <si>
    <t>소아신장</t>
  </si>
  <si>
    <t>E130500</t>
  </si>
  <si>
    <t>소아내분비</t>
  </si>
  <si>
    <t>E130600</t>
  </si>
  <si>
    <t>소아신경</t>
  </si>
  <si>
    <t>E130700</t>
  </si>
  <si>
    <t>소아종양/혈액종양</t>
  </si>
  <si>
    <t>E130800</t>
  </si>
  <si>
    <t>소아면역</t>
  </si>
  <si>
    <t>E130900</t>
  </si>
  <si>
    <t>소아감염</t>
  </si>
  <si>
    <t>E131000</t>
  </si>
  <si>
    <t>소아알레르기</t>
  </si>
  <si>
    <t>E131100</t>
  </si>
  <si>
    <t>소아영양</t>
  </si>
  <si>
    <t>E131200</t>
  </si>
  <si>
    <t>소아심장</t>
  </si>
  <si>
    <t>E131300</t>
  </si>
  <si>
    <t>청소년의학</t>
  </si>
  <si>
    <t>E131400</t>
  </si>
  <si>
    <t>소아유전</t>
  </si>
  <si>
    <t>E131500</t>
  </si>
  <si>
    <t>소아약물</t>
  </si>
  <si>
    <t>E131600</t>
  </si>
  <si>
    <t>신생아학</t>
  </si>
  <si>
    <t>E131700</t>
  </si>
  <si>
    <t>소아심리</t>
  </si>
  <si>
    <t>E139900</t>
  </si>
  <si>
    <t>기타소아과학</t>
  </si>
  <si>
    <t>E140000</t>
  </si>
  <si>
    <t>산부인과학</t>
  </si>
  <si>
    <t>E140100</t>
  </si>
  <si>
    <t>일반부인과학</t>
  </si>
  <si>
    <t>E140200</t>
  </si>
  <si>
    <t>태아모성의학</t>
  </si>
  <si>
    <t>E140300</t>
  </si>
  <si>
    <t>여성비뇨기</t>
  </si>
  <si>
    <t>E140400</t>
  </si>
  <si>
    <t>생식의학/내분비</t>
  </si>
  <si>
    <t>E140500</t>
  </si>
  <si>
    <t>부인종양학/부인암</t>
  </si>
  <si>
    <t>E140600</t>
  </si>
  <si>
    <t>생식면역학</t>
  </si>
  <si>
    <t>E140700</t>
  </si>
  <si>
    <t>불임의학</t>
  </si>
  <si>
    <t>E140800</t>
  </si>
  <si>
    <t>E140900</t>
  </si>
  <si>
    <t>심신산부인과</t>
  </si>
  <si>
    <t>E149900</t>
  </si>
  <si>
    <t>기타산부인과학</t>
  </si>
  <si>
    <t>E150000</t>
  </si>
  <si>
    <t>정신과학</t>
  </si>
  <si>
    <t>E150100</t>
  </si>
  <si>
    <t>정신행동과학</t>
  </si>
  <si>
    <t>E150101</t>
  </si>
  <si>
    <t>인지행동</t>
  </si>
  <si>
    <t>E150102</t>
  </si>
  <si>
    <t>인지장애</t>
  </si>
  <si>
    <t>E150103</t>
  </si>
  <si>
    <t>과잉행동장애</t>
  </si>
  <si>
    <t>E150104</t>
  </si>
  <si>
    <t>수면의학</t>
  </si>
  <si>
    <t>E150105</t>
  </si>
  <si>
    <t>최면의학</t>
  </si>
  <si>
    <t>E150106</t>
  </si>
  <si>
    <t>성의학</t>
  </si>
  <si>
    <t>E150107</t>
  </si>
  <si>
    <t>사회/문화정신의학</t>
  </si>
  <si>
    <t>E150108</t>
  </si>
  <si>
    <t>가정정신의학</t>
  </si>
  <si>
    <t>E150109</t>
  </si>
  <si>
    <t>생물정신의학</t>
  </si>
  <si>
    <t>E150110</t>
  </si>
  <si>
    <t>소아/청소년정신의학</t>
  </si>
  <si>
    <t>E150111</t>
  </si>
  <si>
    <t>노인정신의학</t>
  </si>
  <si>
    <t>E150112</t>
  </si>
  <si>
    <t>사법정신의학</t>
  </si>
  <si>
    <t>E150200</t>
  </si>
  <si>
    <t>정신분석학/분석심리학</t>
  </si>
  <si>
    <t>E150201</t>
  </si>
  <si>
    <t>자아심리학</t>
  </si>
  <si>
    <t>E150202</t>
  </si>
  <si>
    <t>대상관계이론학</t>
  </si>
  <si>
    <t>E150203</t>
  </si>
  <si>
    <t>자기심리학</t>
  </si>
  <si>
    <t>E150204</t>
  </si>
  <si>
    <t>대인관계심리학</t>
  </si>
  <si>
    <t>E150205</t>
  </si>
  <si>
    <t>발달심리학</t>
  </si>
  <si>
    <t>E150206</t>
  </si>
  <si>
    <t>소아정신분석</t>
  </si>
  <si>
    <t>E150207</t>
  </si>
  <si>
    <t>청소년정신분석</t>
  </si>
  <si>
    <t>E150208</t>
  </si>
  <si>
    <t>노인정신분석</t>
  </si>
  <si>
    <t>E150300</t>
  </si>
  <si>
    <t>정신치료학</t>
  </si>
  <si>
    <t>E150301</t>
  </si>
  <si>
    <t>인지행동치료</t>
  </si>
  <si>
    <t>E150302</t>
  </si>
  <si>
    <t>집단치료</t>
  </si>
  <si>
    <t>E150303</t>
  </si>
  <si>
    <t>인지치료</t>
  </si>
  <si>
    <t>E150304</t>
  </si>
  <si>
    <t>가족치료</t>
  </si>
  <si>
    <t>E150305</t>
  </si>
  <si>
    <t>예술치료</t>
  </si>
  <si>
    <t>E150306</t>
  </si>
  <si>
    <t>놀이치료</t>
  </si>
  <si>
    <t>E150400</t>
  </si>
  <si>
    <t>정신약물학/약품학</t>
  </si>
  <si>
    <t>E150500</t>
  </si>
  <si>
    <t>정신면역학/내분비학</t>
  </si>
  <si>
    <t>E150600</t>
  </si>
  <si>
    <t>정신신체의학/자문조정정신의학</t>
  </si>
  <si>
    <t>E150700</t>
  </si>
  <si>
    <t>정신역학/역동학</t>
  </si>
  <si>
    <t>E150800</t>
  </si>
  <si>
    <t>뇌명상학</t>
  </si>
  <si>
    <t>E150900</t>
  </si>
  <si>
    <t>E151000</t>
  </si>
  <si>
    <t>E151100</t>
  </si>
  <si>
    <t>E151200</t>
  </si>
  <si>
    <t>뇌신경생리학</t>
  </si>
  <si>
    <t>E151201</t>
  </si>
  <si>
    <t>뇌전기생리학</t>
  </si>
  <si>
    <t>E151202</t>
  </si>
  <si>
    <t>뇌영상학</t>
  </si>
  <si>
    <t>E151300</t>
  </si>
  <si>
    <t>정신보건학</t>
  </si>
  <si>
    <t>E151400</t>
  </si>
  <si>
    <t>정신병리학/진단분류</t>
  </si>
  <si>
    <t>E151500</t>
  </si>
  <si>
    <t>인지신경과학/신경생물학</t>
  </si>
  <si>
    <t>E151600</t>
  </si>
  <si>
    <t>스트레스/정신생리학</t>
  </si>
  <si>
    <t>E151700</t>
  </si>
  <si>
    <t>정신장애</t>
  </si>
  <si>
    <t>E151701</t>
  </si>
  <si>
    <t>신경성장애</t>
  </si>
  <si>
    <t>E151702</t>
  </si>
  <si>
    <t>신경쇠약</t>
  </si>
  <si>
    <t>E151703</t>
  </si>
  <si>
    <t>기질성정신장애</t>
  </si>
  <si>
    <t>E151704</t>
  </si>
  <si>
    <t>알콜/약물남용</t>
  </si>
  <si>
    <t>E151705</t>
  </si>
  <si>
    <t>자살/폭력</t>
  </si>
  <si>
    <t>E151706</t>
  </si>
  <si>
    <t>망상성장애/정신분열증</t>
  </si>
  <si>
    <t>E151707</t>
  </si>
  <si>
    <t>정동장애</t>
  </si>
  <si>
    <t>E151708</t>
  </si>
  <si>
    <t>불안/적응장애</t>
  </si>
  <si>
    <t>E151709</t>
  </si>
  <si>
    <t>공황장애</t>
  </si>
  <si>
    <t>E151710</t>
  </si>
  <si>
    <t>신체형장애/해리성</t>
  </si>
  <si>
    <t>E151711</t>
  </si>
  <si>
    <t>식이/식사장애</t>
  </si>
  <si>
    <t>E151712</t>
  </si>
  <si>
    <t>성격/인격장애</t>
  </si>
  <si>
    <t>E151713</t>
  </si>
  <si>
    <t>기분장애</t>
  </si>
  <si>
    <t>E151800</t>
  </si>
  <si>
    <t>정신과행정/교육학</t>
  </si>
  <si>
    <t>E151900</t>
  </si>
  <si>
    <t>지역사회정신의학</t>
  </si>
  <si>
    <t>E159900</t>
  </si>
  <si>
    <t>기타정신과학</t>
  </si>
  <si>
    <t>E160000</t>
  </si>
  <si>
    <t>정형외과학</t>
  </si>
  <si>
    <t>E160100</t>
  </si>
  <si>
    <t>골절</t>
  </si>
  <si>
    <t>E160200</t>
  </si>
  <si>
    <t>고관절</t>
  </si>
  <si>
    <t>E160300</t>
  </si>
  <si>
    <t>슬관절</t>
  </si>
  <si>
    <t>E160400</t>
  </si>
  <si>
    <t>견관절/주관절</t>
  </si>
  <si>
    <t>E160500</t>
  </si>
  <si>
    <t>수부</t>
  </si>
  <si>
    <t>E160600</t>
  </si>
  <si>
    <t>족부</t>
  </si>
  <si>
    <t>E160700</t>
  </si>
  <si>
    <t>척추</t>
  </si>
  <si>
    <t>E160701</t>
  </si>
  <si>
    <t>경추질환</t>
  </si>
  <si>
    <t>E160702</t>
  </si>
  <si>
    <t>요부질환</t>
  </si>
  <si>
    <t>E160703</t>
  </si>
  <si>
    <t>목디스크</t>
  </si>
  <si>
    <t>E160704</t>
  </si>
  <si>
    <t>허리디스크</t>
  </si>
  <si>
    <t>E160800</t>
  </si>
  <si>
    <t>골대사</t>
  </si>
  <si>
    <t>E160801</t>
  </si>
  <si>
    <t>골관절감염/관절염</t>
  </si>
  <si>
    <t>E160802</t>
  </si>
  <si>
    <t>마비/뇌성마비</t>
  </si>
  <si>
    <t>E160803</t>
  </si>
  <si>
    <t>기형</t>
  </si>
  <si>
    <t>E160804</t>
  </si>
  <si>
    <t>소아정형외과</t>
  </si>
  <si>
    <t>E160805</t>
  </si>
  <si>
    <t>골다공증</t>
  </si>
  <si>
    <t>E160900</t>
  </si>
  <si>
    <t>미세수술</t>
  </si>
  <si>
    <t>E161000</t>
  </si>
  <si>
    <t>골관절종양</t>
  </si>
  <si>
    <t>E161100</t>
  </si>
  <si>
    <t>관절경</t>
  </si>
  <si>
    <t>E169900</t>
  </si>
  <si>
    <t>기타정형외과학</t>
  </si>
  <si>
    <t>E170000</t>
  </si>
  <si>
    <t>신경외과학</t>
  </si>
  <si>
    <t>E170100</t>
  </si>
  <si>
    <t>발생신경</t>
  </si>
  <si>
    <t>E170101</t>
  </si>
  <si>
    <t>E170102</t>
  </si>
  <si>
    <t>중추신경계</t>
  </si>
  <si>
    <t>E170103</t>
  </si>
  <si>
    <t>자율신경계</t>
  </si>
  <si>
    <t>E170200</t>
  </si>
  <si>
    <t>뇌신경외과</t>
  </si>
  <si>
    <t>E170201</t>
  </si>
  <si>
    <t>중풍</t>
  </si>
  <si>
    <t>E170202</t>
  </si>
  <si>
    <t>뇌경색</t>
  </si>
  <si>
    <t>E170203</t>
  </si>
  <si>
    <t>뇌혈관질환</t>
  </si>
  <si>
    <t>E170204</t>
  </si>
  <si>
    <t>뇌동맥질환</t>
  </si>
  <si>
    <t>E170205</t>
  </si>
  <si>
    <t>뇌외상</t>
  </si>
  <si>
    <t>E170206</t>
  </si>
  <si>
    <t>뇌정위</t>
  </si>
  <si>
    <t>E170207</t>
  </si>
  <si>
    <t>뇌기능질환</t>
  </si>
  <si>
    <t>E170208</t>
  </si>
  <si>
    <t>뇌종양</t>
  </si>
  <si>
    <t>E170300</t>
  </si>
  <si>
    <t>척추신경외과</t>
  </si>
  <si>
    <t>E170301</t>
  </si>
  <si>
    <t>척추외상</t>
  </si>
  <si>
    <t>E170302</t>
  </si>
  <si>
    <t>척추질환</t>
  </si>
  <si>
    <t>E170303</t>
  </si>
  <si>
    <t>디스크</t>
  </si>
  <si>
    <t>E170400</t>
  </si>
  <si>
    <t>내분비신경외과</t>
  </si>
  <si>
    <t>E170500</t>
  </si>
  <si>
    <t>신경손상외과</t>
  </si>
  <si>
    <t>E170600</t>
  </si>
  <si>
    <t>신경종양외과</t>
  </si>
  <si>
    <t>E170700</t>
  </si>
  <si>
    <t>행동신경외과</t>
  </si>
  <si>
    <t>E170800</t>
  </si>
  <si>
    <t>소아신경외과</t>
  </si>
  <si>
    <t>E179900</t>
  </si>
  <si>
    <t>기타신경외과학</t>
  </si>
  <si>
    <t>E180000</t>
  </si>
  <si>
    <t>흉부외과학</t>
  </si>
  <si>
    <t>E180100</t>
  </si>
  <si>
    <t>심장외과</t>
  </si>
  <si>
    <t>E180101</t>
  </si>
  <si>
    <t>심장판막</t>
  </si>
  <si>
    <t>E180102</t>
  </si>
  <si>
    <t>협심증</t>
  </si>
  <si>
    <t>E180200</t>
  </si>
  <si>
    <t>혈관외과</t>
  </si>
  <si>
    <t>E180201</t>
  </si>
  <si>
    <t>관상동맥</t>
  </si>
  <si>
    <t>E180202</t>
  </si>
  <si>
    <t>심혈관외과</t>
  </si>
  <si>
    <t>E180203</t>
  </si>
  <si>
    <t>소아및선청성심혈관외과</t>
  </si>
  <si>
    <t>E180204</t>
  </si>
  <si>
    <t>성인심혈관외과</t>
  </si>
  <si>
    <t>E180300</t>
  </si>
  <si>
    <t>폐식도외과</t>
  </si>
  <si>
    <t>E180301</t>
  </si>
  <si>
    <t>흉막질환</t>
  </si>
  <si>
    <t>E180302</t>
  </si>
  <si>
    <t>흉막외상</t>
  </si>
  <si>
    <t>E180400</t>
  </si>
  <si>
    <t>흉부이식외과</t>
  </si>
  <si>
    <t>E180401</t>
  </si>
  <si>
    <t>심장이식</t>
  </si>
  <si>
    <t>E180402</t>
  </si>
  <si>
    <t>폐이식</t>
  </si>
  <si>
    <t>E180500</t>
  </si>
  <si>
    <t>흉부종양외과</t>
  </si>
  <si>
    <t>E189900</t>
  </si>
  <si>
    <t>기타흉부외과학</t>
  </si>
  <si>
    <t>E190000</t>
  </si>
  <si>
    <t>성형외과학</t>
  </si>
  <si>
    <t>E190100</t>
  </si>
  <si>
    <t>미용/성형외과</t>
  </si>
  <si>
    <t>E190101</t>
  </si>
  <si>
    <t>박피성형</t>
  </si>
  <si>
    <t>E190102</t>
  </si>
  <si>
    <t>모발성형</t>
  </si>
  <si>
    <t>E190103</t>
  </si>
  <si>
    <t>유방성형/재건</t>
  </si>
  <si>
    <t>E190200</t>
  </si>
  <si>
    <t>두개악안면성형외과</t>
  </si>
  <si>
    <t>E190201</t>
  </si>
  <si>
    <t>구순열/구개파열</t>
  </si>
  <si>
    <t>E190202</t>
  </si>
  <si>
    <t>귀성형</t>
  </si>
  <si>
    <t>E190203</t>
  </si>
  <si>
    <t>선천성안면기형</t>
  </si>
  <si>
    <t>E190300</t>
  </si>
  <si>
    <t>두경부종양학</t>
  </si>
  <si>
    <t>E190400</t>
  </si>
  <si>
    <t>두개악안면외과</t>
  </si>
  <si>
    <t>E190500</t>
  </si>
  <si>
    <t>두경부성형외과</t>
  </si>
  <si>
    <t>E190600</t>
  </si>
  <si>
    <t>E190700</t>
  </si>
  <si>
    <t>수부사지외과</t>
  </si>
  <si>
    <t>E190701</t>
  </si>
  <si>
    <t>수부재건</t>
  </si>
  <si>
    <t>E190702</t>
  </si>
  <si>
    <t>하지재건</t>
  </si>
  <si>
    <t>E199900</t>
  </si>
  <si>
    <t>기타성형외과학</t>
  </si>
  <si>
    <t>E200000</t>
  </si>
  <si>
    <t>안과학</t>
  </si>
  <si>
    <t>E200100</t>
  </si>
  <si>
    <t>안질환</t>
  </si>
  <si>
    <t>E200101</t>
  </si>
  <si>
    <t>망막</t>
  </si>
  <si>
    <t>E200102</t>
  </si>
  <si>
    <t>각막</t>
  </si>
  <si>
    <t>E200103</t>
  </si>
  <si>
    <t>결막</t>
  </si>
  <si>
    <t>E200104</t>
  </si>
  <si>
    <t>포도막</t>
  </si>
  <si>
    <t>E200105</t>
  </si>
  <si>
    <t>전안부</t>
  </si>
  <si>
    <t>E200106</t>
  </si>
  <si>
    <t>외안부</t>
  </si>
  <si>
    <t>E200107</t>
  </si>
  <si>
    <t>녹내장</t>
  </si>
  <si>
    <t>E200108</t>
  </si>
  <si>
    <t>백내장</t>
  </si>
  <si>
    <t>E200200</t>
  </si>
  <si>
    <t>시력학</t>
  </si>
  <si>
    <t>E200300</t>
  </si>
  <si>
    <t>안병리</t>
  </si>
  <si>
    <t>E200400</t>
  </si>
  <si>
    <t>안성형</t>
  </si>
  <si>
    <t>E200500</t>
  </si>
  <si>
    <t>신경안과/시신경</t>
  </si>
  <si>
    <t>E200600</t>
  </si>
  <si>
    <t>안해부/이식</t>
  </si>
  <si>
    <t>E200700</t>
  </si>
  <si>
    <t>사시/소아안과</t>
  </si>
  <si>
    <t>E209900</t>
  </si>
  <si>
    <t>기타안과학</t>
  </si>
  <si>
    <t>E210000</t>
  </si>
  <si>
    <t>임상안광학</t>
  </si>
  <si>
    <t>E210100</t>
  </si>
  <si>
    <t>안경학</t>
  </si>
  <si>
    <t>E210200</t>
  </si>
  <si>
    <t>안경처방검사</t>
  </si>
  <si>
    <t>E210300</t>
  </si>
  <si>
    <t>콘택트렌즈</t>
  </si>
  <si>
    <t>E210400</t>
  </si>
  <si>
    <t>안광학</t>
  </si>
  <si>
    <t>E210500</t>
  </si>
  <si>
    <t>안구해부생리학</t>
  </si>
  <si>
    <t>E220000</t>
  </si>
  <si>
    <t>이비인후과학</t>
  </si>
  <si>
    <t>E220100</t>
  </si>
  <si>
    <t>이과학</t>
  </si>
  <si>
    <t>E220200</t>
  </si>
  <si>
    <t>비과학</t>
  </si>
  <si>
    <t>E220300</t>
  </si>
  <si>
    <t>인후과학</t>
  </si>
  <si>
    <t>E220301</t>
  </si>
  <si>
    <t>기관식도과</t>
  </si>
  <si>
    <t>E220302</t>
  </si>
  <si>
    <t>후두과학/질환</t>
  </si>
  <si>
    <t>E220303</t>
  </si>
  <si>
    <t>음성언어의학</t>
  </si>
  <si>
    <t>E220400</t>
  </si>
  <si>
    <t>소아이비인후과</t>
  </si>
  <si>
    <t>E229900</t>
  </si>
  <si>
    <t>기타이비인후과학</t>
  </si>
  <si>
    <t>E230000</t>
  </si>
  <si>
    <t>피부과학</t>
  </si>
  <si>
    <t>E230100</t>
  </si>
  <si>
    <t>피부생물</t>
  </si>
  <si>
    <t>E230200</t>
  </si>
  <si>
    <t>피부발생</t>
  </si>
  <si>
    <t>E230300</t>
  </si>
  <si>
    <t>피부생화학</t>
  </si>
  <si>
    <t>E230400</t>
  </si>
  <si>
    <t>E230500</t>
  </si>
  <si>
    <t>피부신경</t>
  </si>
  <si>
    <t>E230600</t>
  </si>
  <si>
    <t>피부종양</t>
  </si>
  <si>
    <t>E230700</t>
  </si>
  <si>
    <t>피부면역</t>
  </si>
  <si>
    <t>E230800</t>
  </si>
  <si>
    <t>피부감염</t>
  </si>
  <si>
    <t>E230900</t>
  </si>
  <si>
    <t>피부외과</t>
  </si>
  <si>
    <t>E231000</t>
  </si>
  <si>
    <t>피부노화</t>
  </si>
  <si>
    <t>E231100</t>
  </si>
  <si>
    <t>피부미용</t>
  </si>
  <si>
    <t>E231200</t>
  </si>
  <si>
    <t>피부약리</t>
  </si>
  <si>
    <t>E231300</t>
  </si>
  <si>
    <t>환경피부</t>
  </si>
  <si>
    <t>E231400</t>
  </si>
  <si>
    <t>피부진균</t>
  </si>
  <si>
    <t>E231500</t>
  </si>
  <si>
    <t>피부광학</t>
  </si>
  <si>
    <t>E231600</t>
  </si>
  <si>
    <t>전자현미경학</t>
  </si>
  <si>
    <t>E231700</t>
  </si>
  <si>
    <t>접촉피부염</t>
  </si>
  <si>
    <t>E239900</t>
  </si>
  <si>
    <t>기타피부과학</t>
  </si>
  <si>
    <t>E240000</t>
  </si>
  <si>
    <t>비뇨기과학</t>
  </si>
  <si>
    <t>E240100</t>
  </si>
  <si>
    <t>내비뇨기과학</t>
  </si>
  <si>
    <t>E240200</t>
  </si>
  <si>
    <t>신경비뇨기과학</t>
  </si>
  <si>
    <t>E240300</t>
  </si>
  <si>
    <t>신/신장이식</t>
  </si>
  <si>
    <t>E240400</t>
  </si>
  <si>
    <t>비뇨생식기종양</t>
  </si>
  <si>
    <t>E240500</t>
  </si>
  <si>
    <t>비뇨생식기감염</t>
  </si>
  <si>
    <t>E240501</t>
  </si>
  <si>
    <t>요로감염</t>
  </si>
  <si>
    <t>E240502</t>
  </si>
  <si>
    <t>요석학</t>
  </si>
  <si>
    <t>E240600</t>
  </si>
  <si>
    <t>비뇨생식기손상</t>
  </si>
  <si>
    <t>E240700</t>
  </si>
  <si>
    <t>남성학/남성과학</t>
  </si>
  <si>
    <t>E240800</t>
  </si>
  <si>
    <t>여성비뇨기과학</t>
  </si>
  <si>
    <t>E240900</t>
  </si>
  <si>
    <t>소아비뇨기과학</t>
  </si>
  <si>
    <t>E249900</t>
  </si>
  <si>
    <t>기타비뇨기과학</t>
  </si>
  <si>
    <t>E250000</t>
  </si>
  <si>
    <t>방사선과학</t>
  </si>
  <si>
    <t>E250100</t>
  </si>
  <si>
    <t>진단방사선</t>
  </si>
  <si>
    <t>E250101</t>
  </si>
  <si>
    <t>일반진단방사선학</t>
  </si>
  <si>
    <t>E250102</t>
  </si>
  <si>
    <t>소화기복부진단방사선학</t>
  </si>
  <si>
    <t>E250103</t>
  </si>
  <si>
    <t>흉부진단방사선학</t>
  </si>
  <si>
    <t>E250104</t>
  </si>
  <si>
    <t>순환기진단방사선학</t>
  </si>
  <si>
    <t>E250105</t>
  </si>
  <si>
    <t>생식기진단방사선학</t>
  </si>
  <si>
    <t>E250106</t>
  </si>
  <si>
    <t>두경부진단방사선학</t>
  </si>
  <si>
    <t>E250107</t>
  </si>
  <si>
    <t>신경진단방사선학</t>
  </si>
  <si>
    <t>E250108</t>
  </si>
  <si>
    <t>심혈관진단방사선학</t>
  </si>
  <si>
    <t>E250109</t>
  </si>
  <si>
    <t>근골격진단방사선학</t>
  </si>
  <si>
    <t>E250110</t>
  </si>
  <si>
    <t>비뇨기진단방사선학</t>
  </si>
  <si>
    <t>E250111</t>
  </si>
  <si>
    <t>소아진단방사선학</t>
  </si>
  <si>
    <t>E250112</t>
  </si>
  <si>
    <t>유방진단방사선학</t>
  </si>
  <si>
    <t>E250113</t>
  </si>
  <si>
    <t>중재적진단방사선학</t>
  </si>
  <si>
    <t>E250114</t>
  </si>
  <si>
    <t>방사선기술</t>
  </si>
  <si>
    <t>E250115</t>
  </si>
  <si>
    <t>의료영상저장/전송시스템</t>
  </si>
  <si>
    <t>E250116</t>
  </si>
  <si>
    <t>초음파의학</t>
  </si>
  <si>
    <t>E250199</t>
  </si>
  <si>
    <t>기타진단방사선학</t>
  </si>
  <si>
    <t>E250200</t>
  </si>
  <si>
    <t>치료방사선</t>
  </si>
  <si>
    <t>E250201</t>
  </si>
  <si>
    <t>방사선측정/생물</t>
  </si>
  <si>
    <t>E250202</t>
  </si>
  <si>
    <t>E250203</t>
  </si>
  <si>
    <t>방사선치료계획/의약품</t>
  </si>
  <si>
    <t>E250204</t>
  </si>
  <si>
    <t>방사선안전관리/방어</t>
  </si>
  <si>
    <t>E250205</t>
  </si>
  <si>
    <t>방사선수술</t>
  </si>
  <si>
    <t>E250206</t>
  </si>
  <si>
    <t>소화기치료방사선</t>
  </si>
  <si>
    <t>E250207</t>
  </si>
  <si>
    <t>호흡기치료방사선</t>
  </si>
  <si>
    <t>E250208</t>
  </si>
  <si>
    <t>비뇨기치료방사선</t>
  </si>
  <si>
    <t>E250209</t>
  </si>
  <si>
    <t>두경부/뇌종양치료방사선</t>
  </si>
  <si>
    <t>E250299</t>
  </si>
  <si>
    <t>기타치료방사선</t>
  </si>
  <si>
    <t>E250300</t>
  </si>
  <si>
    <t>종양학</t>
  </si>
  <si>
    <t>E250301</t>
  </si>
  <si>
    <t>뇌신경종양학</t>
  </si>
  <si>
    <t>E250302</t>
  </si>
  <si>
    <t>E250303</t>
  </si>
  <si>
    <t>호흡기종양학</t>
  </si>
  <si>
    <t>E250304</t>
  </si>
  <si>
    <t>유방종양학</t>
  </si>
  <si>
    <t>E250305</t>
  </si>
  <si>
    <t>소화기종양학</t>
  </si>
  <si>
    <t>E250306</t>
  </si>
  <si>
    <t>비뇨기종양학</t>
  </si>
  <si>
    <t>E250307</t>
  </si>
  <si>
    <t>부인암종양학</t>
  </si>
  <si>
    <t>E250308</t>
  </si>
  <si>
    <t>소아종양학</t>
  </si>
  <si>
    <t>E250309</t>
  </si>
  <si>
    <t>근골격계종양학</t>
  </si>
  <si>
    <t>E250310</t>
  </si>
  <si>
    <t>혈액종양학</t>
  </si>
  <si>
    <t>E250311</t>
  </si>
  <si>
    <t>호스피스(완화의학)</t>
  </si>
  <si>
    <t>E250399</t>
  </si>
  <si>
    <t>기타종양학</t>
  </si>
  <si>
    <t>E250400</t>
  </si>
  <si>
    <t>핵의학</t>
  </si>
  <si>
    <t>E250401</t>
  </si>
  <si>
    <t>방사의약학</t>
  </si>
  <si>
    <t>E250402</t>
  </si>
  <si>
    <t>의학물리학</t>
  </si>
  <si>
    <t>E250403</t>
  </si>
  <si>
    <t>방사선생물학</t>
  </si>
  <si>
    <t>E250404</t>
  </si>
  <si>
    <t>종양핵의학</t>
  </si>
  <si>
    <t>E250405</t>
  </si>
  <si>
    <t>감염핵의학</t>
  </si>
  <si>
    <t>E250406</t>
  </si>
  <si>
    <t>신경핵의학</t>
  </si>
  <si>
    <t>E250407</t>
  </si>
  <si>
    <t>순환기핵의학</t>
  </si>
  <si>
    <t>E250408</t>
  </si>
  <si>
    <t>내분비핵의학</t>
  </si>
  <si>
    <t>E250409</t>
  </si>
  <si>
    <t>호흡기핵의학</t>
  </si>
  <si>
    <t>E250410</t>
  </si>
  <si>
    <t>소화기핵의학</t>
  </si>
  <si>
    <t>E250411</t>
  </si>
  <si>
    <t>비뇨기핵의학</t>
  </si>
  <si>
    <t>E250412</t>
  </si>
  <si>
    <t>근골격핵의학</t>
  </si>
  <si>
    <t>E250413</t>
  </si>
  <si>
    <t>소아핵의학</t>
  </si>
  <si>
    <t>E250414</t>
  </si>
  <si>
    <t>검체검사핵의학</t>
  </si>
  <si>
    <t>E250499</t>
  </si>
  <si>
    <t>기타핵의학</t>
  </si>
  <si>
    <t>E259900</t>
  </si>
  <si>
    <t>기타방사선과학</t>
  </si>
  <si>
    <t>E260000</t>
  </si>
  <si>
    <t>마취과학</t>
  </si>
  <si>
    <t>E260100</t>
  </si>
  <si>
    <t>신경외과마취</t>
  </si>
  <si>
    <t>E260200</t>
  </si>
  <si>
    <t>산과마취</t>
  </si>
  <si>
    <t>E260300</t>
  </si>
  <si>
    <t>이비인후과마취</t>
  </si>
  <si>
    <t>E260400</t>
  </si>
  <si>
    <t>비뇨기과마취</t>
  </si>
  <si>
    <t>E260500</t>
  </si>
  <si>
    <t>정형외과마취</t>
  </si>
  <si>
    <t>E260600</t>
  </si>
  <si>
    <t>소화기마취</t>
  </si>
  <si>
    <t>E260700</t>
  </si>
  <si>
    <t>순환기마취</t>
  </si>
  <si>
    <t>E260800</t>
  </si>
  <si>
    <t>호흡기마취</t>
  </si>
  <si>
    <t>E260900</t>
  </si>
  <si>
    <t>장기이식마취/이식수술마취</t>
  </si>
  <si>
    <t>E261000</t>
  </si>
  <si>
    <t>외래마취</t>
  </si>
  <si>
    <t>E261001</t>
  </si>
  <si>
    <t>국소마취</t>
  </si>
  <si>
    <t>E261002</t>
  </si>
  <si>
    <t>흡입마취</t>
  </si>
  <si>
    <t>E261100</t>
  </si>
  <si>
    <t>부위/부분마취</t>
  </si>
  <si>
    <t>E261101</t>
  </si>
  <si>
    <t>뇌신경마취</t>
  </si>
  <si>
    <t>E261102</t>
  </si>
  <si>
    <t>심장마취</t>
  </si>
  <si>
    <t>E261103</t>
  </si>
  <si>
    <t>흉곽마취</t>
  </si>
  <si>
    <t>E261200</t>
  </si>
  <si>
    <t>중환자의학</t>
  </si>
  <si>
    <t>E261300</t>
  </si>
  <si>
    <t>노인마취</t>
  </si>
  <si>
    <t>E261400</t>
  </si>
  <si>
    <t>소아마취</t>
  </si>
  <si>
    <t>E261500</t>
  </si>
  <si>
    <t>심혈관마취</t>
  </si>
  <si>
    <t>E261600</t>
  </si>
  <si>
    <t>통증학</t>
  </si>
  <si>
    <t>E261601</t>
  </si>
  <si>
    <t>급성통증관리</t>
  </si>
  <si>
    <t>E261602</t>
  </si>
  <si>
    <t>만성통증관리</t>
  </si>
  <si>
    <t>E261603</t>
  </si>
  <si>
    <t>암성통증관리</t>
  </si>
  <si>
    <t>E261700</t>
  </si>
  <si>
    <t>소생학</t>
  </si>
  <si>
    <t>E261800</t>
  </si>
  <si>
    <t>응급(구급)마취</t>
  </si>
  <si>
    <t>E261900</t>
  </si>
  <si>
    <t>신경근관리</t>
  </si>
  <si>
    <t>E269900</t>
  </si>
  <si>
    <t>기타마취과학</t>
  </si>
  <si>
    <t>E270000</t>
  </si>
  <si>
    <t>재활의학</t>
  </si>
  <si>
    <t>E270100</t>
  </si>
  <si>
    <t>순환기재활</t>
  </si>
  <si>
    <t>E270200</t>
  </si>
  <si>
    <t>호흡기재활</t>
  </si>
  <si>
    <t>E270300</t>
  </si>
  <si>
    <t>두경부재활</t>
  </si>
  <si>
    <t>E270400</t>
  </si>
  <si>
    <t>신경/근골격재활</t>
  </si>
  <si>
    <t>E270401</t>
  </si>
  <si>
    <t>관절염</t>
  </si>
  <si>
    <t>E270402</t>
  </si>
  <si>
    <t>류마티스</t>
  </si>
  <si>
    <t>E270403</t>
  </si>
  <si>
    <t>중추신경계재활</t>
  </si>
  <si>
    <t>E270404</t>
  </si>
  <si>
    <t>말초신경계재활</t>
  </si>
  <si>
    <t>E270405</t>
  </si>
  <si>
    <t>근전도재활</t>
  </si>
  <si>
    <t>E270406</t>
  </si>
  <si>
    <t>척추손상재활</t>
  </si>
  <si>
    <t>E270407</t>
  </si>
  <si>
    <t>척추질환재활</t>
  </si>
  <si>
    <t>E270408</t>
  </si>
  <si>
    <t>뇌질환재활</t>
  </si>
  <si>
    <t>E270500</t>
  </si>
  <si>
    <t>재활치료/통증관리</t>
  </si>
  <si>
    <t>E270501</t>
  </si>
  <si>
    <t>물리치료</t>
  </si>
  <si>
    <t>E270502</t>
  </si>
  <si>
    <t>소아재활</t>
  </si>
  <si>
    <t>E270503</t>
  </si>
  <si>
    <t>노인학</t>
  </si>
  <si>
    <t>E270504</t>
  </si>
  <si>
    <t>정손재활</t>
  </si>
  <si>
    <t>E270505</t>
  </si>
  <si>
    <t>신경학</t>
  </si>
  <si>
    <t>E270506</t>
  </si>
  <si>
    <t>E270507</t>
  </si>
  <si>
    <t>천연치료/자연요법</t>
  </si>
  <si>
    <t>E270508</t>
  </si>
  <si>
    <t>수치료/지압요법</t>
  </si>
  <si>
    <t>E270509</t>
  </si>
  <si>
    <t>광선치료</t>
  </si>
  <si>
    <t>E270510</t>
  </si>
  <si>
    <t>전기치료</t>
  </si>
  <si>
    <t>E270600</t>
  </si>
  <si>
    <t>신체/직업재활</t>
  </si>
  <si>
    <t>E270700</t>
  </si>
  <si>
    <t>청각/언어재활</t>
  </si>
  <si>
    <t>E270800</t>
  </si>
  <si>
    <t>의지장치/보장구학</t>
  </si>
  <si>
    <t>E270900</t>
  </si>
  <si>
    <t>스포츠의학</t>
  </si>
  <si>
    <t>E270901</t>
  </si>
  <si>
    <t>인체/생체역학</t>
  </si>
  <si>
    <t>E270902</t>
  </si>
  <si>
    <t>운동역학</t>
  </si>
  <si>
    <t>E270903</t>
  </si>
  <si>
    <t>운동질환</t>
  </si>
  <si>
    <t>E270904</t>
  </si>
  <si>
    <t>운동치료/처방</t>
  </si>
  <si>
    <t>E271000</t>
  </si>
  <si>
    <t>전기진단학</t>
  </si>
  <si>
    <t>E279900</t>
  </si>
  <si>
    <t>기타재활의학</t>
  </si>
  <si>
    <t>E280000</t>
  </si>
  <si>
    <t>물리치료학</t>
  </si>
  <si>
    <t>E280100</t>
  </si>
  <si>
    <t>물리치료학기초</t>
  </si>
  <si>
    <t>E280101</t>
  </si>
  <si>
    <t>운동학</t>
  </si>
  <si>
    <t>E280102</t>
  </si>
  <si>
    <t>생역학</t>
  </si>
  <si>
    <t>E280103</t>
  </si>
  <si>
    <t>운동생리학</t>
  </si>
  <si>
    <t>E280104</t>
  </si>
  <si>
    <t>전기생리학</t>
  </si>
  <si>
    <t>E280105</t>
  </si>
  <si>
    <t>운동조절학</t>
  </si>
  <si>
    <t>E280200</t>
  </si>
  <si>
    <t>이학적치료</t>
  </si>
  <si>
    <t>E280201</t>
  </si>
  <si>
    <t>전기치료학</t>
  </si>
  <si>
    <t>E280202</t>
  </si>
  <si>
    <t>수치료학</t>
  </si>
  <si>
    <t>E280203</t>
  </si>
  <si>
    <t>수중치료학</t>
  </si>
  <si>
    <t>E280204</t>
  </si>
  <si>
    <t>광선치료학</t>
  </si>
  <si>
    <t>E280300</t>
  </si>
  <si>
    <t>운동치료</t>
  </si>
  <si>
    <t>E280301</t>
  </si>
  <si>
    <t>운동치료학</t>
  </si>
  <si>
    <t>E280302</t>
  </si>
  <si>
    <t>운동분석및처방</t>
  </si>
  <si>
    <t>E280303</t>
  </si>
  <si>
    <t>마사지</t>
  </si>
  <si>
    <t>E280400</t>
  </si>
  <si>
    <t>보장구</t>
  </si>
  <si>
    <t>E280401</t>
  </si>
  <si>
    <t>보조기학</t>
  </si>
  <si>
    <t>E280402</t>
  </si>
  <si>
    <t>의수족학</t>
  </si>
  <si>
    <t>E280500</t>
  </si>
  <si>
    <t>임상물리치료</t>
  </si>
  <si>
    <t>E280501</t>
  </si>
  <si>
    <t>정형물리치료학</t>
  </si>
  <si>
    <t>E280502</t>
  </si>
  <si>
    <t>신경물리치료학</t>
  </si>
  <si>
    <t>E280503</t>
  </si>
  <si>
    <t>소아물리치료학</t>
  </si>
  <si>
    <t>E280504</t>
  </si>
  <si>
    <t>노인물리치료학</t>
  </si>
  <si>
    <t>E280505</t>
  </si>
  <si>
    <t>심폐물리치료학</t>
  </si>
  <si>
    <t>E280506</t>
  </si>
  <si>
    <t>산부인과물리치료학</t>
  </si>
  <si>
    <t>E280507</t>
  </si>
  <si>
    <t>스포츠물리치료학</t>
  </si>
  <si>
    <t>E289900</t>
  </si>
  <si>
    <t>기타물리치료학</t>
  </si>
  <si>
    <t>E290000</t>
  </si>
  <si>
    <t>작업치료학</t>
  </si>
  <si>
    <t>E290100</t>
  </si>
  <si>
    <t>작업치료일반</t>
  </si>
  <si>
    <t>E290101</t>
  </si>
  <si>
    <t>작업치료평가</t>
  </si>
  <si>
    <t>E290102</t>
  </si>
  <si>
    <t>작업분석</t>
  </si>
  <si>
    <t>E290200</t>
  </si>
  <si>
    <t>정신사회작업치료학</t>
  </si>
  <si>
    <t>E290300</t>
  </si>
  <si>
    <t>직업/직업전작업치료</t>
  </si>
  <si>
    <t>E290400</t>
  </si>
  <si>
    <t>근골격계작업치료</t>
  </si>
  <si>
    <t>E290500</t>
  </si>
  <si>
    <t>신경계작업치료</t>
  </si>
  <si>
    <t>E290600</t>
  </si>
  <si>
    <t>인지/지각작업치료</t>
  </si>
  <si>
    <t>E290700</t>
  </si>
  <si>
    <t>수부(손)작업치료</t>
  </si>
  <si>
    <t>E290800</t>
  </si>
  <si>
    <t>지역사회작업치료</t>
  </si>
  <si>
    <t>E290900</t>
  </si>
  <si>
    <t>발달장애(아동)작업치료</t>
  </si>
  <si>
    <t>E291000</t>
  </si>
  <si>
    <t>노인작업치료</t>
  </si>
  <si>
    <t>E291100</t>
  </si>
  <si>
    <t>일상생활평가및훈련</t>
  </si>
  <si>
    <t>E291200</t>
  </si>
  <si>
    <t>보조도구제작및훈련</t>
  </si>
  <si>
    <t>E291300</t>
  </si>
  <si>
    <t>감각통합치료</t>
  </si>
  <si>
    <t>E291400</t>
  </si>
  <si>
    <t>작업과학</t>
  </si>
  <si>
    <t>E299900</t>
  </si>
  <si>
    <t>기타작업치료학</t>
  </si>
  <si>
    <t>E300000</t>
  </si>
  <si>
    <t>신경과학</t>
  </si>
  <si>
    <t>E300100</t>
  </si>
  <si>
    <t>E300101</t>
  </si>
  <si>
    <t>E300102</t>
  </si>
  <si>
    <t>E300103</t>
  </si>
  <si>
    <t>E300200</t>
  </si>
  <si>
    <t>뇌신경</t>
  </si>
  <si>
    <t>E300201</t>
  </si>
  <si>
    <t>E300202</t>
  </si>
  <si>
    <t>치매/퇴행성질환</t>
  </si>
  <si>
    <t>E300203</t>
  </si>
  <si>
    <t>뇌파학</t>
  </si>
  <si>
    <t>E300300</t>
  </si>
  <si>
    <t>척추신경</t>
  </si>
  <si>
    <t>E300301</t>
  </si>
  <si>
    <t>E300302</t>
  </si>
  <si>
    <t>E300303</t>
  </si>
  <si>
    <t>E300400</t>
  </si>
  <si>
    <t>내분비신경</t>
  </si>
  <si>
    <t>E300500</t>
  </si>
  <si>
    <t>신경손상</t>
  </si>
  <si>
    <t>E300600</t>
  </si>
  <si>
    <t>신경종양</t>
  </si>
  <si>
    <t>E300601</t>
  </si>
  <si>
    <t>E300602</t>
  </si>
  <si>
    <t>척추종양</t>
  </si>
  <si>
    <t>E300700</t>
  </si>
  <si>
    <t>행동신경</t>
  </si>
  <si>
    <t>E300701</t>
  </si>
  <si>
    <t>근전도학</t>
  </si>
  <si>
    <t>E300702</t>
  </si>
  <si>
    <t>근육질환</t>
  </si>
  <si>
    <t>E300703</t>
  </si>
  <si>
    <t>운동성질환</t>
  </si>
  <si>
    <t>E300704</t>
  </si>
  <si>
    <t>경련성질환</t>
  </si>
  <si>
    <t>E300705</t>
  </si>
  <si>
    <t>파킨슨병</t>
  </si>
  <si>
    <t>E300800</t>
  </si>
  <si>
    <t>소아신경과학</t>
  </si>
  <si>
    <t>E300900</t>
  </si>
  <si>
    <t>신경안과/이과학</t>
  </si>
  <si>
    <t>E301000</t>
  </si>
  <si>
    <t>일반신경학</t>
  </si>
  <si>
    <t>E309900</t>
  </si>
  <si>
    <t>기타신경과학</t>
  </si>
  <si>
    <t>E310000</t>
  </si>
  <si>
    <t>임상병리학</t>
  </si>
  <si>
    <t>E310100</t>
  </si>
  <si>
    <t>임상화학</t>
  </si>
  <si>
    <t>E310101</t>
  </si>
  <si>
    <t>지질검사학</t>
  </si>
  <si>
    <t>E310102</t>
  </si>
  <si>
    <t>임상효소학</t>
  </si>
  <si>
    <t>E310103</t>
  </si>
  <si>
    <t>중금속검사학</t>
  </si>
  <si>
    <t>E310104</t>
  </si>
  <si>
    <t>전해질및혈액가스검사학</t>
  </si>
  <si>
    <t>E310105</t>
  </si>
  <si>
    <t>진단호르몬학</t>
  </si>
  <si>
    <t>E310106</t>
  </si>
  <si>
    <t>치료적약물농도모니터링학</t>
  </si>
  <si>
    <t>E310107</t>
  </si>
  <si>
    <t>독물검사학</t>
  </si>
  <si>
    <t>E310108</t>
  </si>
  <si>
    <t>종양표지자학</t>
  </si>
  <si>
    <t>E310109</t>
  </si>
  <si>
    <t>E310110</t>
  </si>
  <si>
    <t>진단체액학</t>
  </si>
  <si>
    <t>E310111</t>
  </si>
  <si>
    <t>진단분자유전학</t>
  </si>
  <si>
    <t>E310112</t>
  </si>
  <si>
    <t>진단영양학</t>
  </si>
  <si>
    <t>E310113</t>
  </si>
  <si>
    <t>E310114</t>
  </si>
  <si>
    <t>세포호르몬(사이토카인)학</t>
  </si>
  <si>
    <t>E310115</t>
  </si>
  <si>
    <t>당질검사학</t>
  </si>
  <si>
    <t>E310116</t>
  </si>
  <si>
    <t>미량원소학</t>
  </si>
  <si>
    <t>E310200</t>
  </si>
  <si>
    <t>진단혈액학</t>
  </si>
  <si>
    <t>E310201</t>
  </si>
  <si>
    <t>골수검사학</t>
  </si>
  <si>
    <t>E310202</t>
  </si>
  <si>
    <t>세포형태학</t>
  </si>
  <si>
    <t>E310203</t>
  </si>
  <si>
    <t>적혈구학</t>
  </si>
  <si>
    <t>E310204</t>
  </si>
  <si>
    <t>백혈구학</t>
  </si>
  <si>
    <t>E310205</t>
  </si>
  <si>
    <t>혈소판학</t>
  </si>
  <si>
    <t>E310206</t>
  </si>
  <si>
    <t>유세포검사학</t>
  </si>
  <si>
    <t>E310207</t>
  </si>
  <si>
    <t>혈액응고학</t>
  </si>
  <si>
    <t>E310208</t>
  </si>
  <si>
    <t>분자혈액학</t>
  </si>
  <si>
    <t>E310209</t>
  </si>
  <si>
    <t>E310300</t>
  </si>
  <si>
    <t>임상미생물학</t>
  </si>
  <si>
    <t>E310301</t>
  </si>
  <si>
    <t>병원감염관리학</t>
  </si>
  <si>
    <t>E310302</t>
  </si>
  <si>
    <t>임상세균학</t>
  </si>
  <si>
    <t>E310303</t>
  </si>
  <si>
    <t>임상진균학</t>
  </si>
  <si>
    <t>E310304</t>
  </si>
  <si>
    <t>임상바이러스학</t>
  </si>
  <si>
    <t>E310305</t>
  </si>
  <si>
    <t>임상기생충학</t>
  </si>
  <si>
    <t>E310306</t>
  </si>
  <si>
    <t>항균제내성학</t>
  </si>
  <si>
    <t>E310307</t>
  </si>
  <si>
    <t>분자미생물학</t>
  </si>
  <si>
    <t>E310308</t>
  </si>
  <si>
    <t>미생물역학</t>
  </si>
  <si>
    <t>E310400</t>
  </si>
  <si>
    <t>진단면역학</t>
  </si>
  <si>
    <t>E310401</t>
  </si>
  <si>
    <t>진단세포면역학</t>
  </si>
  <si>
    <t>E310402</t>
  </si>
  <si>
    <t>진단체액면역학</t>
  </si>
  <si>
    <t>E310403</t>
  </si>
  <si>
    <t>진단면역형광학</t>
  </si>
  <si>
    <t>E310404</t>
  </si>
  <si>
    <t>장기이식학</t>
  </si>
  <si>
    <t>E310405</t>
  </si>
  <si>
    <t>자가면역학</t>
  </si>
  <si>
    <t>E310406</t>
  </si>
  <si>
    <t>알레르기학</t>
  </si>
  <si>
    <t>E310407</t>
  </si>
  <si>
    <t>종양면역학</t>
  </si>
  <si>
    <t>E310408</t>
  </si>
  <si>
    <t>분자면역학</t>
  </si>
  <si>
    <t>E310409</t>
  </si>
  <si>
    <t>E310410</t>
  </si>
  <si>
    <t>면역기능학</t>
  </si>
  <si>
    <t>E310411</t>
  </si>
  <si>
    <t>면역측정학</t>
  </si>
  <si>
    <t>E310412</t>
  </si>
  <si>
    <t>바이러스혈청학</t>
  </si>
  <si>
    <t>E310413</t>
  </si>
  <si>
    <t>세균혈청학</t>
  </si>
  <si>
    <t>E310414</t>
  </si>
  <si>
    <t>기생충혈청학</t>
  </si>
  <si>
    <t>E310415</t>
  </si>
  <si>
    <t>진균혈청학</t>
  </si>
  <si>
    <t>E310500</t>
  </si>
  <si>
    <t>수혈의학</t>
  </si>
  <si>
    <t>E310501</t>
  </si>
  <si>
    <t>성분채집학</t>
  </si>
  <si>
    <t>E310502</t>
  </si>
  <si>
    <t>조혈모세포학</t>
  </si>
  <si>
    <t>E310503</t>
  </si>
  <si>
    <t>분자수혈의학</t>
  </si>
  <si>
    <t>E310504</t>
  </si>
  <si>
    <t>성분수혈의학</t>
  </si>
  <si>
    <t>E310505</t>
  </si>
  <si>
    <t>혈장분획학</t>
  </si>
  <si>
    <t>E310506</t>
  </si>
  <si>
    <t>친자감별학</t>
  </si>
  <si>
    <t>E310507</t>
  </si>
  <si>
    <t>조직은행학</t>
  </si>
  <si>
    <t>E310508</t>
  </si>
  <si>
    <t>면역혈액학</t>
  </si>
  <si>
    <t>E310509</t>
  </si>
  <si>
    <t>수혈혈액학</t>
  </si>
  <si>
    <t>E310510</t>
  </si>
  <si>
    <t>조직이식학</t>
  </si>
  <si>
    <t>E310600</t>
  </si>
  <si>
    <t>세포유전학</t>
  </si>
  <si>
    <t>E310700</t>
  </si>
  <si>
    <t>진단분자생물학</t>
  </si>
  <si>
    <t>E310701</t>
  </si>
  <si>
    <t>암유전자진단학</t>
  </si>
  <si>
    <t>E310702</t>
  </si>
  <si>
    <t>신생아대사유전학</t>
  </si>
  <si>
    <t>E310703</t>
  </si>
  <si>
    <t>분자유전학</t>
  </si>
  <si>
    <t>E310704</t>
  </si>
  <si>
    <t>유전상담학</t>
  </si>
  <si>
    <t>E310800</t>
  </si>
  <si>
    <t>검사정보학</t>
  </si>
  <si>
    <t>E310801</t>
  </si>
  <si>
    <t>정보처리학</t>
  </si>
  <si>
    <t>E310802</t>
  </si>
  <si>
    <t>의사결정학</t>
  </si>
  <si>
    <t>E310803</t>
  </si>
  <si>
    <t>생명정보학</t>
  </si>
  <si>
    <t>E310804</t>
  </si>
  <si>
    <t>의료정보학</t>
  </si>
  <si>
    <t>E310805</t>
  </si>
  <si>
    <t>영상처리학</t>
  </si>
  <si>
    <t>E310806</t>
  </si>
  <si>
    <t>검사통계학</t>
  </si>
  <si>
    <t>E310807</t>
  </si>
  <si>
    <t>검사해석학</t>
  </si>
  <si>
    <t>E310900</t>
  </si>
  <si>
    <t>진단세포학</t>
  </si>
  <si>
    <t>E311000</t>
  </si>
  <si>
    <t>검사의학</t>
  </si>
  <si>
    <t>E311001</t>
  </si>
  <si>
    <t>검사실경영학</t>
  </si>
  <si>
    <t>E311002</t>
  </si>
  <si>
    <t>정도관리학</t>
  </si>
  <si>
    <t>E311003</t>
  </si>
  <si>
    <t>검사기기학</t>
  </si>
  <si>
    <t>E311004</t>
  </si>
  <si>
    <t>검사자동화학</t>
  </si>
  <si>
    <t>E311100</t>
  </si>
  <si>
    <t>현장검사학</t>
  </si>
  <si>
    <t>E319900</t>
  </si>
  <si>
    <t>기타임상병리학</t>
  </si>
  <si>
    <t>E320000</t>
  </si>
  <si>
    <t>가정의학</t>
  </si>
  <si>
    <t>E320100</t>
  </si>
  <si>
    <t>일차의료</t>
  </si>
  <si>
    <t>E320200</t>
  </si>
  <si>
    <t>가족건강</t>
  </si>
  <si>
    <t>E320201</t>
  </si>
  <si>
    <t>가족상담</t>
  </si>
  <si>
    <t>E320202</t>
  </si>
  <si>
    <t>E320203</t>
  </si>
  <si>
    <t>갱년기/성인의학</t>
  </si>
  <si>
    <t>E320204</t>
  </si>
  <si>
    <t>노인의학/노인병</t>
  </si>
  <si>
    <t>E320205</t>
  </si>
  <si>
    <t>E320300</t>
  </si>
  <si>
    <t>건강관리</t>
  </si>
  <si>
    <t>E320301</t>
  </si>
  <si>
    <t>건강상담</t>
  </si>
  <si>
    <t>E320302</t>
  </si>
  <si>
    <t>건강진단/종합검진</t>
  </si>
  <si>
    <t>E320303</t>
  </si>
  <si>
    <t>만성병/직업병관리</t>
  </si>
  <si>
    <t>E320400</t>
  </si>
  <si>
    <t>건강증진의학</t>
  </si>
  <si>
    <t>E320500</t>
  </si>
  <si>
    <t>가족예방의학</t>
  </si>
  <si>
    <t>E320501</t>
  </si>
  <si>
    <t>질병의학</t>
  </si>
  <si>
    <t>E320502</t>
  </si>
  <si>
    <t>예방접종</t>
  </si>
  <si>
    <t>E320503</t>
  </si>
  <si>
    <t>환자교육</t>
  </si>
  <si>
    <t>E320600</t>
  </si>
  <si>
    <t>여행의학</t>
  </si>
  <si>
    <t>E320700</t>
  </si>
  <si>
    <t>스트레스의학</t>
  </si>
  <si>
    <t>E320701</t>
  </si>
  <si>
    <t>스트레스생리학</t>
  </si>
  <si>
    <t>E320702</t>
  </si>
  <si>
    <t>스트레스연관장애</t>
  </si>
  <si>
    <t>E320703</t>
  </si>
  <si>
    <t>스트레스관리학</t>
  </si>
  <si>
    <t>E320800</t>
  </si>
  <si>
    <t>비만의학</t>
  </si>
  <si>
    <t>E320900</t>
  </si>
  <si>
    <t>E321000</t>
  </si>
  <si>
    <t>임상행동의학</t>
  </si>
  <si>
    <t>E321100</t>
  </si>
  <si>
    <t>E329900</t>
  </si>
  <si>
    <t>기타가정의학</t>
  </si>
  <si>
    <t>E330000</t>
  </si>
  <si>
    <t>E330100</t>
  </si>
  <si>
    <t>응급외과학</t>
  </si>
  <si>
    <t>E330200</t>
  </si>
  <si>
    <t>응급내과학</t>
  </si>
  <si>
    <t>E330300</t>
  </si>
  <si>
    <t>응급정신과학</t>
  </si>
  <si>
    <t>E330400</t>
  </si>
  <si>
    <t>응급마취과학</t>
  </si>
  <si>
    <t>E330500</t>
  </si>
  <si>
    <t>구급의학</t>
  </si>
  <si>
    <t>E330501</t>
  </si>
  <si>
    <t>응급의료체계</t>
  </si>
  <si>
    <t>E330502</t>
  </si>
  <si>
    <t>소생및집중처리학</t>
  </si>
  <si>
    <t>E330503</t>
  </si>
  <si>
    <t>전문인명구조학</t>
  </si>
  <si>
    <t>E330504</t>
  </si>
  <si>
    <t>독극물학</t>
  </si>
  <si>
    <t>E330505</t>
  </si>
  <si>
    <t>환경응급의학</t>
  </si>
  <si>
    <t>E330506</t>
  </si>
  <si>
    <t>사회응급의학</t>
  </si>
  <si>
    <t>E330507</t>
  </si>
  <si>
    <t>재해응급의학</t>
  </si>
  <si>
    <t>E330508</t>
  </si>
  <si>
    <t>항공응급의학</t>
  </si>
  <si>
    <t>E330509</t>
  </si>
  <si>
    <t>응급영상학</t>
  </si>
  <si>
    <t>E339900</t>
  </si>
  <si>
    <t>기타응급의학</t>
  </si>
  <si>
    <t>E340000</t>
  </si>
  <si>
    <t>치의학</t>
  </si>
  <si>
    <t>E340100</t>
  </si>
  <si>
    <t>구강미생물학</t>
  </si>
  <si>
    <t>E340101</t>
  </si>
  <si>
    <t>E340102</t>
  </si>
  <si>
    <t>E340103</t>
  </si>
  <si>
    <t>E340104</t>
  </si>
  <si>
    <t>E340199</t>
  </si>
  <si>
    <t>기타구강미생물학</t>
  </si>
  <si>
    <t>E340200</t>
  </si>
  <si>
    <t>구강병리학</t>
  </si>
  <si>
    <t>E340201</t>
  </si>
  <si>
    <t>구강종양병리학</t>
  </si>
  <si>
    <t>E340202</t>
  </si>
  <si>
    <t>구강점막질환병리학</t>
  </si>
  <si>
    <t>E340203</t>
  </si>
  <si>
    <t>구강감염및면역병리학</t>
  </si>
  <si>
    <t>E340204</t>
  </si>
  <si>
    <t>치아,골,경조직병리학</t>
  </si>
  <si>
    <t>E340205</t>
  </si>
  <si>
    <t>치성낭및종양병리학</t>
  </si>
  <si>
    <t>E340206</t>
  </si>
  <si>
    <t>구강병리생체공학</t>
  </si>
  <si>
    <t>E340207</t>
  </si>
  <si>
    <t>타액선병리학</t>
  </si>
  <si>
    <t>E340300</t>
  </si>
  <si>
    <t>구강생리학</t>
  </si>
  <si>
    <t>E340301</t>
  </si>
  <si>
    <t>E340302</t>
  </si>
  <si>
    <t>E340303</t>
  </si>
  <si>
    <t>근육생리학</t>
  </si>
  <si>
    <t>E340304</t>
  </si>
  <si>
    <t>교합생리학</t>
  </si>
  <si>
    <t>E340305</t>
  </si>
  <si>
    <t>타액선생리학</t>
  </si>
  <si>
    <t>E340306</t>
  </si>
  <si>
    <t>골생리학</t>
  </si>
  <si>
    <t>E340399</t>
  </si>
  <si>
    <t>기타구강생리학</t>
  </si>
  <si>
    <t>E340400</t>
  </si>
  <si>
    <t>치과약리학</t>
  </si>
  <si>
    <t>E340401</t>
  </si>
  <si>
    <t>분자약리학</t>
  </si>
  <si>
    <t>E340402</t>
  </si>
  <si>
    <t>신경약리학</t>
  </si>
  <si>
    <t>E340403</t>
  </si>
  <si>
    <t>화학요법약리학</t>
  </si>
  <si>
    <t>E340404</t>
  </si>
  <si>
    <t>독성학</t>
  </si>
  <si>
    <t>E340405</t>
  </si>
  <si>
    <t>소화기약리학</t>
  </si>
  <si>
    <t>E340406</t>
  </si>
  <si>
    <t>임상약리학</t>
  </si>
  <si>
    <t>E340499</t>
  </si>
  <si>
    <t>기타치과약리학</t>
  </si>
  <si>
    <t>E340500</t>
  </si>
  <si>
    <t>치과재료학</t>
  </si>
  <si>
    <t>E340501</t>
  </si>
  <si>
    <t>치과금속재료학</t>
  </si>
  <si>
    <t>E340502</t>
  </si>
  <si>
    <t>치과세라믹재료학</t>
  </si>
  <si>
    <t>E340503</t>
  </si>
  <si>
    <t>치과고분자재료학</t>
  </si>
  <si>
    <t>E340504</t>
  </si>
  <si>
    <t>치과복합재료학</t>
  </si>
  <si>
    <t>E340505</t>
  </si>
  <si>
    <t>치과재료독성학</t>
  </si>
  <si>
    <t>E340599</t>
  </si>
  <si>
    <t>기타치과재료학</t>
  </si>
  <si>
    <t>E340600</t>
  </si>
  <si>
    <t>구강해부학</t>
  </si>
  <si>
    <t>E340601</t>
  </si>
  <si>
    <t>육안일반해부학</t>
  </si>
  <si>
    <t>E340602</t>
  </si>
  <si>
    <t>E340603</t>
  </si>
  <si>
    <t>육안두경부일반해부학</t>
  </si>
  <si>
    <t>E340604</t>
  </si>
  <si>
    <t>두경부신경해부학</t>
  </si>
  <si>
    <t>E340605</t>
  </si>
  <si>
    <t>두경부응용해부학</t>
  </si>
  <si>
    <t>E340700</t>
  </si>
  <si>
    <t>치아형태학</t>
  </si>
  <si>
    <t>E340701</t>
  </si>
  <si>
    <t>영구치치아형태학</t>
  </si>
  <si>
    <t>E340702</t>
  </si>
  <si>
    <t>유치치아형태학</t>
  </si>
  <si>
    <t>E340703</t>
  </si>
  <si>
    <t>치아교합학</t>
  </si>
  <si>
    <t>E340800</t>
  </si>
  <si>
    <t>구강악안면조직학</t>
  </si>
  <si>
    <t>E340801</t>
  </si>
  <si>
    <t>구강악안면세포생물학</t>
  </si>
  <si>
    <t>E340802</t>
  </si>
  <si>
    <t>구강안면조직생물학</t>
  </si>
  <si>
    <t>E340803</t>
  </si>
  <si>
    <t>치아조직학</t>
  </si>
  <si>
    <t>E340804</t>
  </si>
  <si>
    <t>치주조직학</t>
  </si>
  <si>
    <t>E340805</t>
  </si>
  <si>
    <t>구강점막조직학</t>
  </si>
  <si>
    <t>E340806</t>
  </si>
  <si>
    <t>타액선조직학</t>
  </si>
  <si>
    <t>E340807</t>
  </si>
  <si>
    <t>악관절조직학</t>
  </si>
  <si>
    <t>E340900</t>
  </si>
  <si>
    <t>구강악안면발생학</t>
  </si>
  <si>
    <t>E340901</t>
  </si>
  <si>
    <t>치아발생학</t>
  </si>
  <si>
    <t>E340902</t>
  </si>
  <si>
    <t>악골발생학</t>
  </si>
  <si>
    <t>E340903</t>
  </si>
  <si>
    <t>장기발생학</t>
  </si>
  <si>
    <t>E341000</t>
  </si>
  <si>
    <t>구강생화학</t>
  </si>
  <si>
    <t>E341001</t>
  </si>
  <si>
    <t>E341002</t>
  </si>
  <si>
    <t>치과영양학</t>
  </si>
  <si>
    <t>E341003</t>
  </si>
  <si>
    <t>E341004</t>
  </si>
  <si>
    <t>E341005</t>
  </si>
  <si>
    <t>E341006</t>
  </si>
  <si>
    <t>E341007</t>
  </si>
  <si>
    <t>E341008</t>
  </si>
  <si>
    <t>E341009</t>
  </si>
  <si>
    <t>E341099</t>
  </si>
  <si>
    <t>기타구강생화학</t>
  </si>
  <si>
    <t>E341100</t>
  </si>
  <si>
    <t>구강보건학</t>
  </si>
  <si>
    <t>E341101</t>
  </si>
  <si>
    <t>공중구강보건학</t>
  </si>
  <si>
    <t>E341102</t>
  </si>
  <si>
    <t>기초예방치의학</t>
  </si>
  <si>
    <t>E341103</t>
  </si>
  <si>
    <t>임상예방치의학</t>
  </si>
  <si>
    <t>E341200</t>
  </si>
  <si>
    <t>구강내과진단학</t>
  </si>
  <si>
    <t>E341201</t>
  </si>
  <si>
    <t>구강병진단학</t>
  </si>
  <si>
    <t>E341202</t>
  </si>
  <si>
    <t>임상구강내과학</t>
  </si>
  <si>
    <t>E341203</t>
  </si>
  <si>
    <t>측두하악장애학</t>
  </si>
  <si>
    <t>E341204</t>
  </si>
  <si>
    <t>구강안면동통학</t>
  </si>
  <si>
    <t>E341205</t>
  </si>
  <si>
    <t>레이저치의학</t>
  </si>
  <si>
    <t>E341206</t>
  </si>
  <si>
    <t>법치의학</t>
  </si>
  <si>
    <t>E341207</t>
  </si>
  <si>
    <t>노인치과학</t>
  </si>
  <si>
    <t>E341300</t>
  </si>
  <si>
    <t>구강악안면외과학</t>
  </si>
  <si>
    <t>E341301</t>
  </si>
  <si>
    <t>발치학</t>
  </si>
  <si>
    <t>E341302</t>
  </si>
  <si>
    <t>구강악안면외상학</t>
  </si>
  <si>
    <t>E341303</t>
  </si>
  <si>
    <t>구강악안면종양학</t>
  </si>
  <si>
    <t>E341304</t>
  </si>
  <si>
    <t>구강악안면신경학</t>
  </si>
  <si>
    <t>E341305</t>
  </si>
  <si>
    <t>악관절학</t>
  </si>
  <si>
    <t>E341306</t>
  </si>
  <si>
    <t>타액선외과학</t>
  </si>
  <si>
    <t>E341307</t>
  </si>
  <si>
    <t>보철전구강악안면외과학</t>
  </si>
  <si>
    <t>E341308</t>
  </si>
  <si>
    <t>악교정수술학</t>
  </si>
  <si>
    <t>E341400</t>
  </si>
  <si>
    <t>구강악안면성형재건외과학</t>
  </si>
  <si>
    <t>E341401</t>
  </si>
  <si>
    <t>악안면조직/장기이식학</t>
  </si>
  <si>
    <t>E341402</t>
  </si>
  <si>
    <t>매식학</t>
  </si>
  <si>
    <t>E341403</t>
  </si>
  <si>
    <t>면역이식학</t>
  </si>
  <si>
    <t>E341404</t>
  </si>
  <si>
    <t>구강악안면성형외과</t>
  </si>
  <si>
    <t>E341405</t>
  </si>
  <si>
    <t>구강악안면재건외과</t>
  </si>
  <si>
    <t>E341406</t>
  </si>
  <si>
    <t>구강악안면조직공학</t>
  </si>
  <si>
    <t>E341407</t>
  </si>
  <si>
    <t>구강악안면분자생물학</t>
  </si>
  <si>
    <t>E341500</t>
  </si>
  <si>
    <t>구강악안면방사선학</t>
  </si>
  <si>
    <t>E341501</t>
  </si>
  <si>
    <t>영상물리학</t>
  </si>
  <si>
    <t>E341502</t>
  </si>
  <si>
    <t>E341503</t>
  </si>
  <si>
    <t>구강악안면영상진단학</t>
  </si>
  <si>
    <t>E341504</t>
  </si>
  <si>
    <t>측두하악관절영상진단학</t>
  </si>
  <si>
    <t>E341505</t>
  </si>
  <si>
    <t>타액선영상진단학</t>
  </si>
  <si>
    <t>E341506</t>
  </si>
  <si>
    <t>임플란트영상학</t>
  </si>
  <si>
    <t>E341507</t>
  </si>
  <si>
    <t>디지털영상학</t>
  </si>
  <si>
    <t>E341600</t>
  </si>
  <si>
    <t>치주과학</t>
  </si>
  <si>
    <t>E341601</t>
  </si>
  <si>
    <t>기초치주학</t>
  </si>
  <si>
    <t>E341602</t>
  </si>
  <si>
    <t>임상치주학</t>
  </si>
  <si>
    <t>E341700</t>
  </si>
  <si>
    <t>치과마취학</t>
  </si>
  <si>
    <t>E341800</t>
  </si>
  <si>
    <t>치과교정학</t>
  </si>
  <si>
    <t>E341801</t>
  </si>
  <si>
    <t>성장발육학</t>
  </si>
  <si>
    <t>E341802</t>
  </si>
  <si>
    <t>부정교합진단학</t>
  </si>
  <si>
    <t>E341803</t>
  </si>
  <si>
    <t>부정교합치료학</t>
  </si>
  <si>
    <t>E341804</t>
  </si>
  <si>
    <t>교정생역학</t>
  </si>
  <si>
    <t>E341805</t>
  </si>
  <si>
    <t>의원성손상학</t>
  </si>
  <si>
    <t>E341806</t>
  </si>
  <si>
    <t>교정재료학</t>
  </si>
  <si>
    <t>E341900</t>
  </si>
  <si>
    <t>치과보존학</t>
  </si>
  <si>
    <t>E341901</t>
  </si>
  <si>
    <t>보존수복학</t>
  </si>
  <si>
    <t>E341902</t>
  </si>
  <si>
    <t>근관치료학</t>
  </si>
  <si>
    <t>E342000</t>
  </si>
  <si>
    <t>치과보철학</t>
  </si>
  <si>
    <t>E342001</t>
  </si>
  <si>
    <t>금관계속가공의치학</t>
  </si>
  <si>
    <t>E342002</t>
  </si>
  <si>
    <t>국소의치학</t>
  </si>
  <si>
    <t>E342003</t>
  </si>
  <si>
    <t>총의치학</t>
  </si>
  <si>
    <t>E342004</t>
  </si>
  <si>
    <t>교합학</t>
  </si>
  <si>
    <t>E342005</t>
  </si>
  <si>
    <t>악안면보철학</t>
  </si>
  <si>
    <t>E342006</t>
  </si>
  <si>
    <t>인공치아매식보철학</t>
  </si>
  <si>
    <t>E342007</t>
  </si>
  <si>
    <t>노인치과보철학</t>
  </si>
  <si>
    <t>E342008</t>
  </si>
  <si>
    <t>보철재료학</t>
  </si>
  <si>
    <t>E342100</t>
  </si>
  <si>
    <t>소아치의학</t>
  </si>
  <si>
    <t>E342101</t>
  </si>
  <si>
    <t>성장과발육</t>
  </si>
  <si>
    <t>E342102</t>
  </si>
  <si>
    <t>발육장애및구강질환</t>
  </si>
  <si>
    <t>E342103</t>
  </si>
  <si>
    <t>행동조절</t>
  </si>
  <si>
    <t>E342104</t>
  </si>
  <si>
    <t>어린이의수복치료</t>
  </si>
  <si>
    <t>E342105</t>
  </si>
  <si>
    <t>치수치료</t>
  </si>
  <si>
    <t>E342106</t>
  </si>
  <si>
    <t>교정치료</t>
  </si>
  <si>
    <t>E342107</t>
  </si>
  <si>
    <t>외과적치료</t>
  </si>
  <si>
    <t>E342108</t>
  </si>
  <si>
    <t>외상성손상</t>
  </si>
  <si>
    <t>E342109</t>
  </si>
  <si>
    <t>장애인치과학</t>
  </si>
  <si>
    <t>E349900</t>
  </si>
  <si>
    <t>기타치의학</t>
  </si>
  <si>
    <t>E350000</t>
  </si>
  <si>
    <t>수의학</t>
  </si>
  <si>
    <t>E350100</t>
  </si>
  <si>
    <t>기초수의학</t>
  </si>
  <si>
    <t>E350101</t>
  </si>
  <si>
    <t>수의해부학</t>
  </si>
  <si>
    <t>E350102</t>
  </si>
  <si>
    <t>수의생리학</t>
  </si>
  <si>
    <t>E350103</t>
  </si>
  <si>
    <t>수의병리학</t>
  </si>
  <si>
    <t>E350104</t>
  </si>
  <si>
    <t>수의화학학</t>
  </si>
  <si>
    <t>E350105</t>
  </si>
  <si>
    <t>수의약리학</t>
  </si>
  <si>
    <t>E350106</t>
  </si>
  <si>
    <t>수의독성학</t>
  </si>
  <si>
    <t>E350107</t>
  </si>
  <si>
    <t>수의기생충학</t>
  </si>
  <si>
    <t>E350108</t>
  </si>
  <si>
    <t>수의미생물학</t>
  </si>
  <si>
    <t>E350109</t>
  </si>
  <si>
    <t>수의면역학</t>
  </si>
  <si>
    <t>E350110</t>
  </si>
  <si>
    <t>실험동물의학</t>
  </si>
  <si>
    <t>E350111</t>
  </si>
  <si>
    <t>수의공중보건학</t>
  </si>
  <si>
    <t>E350112</t>
  </si>
  <si>
    <t>수의신경과학</t>
  </si>
  <si>
    <t>E350113</t>
  </si>
  <si>
    <t>환경위생학</t>
  </si>
  <si>
    <t>E350114</t>
  </si>
  <si>
    <t>수의조직학</t>
  </si>
  <si>
    <t>E350115</t>
  </si>
  <si>
    <t>수의발생학</t>
  </si>
  <si>
    <t>E350116</t>
  </si>
  <si>
    <t>수의유전학</t>
  </si>
  <si>
    <t>E350199</t>
  </si>
  <si>
    <t>기타기초수의학</t>
  </si>
  <si>
    <t>E350200</t>
  </si>
  <si>
    <t>임상수의학</t>
  </si>
  <si>
    <t>E350201</t>
  </si>
  <si>
    <t>수의내과학</t>
  </si>
  <si>
    <t>E350202</t>
  </si>
  <si>
    <t>수의외과학</t>
  </si>
  <si>
    <t>E350203</t>
  </si>
  <si>
    <t>수의산과학</t>
  </si>
  <si>
    <t>E350204</t>
  </si>
  <si>
    <t>수의치과학</t>
  </si>
  <si>
    <t>E350205</t>
  </si>
  <si>
    <t>수의안과학</t>
  </si>
  <si>
    <t>E350206</t>
  </si>
  <si>
    <t>수의종양학</t>
  </si>
  <si>
    <t>E350207</t>
  </si>
  <si>
    <t>수의임상병리학</t>
  </si>
  <si>
    <t>E350208</t>
  </si>
  <si>
    <t>수의방사선학</t>
  </si>
  <si>
    <t>E350209</t>
  </si>
  <si>
    <t>어패류질병학</t>
  </si>
  <si>
    <t>E350210</t>
  </si>
  <si>
    <t>수의생물공학</t>
  </si>
  <si>
    <t>E350211</t>
  </si>
  <si>
    <t>가금질병학</t>
  </si>
  <si>
    <t>E350212</t>
  </si>
  <si>
    <t>야생동물질병학</t>
  </si>
  <si>
    <t>E350213</t>
  </si>
  <si>
    <t>동물행동치료학</t>
  </si>
  <si>
    <t>E350214</t>
  </si>
  <si>
    <t>수의마취학</t>
  </si>
  <si>
    <t>E350299</t>
  </si>
  <si>
    <t>기타임상수의학</t>
  </si>
  <si>
    <t>E359900</t>
  </si>
  <si>
    <t>기타수의학</t>
  </si>
  <si>
    <t>E360000</t>
  </si>
  <si>
    <t>간호학</t>
  </si>
  <si>
    <t>E360100</t>
  </si>
  <si>
    <t>간호학일반</t>
  </si>
  <si>
    <t>E360101</t>
  </si>
  <si>
    <t>간호윤리</t>
  </si>
  <si>
    <t>E360102</t>
  </si>
  <si>
    <t>간호교육</t>
  </si>
  <si>
    <t>E360103</t>
  </si>
  <si>
    <t>간호정보</t>
  </si>
  <si>
    <t>E360104</t>
  </si>
  <si>
    <t>간호학사</t>
  </si>
  <si>
    <t>E360105</t>
  </si>
  <si>
    <t>간호이론</t>
  </si>
  <si>
    <t>E360106</t>
  </si>
  <si>
    <t>기초간호과학</t>
  </si>
  <si>
    <t>E360107</t>
  </si>
  <si>
    <t>간호사회심리학</t>
  </si>
  <si>
    <t>E360108</t>
  </si>
  <si>
    <t>건강증진</t>
  </si>
  <si>
    <t>E360109</t>
  </si>
  <si>
    <t>간호과정</t>
  </si>
  <si>
    <t>E360200</t>
  </si>
  <si>
    <t>아동간호</t>
  </si>
  <si>
    <t>E360201</t>
  </si>
  <si>
    <t>고위험신생아간호</t>
  </si>
  <si>
    <t>E360202</t>
  </si>
  <si>
    <t>급·만성질환아간호</t>
  </si>
  <si>
    <t>E360203</t>
  </si>
  <si>
    <t>발달과양육</t>
  </si>
  <si>
    <t>E360300</t>
  </si>
  <si>
    <t>청소년간호</t>
  </si>
  <si>
    <t>E360400</t>
  </si>
  <si>
    <t>모성간호</t>
  </si>
  <si>
    <t>E360500</t>
  </si>
  <si>
    <t>여성건강간호</t>
  </si>
  <si>
    <t>E360600</t>
  </si>
  <si>
    <t>성인간호</t>
  </si>
  <si>
    <t>E360601</t>
  </si>
  <si>
    <t>급성기환자간호</t>
  </si>
  <si>
    <t>E360602</t>
  </si>
  <si>
    <t>응급환자간호</t>
  </si>
  <si>
    <t>E360603</t>
  </si>
  <si>
    <t>중환자간호</t>
  </si>
  <si>
    <t>E360604</t>
  </si>
  <si>
    <t>만성기환자간호</t>
  </si>
  <si>
    <t>E360605</t>
  </si>
  <si>
    <t>장기시설환자간호</t>
  </si>
  <si>
    <t>E360700</t>
  </si>
  <si>
    <t>노인간호</t>
  </si>
  <si>
    <t>E360800</t>
  </si>
  <si>
    <t>정신간호</t>
  </si>
  <si>
    <t>E360801</t>
  </si>
  <si>
    <t>아동정신간호</t>
  </si>
  <si>
    <t>E360802</t>
  </si>
  <si>
    <t>청소년정신간호</t>
  </si>
  <si>
    <t>E360803</t>
  </si>
  <si>
    <t>성인정신간호</t>
  </si>
  <si>
    <t>E360804</t>
  </si>
  <si>
    <t>노인정신간호</t>
  </si>
  <si>
    <t>E360805</t>
  </si>
  <si>
    <t>지역사회정신보건</t>
  </si>
  <si>
    <t>E360900</t>
  </si>
  <si>
    <t>지역사회간호</t>
  </si>
  <si>
    <t>E360901</t>
  </si>
  <si>
    <t>E360902</t>
  </si>
  <si>
    <t>산업간호</t>
  </si>
  <si>
    <t>E361000</t>
  </si>
  <si>
    <t>가족간호</t>
  </si>
  <si>
    <t>E361100</t>
  </si>
  <si>
    <t>간호관리</t>
  </si>
  <si>
    <t>E361101</t>
  </si>
  <si>
    <t>간호성과</t>
  </si>
  <si>
    <t>E361102</t>
  </si>
  <si>
    <t>간호관리과정</t>
  </si>
  <si>
    <t>E361200</t>
  </si>
  <si>
    <t>기본간호</t>
  </si>
  <si>
    <t>E361201</t>
  </si>
  <si>
    <t>감염및상처관리</t>
  </si>
  <si>
    <t>E361202</t>
  </si>
  <si>
    <t>기본간호수기</t>
  </si>
  <si>
    <t>E361300</t>
  </si>
  <si>
    <t>가정관리</t>
  </si>
  <si>
    <t>E361400</t>
  </si>
  <si>
    <t>호스피스간호</t>
  </si>
  <si>
    <t>E361500</t>
  </si>
  <si>
    <t>재활간호</t>
  </si>
  <si>
    <t>E361600</t>
  </si>
  <si>
    <t>보완,대체/한방간호</t>
  </si>
  <si>
    <t>E369900</t>
  </si>
  <si>
    <t>기타간호학</t>
  </si>
  <si>
    <t>E370000</t>
  </si>
  <si>
    <t>한의학</t>
  </si>
  <si>
    <t>E370100</t>
  </si>
  <si>
    <t>기초한의학</t>
  </si>
  <si>
    <t>E370101</t>
  </si>
  <si>
    <t>한의학기초이론</t>
  </si>
  <si>
    <t>E370102</t>
  </si>
  <si>
    <t>원전학</t>
  </si>
  <si>
    <t>E370103</t>
  </si>
  <si>
    <t>의사학</t>
  </si>
  <si>
    <t>E370104</t>
  </si>
  <si>
    <t>생리학(한의학)</t>
  </si>
  <si>
    <t>E370105</t>
  </si>
  <si>
    <t>병리학(한의학)</t>
  </si>
  <si>
    <t>E370106</t>
  </si>
  <si>
    <t>진단학</t>
  </si>
  <si>
    <t>E370107</t>
  </si>
  <si>
    <t>경혈학</t>
  </si>
  <si>
    <t>E370108</t>
  </si>
  <si>
    <t>해부학(한의학)</t>
  </si>
  <si>
    <t>E370109</t>
  </si>
  <si>
    <t>본초학</t>
  </si>
  <si>
    <t>E370110</t>
  </si>
  <si>
    <t>방제학</t>
  </si>
  <si>
    <t>E370111</t>
  </si>
  <si>
    <t>예방한의학</t>
  </si>
  <si>
    <t>E370112</t>
  </si>
  <si>
    <t>E370199</t>
  </si>
  <si>
    <t>기타기초한의학</t>
  </si>
  <si>
    <t>E370200</t>
  </si>
  <si>
    <t>임상한의학</t>
  </si>
  <si>
    <t>E370201</t>
  </si>
  <si>
    <t>내과학(한의학)</t>
  </si>
  <si>
    <t>E370202</t>
  </si>
  <si>
    <t>침구학</t>
  </si>
  <si>
    <t>E370203</t>
  </si>
  <si>
    <t>부인과학</t>
  </si>
  <si>
    <t>E370204</t>
  </si>
  <si>
    <t>소아과학(한의학)</t>
  </si>
  <si>
    <t>E370205</t>
  </si>
  <si>
    <t>노인과학</t>
  </si>
  <si>
    <t>E370206</t>
  </si>
  <si>
    <t>남성과학</t>
  </si>
  <si>
    <t>E370207</t>
  </si>
  <si>
    <t>안이비인후과</t>
  </si>
  <si>
    <t>E370208</t>
  </si>
  <si>
    <t>피부과학(한의학)</t>
  </si>
  <si>
    <t>E370209</t>
  </si>
  <si>
    <t>종양학(한의학)</t>
  </si>
  <si>
    <t>E370210</t>
  </si>
  <si>
    <t>신경정신과학</t>
  </si>
  <si>
    <t>E370211</t>
  </si>
  <si>
    <t>체질의학</t>
  </si>
  <si>
    <t>E370212</t>
  </si>
  <si>
    <t>재활의학(한의학)</t>
  </si>
  <si>
    <t>E370213</t>
  </si>
  <si>
    <t>외과학</t>
  </si>
  <si>
    <t>E370214</t>
  </si>
  <si>
    <t>골상학</t>
  </si>
  <si>
    <t>E370215</t>
  </si>
  <si>
    <t>추나학</t>
  </si>
  <si>
    <t>E370216</t>
  </si>
  <si>
    <t>마취과학(한의학)</t>
  </si>
  <si>
    <t>E370299</t>
  </si>
  <si>
    <t>기타임상한의학</t>
  </si>
  <si>
    <t>E370300</t>
  </si>
  <si>
    <t>한방간호학</t>
  </si>
  <si>
    <t>E379900</t>
  </si>
  <si>
    <t>기타한의학</t>
  </si>
  <si>
    <t>E380000</t>
  </si>
  <si>
    <t>약학</t>
  </si>
  <si>
    <t>E380100</t>
  </si>
  <si>
    <t>약학일반</t>
  </si>
  <si>
    <t>E380101</t>
  </si>
  <si>
    <t>약학교육</t>
  </si>
  <si>
    <t>E380102</t>
  </si>
  <si>
    <t>약학정보</t>
  </si>
  <si>
    <t>E380103</t>
  </si>
  <si>
    <t>약학사</t>
  </si>
  <si>
    <t>E380199</t>
  </si>
  <si>
    <t>기타약학</t>
  </si>
  <si>
    <t>E380200</t>
  </si>
  <si>
    <t>생물약학</t>
  </si>
  <si>
    <t>E380201</t>
  </si>
  <si>
    <t>생화학적생물약학</t>
  </si>
  <si>
    <t>E380202</t>
  </si>
  <si>
    <t>미생물학적생물약학</t>
  </si>
  <si>
    <t>E380203</t>
  </si>
  <si>
    <t>면역학적생물약학</t>
  </si>
  <si>
    <t>E380204</t>
  </si>
  <si>
    <t>생약학</t>
  </si>
  <si>
    <t>E380205</t>
  </si>
  <si>
    <t>위생약학</t>
  </si>
  <si>
    <t>E380206</t>
  </si>
  <si>
    <t>약물학</t>
  </si>
  <si>
    <t>E380207</t>
  </si>
  <si>
    <t>임상약학</t>
  </si>
  <si>
    <t>E380299</t>
  </si>
  <si>
    <t>기타생물약학</t>
  </si>
  <si>
    <t>E380300</t>
  </si>
  <si>
    <t>약화학</t>
  </si>
  <si>
    <t>E380301</t>
  </si>
  <si>
    <t>천연물</t>
  </si>
  <si>
    <t>E380302</t>
  </si>
  <si>
    <t>약품화학</t>
  </si>
  <si>
    <t>E380303</t>
  </si>
  <si>
    <t>약물제조화학</t>
  </si>
  <si>
    <t>E380399</t>
  </si>
  <si>
    <t>기타약화학</t>
  </si>
  <si>
    <t>E380400</t>
  </si>
  <si>
    <t>약품제제</t>
  </si>
  <si>
    <t>E380401</t>
  </si>
  <si>
    <t>물리약학/약품물리</t>
  </si>
  <si>
    <t>E380402</t>
  </si>
  <si>
    <t>약전학</t>
  </si>
  <si>
    <t>E380403</t>
  </si>
  <si>
    <t>약품/약품기기분석</t>
  </si>
  <si>
    <t>E380404</t>
  </si>
  <si>
    <t>생물약제학/약물송달학</t>
  </si>
  <si>
    <t>E380499</t>
  </si>
  <si>
    <t>기타약품제제</t>
  </si>
  <si>
    <t>E380500</t>
  </si>
  <si>
    <t>한약학</t>
  </si>
  <si>
    <t>E380501</t>
  </si>
  <si>
    <t>E380502</t>
  </si>
  <si>
    <t>한약방제학</t>
  </si>
  <si>
    <t>E380503</t>
  </si>
  <si>
    <t>한방약리학</t>
  </si>
  <si>
    <t>E380504</t>
  </si>
  <si>
    <t>E380505</t>
  </si>
  <si>
    <t>한방생리학</t>
  </si>
  <si>
    <t>E380506</t>
  </si>
  <si>
    <t>한방병리학</t>
  </si>
  <si>
    <t>E380599</t>
  </si>
  <si>
    <t>기타한약학</t>
  </si>
  <si>
    <t>E389900</t>
  </si>
  <si>
    <t>E990000</t>
  </si>
  <si>
    <t>기타의약학</t>
  </si>
  <si>
    <t>F000000</t>
  </si>
  <si>
    <t>농수해양</t>
  </si>
  <si>
    <t>F010000</t>
  </si>
  <si>
    <t>농학</t>
  </si>
  <si>
    <t>F010100</t>
  </si>
  <si>
    <t>농학일반</t>
  </si>
  <si>
    <t>F010101</t>
  </si>
  <si>
    <t>농업교육</t>
  </si>
  <si>
    <t>F010102</t>
  </si>
  <si>
    <t>농학/농업정보</t>
  </si>
  <si>
    <t>F010103</t>
  </si>
  <si>
    <t>농촌개발/계획</t>
  </si>
  <si>
    <t>F010104</t>
  </si>
  <si>
    <t>농촌/농업시설관리</t>
  </si>
  <si>
    <t>F010199</t>
  </si>
  <si>
    <t>기타농학일반</t>
  </si>
  <si>
    <t>F010200</t>
  </si>
  <si>
    <t>작물학</t>
  </si>
  <si>
    <t>F010201</t>
  </si>
  <si>
    <t>유전육종</t>
  </si>
  <si>
    <t>F010202</t>
  </si>
  <si>
    <t>작물생리/생태</t>
  </si>
  <si>
    <t>F010203</t>
  </si>
  <si>
    <t>작물재배/생산</t>
  </si>
  <si>
    <t>F010204</t>
  </si>
  <si>
    <t>작물품질/이용</t>
  </si>
  <si>
    <t>F010205</t>
  </si>
  <si>
    <t>작물조직배양</t>
  </si>
  <si>
    <t>F010206</t>
  </si>
  <si>
    <t>작물유전자원</t>
  </si>
  <si>
    <t>F010207</t>
  </si>
  <si>
    <t>연초학</t>
  </si>
  <si>
    <t>F010208</t>
  </si>
  <si>
    <t>특용작물학</t>
  </si>
  <si>
    <t>F010209</t>
  </si>
  <si>
    <t>잡초학/잡초방제학</t>
  </si>
  <si>
    <t>F010299</t>
  </si>
  <si>
    <t>기타작물학</t>
  </si>
  <si>
    <t>F010300</t>
  </si>
  <si>
    <t>농생물</t>
  </si>
  <si>
    <t>F010301</t>
  </si>
  <si>
    <t>세균</t>
  </si>
  <si>
    <t>F010302</t>
  </si>
  <si>
    <t>F010303</t>
  </si>
  <si>
    <t>균류학</t>
  </si>
  <si>
    <t>F010304</t>
  </si>
  <si>
    <t>선충학</t>
  </si>
  <si>
    <t>F010305</t>
  </si>
  <si>
    <t>해충방제</t>
  </si>
  <si>
    <t>F010306</t>
  </si>
  <si>
    <t>살충제</t>
  </si>
  <si>
    <t>F010307</t>
  </si>
  <si>
    <t>양봉</t>
  </si>
  <si>
    <t>F010308</t>
  </si>
  <si>
    <t>양잠</t>
  </si>
  <si>
    <t>F010309</t>
  </si>
  <si>
    <t>곤충생태</t>
  </si>
  <si>
    <t>F010399</t>
  </si>
  <si>
    <t>기타농생물</t>
  </si>
  <si>
    <t>F010400</t>
  </si>
  <si>
    <t>F010401</t>
  </si>
  <si>
    <t>농약학</t>
  </si>
  <si>
    <t>F010402</t>
  </si>
  <si>
    <t>농업환경화학</t>
  </si>
  <si>
    <t>F010403</t>
  </si>
  <si>
    <t>비료학</t>
  </si>
  <si>
    <t>F010404</t>
  </si>
  <si>
    <t>F010405</t>
  </si>
  <si>
    <t>토양학</t>
  </si>
  <si>
    <t>F010406</t>
  </si>
  <si>
    <t>응용미생물</t>
  </si>
  <si>
    <t>F010407</t>
  </si>
  <si>
    <t>F010499</t>
  </si>
  <si>
    <t>기타농화학</t>
  </si>
  <si>
    <t>F010500</t>
  </si>
  <si>
    <t>원예학</t>
  </si>
  <si>
    <t>F010501</t>
  </si>
  <si>
    <t>채소원예</t>
  </si>
  <si>
    <t>F010502</t>
  </si>
  <si>
    <t>과수원예</t>
  </si>
  <si>
    <t>F010503</t>
  </si>
  <si>
    <t>화훼원예</t>
  </si>
  <si>
    <t>F010504</t>
  </si>
  <si>
    <t>시설원예</t>
  </si>
  <si>
    <t>F010505</t>
  </si>
  <si>
    <t>F010506</t>
  </si>
  <si>
    <t>조직배양/생물공학</t>
  </si>
  <si>
    <t>F010599</t>
  </si>
  <si>
    <t>기타원예학</t>
  </si>
  <si>
    <t>F010600</t>
  </si>
  <si>
    <t>자원식물학</t>
  </si>
  <si>
    <t>F010601</t>
  </si>
  <si>
    <t>식용자원식물</t>
  </si>
  <si>
    <t>F010602</t>
  </si>
  <si>
    <t>약용자원식물</t>
  </si>
  <si>
    <t>F010603</t>
  </si>
  <si>
    <t>공예자원식물</t>
  </si>
  <si>
    <t>F010604</t>
  </si>
  <si>
    <t>환경자원식물</t>
  </si>
  <si>
    <t>F010605</t>
  </si>
  <si>
    <t>균이자원식물</t>
  </si>
  <si>
    <t>F010606</t>
  </si>
  <si>
    <t>식물유전자원</t>
  </si>
  <si>
    <t>F010607</t>
  </si>
  <si>
    <t>식물성분화학</t>
  </si>
  <si>
    <t>F010608</t>
  </si>
  <si>
    <t>식물생명공학</t>
  </si>
  <si>
    <t>F010609</t>
  </si>
  <si>
    <t>식물유전육종학</t>
  </si>
  <si>
    <t>F010610</t>
  </si>
  <si>
    <t>식물생산공학</t>
  </si>
  <si>
    <t>F010699</t>
  </si>
  <si>
    <t>기타자원식물학</t>
  </si>
  <si>
    <t>F019900</t>
  </si>
  <si>
    <t>기타농학</t>
  </si>
  <si>
    <t>F020000</t>
  </si>
  <si>
    <t>임학</t>
  </si>
  <si>
    <t>F020100</t>
  </si>
  <si>
    <t>임업교육</t>
  </si>
  <si>
    <t>F020200</t>
  </si>
  <si>
    <t>산림생태/휴양</t>
  </si>
  <si>
    <t>F020300</t>
  </si>
  <si>
    <t>산림보호/병리곤충</t>
  </si>
  <si>
    <t>F020400</t>
  </si>
  <si>
    <t>산림유전/조림/육종</t>
  </si>
  <si>
    <t>F020500</t>
  </si>
  <si>
    <t>산림경영/경제</t>
  </si>
  <si>
    <t>F020501</t>
  </si>
  <si>
    <t>산림측정/평가</t>
  </si>
  <si>
    <t>F020502</t>
  </si>
  <si>
    <t>산림/조수/서식지관리</t>
  </si>
  <si>
    <t>F020503</t>
  </si>
  <si>
    <t>산림정책/통계</t>
  </si>
  <si>
    <t>F020600</t>
  </si>
  <si>
    <t>산림토목/수문</t>
  </si>
  <si>
    <t>F020700</t>
  </si>
  <si>
    <t>산림기계/임산에너지</t>
  </si>
  <si>
    <t>F020800</t>
  </si>
  <si>
    <t>수목학</t>
  </si>
  <si>
    <t>F020801</t>
  </si>
  <si>
    <t>수목생리</t>
  </si>
  <si>
    <t>F020802</t>
  </si>
  <si>
    <t>수목병리</t>
  </si>
  <si>
    <t>F020803</t>
  </si>
  <si>
    <t>수목생화학</t>
  </si>
  <si>
    <t>F020900</t>
  </si>
  <si>
    <t>삼림바이오매스</t>
  </si>
  <si>
    <t>F021000</t>
  </si>
  <si>
    <t>임산가공학</t>
  </si>
  <si>
    <t>F021001</t>
  </si>
  <si>
    <t>목재공학/과학</t>
  </si>
  <si>
    <t>F021002</t>
  </si>
  <si>
    <t>목재화학</t>
  </si>
  <si>
    <t>F021003</t>
  </si>
  <si>
    <t>목재물리</t>
  </si>
  <si>
    <t>F021004</t>
  </si>
  <si>
    <t>목가구학</t>
  </si>
  <si>
    <t>F021005</t>
  </si>
  <si>
    <t>임산제지학/임산화학</t>
  </si>
  <si>
    <t>F021099</t>
  </si>
  <si>
    <t>기타임산가공학</t>
  </si>
  <si>
    <t>F029900</t>
  </si>
  <si>
    <t>기타임학</t>
  </si>
  <si>
    <t>F030000</t>
  </si>
  <si>
    <t>F030100</t>
  </si>
  <si>
    <t>조경사/문화</t>
  </si>
  <si>
    <t>F030200</t>
  </si>
  <si>
    <t>경관론</t>
  </si>
  <si>
    <t>F030300</t>
  </si>
  <si>
    <t>조경계획</t>
  </si>
  <si>
    <t>F030400</t>
  </si>
  <si>
    <t>조경설계/미학</t>
  </si>
  <si>
    <t>F030500</t>
  </si>
  <si>
    <t>조경구조공학</t>
  </si>
  <si>
    <t>F030600</t>
  </si>
  <si>
    <t>조경시공/관리</t>
  </si>
  <si>
    <t>F030700</t>
  </si>
  <si>
    <t>조경재료</t>
  </si>
  <si>
    <t>F030701</t>
  </si>
  <si>
    <t>식물재료</t>
  </si>
  <si>
    <t>F030702</t>
  </si>
  <si>
    <t>비식물재료</t>
  </si>
  <si>
    <t>F030800</t>
  </si>
  <si>
    <t>환경생태/복원</t>
  </si>
  <si>
    <t>F030900</t>
  </si>
  <si>
    <t>조경전산기법(GIS/CAD)</t>
  </si>
  <si>
    <t>F031000</t>
  </si>
  <si>
    <t>관광지조경</t>
  </si>
  <si>
    <t>F031100</t>
  </si>
  <si>
    <t>국토및광역조경</t>
  </si>
  <si>
    <t>F031200</t>
  </si>
  <si>
    <t>실내조경</t>
  </si>
  <si>
    <t>F039900</t>
  </si>
  <si>
    <t>기타조경학</t>
  </si>
  <si>
    <t>F040000</t>
  </si>
  <si>
    <t>축산학</t>
  </si>
  <si>
    <t>F040100</t>
  </si>
  <si>
    <t>축산가공물/축산식품가공</t>
  </si>
  <si>
    <t>F040101</t>
  </si>
  <si>
    <t>육가공</t>
  </si>
  <si>
    <t>F040102</t>
  </si>
  <si>
    <t>유가공</t>
  </si>
  <si>
    <t>F040103</t>
  </si>
  <si>
    <t>낙농미생물/화학</t>
  </si>
  <si>
    <t>F040200</t>
  </si>
  <si>
    <t>가축영양/사료</t>
  </si>
  <si>
    <t>F040201</t>
  </si>
  <si>
    <t>단위가축영양/사료</t>
  </si>
  <si>
    <t>F040202</t>
  </si>
  <si>
    <t>반추가축영양/사료</t>
  </si>
  <si>
    <t>F040300</t>
  </si>
  <si>
    <t>초지학/목초생산</t>
  </si>
  <si>
    <t>F040400</t>
  </si>
  <si>
    <t>가축번식학/번식공학</t>
  </si>
  <si>
    <t>F040500</t>
  </si>
  <si>
    <t>축산생명공학</t>
  </si>
  <si>
    <t>F040600</t>
  </si>
  <si>
    <t>축산시설/환경제어</t>
  </si>
  <si>
    <t>F040700</t>
  </si>
  <si>
    <t>축산경영</t>
  </si>
  <si>
    <t>F040800</t>
  </si>
  <si>
    <t>가축유전육종학</t>
  </si>
  <si>
    <t>F040801</t>
  </si>
  <si>
    <t>가축통계육종</t>
  </si>
  <si>
    <t>F040802</t>
  </si>
  <si>
    <t>가축분자육종</t>
  </si>
  <si>
    <t>F040803</t>
  </si>
  <si>
    <t>가축유전</t>
  </si>
  <si>
    <t>F049900</t>
  </si>
  <si>
    <t>기타축산학</t>
  </si>
  <si>
    <t>F050000</t>
  </si>
  <si>
    <t>수산학</t>
  </si>
  <si>
    <t>F050100</t>
  </si>
  <si>
    <t>수산학일반</t>
  </si>
  <si>
    <t>F050101</t>
  </si>
  <si>
    <t>수산일반</t>
  </si>
  <si>
    <t>F050102</t>
  </si>
  <si>
    <t>수산교육</t>
  </si>
  <si>
    <t>F050103</t>
  </si>
  <si>
    <t>수산행정</t>
  </si>
  <si>
    <t>F050199</t>
  </si>
  <si>
    <t>기타수산학일반</t>
  </si>
  <si>
    <t>F050200</t>
  </si>
  <si>
    <t>어업학</t>
  </si>
  <si>
    <t>F050201</t>
  </si>
  <si>
    <t>어업계측/시스템</t>
  </si>
  <si>
    <t>F050202</t>
  </si>
  <si>
    <t>어장/해양어장</t>
  </si>
  <si>
    <t>F050203</t>
  </si>
  <si>
    <t>어법</t>
  </si>
  <si>
    <t>F050204</t>
  </si>
  <si>
    <t>어구</t>
  </si>
  <si>
    <t>F050205</t>
  </si>
  <si>
    <t>어로</t>
  </si>
  <si>
    <t>F050206</t>
  </si>
  <si>
    <t>어업기술</t>
  </si>
  <si>
    <t>F050207</t>
  </si>
  <si>
    <t>항해학</t>
  </si>
  <si>
    <t>F050208</t>
  </si>
  <si>
    <t>선박운용학</t>
  </si>
  <si>
    <t>F050299</t>
  </si>
  <si>
    <t>기타어업학</t>
  </si>
  <si>
    <t>F050300</t>
  </si>
  <si>
    <t>어병학</t>
  </si>
  <si>
    <t>F050400</t>
  </si>
  <si>
    <t>수산양식학</t>
  </si>
  <si>
    <t>F050401</t>
  </si>
  <si>
    <t>수산행정/교육</t>
  </si>
  <si>
    <t>F050402</t>
  </si>
  <si>
    <t>수산유전육종/수산증식</t>
  </si>
  <si>
    <t>F050403</t>
  </si>
  <si>
    <t>어류유전육종/어류양식</t>
  </si>
  <si>
    <t>F050404</t>
  </si>
  <si>
    <t>해조류양식</t>
  </si>
  <si>
    <t>F050405</t>
  </si>
  <si>
    <t>수질관리</t>
  </si>
  <si>
    <t>F050499</t>
  </si>
  <si>
    <t>기타수산양식학</t>
  </si>
  <si>
    <t>F050500</t>
  </si>
  <si>
    <t>수산가공학</t>
  </si>
  <si>
    <t>F050501</t>
  </si>
  <si>
    <t>수산화학</t>
  </si>
  <si>
    <t>F050502</t>
  </si>
  <si>
    <t>수산물리학</t>
  </si>
  <si>
    <t>F050503</t>
  </si>
  <si>
    <t>해조이용학</t>
  </si>
  <si>
    <t>F050504</t>
  </si>
  <si>
    <t>냉동냉장학</t>
  </si>
  <si>
    <t>F050599</t>
  </si>
  <si>
    <t>기타수산가공학</t>
  </si>
  <si>
    <t>F050600</t>
  </si>
  <si>
    <t>수산생물학</t>
  </si>
  <si>
    <t>F050601</t>
  </si>
  <si>
    <t>F050602</t>
  </si>
  <si>
    <t>어류</t>
  </si>
  <si>
    <t>F050603</t>
  </si>
  <si>
    <t>해양생태</t>
  </si>
  <si>
    <t>F050604</t>
  </si>
  <si>
    <t>패류</t>
  </si>
  <si>
    <t>F050605</t>
  </si>
  <si>
    <t>수산자원개발</t>
  </si>
  <si>
    <t>F050699</t>
  </si>
  <si>
    <t>기타수산생물학</t>
  </si>
  <si>
    <t>F050700</t>
  </si>
  <si>
    <t>수산경영학</t>
  </si>
  <si>
    <t>F050701</t>
  </si>
  <si>
    <t>수산경제</t>
  </si>
  <si>
    <t>F050702</t>
  </si>
  <si>
    <t>수산경영</t>
  </si>
  <si>
    <t>F050703</t>
  </si>
  <si>
    <t>수산무역</t>
  </si>
  <si>
    <t>F050704</t>
  </si>
  <si>
    <t>수산법제학</t>
  </si>
  <si>
    <t>F050705</t>
  </si>
  <si>
    <t>해양경찰/행정/안전관리</t>
  </si>
  <si>
    <t>F050799</t>
  </si>
  <si>
    <t>기타수산경영학</t>
  </si>
  <si>
    <t>F059900</t>
  </si>
  <si>
    <t>기타수산학</t>
  </si>
  <si>
    <t>F060000</t>
  </si>
  <si>
    <t>해상운송학</t>
  </si>
  <si>
    <t>F060100</t>
  </si>
  <si>
    <t>해상운송공학</t>
  </si>
  <si>
    <t>F060101</t>
  </si>
  <si>
    <t>전자항해기기학</t>
  </si>
  <si>
    <t>F060102</t>
  </si>
  <si>
    <t>선박조종학</t>
  </si>
  <si>
    <t>F060103</t>
  </si>
  <si>
    <t>해상교통공학</t>
  </si>
  <si>
    <t>F060104</t>
  </si>
  <si>
    <t>해상안전공학</t>
  </si>
  <si>
    <t>F060105</t>
  </si>
  <si>
    <t>선박관리공학</t>
  </si>
  <si>
    <t>F060199</t>
  </si>
  <si>
    <t>기타해상운송공학</t>
  </si>
  <si>
    <t>F060200</t>
  </si>
  <si>
    <t>선박적화학</t>
  </si>
  <si>
    <t>F060201</t>
  </si>
  <si>
    <t>일반화물적재학</t>
  </si>
  <si>
    <t>F060202</t>
  </si>
  <si>
    <t>컨테이너화물적재학</t>
  </si>
  <si>
    <t>F060203</t>
  </si>
  <si>
    <t>산적화물운송학</t>
  </si>
  <si>
    <t>F060204</t>
  </si>
  <si>
    <t>위험물운송학</t>
  </si>
  <si>
    <t>F060299</t>
  </si>
  <si>
    <t>기타선박적화학</t>
  </si>
  <si>
    <t>F060300</t>
  </si>
  <si>
    <t>해운경영학</t>
  </si>
  <si>
    <t>F060301</t>
  </si>
  <si>
    <t>해운사</t>
  </si>
  <si>
    <t>F060302</t>
  </si>
  <si>
    <t>해운경영</t>
  </si>
  <si>
    <t>F060303</t>
  </si>
  <si>
    <t>해운경제</t>
  </si>
  <si>
    <t>F060304</t>
  </si>
  <si>
    <t>F060305</t>
  </si>
  <si>
    <t>F060306</t>
  </si>
  <si>
    <t>항만경제/관리</t>
  </si>
  <si>
    <t>F060399</t>
  </si>
  <si>
    <t>기타해운경영학</t>
  </si>
  <si>
    <t>F060400</t>
  </si>
  <si>
    <t>해사법학</t>
  </si>
  <si>
    <t>F060401</t>
  </si>
  <si>
    <t>해상노동법학</t>
  </si>
  <si>
    <t>F060402</t>
  </si>
  <si>
    <t>국제해양법학</t>
  </si>
  <si>
    <t>F060403</t>
  </si>
  <si>
    <t>해상법학</t>
  </si>
  <si>
    <t>F060404</t>
  </si>
  <si>
    <t>해양경찰학</t>
  </si>
  <si>
    <t>F060405</t>
  </si>
  <si>
    <t>해사행정학</t>
  </si>
  <si>
    <t>F060499</t>
  </si>
  <si>
    <t>기타해사법학</t>
  </si>
  <si>
    <t>F069900</t>
  </si>
  <si>
    <t>기타해상운송학</t>
  </si>
  <si>
    <t>F070000</t>
  </si>
  <si>
    <t>F070100</t>
  </si>
  <si>
    <t>식품가공</t>
  </si>
  <si>
    <t>F070200</t>
  </si>
  <si>
    <t>식품화학</t>
  </si>
  <si>
    <t>F070300</t>
  </si>
  <si>
    <t>식품공학</t>
  </si>
  <si>
    <t>F070400</t>
  </si>
  <si>
    <t>식품생화학</t>
  </si>
  <si>
    <t>F070500</t>
  </si>
  <si>
    <t>식품위생/안전</t>
  </si>
  <si>
    <t>F070600</t>
  </si>
  <si>
    <t>발효/식품미생물</t>
  </si>
  <si>
    <t>F070700</t>
  </si>
  <si>
    <t>식품생물공학</t>
  </si>
  <si>
    <t>F070800</t>
  </si>
  <si>
    <t>F070900</t>
  </si>
  <si>
    <t>생리활성물질영양학</t>
  </si>
  <si>
    <t>F071000</t>
  </si>
  <si>
    <t>기능성식품</t>
  </si>
  <si>
    <t>F079900</t>
  </si>
  <si>
    <t>기타식품과학</t>
  </si>
  <si>
    <t>G000000</t>
  </si>
  <si>
    <t>예술체육</t>
  </si>
  <si>
    <t>G010000</t>
  </si>
  <si>
    <t>예술일반</t>
  </si>
  <si>
    <t>G010100</t>
  </si>
  <si>
    <t>예술교육</t>
  </si>
  <si>
    <t>G010200</t>
  </si>
  <si>
    <t>예술정보</t>
  </si>
  <si>
    <t>G010300</t>
  </si>
  <si>
    <t>예술사</t>
  </si>
  <si>
    <t>G010400</t>
  </si>
  <si>
    <t>예술비평</t>
  </si>
  <si>
    <t>G010401</t>
  </si>
  <si>
    <t>비평이론</t>
  </si>
  <si>
    <t>G010402</t>
  </si>
  <si>
    <t>음악비평</t>
  </si>
  <si>
    <t>G010403</t>
  </si>
  <si>
    <t>무용비평</t>
  </si>
  <si>
    <t>G010404</t>
  </si>
  <si>
    <t>미술비평</t>
  </si>
  <si>
    <t>G010405</t>
  </si>
  <si>
    <t>영화비평</t>
  </si>
  <si>
    <t>G010406</t>
  </si>
  <si>
    <t>연극비평</t>
  </si>
  <si>
    <t>G010407</t>
  </si>
  <si>
    <t>게임비평</t>
  </si>
  <si>
    <t>G010408</t>
  </si>
  <si>
    <t>TV드라마비평</t>
  </si>
  <si>
    <t>G010409</t>
  </si>
  <si>
    <t>광고비평</t>
  </si>
  <si>
    <t>G010410</t>
  </si>
  <si>
    <t>사진비평</t>
  </si>
  <si>
    <t>G010411</t>
  </si>
  <si>
    <t>만화비평</t>
  </si>
  <si>
    <t>G010412</t>
  </si>
  <si>
    <t>사이버예술비평</t>
  </si>
  <si>
    <t>G010413</t>
  </si>
  <si>
    <t>복식비평</t>
  </si>
  <si>
    <t>G010499</t>
  </si>
  <si>
    <t>기타예술비평</t>
  </si>
  <si>
    <t>G019900</t>
  </si>
  <si>
    <t>기타예술일반</t>
  </si>
  <si>
    <t>G020000</t>
  </si>
  <si>
    <t>음악학</t>
  </si>
  <si>
    <t>G020100</t>
  </si>
  <si>
    <t>한국음악이론/분석</t>
  </si>
  <si>
    <t>G020200</t>
  </si>
  <si>
    <t>서양음악이론/분석</t>
  </si>
  <si>
    <t>G020300</t>
  </si>
  <si>
    <t>음악사학</t>
  </si>
  <si>
    <t>G020301</t>
  </si>
  <si>
    <t>한국음악사</t>
  </si>
  <si>
    <t>G020302</t>
  </si>
  <si>
    <t>서양음악사</t>
  </si>
  <si>
    <t>G020400</t>
  </si>
  <si>
    <t>음악심리학/치료학</t>
  </si>
  <si>
    <t>G020500</t>
  </si>
  <si>
    <t>음악교육학</t>
  </si>
  <si>
    <t>G020600</t>
  </si>
  <si>
    <t>음악미학/철학</t>
  </si>
  <si>
    <t>G020700</t>
  </si>
  <si>
    <t>음향학</t>
  </si>
  <si>
    <t>G020800</t>
  </si>
  <si>
    <t>종족음악학/세계음악</t>
  </si>
  <si>
    <t>G020900</t>
  </si>
  <si>
    <t>음악경영학</t>
  </si>
  <si>
    <t>G021000</t>
  </si>
  <si>
    <t>음악사회학</t>
  </si>
  <si>
    <t>G021100</t>
  </si>
  <si>
    <t>악기학/음악박물관학</t>
  </si>
  <si>
    <t>G021200</t>
  </si>
  <si>
    <t>대중/실용/영화음악</t>
  </si>
  <si>
    <t>G021300</t>
  </si>
  <si>
    <t>종교음악</t>
  </si>
  <si>
    <t>G021400</t>
  </si>
  <si>
    <t>G021500</t>
  </si>
  <si>
    <t>작곡</t>
  </si>
  <si>
    <t>G021600</t>
  </si>
  <si>
    <t>성악</t>
  </si>
  <si>
    <t>G021700</t>
  </si>
  <si>
    <t>연주/지휘/반주</t>
  </si>
  <si>
    <t>G029900</t>
  </si>
  <si>
    <t>기타음악학</t>
  </si>
  <si>
    <t>G030000</t>
  </si>
  <si>
    <t>G030100</t>
  </si>
  <si>
    <t>미술일반</t>
  </si>
  <si>
    <t>G030101</t>
  </si>
  <si>
    <t>미술이론</t>
  </si>
  <si>
    <t>G030102</t>
  </si>
  <si>
    <t>미술교육</t>
  </si>
  <si>
    <t>G030103</t>
  </si>
  <si>
    <t>미술정보</t>
  </si>
  <si>
    <t>G030104</t>
  </si>
  <si>
    <t>G030105</t>
  </si>
  <si>
    <t>G030106</t>
  </si>
  <si>
    <t>미술작가론/화가론</t>
  </si>
  <si>
    <t>G030107</t>
  </si>
  <si>
    <t>비교미술</t>
  </si>
  <si>
    <t>G030108</t>
  </si>
  <si>
    <t>미술재료기법</t>
  </si>
  <si>
    <t>G030199</t>
  </si>
  <si>
    <t>기타미술일반</t>
  </si>
  <si>
    <t>G030200</t>
  </si>
  <si>
    <t>순수미술</t>
  </si>
  <si>
    <t>G030201</t>
  </si>
  <si>
    <t>소묘</t>
  </si>
  <si>
    <t>G030202</t>
  </si>
  <si>
    <t>소조/조각/조소</t>
  </si>
  <si>
    <t>G030203</t>
  </si>
  <si>
    <t>동양화/한국화</t>
  </si>
  <si>
    <t>G030204</t>
  </si>
  <si>
    <t>서양화</t>
  </si>
  <si>
    <t>G030205</t>
  </si>
  <si>
    <t>민속/전통종교미술</t>
  </si>
  <si>
    <t>G030206</t>
  </si>
  <si>
    <t>드로잉</t>
  </si>
  <si>
    <t>G030207</t>
  </si>
  <si>
    <t>조형</t>
  </si>
  <si>
    <t>G030300</t>
  </si>
  <si>
    <t>응용미술</t>
  </si>
  <si>
    <t>G030301</t>
  </si>
  <si>
    <t>공예</t>
  </si>
  <si>
    <t>G030302</t>
  </si>
  <si>
    <t>도예</t>
  </si>
  <si>
    <t>G030303</t>
  </si>
  <si>
    <t>서예</t>
  </si>
  <si>
    <t>G039900</t>
  </si>
  <si>
    <t>기타미술</t>
  </si>
  <si>
    <t>G040000</t>
  </si>
  <si>
    <t>디자인</t>
  </si>
  <si>
    <t>G040100</t>
  </si>
  <si>
    <t>디자인일반</t>
  </si>
  <si>
    <t>G040101</t>
  </si>
  <si>
    <t>디자인론</t>
  </si>
  <si>
    <t>G040102</t>
  </si>
  <si>
    <t>디자인사</t>
  </si>
  <si>
    <t>G040200</t>
  </si>
  <si>
    <t>G040201</t>
  </si>
  <si>
    <t>생활/실내디자인</t>
  </si>
  <si>
    <t>G040202</t>
  </si>
  <si>
    <t>실내환경디자인</t>
  </si>
  <si>
    <t>G040203</t>
  </si>
  <si>
    <t>옥외환경디자인</t>
  </si>
  <si>
    <t>G040300</t>
  </si>
  <si>
    <t>시각정보디자인</t>
  </si>
  <si>
    <t>G040301</t>
  </si>
  <si>
    <t>광고/편집디자인</t>
  </si>
  <si>
    <t>G040302</t>
  </si>
  <si>
    <t>정보디자인</t>
  </si>
  <si>
    <t>G040303</t>
  </si>
  <si>
    <t>이미지디자인</t>
  </si>
  <si>
    <t>G040304</t>
  </si>
  <si>
    <t>멀티미디어/컴퓨터그래픽디자인</t>
  </si>
  <si>
    <t>G040400</t>
  </si>
  <si>
    <t>산업디자인</t>
  </si>
  <si>
    <t>G040401</t>
  </si>
  <si>
    <t>제품/제품정보디자인</t>
  </si>
  <si>
    <t>G040402</t>
  </si>
  <si>
    <t>포장디자인</t>
  </si>
  <si>
    <t>G040403</t>
  </si>
  <si>
    <t>장신구/귀금속디자인</t>
  </si>
  <si>
    <t>G040404</t>
  </si>
  <si>
    <t>보석디자인</t>
  </si>
  <si>
    <t>G040500</t>
  </si>
  <si>
    <t>G040501</t>
  </si>
  <si>
    <t>직물디자인</t>
  </si>
  <si>
    <t>G040502</t>
  </si>
  <si>
    <t>염색디자인</t>
  </si>
  <si>
    <t>G040503</t>
  </si>
  <si>
    <t>자수디자인</t>
  </si>
  <si>
    <t>G049900</t>
  </si>
  <si>
    <t>기타디자인</t>
  </si>
  <si>
    <t>G050000</t>
  </si>
  <si>
    <t>의상</t>
  </si>
  <si>
    <t>G050100</t>
  </si>
  <si>
    <t>G050200</t>
  </si>
  <si>
    <t>G050300</t>
  </si>
  <si>
    <t>한국복식</t>
  </si>
  <si>
    <t>G050400</t>
  </si>
  <si>
    <t>복식문화</t>
  </si>
  <si>
    <t>G050500</t>
  </si>
  <si>
    <t>유행론</t>
  </si>
  <si>
    <t>G050600</t>
  </si>
  <si>
    <t>복식행동분석</t>
  </si>
  <si>
    <t>G050700</t>
  </si>
  <si>
    <t>패션제품분석</t>
  </si>
  <si>
    <t>G050800</t>
  </si>
  <si>
    <t>무대의상</t>
  </si>
  <si>
    <t>G059900</t>
  </si>
  <si>
    <t>기타의상</t>
  </si>
  <si>
    <t>G060000</t>
  </si>
  <si>
    <t>사진</t>
  </si>
  <si>
    <t>G060100</t>
  </si>
  <si>
    <t>사진이론</t>
  </si>
  <si>
    <t>G060200</t>
  </si>
  <si>
    <t>사진기술</t>
  </si>
  <si>
    <t>G060300</t>
  </si>
  <si>
    <t>사진사</t>
  </si>
  <si>
    <t>G060400</t>
  </si>
  <si>
    <t>사진미학</t>
  </si>
  <si>
    <t>G060500</t>
  </si>
  <si>
    <t>비디오</t>
  </si>
  <si>
    <t>G060600</t>
  </si>
  <si>
    <t>광고사진</t>
  </si>
  <si>
    <t>G060700</t>
  </si>
  <si>
    <t>순수사진</t>
  </si>
  <si>
    <t>G060800</t>
  </si>
  <si>
    <t>G060900</t>
  </si>
  <si>
    <t>사진공학</t>
  </si>
  <si>
    <t>G070000</t>
  </si>
  <si>
    <t>미용</t>
  </si>
  <si>
    <t>G070100</t>
  </si>
  <si>
    <t>헤어미용</t>
  </si>
  <si>
    <t>G070200</t>
  </si>
  <si>
    <t>G070300</t>
  </si>
  <si>
    <t>메이크업</t>
  </si>
  <si>
    <t>G079900</t>
  </si>
  <si>
    <t>기타미용</t>
  </si>
  <si>
    <t>G080000</t>
  </si>
  <si>
    <t>G080100</t>
  </si>
  <si>
    <t>연극일반</t>
  </si>
  <si>
    <t>G080101</t>
  </si>
  <si>
    <t>연극이론</t>
  </si>
  <si>
    <t>G080102</t>
  </si>
  <si>
    <t>G080103</t>
  </si>
  <si>
    <t>연극교육</t>
  </si>
  <si>
    <t>G080104</t>
  </si>
  <si>
    <t>연극사</t>
  </si>
  <si>
    <t>G080200</t>
  </si>
  <si>
    <t>연극무대장치/효과</t>
  </si>
  <si>
    <t>G080300</t>
  </si>
  <si>
    <t>TV/뮤지컬드라마</t>
  </si>
  <si>
    <t>G080400</t>
  </si>
  <si>
    <t>극작가/희곡작가/대본</t>
  </si>
  <si>
    <t>G080500</t>
  </si>
  <si>
    <t>연극연출/연기</t>
  </si>
  <si>
    <t>G080600</t>
  </si>
  <si>
    <t>연극/드라마제작</t>
  </si>
  <si>
    <t>G080700</t>
  </si>
  <si>
    <t>동양/아시아연극</t>
  </si>
  <si>
    <t>G080800</t>
  </si>
  <si>
    <t>서양/유럽연극</t>
  </si>
  <si>
    <t>G089900</t>
  </si>
  <si>
    <t>기타연극</t>
  </si>
  <si>
    <t>G090000</t>
  </si>
  <si>
    <t>G090100</t>
  </si>
  <si>
    <t>영화일반</t>
  </si>
  <si>
    <t>G090101</t>
  </si>
  <si>
    <t>영화이론</t>
  </si>
  <si>
    <t>G090102</t>
  </si>
  <si>
    <t>영화기술</t>
  </si>
  <si>
    <t>G090103</t>
  </si>
  <si>
    <t>G090104</t>
  </si>
  <si>
    <t>영화교육</t>
  </si>
  <si>
    <t>G090105</t>
  </si>
  <si>
    <t>영화사</t>
  </si>
  <si>
    <t>G090200</t>
  </si>
  <si>
    <t>영상매체/매체기술</t>
  </si>
  <si>
    <t>G090300</t>
  </si>
  <si>
    <t>G090400</t>
  </si>
  <si>
    <t>영화작가/대본</t>
  </si>
  <si>
    <t>G090500</t>
  </si>
  <si>
    <t>영화연출/연기</t>
  </si>
  <si>
    <t>G090600</t>
  </si>
  <si>
    <t>영화/드라마제작·편집</t>
  </si>
  <si>
    <t>G090700</t>
  </si>
  <si>
    <t>만화영화/컴퓨터애니메이션</t>
  </si>
  <si>
    <t>G090800</t>
  </si>
  <si>
    <t>동양/아시아영화</t>
  </si>
  <si>
    <t>G090900</t>
  </si>
  <si>
    <t>서양/유럽영화</t>
  </si>
  <si>
    <t>G099900</t>
  </si>
  <si>
    <t>기타영화</t>
  </si>
  <si>
    <t>G100000</t>
  </si>
  <si>
    <t>G100100</t>
  </si>
  <si>
    <t>체육일반</t>
  </si>
  <si>
    <t>G100101</t>
  </si>
  <si>
    <t>스포츠철학</t>
  </si>
  <si>
    <t>G100102</t>
  </si>
  <si>
    <t>스포츠교육</t>
  </si>
  <si>
    <t>G100103</t>
  </si>
  <si>
    <t>체육사</t>
  </si>
  <si>
    <t>G100104</t>
  </si>
  <si>
    <t>스포츠심리학</t>
  </si>
  <si>
    <t>G100200</t>
  </si>
  <si>
    <t>스포츠경영학</t>
  </si>
  <si>
    <t>G100300</t>
  </si>
  <si>
    <t>스포츠사회학</t>
  </si>
  <si>
    <t>G100400</t>
  </si>
  <si>
    <t>G100500</t>
  </si>
  <si>
    <t>체육측정평가</t>
  </si>
  <si>
    <t>G100600</t>
  </si>
  <si>
    <t>특수/장애인체육</t>
  </si>
  <si>
    <t>G100700</t>
  </si>
  <si>
    <t>사회/생활체육</t>
  </si>
  <si>
    <t>G100800</t>
  </si>
  <si>
    <t>운동생리학/처방</t>
  </si>
  <si>
    <t>G100900</t>
  </si>
  <si>
    <t>G101000</t>
  </si>
  <si>
    <t>운동해부학</t>
  </si>
  <si>
    <t>G101100</t>
  </si>
  <si>
    <t>운동생화학</t>
  </si>
  <si>
    <t>G101200</t>
  </si>
  <si>
    <t>여가레크리에이션</t>
  </si>
  <si>
    <t>G101300</t>
  </si>
  <si>
    <t>건강교육</t>
  </si>
  <si>
    <t>G101400</t>
  </si>
  <si>
    <t>운동영양학</t>
  </si>
  <si>
    <t>G101500</t>
  </si>
  <si>
    <t>무도학</t>
  </si>
  <si>
    <t>G109900</t>
  </si>
  <si>
    <t>기타체육</t>
  </si>
  <si>
    <t>G110000</t>
  </si>
  <si>
    <t>G110100</t>
  </si>
  <si>
    <t>무용철학</t>
  </si>
  <si>
    <t>G110200</t>
  </si>
  <si>
    <t>무용미학</t>
  </si>
  <si>
    <t>G110300</t>
  </si>
  <si>
    <t>무용사</t>
  </si>
  <si>
    <t>G110400</t>
  </si>
  <si>
    <t>G110500</t>
  </si>
  <si>
    <t>무용인류학</t>
  </si>
  <si>
    <t>G110600</t>
  </si>
  <si>
    <t>무용보</t>
  </si>
  <si>
    <t>G110700</t>
  </si>
  <si>
    <t>움직임분석</t>
  </si>
  <si>
    <t>G110800</t>
  </si>
  <si>
    <t>무용교육</t>
  </si>
  <si>
    <t>G110900</t>
  </si>
  <si>
    <t>무용치료</t>
  </si>
  <si>
    <t>G111000</t>
  </si>
  <si>
    <t>무용심리학</t>
  </si>
  <si>
    <t>G111100</t>
  </si>
  <si>
    <t>무용사회학</t>
  </si>
  <si>
    <t>G111200</t>
  </si>
  <si>
    <t>무용기능학</t>
  </si>
  <si>
    <t>G111300</t>
  </si>
  <si>
    <t>안무</t>
  </si>
  <si>
    <t>G119900</t>
  </si>
  <si>
    <t>기타무용</t>
  </si>
  <si>
    <t>G990000</t>
  </si>
  <si>
    <t>기타예술체육</t>
  </si>
  <si>
    <t>H000000</t>
  </si>
  <si>
    <t>복합학</t>
    <phoneticPr fontId="23" type="noConversion"/>
  </si>
  <si>
    <t>H010000</t>
  </si>
  <si>
    <t>과학기술학</t>
  </si>
  <si>
    <t>H010100</t>
  </si>
  <si>
    <t>H010200</t>
  </si>
  <si>
    <t>과학기술철학</t>
  </si>
  <si>
    <t>H010300</t>
  </si>
  <si>
    <t>과학기술사회학</t>
  </si>
  <si>
    <t>H010400</t>
  </si>
  <si>
    <t>과학기술정책학</t>
  </si>
  <si>
    <t>H010500</t>
  </si>
  <si>
    <t>과학기술행정학</t>
  </si>
  <si>
    <t>H010600</t>
  </si>
  <si>
    <t>과학기술경제학</t>
  </si>
  <si>
    <t>H010700</t>
  </si>
  <si>
    <t>과학기술경영학</t>
  </si>
  <si>
    <t>H010800</t>
  </si>
  <si>
    <t>과학기술언론학</t>
  </si>
  <si>
    <t>H010900</t>
  </si>
  <si>
    <t>과학기술인류학</t>
  </si>
  <si>
    <t>H011000</t>
  </si>
  <si>
    <t>과학기술과문학</t>
  </si>
  <si>
    <t>H011100</t>
  </si>
  <si>
    <t>과학기술과음악</t>
  </si>
  <si>
    <t>H011200</t>
  </si>
  <si>
    <t>과학기술과미술</t>
  </si>
  <si>
    <t>H011300</t>
  </si>
  <si>
    <t>과학기술과법</t>
  </si>
  <si>
    <t>H011400</t>
  </si>
  <si>
    <t>과학기술과종교</t>
  </si>
  <si>
    <t>H019900</t>
  </si>
  <si>
    <t>기타과학기술학</t>
  </si>
  <si>
    <t>H020000</t>
  </si>
  <si>
    <t>기술정책</t>
  </si>
  <si>
    <t>H020100</t>
  </si>
  <si>
    <t>기술혁신이론</t>
  </si>
  <si>
    <t>H020200</t>
  </si>
  <si>
    <t>기술분류및표준화</t>
  </si>
  <si>
    <t>H020300</t>
  </si>
  <si>
    <t>기술예측및평가</t>
  </si>
  <si>
    <t>H020400</t>
  </si>
  <si>
    <t>기술경제</t>
  </si>
  <si>
    <t>H020500</t>
  </si>
  <si>
    <t>기술가치평가</t>
  </si>
  <si>
    <t>H020600</t>
  </si>
  <si>
    <t>기술기획및전략</t>
  </si>
  <si>
    <t>H020700</t>
  </si>
  <si>
    <t>연구개발및기술관리</t>
  </si>
  <si>
    <t>H020800</t>
  </si>
  <si>
    <t>과학기술법과정책</t>
  </si>
  <si>
    <t>H020900</t>
  </si>
  <si>
    <t>지적재산권</t>
  </si>
  <si>
    <t>H021000</t>
  </si>
  <si>
    <t>생산성이론</t>
  </si>
  <si>
    <t>H029900</t>
  </si>
  <si>
    <t>기타기술정책</t>
  </si>
  <si>
    <t>H030000</t>
  </si>
  <si>
    <t>문헌정보학</t>
  </si>
  <si>
    <t>H030100</t>
  </si>
  <si>
    <t>문헌정보학일반</t>
  </si>
  <si>
    <t>H030101</t>
  </si>
  <si>
    <t>정보/도서관정책</t>
  </si>
  <si>
    <t>H030102</t>
  </si>
  <si>
    <t>비교문헌정보학</t>
  </si>
  <si>
    <t>H030103</t>
  </si>
  <si>
    <t>도서관사</t>
  </si>
  <si>
    <t>H030200</t>
  </si>
  <si>
    <t>기록관리/보존</t>
  </si>
  <si>
    <t>H030300</t>
  </si>
  <si>
    <t>H030400</t>
  </si>
  <si>
    <t>도서관/정보센터경영</t>
  </si>
  <si>
    <t>H030500</t>
  </si>
  <si>
    <t>정보서비스</t>
  </si>
  <si>
    <t>H030600</t>
  </si>
  <si>
    <t>정보자료/미디어</t>
  </si>
  <si>
    <t>H030700</t>
  </si>
  <si>
    <t>정보조직</t>
  </si>
  <si>
    <t>H030701</t>
  </si>
  <si>
    <t>분류</t>
  </si>
  <si>
    <t>H030702</t>
  </si>
  <si>
    <t>편목/메타데이터</t>
  </si>
  <si>
    <t>H030703</t>
  </si>
  <si>
    <t>색인/초록</t>
  </si>
  <si>
    <t>H030704</t>
  </si>
  <si>
    <t>전문용어/시소러스</t>
  </si>
  <si>
    <t>H030800</t>
  </si>
  <si>
    <t>H030801</t>
  </si>
  <si>
    <t>자동색인/요약</t>
  </si>
  <si>
    <t>H030802</t>
  </si>
  <si>
    <t>자동분류/클러스터링</t>
  </si>
  <si>
    <t>H030803</t>
  </si>
  <si>
    <t>검색모형/기법</t>
  </si>
  <si>
    <t>H030804</t>
  </si>
  <si>
    <t>H030900</t>
  </si>
  <si>
    <t>디지털도서관</t>
  </si>
  <si>
    <t>H031000</t>
  </si>
  <si>
    <t>정보공학</t>
  </si>
  <si>
    <t>H031100</t>
  </si>
  <si>
    <t>계량정보학</t>
  </si>
  <si>
    <t>H031200</t>
  </si>
  <si>
    <t>정보교육</t>
  </si>
  <si>
    <t>H039900</t>
  </si>
  <si>
    <t>기타문헌정보학</t>
  </si>
  <si>
    <t>H050000</t>
  </si>
  <si>
    <t>여성학</t>
  </si>
  <si>
    <t>H050100</t>
  </si>
  <si>
    <t>여성학이론</t>
  </si>
  <si>
    <t>H050200</t>
  </si>
  <si>
    <t>H050300</t>
  </si>
  <si>
    <t>성(sexuality)</t>
  </si>
  <si>
    <t>H050400</t>
  </si>
  <si>
    <t>여성정책</t>
  </si>
  <si>
    <t>H050500</t>
  </si>
  <si>
    <t>여성학교육</t>
  </si>
  <si>
    <t>H050600</t>
  </si>
  <si>
    <t>여성정보</t>
  </si>
  <si>
    <t>H050700</t>
  </si>
  <si>
    <t>여성사</t>
  </si>
  <si>
    <t>H050800</t>
  </si>
  <si>
    <t>여성노동</t>
  </si>
  <si>
    <t>H050900</t>
  </si>
  <si>
    <t>가족여성</t>
  </si>
  <si>
    <t>H051000</t>
  </si>
  <si>
    <t>여성문화</t>
  </si>
  <si>
    <t>H051100</t>
  </si>
  <si>
    <t>법여성</t>
  </si>
  <si>
    <t>H059900</t>
  </si>
  <si>
    <t>기타여성학</t>
  </si>
  <si>
    <t>H060000</t>
  </si>
  <si>
    <t>H060100</t>
  </si>
  <si>
    <t>인지과학이론</t>
  </si>
  <si>
    <t>H060200</t>
  </si>
  <si>
    <t>감각/지각및감각-운동협응</t>
  </si>
  <si>
    <t>H060300</t>
  </si>
  <si>
    <t>의식,학습및기억</t>
  </si>
  <si>
    <t>H060400</t>
  </si>
  <si>
    <t>지식표상및추론</t>
  </si>
  <si>
    <t>H060500</t>
  </si>
  <si>
    <t>언어습득/처리</t>
  </si>
  <si>
    <t>H060600</t>
  </si>
  <si>
    <t>인지발달및병리</t>
  </si>
  <si>
    <t>H060700</t>
  </si>
  <si>
    <t>사회인지및인지생태학</t>
  </si>
  <si>
    <t>H060800</t>
  </si>
  <si>
    <t>신경인지과학</t>
  </si>
  <si>
    <t>H060900</t>
  </si>
  <si>
    <t>사이버학습/인지</t>
  </si>
  <si>
    <t>H061000</t>
  </si>
  <si>
    <t>응용인지과학</t>
  </si>
  <si>
    <t>H061001</t>
  </si>
  <si>
    <t>뇌인지연구기법</t>
  </si>
  <si>
    <t>H061002</t>
  </si>
  <si>
    <t>H069900</t>
  </si>
  <si>
    <t>기타인지과학</t>
  </si>
  <si>
    <t>H070000</t>
  </si>
  <si>
    <t>뇌과학</t>
  </si>
  <si>
    <t>H070100</t>
  </si>
  <si>
    <t>뇌신경과학</t>
  </si>
  <si>
    <t>H070200</t>
  </si>
  <si>
    <t>인지신경과학</t>
  </si>
  <si>
    <t>H070300</t>
  </si>
  <si>
    <t>신경심리학</t>
  </si>
  <si>
    <t>H070400</t>
  </si>
  <si>
    <t>인지심리학</t>
  </si>
  <si>
    <t>H070500</t>
  </si>
  <si>
    <t>언어심리학</t>
  </si>
  <si>
    <t>H070600</t>
  </si>
  <si>
    <t>H070700</t>
  </si>
  <si>
    <t>인공시각</t>
  </si>
  <si>
    <t>H070800</t>
  </si>
  <si>
    <t>인공청각</t>
  </si>
  <si>
    <t>H070900</t>
  </si>
  <si>
    <t>인공추론</t>
  </si>
  <si>
    <t>H071000</t>
  </si>
  <si>
    <t>인공학습</t>
  </si>
  <si>
    <t>H071100</t>
  </si>
  <si>
    <t>인공행동</t>
  </si>
  <si>
    <t>H071200</t>
  </si>
  <si>
    <t>생체전자</t>
  </si>
  <si>
    <t>H071300</t>
  </si>
  <si>
    <t>지능로봇</t>
  </si>
  <si>
    <t>H079900</t>
  </si>
  <si>
    <t>기타뇌과학</t>
  </si>
  <si>
    <t>H080000</t>
  </si>
  <si>
    <t>H080100</t>
  </si>
  <si>
    <t>감성이론/개념</t>
  </si>
  <si>
    <t>H080200</t>
  </si>
  <si>
    <t>감성지수/계측</t>
  </si>
  <si>
    <t>H080300</t>
  </si>
  <si>
    <t>감성생리지표</t>
  </si>
  <si>
    <t>H080400</t>
  </si>
  <si>
    <t>감성감각과학</t>
  </si>
  <si>
    <t>H080500</t>
  </si>
  <si>
    <t>감성심리</t>
  </si>
  <si>
    <t>H080600</t>
  </si>
  <si>
    <t>감성문화/사회</t>
  </si>
  <si>
    <t>H080700</t>
  </si>
  <si>
    <t>감성기술/공학</t>
  </si>
  <si>
    <t>H080800</t>
  </si>
  <si>
    <t>감성환경</t>
  </si>
  <si>
    <t>H080900</t>
  </si>
  <si>
    <t>감성색채</t>
  </si>
  <si>
    <t>H081000</t>
  </si>
  <si>
    <t>감성치료/의공</t>
  </si>
  <si>
    <t>H081100</t>
  </si>
  <si>
    <t>감성표현예술</t>
  </si>
  <si>
    <t>H081200</t>
  </si>
  <si>
    <t>감성모델링</t>
  </si>
  <si>
    <t>H081300</t>
  </si>
  <si>
    <t>감성마케팅</t>
  </si>
  <si>
    <t>H081400</t>
  </si>
  <si>
    <t>감성오락/레저</t>
  </si>
  <si>
    <t>H081500</t>
  </si>
  <si>
    <t>감성교육</t>
  </si>
  <si>
    <t>H081600</t>
  </si>
  <si>
    <t>감성디자인</t>
  </si>
  <si>
    <t>H081601</t>
  </si>
  <si>
    <t>감성의류</t>
  </si>
  <si>
    <t>H081602</t>
  </si>
  <si>
    <t>감성가전</t>
  </si>
  <si>
    <t>H081603</t>
  </si>
  <si>
    <t>감성건축</t>
  </si>
  <si>
    <t>H081604</t>
  </si>
  <si>
    <t>감성인테리어</t>
  </si>
  <si>
    <t>H081605</t>
  </si>
  <si>
    <t>감성미디어</t>
  </si>
  <si>
    <t>H081606</t>
  </si>
  <si>
    <t>감성자동차</t>
  </si>
  <si>
    <t>H081607</t>
  </si>
  <si>
    <t>감성완구</t>
  </si>
  <si>
    <t>H081608</t>
  </si>
  <si>
    <t>감성헬스</t>
  </si>
  <si>
    <t>H081699</t>
  </si>
  <si>
    <t>기타감성디자인</t>
  </si>
  <si>
    <t>H089900</t>
  </si>
  <si>
    <t>기타감성과학</t>
  </si>
  <si>
    <t>H990000</t>
  </si>
  <si>
    <t>학제간연구</t>
  </si>
  <si>
    <t>국방과학기술인등록번호</t>
  </si>
  <si>
    <t>국가과학기술인등록번호</t>
    <phoneticPr fontId="4" type="noConversion"/>
  </si>
  <si>
    <t>재직구분</t>
  </si>
  <si>
    <t>최초임용일</t>
  </si>
  <si>
    <t>학위논문영문명</t>
  </si>
  <si>
    <t>취득국가</t>
  </si>
  <si>
    <t>근무시작년월1</t>
    <phoneticPr fontId="4" type="noConversion"/>
  </si>
  <si>
    <t>근무종료월1</t>
    <phoneticPr fontId="4" type="noConversion"/>
  </si>
  <si>
    <t>재직기관명1</t>
    <phoneticPr fontId="4" type="noConversion"/>
  </si>
  <si>
    <t>직급및직위1</t>
    <phoneticPr fontId="4" type="noConversion"/>
  </si>
  <si>
    <t>근무시작년월2</t>
    <phoneticPr fontId="4" type="noConversion"/>
  </si>
  <si>
    <t>근무종료월2</t>
    <phoneticPr fontId="4" type="noConversion"/>
  </si>
  <si>
    <t>재직기관명2</t>
    <phoneticPr fontId="4" type="noConversion"/>
  </si>
  <si>
    <t>직급및직위2</t>
    <phoneticPr fontId="4" type="noConversion"/>
  </si>
  <si>
    <t>정보공개동의</t>
    <phoneticPr fontId="5" type="noConversion"/>
  </si>
  <si>
    <t>공개동의</t>
    <phoneticPr fontId="5" type="noConversion"/>
  </si>
  <si>
    <t>성별</t>
    <phoneticPr fontId="5" type="noConversion"/>
  </si>
  <si>
    <t>인력구분</t>
    <phoneticPr fontId="5" type="noConversion"/>
  </si>
  <si>
    <t>인력Pool</t>
    <phoneticPr fontId="5" type="noConversion"/>
  </si>
  <si>
    <t>업적구분</t>
    <phoneticPr fontId="5" type="noConversion"/>
  </si>
  <si>
    <t>참여구분</t>
    <phoneticPr fontId="5" type="noConversion"/>
  </si>
  <si>
    <t>논문구분</t>
    <phoneticPr fontId="5" type="noConversion"/>
  </si>
  <si>
    <t>역할</t>
    <phoneticPr fontId="5" type="noConversion"/>
  </si>
  <si>
    <t>취득구분</t>
    <phoneticPr fontId="5" type="noConversion"/>
  </si>
  <si>
    <t>지식재산권구분</t>
    <phoneticPr fontId="5" type="noConversion"/>
  </si>
  <si>
    <t>공개</t>
    <phoneticPr fontId="5" type="noConversion"/>
  </si>
  <si>
    <t>예</t>
    <phoneticPr fontId="5" type="noConversion"/>
  </si>
  <si>
    <t>남</t>
    <phoneticPr fontId="5" type="noConversion"/>
  </si>
  <si>
    <t>국방관련인력</t>
    <phoneticPr fontId="5" type="noConversion"/>
  </si>
  <si>
    <t>전문가</t>
    <phoneticPr fontId="5" type="noConversion"/>
  </si>
  <si>
    <t>평가위원</t>
    <phoneticPr fontId="5" type="noConversion"/>
  </si>
  <si>
    <t>연구책임자</t>
    <phoneticPr fontId="5" type="noConversion"/>
  </si>
  <si>
    <t>국외 학술지</t>
    <phoneticPr fontId="5" type="noConversion"/>
  </si>
  <si>
    <t>공동(제1)</t>
    <phoneticPr fontId="5" type="noConversion"/>
  </si>
  <si>
    <t>출원</t>
    <phoneticPr fontId="5" type="noConversion"/>
  </si>
  <si>
    <t>특허</t>
    <phoneticPr fontId="5" type="noConversion"/>
  </si>
  <si>
    <t>기본인적사항만 공개</t>
    <phoneticPr fontId="5" type="noConversion"/>
  </si>
  <si>
    <t>아니오</t>
    <phoneticPr fontId="5" type="noConversion"/>
  </si>
  <si>
    <t>여</t>
    <phoneticPr fontId="5" type="noConversion"/>
  </si>
  <si>
    <t>대학교</t>
    <phoneticPr fontId="5" type="noConversion"/>
  </si>
  <si>
    <t>위원회활동</t>
    <phoneticPr fontId="5" type="noConversion"/>
  </si>
  <si>
    <t>공동연구자</t>
    <phoneticPr fontId="5" type="noConversion"/>
  </si>
  <si>
    <t>국외 학술회의</t>
    <phoneticPr fontId="5" type="noConversion"/>
  </si>
  <si>
    <t>공동(참여)</t>
    <phoneticPr fontId="5" type="noConversion"/>
  </si>
  <si>
    <t>등록</t>
    <phoneticPr fontId="5" type="noConversion"/>
  </si>
  <si>
    <t>실용실안</t>
    <phoneticPr fontId="5" type="noConversion"/>
  </si>
  <si>
    <t>비공개</t>
    <phoneticPr fontId="5" type="noConversion"/>
  </si>
  <si>
    <t>민간연구소</t>
    <phoneticPr fontId="5" type="noConversion"/>
  </si>
  <si>
    <t>자문</t>
    <phoneticPr fontId="5" type="noConversion"/>
  </si>
  <si>
    <t>국내 학술지</t>
    <phoneticPr fontId="5" type="noConversion"/>
  </si>
  <si>
    <t>공동(책임)</t>
    <phoneticPr fontId="5" type="noConversion"/>
  </si>
  <si>
    <t>디자인</t>
    <phoneticPr fontId="5" type="noConversion"/>
  </si>
  <si>
    <t>산업체</t>
    <phoneticPr fontId="5" type="noConversion"/>
  </si>
  <si>
    <t>설계</t>
    <phoneticPr fontId="5" type="noConversion"/>
  </si>
  <si>
    <t>국내 학술회의</t>
    <phoneticPr fontId="5" type="noConversion"/>
  </si>
  <si>
    <t>단독</t>
    <phoneticPr fontId="5" type="noConversion"/>
  </si>
  <si>
    <t>상표</t>
    <phoneticPr fontId="5" type="noConversion"/>
  </si>
  <si>
    <t>관공서</t>
    <phoneticPr fontId="5" type="noConversion"/>
  </si>
  <si>
    <t>시공</t>
    <phoneticPr fontId="5" type="noConversion"/>
  </si>
  <si>
    <t>기타 논문집</t>
    <phoneticPr fontId="5" type="noConversion"/>
  </si>
  <si>
    <t>기타</t>
    <phoneticPr fontId="5" type="noConversion"/>
  </si>
  <si>
    <t>기술지도</t>
    <phoneticPr fontId="5" type="noConversion"/>
  </si>
  <si>
    <t>보고서</t>
    <phoneticPr fontId="5" type="noConversion"/>
  </si>
  <si>
    <t>프로그램</t>
    <phoneticPr fontId="5" type="noConversion"/>
  </si>
  <si>
    <t>저작권</t>
    <phoneticPr fontId="5" type="noConversion"/>
  </si>
  <si>
    <t>신기술 인정</t>
    <phoneticPr fontId="5" type="noConversion"/>
  </si>
  <si>
    <t>신제품 인정</t>
    <phoneticPr fontId="5" type="noConversion"/>
  </si>
  <si>
    <t>국제특허(PCT)</t>
    <phoneticPr fontId="5" type="noConversion"/>
  </si>
  <si>
    <t>서비스</t>
    <phoneticPr fontId="5" type="noConversion"/>
  </si>
  <si>
    <t>신기술 인정</t>
  </si>
  <si>
    <t>자문</t>
  </si>
  <si>
    <t>R&amp;D참여</t>
  </si>
  <si>
    <t>01</t>
  </si>
  <si>
    <t>02</t>
  </si>
  <si>
    <t>03</t>
  </si>
  <si>
    <t>연구소</t>
  </si>
  <si>
    <t>산업계</t>
  </si>
  <si>
    <t>04</t>
  </si>
  <si>
    <t>05</t>
  </si>
  <si>
    <t>*인력구분</t>
    <phoneticPr fontId="5" type="noConversion"/>
  </si>
  <si>
    <t>N_인력POOL분류</t>
    <phoneticPr fontId="4" type="noConversion"/>
  </si>
  <si>
    <t>N_인력구분</t>
    <phoneticPr fontId="4" type="noConversion"/>
  </si>
  <si>
    <t>인력구분</t>
    <phoneticPr fontId="4" type="noConversion"/>
  </si>
  <si>
    <t>성명(한글)</t>
    <phoneticPr fontId="4" type="noConversion"/>
  </si>
  <si>
    <t>성별</t>
    <phoneticPr fontId="4" type="noConversion"/>
  </si>
  <si>
    <t>인력POOL분류</t>
    <phoneticPr fontId="4" type="noConversion"/>
  </si>
  <si>
    <t>생년월일</t>
    <phoneticPr fontId="4" type="noConversion"/>
  </si>
  <si>
    <t>핸드폰번호</t>
    <phoneticPr fontId="4" type="noConversion"/>
  </si>
  <si>
    <t>E-mail</t>
    <phoneticPr fontId="4" type="noConversion"/>
  </si>
  <si>
    <t>DTiMS아이디</t>
    <phoneticPr fontId="4" type="noConversion"/>
  </si>
  <si>
    <t>기관명</t>
    <phoneticPr fontId="4" type="noConversion"/>
  </si>
  <si>
    <t>학과/부서명</t>
    <phoneticPr fontId="4" type="noConversion"/>
  </si>
  <si>
    <t>직위명</t>
    <phoneticPr fontId="4" type="noConversion"/>
  </si>
  <si>
    <t>소속기관주소</t>
    <phoneticPr fontId="4" type="noConversion"/>
  </si>
  <si>
    <t>우편번호</t>
    <phoneticPr fontId="4" type="noConversion"/>
  </si>
  <si>
    <t>연락처</t>
    <phoneticPr fontId="4" type="noConversion"/>
  </si>
  <si>
    <t>학력구분</t>
    <phoneticPr fontId="4" type="noConversion"/>
  </si>
  <si>
    <t>학위</t>
    <phoneticPr fontId="4" type="noConversion"/>
  </si>
  <si>
    <t>학교명</t>
    <phoneticPr fontId="4" type="noConversion"/>
  </si>
  <si>
    <t>입학년월</t>
    <phoneticPr fontId="4" type="noConversion"/>
  </si>
  <si>
    <t>졸업년월</t>
    <phoneticPr fontId="4" type="noConversion"/>
  </si>
  <si>
    <t>전공코드</t>
    <phoneticPr fontId="4" type="noConversion"/>
  </si>
  <si>
    <t>학위논문명</t>
    <phoneticPr fontId="4" type="noConversion"/>
  </si>
  <si>
    <t>전공</t>
    <phoneticPr fontId="4" type="noConversion"/>
  </si>
  <si>
    <t>학과</t>
    <phoneticPr fontId="4" type="noConversion"/>
  </si>
  <si>
    <t>세부전공</t>
    <phoneticPr fontId="4" type="noConversion"/>
  </si>
  <si>
    <t>취득국가</t>
    <phoneticPr fontId="4" type="noConversion"/>
  </si>
  <si>
    <t>지도교수명</t>
    <phoneticPr fontId="4" type="noConversion"/>
  </si>
  <si>
    <t>학위취득일</t>
    <phoneticPr fontId="4" type="noConversion"/>
  </si>
  <si>
    <t>학과</t>
    <phoneticPr fontId="4" type="noConversion"/>
  </si>
  <si>
    <t>학위논문영문명</t>
    <phoneticPr fontId="4" type="noConversion"/>
  </si>
  <si>
    <t>인력구분코드</t>
    <phoneticPr fontId="4" type="noConversion"/>
  </si>
  <si>
    <t>인력POOL분류코드</t>
    <phoneticPr fontId="4" type="noConversion"/>
  </si>
  <si>
    <t>근무시작년월3</t>
    <phoneticPr fontId="4" type="noConversion"/>
  </si>
  <si>
    <t>근무종료월3</t>
    <phoneticPr fontId="4" type="noConversion"/>
  </si>
  <si>
    <t>재직기관명3</t>
    <phoneticPr fontId="4" type="noConversion"/>
  </si>
  <si>
    <t>직급및직위3</t>
    <phoneticPr fontId="4" type="noConversion"/>
  </si>
  <si>
    <t>활동시작년월1</t>
    <phoneticPr fontId="4" type="noConversion"/>
  </si>
  <si>
    <t>활동종료년월1</t>
    <phoneticPr fontId="4" type="noConversion"/>
  </si>
  <si>
    <t>학협회명1</t>
    <phoneticPr fontId="4" type="noConversion"/>
  </si>
  <si>
    <t>직위1</t>
    <phoneticPr fontId="4" type="noConversion"/>
  </si>
  <si>
    <t>담당업무1</t>
    <phoneticPr fontId="4" type="noConversion"/>
  </si>
  <si>
    <t>활동시작년월2</t>
    <phoneticPr fontId="4" type="noConversion"/>
  </si>
  <si>
    <t>활동종료년월2</t>
    <phoneticPr fontId="4" type="noConversion"/>
  </si>
  <si>
    <t>학협회명2</t>
    <phoneticPr fontId="4" type="noConversion"/>
  </si>
  <si>
    <t>직위2</t>
    <phoneticPr fontId="4" type="noConversion"/>
  </si>
  <si>
    <t>담당업무2</t>
    <phoneticPr fontId="4" type="noConversion"/>
  </si>
  <si>
    <t>활동시작년월3</t>
    <phoneticPr fontId="4" type="noConversion"/>
  </si>
  <si>
    <t>활동종료년월3</t>
    <phoneticPr fontId="4" type="noConversion"/>
  </si>
  <si>
    <t>학협회명3</t>
    <phoneticPr fontId="4" type="noConversion"/>
  </si>
  <si>
    <t>직위3</t>
    <phoneticPr fontId="4" type="noConversion"/>
  </si>
  <si>
    <t>담당업무3</t>
    <phoneticPr fontId="4" type="noConversion"/>
  </si>
  <si>
    <t>학술지구분1</t>
    <phoneticPr fontId="4" type="noConversion"/>
  </si>
  <si>
    <t>게재년월1</t>
    <phoneticPr fontId="4" type="noConversion"/>
  </si>
  <si>
    <t>게재권/집1</t>
    <phoneticPr fontId="4" type="noConversion"/>
  </si>
  <si>
    <t>게재호1</t>
    <phoneticPr fontId="4" type="noConversion"/>
  </si>
  <si>
    <t>게제지명1</t>
    <phoneticPr fontId="4" type="noConversion"/>
  </si>
  <si>
    <t>게제면1</t>
    <phoneticPr fontId="4" type="noConversion"/>
  </si>
  <si>
    <t>저자역할구분1</t>
    <phoneticPr fontId="4" type="noConversion"/>
  </si>
  <si>
    <t>발행처1</t>
    <phoneticPr fontId="4" type="noConversion"/>
  </si>
  <si>
    <t>IMPACT FACTOR1</t>
    <phoneticPr fontId="4" type="noConversion"/>
  </si>
  <si>
    <t>공동저자명1</t>
    <phoneticPr fontId="4" type="noConversion"/>
  </si>
  <si>
    <t>ISSN1</t>
    <phoneticPr fontId="4" type="noConversion"/>
  </si>
  <si>
    <t>발행국가1</t>
    <phoneticPr fontId="4" type="noConversion"/>
  </si>
  <si>
    <t>SCI여부1</t>
    <phoneticPr fontId="4" type="noConversion"/>
  </si>
  <si>
    <t>볼륨번호1</t>
    <phoneticPr fontId="4" type="noConversion"/>
  </si>
  <si>
    <t>논문제목1</t>
    <phoneticPr fontId="4" type="noConversion"/>
  </si>
  <si>
    <t>학술지구분2</t>
    <phoneticPr fontId="4" type="noConversion"/>
  </si>
  <si>
    <t>게재년월2</t>
    <phoneticPr fontId="4" type="noConversion"/>
  </si>
  <si>
    <t>게재권/집2</t>
    <phoneticPr fontId="4" type="noConversion"/>
  </si>
  <si>
    <t>게재호2</t>
    <phoneticPr fontId="4" type="noConversion"/>
  </si>
  <si>
    <t>게제지명2</t>
    <phoneticPr fontId="4" type="noConversion"/>
  </si>
  <si>
    <t>게제면2</t>
    <phoneticPr fontId="4" type="noConversion"/>
  </si>
  <si>
    <t>저자역할구분2</t>
    <phoneticPr fontId="4" type="noConversion"/>
  </si>
  <si>
    <t>발행처2</t>
    <phoneticPr fontId="4" type="noConversion"/>
  </si>
  <si>
    <t>IMPACT FACTOR2</t>
    <phoneticPr fontId="4" type="noConversion"/>
  </si>
  <si>
    <t>공동저자명2</t>
    <phoneticPr fontId="4" type="noConversion"/>
  </si>
  <si>
    <t>ISSN2</t>
    <phoneticPr fontId="4" type="noConversion"/>
  </si>
  <si>
    <t>발행국가2</t>
    <phoneticPr fontId="4" type="noConversion"/>
  </si>
  <si>
    <t>SCI여부2</t>
    <phoneticPr fontId="4" type="noConversion"/>
  </si>
  <si>
    <t>볼륨번호2</t>
    <phoneticPr fontId="4" type="noConversion"/>
  </si>
  <si>
    <t>논문제목2</t>
    <phoneticPr fontId="4" type="noConversion"/>
  </si>
  <si>
    <t>학술지구분3</t>
    <phoneticPr fontId="4" type="noConversion"/>
  </si>
  <si>
    <t>게재년월3</t>
    <phoneticPr fontId="4" type="noConversion"/>
  </si>
  <si>
    <t>게재권/집3</t>
    <phoneticPr fontId="4" type="noConversion"/>
  </si>
  <si>
    <t>게재호3</t>
    <phoneticPr fontId="4" type="noConversion"/>
  </si>
  <si>
    <t>게제지명3</t>
    <phoneticPr fontId="4" type="noConversion"/>
  </si>
  <si>
    <t>게제면3</t>
    <phoneticPr fontId="4" type="noConversion"/>
  </si>
  <si>
    <t>저자역할구분3</t>
    <phoneticPr fontId="4" type="noConversion"/>
  </si>
  <si>
    <t>발행처3</t>
    <phoneticPr fontId="4" type="noConversion"/>
  </si>
  <si>
    <t>IMPACT FACTOR3</t>
    <phoneticPr fontId="4" type="noConversion"/>
  </si>
  <si>
    <t>공동저자명3</t>
    <phoneticPr fontId="4" type="noConversion"/>
  </si>
  <si>
    <t>ISSN3</t>
    <phoneticPr fontId="4" type="noConversion"/>
  </si>
  <si>
    <t>발행국가3</t>
    <phoneticPr fontId="4" type="noConversion"/>
  </si>
  <si>
    <t>SCI여부3</t>
    <phoneticPr fontId="4" type="noConversion"/>
  </si>
  <si>
    <t>볼륨번호3</t>
    <phoneticPr fontId="4" type="noConversion"/>
  </si>
  <si>
    <t>논문제목3</t>
    <phoneticPr fontId="4" type="noConversion"/>
  </si>
  <si>
    <t>N_재직구분</t>
    <phoneticPr fontId="4" type="noConversion"/>
  </si>
  <si>
    <t>재직중</t>
  </si>
  <si>
    <t>퇴직</t>
  </si>
  <si>
    <t>해외연수</t>
  </si>
  <si>
    <t>파견중</t>
  </si>
  <si>
    <t>학사</t>
  </si>
  <si>
    <t>박사수료</t>
  </si>
  <si>
    <t xml:space="preserve">박사 </t>
  </si>
  <si>
    <t>99</t>
  </si>
  <si>
    <t>초등학교</t>
  </si>
  <si>
    <t>중학교</t>
  </si>
  <si>
    <t>고등학교</t>
  </si>
  <si>
    <t>N_학력구분</t>
    <phoneticPr fontId="4" type="noConversion"/>
  </si>
  <si>
    <t>N_학위구분</t>
    <phoneticPr fontId="4" type="noConversion"/>
  </si>
  <si>
    <t>직위코드</t>
    <phoneticPr fontId="4" type="noConversion"/>
  </si>
  <si>
    <t>N_직위직급</t>
    <phoneticPr fontId="4" type="noConversion"/>
  </si>
  <si>
    <t>교수</t>
    <phoneticPr fontId="4" type="noConversion"/>
  </si>
  <si>
    <t>부교수</t>
    <phoneticPr fontId="4" type="noConversion"/>
  </si>
  <si>
    <t>조교수</t>
    <phoneticPr fontId="4" type="noConversion"/>
  </si>
  <si>
    <t>전임강사</t>
    <phoneticPr fontId="4" type="noConversion"/>
  </si>
  <si>
    <t>01</t>
    <phoneticPr fontId="4" type="noConversion"/>
  </si>
  <si>
    <t>02</t>
    <phoneticPr fontId="4" type="noConversion"/>
  </si>
  <si>
    <t>03</t>
    <phoneticPr fontId="4" type="noConversion"/>
  </si>
  <si>
    <t>04</t>
    <phoneticPr fontId="4" type="noConversion"/>
  </si>
  <si>
    <t>N_성별구분</t>
    <phoneticPr fontId="4" type="noConversion"/>
  </si>
  <si>
    <t>남</t>
    <phoneticPr fontId="4" type="noConversion"/>
  </si>
  <si>
    <t>여</t>
    <phoneticPr fontId="4" type="noConversion"/>
  </si>
  <si>
    <t>성별코드</t>
    <phoneticPr fontId="4" type="noConversion"/>
  </si>
  <si>
    <t>재직구분코드</t>
    <phoneticPr fontId="4" type="noConversion"/>
  </si>
  <si>
    <t>학력구분코드</t>
    <phoneticPr fontId="4" type="noConversion"/>
  </si>
  <si>
    <t>학위코드</t>
    <phoneticPr fontId="4" type="noConversion"/>
  </si>
  <si>
    <t>N_직위</t>
    <phoneticPr fontId="4" type="noConversion"/>
  </si>
  <si>
    <t>이사</t>
  </si>
  <si>
    <t>이사</t>
    <phoneticPr fontId="4" type="noConversion"/>
  </si>
  <si>
    <t>부장</t>
    <phoneticPr fontId="4" type="noConversion"/>
  </si>
  <si>
    <t>차장</t>
    <phoneticPr fontId="4" type="noConversion"/>
  </si>
  <si>
    <t>과장</t>
    <phoneticPr fontId="4" type="noConversion"/>
  </si>
  <si>
    <t>대리</t>
    <phoneticPr fontId="4" type="noConversion"/>
  </si>
  <si>
    <t>05</t>
    <phoneticPr fontId="4" type="noConversion"/>
  </si>
  <si>
    <t>N_학술지구분코드</t>
    <phoneticPr fontId="4" type="noConversion"/>
  </si>
  <si>
    <t>국외학술대회발표논문집</t>
  </si>
  <si>
    <t>국외기타논문집</t>
  </si>
  <si>
    <t>국외전문학술지</t>
  </si>
  <si>
    <t>국내학술대회발표논문집</t>
  </si>
  <si>
    <t>국내기타논문집</t>
  </si>
  <si>
    <t>06</t>
  </si>
  <si>
    <t>N_저자역할코드</t>
    <phoneticPr fontId="4" type="noConversion"/>
  </si>
  <si>
    <t>공저자</t>
  </si>
  <si>
    <t>단독</t>
  </si>
  <si>
    <t>공동제1,주저자</t>
  </si>
  <si>
    <t>교신(책임)저자</t>
  </si>
  <si>
    <t>CM_212</t>
  </si>
  <si>
    <t>CM_211</t>
  </si>
  <si>
    <t>CM_014</t>
  </si>
  <si>
    <t>CM_209</t>
  </si>
  <si>
    <t>CM_208</t>
  </si>
  <si>
    <t>CM_206</t>
  </si>
  <si>
    <t>CM_207</t>
  </si>
  <si>
    <t>N_SCI등재여부</t>
    <phoneticPr fontId="4" type="noConversion"/>
  </si>
  <si>
    <t>등재</t>
  </si>
  <si>
    <t>미등재</t>
  </si>
  <si>
    <t>학술지구분4</t>
    <phoneticPr fontId="4" type="noConversion"/>
  </si>
  <si>
    <t>게재년월4</t>
    <phoneticPr fontId="4" type="noConversion"/>
  </si>
  <si>
    <t>게재권/집4</t>
    <phoneticPr fontId="4" type="noConversion"/>
  </si>
  <si>
    <t>게재호4</t>
    <phoneticPr fontId="4" type="noConversion"/>
  </si>
  <si>
    <t>게제지명4</t>
    <phoneticPr fontId="4" type="noConversion"/>
  </si>
  <si>
    <t>게제면4</t>
    <phoneticPr fontId="4" type="noConversion"/>
  </si>
  <si>
    <t>저자역할구분4</t>
    <phoneticPr fontId="4" type="noConversion"/>
  </si>
  <si>
    <t>발행처4</t>
    <phoneticPr fontId="4" type="noConversion"/>
  </si>
  <si>
    <t>IMPACT FACTOR4</t>
    <phoneticPr fontId="4" type="noConversion"/>
  </si>
  <si>
    <t>공동저자명4</t>
    <phoneticPr fontId="4" type="noConversion"/>
  </si>
  <si>
    <t>ISSN4</t>
    <phoneticPr fontId="4" type="noConversion"/>
  </si>
  <si>
    <t>발행국가4</t>
    <phoneticPr fontId="4" type="noConversion"/>
  </si>
  <si>
    <t>SCI여부4</t>
    <phoneticPr fontId="4" type="noConversion"/>
  </si>
  <si>
    <t>볼륨번호4</t>
    <phoneticPr fontId="4" type="noConversion"/>
  </si>
  <si>
    <t>논문제목4</t>
    <phoneticPr fontId="4" type="noConversion"/>
  </si>
  <si>
    <t>학술지구분5</t>
    <phoneticPr fontId="4" type="noConversion"/>
  </si>
  <si>
    <t>게재년월5</t>
    <phoneticPr fontId="4" type="noConversion"/>
  </si>
  <si>
    <t>게재권/집5</t>
    <phoneticPr fontId="4" type="noConversion"/>
  </si>
  <si>
    <t>게재호5</t>
    <phoneticPr fontId="4" type="noConversion"/>
  </si>
  <si>
    <t>게제지명5</t>
    <phoneticPr fontId="4" type="noConversion"/>
  </si>
  <si>
    <t>게제면5</t>
    <phoneticPr fontId="4" type="noConversion"/>
  </si>
  <si>
    <t>저자역할구분5</t>
    <phoneticPr fontId="4" type="noConversion"/>
  </si>
  <si>
    <t>발행처5</t>
    <phoneticPr fontId="4" type="noConversion"/>
  </si>
  <si>
    <t>IMPACT FACTOR5</t>
    <phoneticPr fontId="4" type="noConversion"/>
  </si>
  <si>
    <t>공동저자명5</t>
    <phoneticPr fontId="4" type="noConversion"/>
  </si>
  <si>
    <t>ISSN5</t>
    <phoneticPr fontId="4" type="noConversion"/>
  </si>
  <si>
    <t>발행국가5</t>
    <phoneticPr fontId="4" type="noConversion"/>
  </si>
  <si>
    <t>SCI여부5</t>
    <phoneticPr fontId="4" type="noConversion"/>
  </si>
  <si>
    <t>볼륨번호5</t>
    <phoneticPr fontId="4" type="noConversion"/>
  </si>
  <si>
    <t>논문제목5</t>
    <phoneticPr fontId="4" type="noConversion"/>
  </si>
  <si>
    <t>저자역할구분코드1</t>
    <phoneticPr fontId="4" type="noConversion"/>
  </si>
  <si>
    <t>학술지구분코드1</t>
    <phoneticPr fontId="4" type="noConversion"/>
  </si>
  <si>
    <t>SCI여부코드1</t>
    <phoneticPr fontId="4" type="noConversion"/>
  </si>
  <si>
    <t>학술지구분코드2</t>
    <phoneticPr fontId="4" type="noConversion"/>
  </si>
  <si>
    <t>저자역할구분코드2</t>
    <phoneticPr fontId="4" type="noConversion"/>
  </si>
  <si>
    <t>SCI여부코드2</t>
    <phoneticPr fontId="4" type="noConversion"/>
  </si>
  <si>
    <t>학술지구분코드3</t>
    <phoneticPr fontId="4" type="noConversion"/>
  </si>
  <si>
    <t>저자역할구분코드3</t>
    <phoneticPr fontId="4" type="noConversion"/>
  </si>
  <si>
    <t>SCI여부코드3</t>
    <phoneticPr fontId="4" type="noConversion"/>
  </si>
  <si>
    <t>학술지구분코드4</t>
    <phoneticPr fontId="4" type="noConversion"/>
  </si>
  <si>
    <t>저자역할구분코드4</t>
    <phoneticPr fontId="4" type="noConversion"/>
  </si>
  <si>
    <t>SCI여부코드4</t>
    <phoneticPr fontId="4" type="noConversion"/>
  </si>
  <si>
    <t>학술지구분코드5</t>
    <phoneticPr fontId="4" type="noConversion"/>
  </si>
  <si>
    <t>저자역할구분코드5</t>
    <phoneticPr fontId="4" type="noConversion"/>
  </si>
  <si>
    <t>SCI여부코드5</t>
    <phoneticPr fontId="4" type="noConversion"/>
  </si>
  <si>
    <t>N_국가코드</t>
    <phoneticPr fontId="4" type="noConversion"/>
  </si>
  <si>
    <t>004</t>
  </si>
  <si>
    <t>알바니아</t>
  </si>
  <si>
    <t>008</t>
  </si>
  <si>
    <t>남극</t>
  </si>
  <si>
    <t>010</t>
  </si>
  <si>
    <t>012</t>
  </si>
  <si>
    <t>미국령사모아</t>
  </si>
  <si>
    <t>016</t>
  </si>
  <si>
    <t>안도라</t>
  </si>
  <si>
    <t>020</t>
  </si>
  <si>
    <t>024</t>
  </si>
  <si>
    <t>앤티가바부다</t>
  </si>
  <si>
    <t>028</t>
  </si>
  <si>
    <t>아제르바이잔</t>
  </si>
  <si>
    <t>031</t>
  </si>
  <si>
    <t>032</t>
  </si>
  <si>
    <t>036</t>
  </si>
  <si>
    <t>040</t>
  </si>
  <si>
    <t>044</t>
  </si>
  <si>
    <t>바레인</t>
  </si>
  <si>
    <t>048</t>
  </si>
  <si>
    <t>방글라데시</t>
  </si>
  <si>
    <t>050</t>
  </si>
  <si>
    <t>아르메니아</t>
  </si>
  <si>
    <t>051</t>
  </si>
  <si>
    <t>바베이도스</t>
  </si>
  <si>
    <t>052</t>
  </si>
  <si>
    <t>벨기에</t>
  </si>
  <si>
    <t>056</t>
  </si>
  <si>
    <t>버뮤다</t>
  </si>
  <si>
    <t>060</t>
  </si>
  <si>
    <t>부탄</t>
  </si>
  <si>
    <t>064</t>
  </si>
  <si>
    <t>068</t>
  </si>
  <si>
    <t>보스니아헤르체고비나</t>
  </si>
  <si>
    <t>070</t>
  </si>
  <si>
    <t>072</t>
  </si>
  <si>
    <t>부베도</t>
  </si>
  <si>
    <t>074</t>
  </si>
  <si>
    <t>076</t>
  </si>
  <si>
    <t>벨리즈</t>
  </si>
  <si>
    <t>084</t>
  </si>
  <si>
    <t>영국령인도양지역</t>
  </si>
  <si>
    <t>086</t>
  </si>
  <si>
    <t>솔로몬군도</t>
  </si>
  <si>
    <t>090</t>
  </si>
  <si>
    <t>영국령버진아일랜드</t>
  </si>
  <si>
    <t>092</t>
  </si>
  <si>
    <t>096</t>
  </si>
  <si>
    <t>불가리아</t>
  </si>
  <si>
    <t>100</t>
  </si>
  <si>
    <t>104</t>
  </si>
  <si>
    <t>부룬디</t>
  </si>
  <si>
    <t>108</t>
  </si>
  <si>
    <t>벨라루스</t>
  </si>
  <si>
    <t>112</t>
  </si>
  <si>
    <t>116</t>
  </si>
  <si>
    <t>120</t>
  </si>
  <si>
    <t>124</t>
  </si>
  <si>
    <t>카보베르데</t>
  </si>
  <si>
    <t>132</t>
  </si>
  <si>
    <t>케이만군도</t>
  </si>
  <si>
    <t>136</t>
  </si>
  <si>
    <t>140</t>
  </si>
  <si>
    <t>스리랑카</t>
  </si>
  <si>
    <t>144</t>
  </si>
  <si>
    <t>148</t>
  </si>
  <si>
    <t>152</t>
  </si>
  <si>
    <t>156</t>
  </si>
  <si>
    <t>158</t>
  </si>
  <si>
    <t>크리스마스도</t>
  </si>
  <si>
    <t>162</t>
  </si>
  <si>
    <t>코코스군도</t>
  </si>
  <si>
    <t>166</t>
  </si>
  <si>
    <t>170</t>
  </si>
  <si>
    <t>코모로</t>
  </si>
  <si>
    <t>174</t>
  </si>
  <si>
    <t>마요티</t>
  </si>
  <si>
    <t>175</t>
  </si>
  <si>
    <t>콩고</t>
  </si>
  <si>
    <t>178</t>
  </si>
  <si>
    <t>180</t>
  </si>
  <si>
    <t>쿠크군도</t>
  </si>
  <si>
    <t>184</t>
  </si>
  <si>
    <t>코스타리카</t>
  </si>
  <si>
    <t>188</t>
  </si>
  <si>
    <t>크로아티아</t>
  </si>
  <si>
    <t>191</t>
  </si>
  <si>
    <t>192</t>
  </si>
  <si>
    <t>사이프러스</t>
  </si>
  <si>
    <t>196</t>
  </si>
  <si>
    <t>203</t>
  </si>
  <si>
    <t>베냉</t>
  </si>
  <si>
    <t>204</t>
  </si>
  <si>
    <t>208</t>
  </si>
  <si>
    <t>도미니카연방</t>
  </si>
  <si>
    <t>212</t>
  </si>
  <si>
    <t>도미니카공화국</t>
  </si>
  <si>
    <t>214</t>
  </si>
  <si>
    <t>218</t>
  </si>
  <si>
    <t>엘살바도르</t>
  </si>
  <si>
    <t>222</t>
  </si>
  <si>
    <t>226</t>
  </si>
  <si>
    <t>231</t>
  </si>
  <si>
    <t>에리트리아</t>
  </si>
  <si>
    <t>232</t>
  </si>
  <si>
    <t>에스토니아</t>
  </si>
  <si>
    <t>233</t>
  </si>
  <si>
    <t>파로에군도</t>
  </si>
  <si>
    <t>234</t>
  </si>
  <si>
    <t>포클랜드(말비나스)군도</t>
  </si>
  <si>
    <t>238</t>
  </si>
  <si>
    <t>남조지아·남샌드위치군도</t>
  </si>
  <si>
    <t>239</t>
  </si>
  <si>
    <t>242</t>
  </si>
  <si>
    <t>핀란드</t>
  </si>
  <si>
    <t>246</t>
  </si>
  <si>
    <t>올란드제도</t>
  </si>
  <si>
    <t>248</t>
  </si>
  <si>
    <t>프랑스본국</t>
  </si>
  <si>
    <t>249</t>
  </si>
  <si>
    <t>250</t>
  </si>
  <si>
    <t>프랑스령기아나</t>
  </si>
  <si>
    <t>254</t>
  </si>
  <si>
    <t>프랑스령폴리네시아</t>
  </si>
  <si>
    <t>258</t>
  </si>
  <si>
    <t>프랑스령극남군도</t>
  </si>
  <si>
    <t>260</t>
  </si>
  <si>
    <t>지부티</t>
  </si>
  <si>
    <t>262</t>
  </si>
  <si>
    <t>266</t>
  </si>
  <si>
    <t>그루지아</t>
  </si>
  <si>
    <t>268</t>
  </si>
  <si>
    <t>감비아</t>
  </si>
  <si>
    <t>270</t>
  </si>
  <si>
    <t>팔레스타인</t>
  </si>
  <si>
    <t>275</t>
  </si>
  <si>
    <t>276</t>
  </si>
  <si>
    <t>288</t>
  </si>
  <si>
    <t>지브롤터</t>
  </si>
  <si>
    <t>292</t>
  </si>
  <si>
    <t>키리바시</t>
  </si>
  <si>
    <t>296</t>
  </si>
  <si>
    <t>300</t>
  </si>
  <si>
    <t>그린랜드</t>
  </si>
  <si>
    <t>304</t>
  </si>
  <si>
    <t>그레나다</t>
  </si>
  <si>
    <t>308</t>
  </si>
  <si>
    <t>과달루프</t>
  </si>
  <si>
    <t>312</t>
  </si>
  <si>
    <t>316</t>
  </si>
  <si>
    <t>과테말라</t>
  </si>
  <si>
    <t>320</t>
  </si>
  <si>
    <t>기니</t>
  </si>
  <si>
    <t>324</t>
  </si>
  <si>
    <t>가이아나</t>
  </si>
  <si>
    <t>328</t>
  </si>
  <si>
    <t>아이티</t>
  </si>
  <si>
    <t>332</t>
  </si>
  <si>
    <t>허드맥도날드제도</t>
  </si>
  <si>
    <t>334</t>
  </si>
  <si>
    <t>바티칸시국</t>
  </si>
  <si>
    <t>336</t>
  </si>
  <si>
    <t>온두라스</t>
  </si>
  <si>
    <t>340</t>
  </si>
  <si>
    <t>홍콩</t>
  </si>
  <si>
    <t>344</t>
  </si>
  <si>
    <t>348</t>
  </si>
  <si>
    <t>아이슬란드</t>
  </si>
  <si>
    <t>352</t>
  </si>
  <si>
    <t>356</t>
  </si>
  <si>
    <t>360</t>
  </si>
  <si>
    <t>364</t>
  </si>
  <si>
    <t>368</t>
  </si>
  <si>
    <t>372</t>
  </si>
  <si>
    <t>376</t>
  </si>
  <si>
    <t>380</t>
  </si>
  <si>
    <t>코트디브아르</t>
  </si>
  <si>
    <t>384</t>
  </si>
  <si>
    <t>388</t>
  </si>
  <si>
    <t>392</t>
  </si>
  <si>
    <t>398</t>
  </si>
  <si>
    <t>400</t>
  </si>
  <si>
    <t>404</t>
  </si>
  <si>
    <t>408</t>
  </si>
  <si>
    <t>대한민국</t>
  </si>
  <si>
    <t>410</t>
  </si>
  <si>
    <t>414</t>
  </si>
  <si>
    <t>키르기스스탄</t>
  </si>
  <si>
    <t>417</t>
  </si>
  <si>
    <t>418</t>
  </si>
  <si>
    <t>레바논</t>
  </si>
  <si>
    <t>422</t>
  </si>
  <si>
    <t>레소토</t>
  </si>
  <si>
    <t>426</t>
  </si>
  <si>
    <t>라트비아</t>
  </si>
  <si>
    <t>428</t>
  </si>
  <si>
    <t>라이베리아</t>
  </si>
  <si>
    <t>430</t>
  </si>
  <si>
    <t>434</t>
  </si>
  <si>
    <t>리히텐슈타인</t>
  </si>
  <si>
    <t>438</t>
  </si>
  <si>
    <t>리투아니아</t>
  </si>
  <si>
    <t>440</t>
  </si>
  <si>
    <t>룩셈부르크</t>
  </si>
  <si>
    <t>442</t>
  </si>
  <si>
    <t>마카오</t>
  </si>
  <si>
    <t>446</t>
  </si>
  <si>
    <t>마다가스카르</t>
  </si>
  <si>
    <t>450</t>
  </si>
  <si>
    <t>말라위</t>
  </si>
  <si>
    <t>454</t>
  </si>
  <si>
    <t>말레이지아</t>
  </si>
  <si>
    <t>458</t>
  </si>
  <si>
    <t>몰디브</t>
  </si>
  <si>
    <t>462</t>
  </si>
  <si>
    <t>말리</t>
  </si>
  <si>
    <t>466</t>
  </si>
  <si>
    <t>몰타</t>
  </si>
  <si>
    <t>470</t>
  </si>
  <si>
    <t>말티니크</t>
  </si>
  <si>
    <t>474</t>
  </si>
  <si>
    <t>모리타니</t>
  </si>
  <si>
    <t>478</t>
  </si>
  <si>
    <t>모리셔스</t>
  </si>
  <si>
    <t>480</t>
  </si>
  <si>
    <t>484</t>
  </si>
  <si>
    <t>모나코</t>
  </si>
  <si>
    <t>492</t>
  </si>
  <si>
    <t>496</t>
  </si>
  <si>
    <t>몰도바</t>
  </si>
  <si>
    <t>498</t>
  </si>
  <si>
    <t>몬테네그로</t>
  </si>
  <si>
    <t>499</t>
  </si>
  <si>
    <t>몬트세라트</t>
  </si>
  <si>
    <t>500</t>
  </si>
  <si>
    <t>504</t>
  </si>
  <si>
    <t>508</t>
  </si>
  <si>
    <t>오만</t>
  </si>
  <si>
    <t>512</t>
  </si>
  <si>
    <t>516</t>
  </si>
  <si>
    <t>나우루</t>
  </si>
  <si>
    <t>520</t>
  </si>
  <si>
    <t>네팔</t>
  </si>
  <si>
    <t>524</t>
  </si>
  <si>
    <t>네덜란드</t>
  </si>
  <si>
    <t>528</t>
  </si>
  <si>
    <t>네덜란드령안틸레스</t>
  </si>
  <si>
    <t>530</t>
  </si>
  <si>
    <t>아루바</t>
  </si>
  <si>
    <t>533</t>
  </si>
  <si>
    <t>뉴칼레도니아</t>
  </si>
  <si>
    <t>540</t>
  </si>
  <si>
    <t>바누아투</t>
  </si>
  <si>
    <t>548</t>
  </si>
  <si>
    <t>554</t>
  </si>
  <si>
    <t>니카라과</t>
  </si>
  <si>
    <t>558</t>
  </si>
  <si>
    <t>니제르</t>
  </si>
  <si>
    <t>562</t>
  </si>
  <si>
    <t>566</t>
  </si>
  <si>
    <t>니우에</t>
  </si>
  <si>
    <t>570</t>
  </si>
  <si>
    <t>노퍽섬</t>
  </si>
  <si>
    <t>574</t>
  </si>
  <si>
    <t>578</t>
  </si>
  <si>
    <t>북마리아나군도</t>
  </si>
  <si>
    <t>580</t>
  </si>
  <si>
    <t>미국령태평양군도</t>
  </si>
  <si>
    <t>581</t>
  </si>
  <si>
    <t>583</t>
  </si>
  <si>
    <t>마샬군도</t>
  </si>
  <si>
    <t>584</t>
  </si>
  <si>
    <t>585</t>
  </si>
  <si>
    <t>586</t>
  </si>
  <si>
    <t>파나마</t>
  </si>
  <si>
    <t>591</t>
  </si>
  <si>
    <t>598</t>
  </si>
  <si>
    <t>600</t>
  </si>
  <si>
    <t>604</t>
  </si>
  <si>
    <t>608</t>
  </si>
  <si>
    <t>핏카인도</t>
  </si>
  <si>
    <t>612</t>
  </si>
  <si>
    <t>616</t>
  </si>
  <si>
    <t>620</t>
  </si>
  <si>
    <t>기니비사우</t>
  </si>
  <si>
    <t>624</t>
  </si>
  <si>
    <t>동티모르</t>
  </si>
  <si>
    <t>626</t>
  </si>
  <si>
    <t>푸에토리코</t>
  </si>
  <si>
    <t>630</t>
  </si>
  <si>
    <t>카타르</t>
  </si>
  <si>
    <t>634</t>
  </si>
  <si>
    <t>레위니옹</t>
  </si>
  <si>
    <t>638</t>
  </si>
  <si>
    <t>루마니아</t>
  </si>
  <si>
    <t>642</t>
  </si>
  <si>
    <t>643</t>
  </si>
  <si>
    <t>646</t>
  </si>
  <si>
    <t>세인트바돌로메</t>
  </si>
  <si>
    <t>652</t>
  </si>
  <si>
    <t>654</t>
  </si>
  <si>
    <t>세인트킷츠네비스</t>
  </si>
  <si>
    <t>659</t>
  </si>
  <si>
    <t>안길라</t>
  </si>
  <si>
    <t>660</t>
  </si>
  <si>
    <t>세인트루치아</t>
  </si>
  <si>
    <t>662</t>
  </si>
  <si>
    <t>세인트마틴</t>
  </si>
  <si>
    <t>663</t>
  </si>
  <si>
    <t>생피에르미클롱</t>
  </si>
  <si>
    <t>666</t>
  </si>
  <si>
    <t>세인트빈센트그레나딘</t>
  </si>
  <si>
    <t>670</t>
  </si>
  <si>
    <t>산마리노</t>
  </si>
  <si>
    <t>674</t>
  </si>
  <si>
    <t>상투메프린시페</t>
  </si>
  <si>
    <t>678</t>
  </si>
  <si>
    <t>682</t>
  </si>
  <si>
    <t>686</t>
  </si>
  <si>
    <t>세르비아</t>
  </si>
  <si>
    <t>688</t>
  </si>
  <si>
    <t>세이셸</t>
  </si>
  <si>
    <t>690</t>
  </si>
  <si>
    <t>시에라리온</t>
  </si>
  <si>
    <t>694</t>
  </si>
  <si>
    <t>702</t>
  </si>
  <si>
    <t>슬로바키아</t>
  </si>
  <si>
    <t>703</t>
  </si>
  <si>
    <t>704</t>
  </si>
  <si>
    <t>슬로베니아</t>
  </si>
  <si>
    <t>705</t>
  </si>
  <si>
    <t>706</t>
  </si>
  <si>
    <t>710</t>
  </si>
  <si>
    <t>716</t>
  </si>
  <si>
    <t>724</t>
  </si>
  <si>
    <t>732</t>
  </si>
  <si>
    <t>736</t>
  </si>
  <si>
    <t>수리남</t>
  </si>
  <si>
    <t>740</t>
  </si>
  <si>
    <t>스발바르얀마옌</t>
  </si>
  <si>
    <t>744</t>
  </si>
  <si>
    <t>스와질랜드</t>
  </si>
  <si>
    <t>748</t>
  </si>
  <si>
    <t>752</t>
  </si>
  <si>
    <t>756</t>
  </si>
  <si>
    <t>760</t>
  </si>
  <si>
    <t>타지키스탄</t>
  </si>
  <si>
    <t>762</t>
  </si>
  <si>
    <t>764</t>
  </si>
  <si>
    <t>토고</t>
  </si>
  <si>
    <t>768</t>
  </si>
  <si>
    <t>토켈라우</t>
  </si>
  <si>
    <t>772</t>
  </si>
  <si>
    <t>776</t>
  </si>
  <si>
    <t>트리니다드·토바고</t>
  </si>
  <si>
    <t>780</t>
  </si>
  <si>
    <t>784</t>
  </si>
  <si>
    <t>788</t>
  </si>
  <si>
    <t>792</t>
  </si>
  <si>
    <t>투르크메니스탄</t>
  </si>
  <si>
    <t>795</t>
  </si>
  <si>
    <t>터크스·카이코스군도</t>
  </si>
  <si>
    <t>796</t>
  </si>
  <si>
    <t>투발루</t>
  </si>
  <si>
    <t>798</t>
  </si>
  <si>
    <t>800</t>
  </si>
  <si>
    <t>우크라이나</t>
  </si>
  <si>
    <t>804</t>
  </si>
  <si>
    <t>마케도니아공화국</t>
  </si>
  <si>
    <t>807</t>
  </si>
  <si>
    <t>818</t>
  </si>
  <si>
    <t>826</t>
  </si>
  <si>
    <t>건지</t>
  </si>
  <si>
    <t>831</t>
  </si>
  <si>
    <t>저지</t>
  </si>
  <si>
    <t>832</t>
  </si>
  <si>
    <t>맨섬</t>
  </si>
  <si>
    <t>833</t>
  </si>
  <si>
    <t>834</t>
  </si>
  <si>
    <t>미국</t>
  </si>
  <si>
    <t>840</t>
  </si>
  <si>
    <t>미국령버진아일랜드</t>
  </si>
  <si>
    <t>850</t>
  </si>
  <si>
    <t>부르키나파소</t>
  </si>
  <si>
    <t>854</t>
  </si>
  <si>
    <t>858</t>
  </si>
  <si>
    <t>860</t>
  </si>
  <si>
    <t>862</t>
  </si>
  <si>
    <t>월리스푸투나</t>
  </si>
  <si>
    <t>876</t>
  </si>
  <si>
    <t>882</t>
  </si>
  <si>
    <t>예멘</t>
  </si>
  <si>
    <t>887</t>
  </si>
  <si>
    <t>유고슬라비아</t>
  </si>
  <si>
    <t>891</t>
  </si>
  <si>
    <t>894</t>
  </si>
  <si>
    <t>유럽연합</t>
  </si>
  <si>
    <t>EUR</t>
  </si>
  <si>
    <t>ZZZ</t>
  </si>
  <si>
    <t>발행국가코드1</t>
    <phoneticPr fontId="4" type="noConversion"/>
  </si>
  <si>
    <t>발행국가코드2</t>
    <phoneticPr fontId="4" type="noConversion"/>
  </si>
  <si>
    <t>발행국가코드3</t>
    <phoneticPr fontId="4" type="noConversion"/>
  </si>
  <si>
    <t>발행국가코드4</t>
    <phoneticPr fontId="4" type="noConversion"/>
  </si>
  <si>
    <t>발행국가코드5</t>
    <phoneticPr fontId="4" type="noConversion"/>
  </si>
  <si>
    <t>Y</t>
    <phoneticPr fontId="4" type="noConversion"/>
  </si>
  <si>
    <t>N</t>
    <phoneticPr fontId="4" type="noConversion"/>
  </si>
  <si>
    <t>연구시작년월1</t>
    <phoneticPr fontId="4" type="noConversion"/>
  </si>
  <si>
    <t>연구종료년월1</t>
    <phoneticPr fontId="4" type="noConversion"/>
  </si>
  <si>
    <t>국가연구개발사업번호1</t>
    <phoneticPr fontId="4" type="noConversion"/>
  </si>
  <si>
    <t>과제수행기관1</t>
    <phoneticPr fontId="4" type="noConversion"/>
  </si>
  <si>
    <t>발주기관1</t>
    <phoneticPr fontId="4" type="noConversion"/>
  </si>
  <si>
    <t>참여구분코드1</t>
    <phoneticPr fontId="4" type="noConversion"/>
  </si>
  <si>
    <t>참여구분</t>
    <phoneticPr fontId="4" type="noConversion"/>
  </si>
  <si>
    <t>참여율1</t>
    <phoneticPr fontId="4" type="noConversion"/>
  </si>
  <si>
    <t>연구명1</t>
    <phoneticPr fontId="4" type="noConversion"/>
  </si>
  <si>
    <t>N_참여구분</t>
    <phoneticPr fontId="4" type="noConversion"/>
  </si>
  <si>
    <t>CM_023</t>
  </si>
  <si>
    <t>책임자</t>
  </si>
  <si>
    <t>참여연구원</t>
  </si>
  <si>
    <t>평가위원장</t>
  </si>
  <si>
    <t>평가간사</t>
  </si>
  <si>
    <t>자문위원</t>
  </si>
  <si>
    <t>연구시작년월2</t>
    <phoneticPr fontId="4" type="noConversion"/>
  </si>
  <si>
    <t>연구종료년월2</t>
    <phoneticPr fontId="4" type="noConversion"/>
  </si>
  <si>
    <t>국가연구개발사업번호2</t>
    <phoneticPr fontId="4" type="noConversion"/>
  </si>
  <si>
    <t>과제수행기관2</t>
    <phoneticPr fontId="4" type="noConversion"/>
  </si>
  <si>
    <t>발주기관2</t>
    <phoneticPr fontId="4" type="noConversion"/>
  </si>
  <si>
    <t>참여구분코드2</t>
    <phoneticPr fontId="4" type="noConversion"/>
  </si>
  <si>
    <t>참여구분2</t>
    <phoneticPr fontId="4" type="noConversion"/>
  </si>
  <si>
    <t>참여율2</t>
    <phoneticPr fontId="4" type="noConversion"/>
  </si>
  <si>
    <t>연구명2</t>
    <phoneticPr fontId="4" type="noConversion"/>
  </si>
  <si>
    <t>연구시작년월3</t>
    <phoneticPr fontId="4" type="noConversion"/>
  </si>
  <si>
    <t>연구종료년월3</t>
    <phoneticPr fontId="4" type="noConversion"/>
  </si>
  <si>
    <t>국가연구개발사업번호3</t>
    <phoneticPr fontId="4" type="noConversion"/>
  </si>
  <si>
    <t>과제수행기관3</t>
    <phoneticPr fontId="4" type="noConversion"/>
  </si>
  <si>
    <t>발주기관3</t>
    <phoneticPr fontId="4" type="noConversion"/>
  </si>
  <si>
    <t>참여구분코드3</t>
    <phoneticPr fontId="4" type="noConversion"/>
  </si>
  <si>
    <t>참여구분3</t>
    <phoneticPr fontId="4" type="noConversion"/>
  </si>
  <si>
    <t>참여율3</t>
    <phoneticPr fontId="4" type="noConversion"/>
  </si>
  <si>
    <t>연구명3</t>
    <phoneticPr fontId="4" type="noConversion"/>
  </si>
  <si>
    <t>연구시작년월4</t>
    <phoneticPr fontId="4" type="noConversion"/>
  </si>
  <si>
    <t>연구종료년월4</t>
    <phoneticPr fontId="4" type="noConversion"/>
  </si>
  <si>
    <t>국가연구개발사업번호4</t>
    <phoneticPr fontId="4" type="noConversion"/>
  </si>
  <si>
    <t>과제수행기관4</t>
    <phoneticPr fontId="4" type="noConversion"/>
  </si>
  <si>
    <t>발주기관4</t>
    <phoneticPr fontId="4" type="noConversion"/>
  </si>
  <si>
    <t>참여구분코드4</t>
    <phoneticPr fontId="4" type="noConversion"/>
  </si>
  <si>
    <t>참여구분4</t>
    <phoneticPr fontId="4" type="noConversion"/>
  </si>
  <si>
    <t>참여율4</t>
    <phoneticPr fontId="4" type="noConversion"/>
  </si>
  <si>
    <t>연구명4</t>
    <phoneticPr fontId="4" type="noConversion"/>
  </si>
  <si>
    <t>연구시작년월5</t>
    <phoneticPr fontId="4" type="noConversion"/>
  </si>
  <si>
    <t>연구종료년월5</t>
    <phoneticPr fontId="4" type="noConversion"/>
  </si>
  <si>
    <t>국가연구개발사업번호5</t>
    <phoneticPr fontId="4" type="noConversion"/>
  </si>
  <si>
    <t>과제수행기관5</t>
    <phoneticPr fontId="4" type="noConversion"/>
  </si>
  <si>
    <t>발주기관5</t>
    <phoneticPr fontId="4" type="noConversion"/>
  </si>
  <si>
    <t>참여구분코드5</t>
    <phoneticPr fontId="4" type="noConversion"/>
  </si>
  <si>
    <t>참여구분5</t>
    <phoneticPr fontId="4" type="noConversion"/>
  </si>
  <si>
    <t>참여율5</t>
    <phoneticPr fontId="4" type="noConversion"/>
  </si>
  <si>
    <t>연구명5</t>
    <phoneticPr fontId="4" type="noConversion"/>
  </si>
  <si>
    <t>발행처명1</t>
    <phoneticPr fontId="4" type="noConversion"/>
  </si>
  <si>
    <t>발행년도1</t>
    <phoneticPr fontId="4" type="noConversion"/>
  </si>
  <si>
    <t>ISBN1</t>
    <phoneticPr fontId="4" type="noConversion"/>
  </si>
  <si>
    <t>발행지구분코드1</t>
    <phoneticPr fontId="4" type="noConversion"/>
  </si>
  <si>
    <t>발행지구분1</t>
    <phoneticPr fontId="4" type="noConversion"/>
  </si>
  <si>
    <t>공동저자명1</t>
    <phoneticPr fontId="4" type="noConversion"/>
  </si>
  <si>
    <t>저역서구분코드1</t>
    <phoneticPr fontId="4" type="noConversion"/>
  </si>
  <si>
    <t>저역서구분1</t>
    <phoneticPr fontId="4" type="noConversion"/>
  </si>
  <si>
    <t>저역서명1</t>
    <phoneticPr fontId="4" type="noConversion"/>
  </si>
  <si>
    <t>N_발행지구분</t>
    <phoneticPr fontId="4" type="noConversion"/>
  </si>
  <si>
    <t>CM_214</t>
  </si>
  <si>
    <t>국외</t>
  </si>
  <si>
    <t>N_저역서구분코드</t>
    <phoneticPr fontId="4" type="noConversion"/>
  </si>
  <si>
    <t>CM_213</t>
  </si>
  <si>
    <t>역서</t>
  </si>
  <si>
    <t>발행지구분2</t>
    <phoneticPr fontId="4" type="noConversion"/>
  </si>
  <si>
    <t>저역서구분2</t>
    <phoneticPr fontId="4" type="noConversion"/>
  </si>
  <si>
    <t>발행지구분3</t>
    <phoneticPr fontId="4" type="noConversion"/>
  </si>
  <si>
    <t>공동저자명3</t>
    <phoneticPr fontId="4" type="noConversion"/>
  </si>
  <si>
    <t>저역서구분3</t>
    <phoneticPr fontId="4" type="noConversion"/>
  </si>
  <si>
    <t>저역서명3</t>
    <phoneticPr fontId="4" type="noConversion"/>
  </si>
  <si>
    <t>발행처명2</t>
    <phoneticPr fontId="4" type="noConversion"/>
  </si>
  <si>
    <t>발행년도2</t>
    <phoneticPr fontId="4" type="noConversion"/>
  </si>
  <si>
    <t>ISBN2</t>
    <phoneticPr fontId="4" type="noConversion"/>
  </si>
  <si>
    <t>발행지구분코드2</t>
    <phoneticPr fontId="4" type="noConversion"/>
  </si>
  <si>
    <t>공동저자명2</t>
    <phoneticPr fontId="4" type="noConversion"/>
  </si>
  <si>
    <t>저역서구분코드2</t>
    <phoneticPr fontId="4" type="noConversion"/>
  </si>
  <si>
    <t>저역서명2</t>
    <phoneticPr fontId="4" type="noConversion"/>
  </si>
  <si>
    <t>발행처명3</t>
    <phoneticPr fontId="4" type="noConversion"/>
  </si>
  <si>
    <t>발행년도3</t>
    <phoneticPr fontId="4" type="noConversion"/>
  </si>
  <si>
    <t>ISBN3</t>
    <phoneticPr fontId="4" type="noConversion"/>
  </si>
  <si>
    <t>발행지구분코드3</t>
    <phoneticPr fontId="4" type="noConversion"/>
  </si>
  <si>
    <t>저역서구분코드3</t>
    <phoneticPr fontId="4" type="noConversion"/>
  </si>
  <si>
    <t>발행처명4</t>
    <phoneticPr fontId="4" type="noConversion"/>
  </si>
  <si>
    <t>발행년도4</t>
    <phoneticPr fontId="4" type="noConversion"/>
  </si>
  <si>
    <t>ISBN4</t>
    <phoneticPr fontId="4" type="noConversion"/>
  </si>
  <si>
    <t>발행지구분코드4</t>
    <phoneticPr fontId="4" type="noConversion"/>
  </si>
  <si>
    <t>발행지구분4</t>
    <phoneticPr fontId="4" type="noConversion"/>
  </si>
  <si>
    <t>공동저자명4</t>
    <phoneticPr fontId="4" type="noConversion"/>
  </si>
  <si>
    <t>저역서구분코드4</t>
    <phoneticPr fontId="4" type="noConversion"/>
  </si>
  <si>
    <t>저역서구분4</t>
    <phoneticPr fontId="4" type="noConversion"/>
  </si>
  <si>
    <t>저역서명4</t>
    <phoneticPr fontId="4" type="noConversion"/>
  </si>
  <si>
    <t>발행처명5</t>
    <phoneticPr fontId="4" type="noConversion"/>
  </si>
  <si>
    <t>발행년도5</t>
    <phoneticPr fontId="4" type="noConversion"/>
  </si>
  <si>
    <t>ISBN5</t>
    <phoneticPr fontId="4" type="noConversion"/>
  </si>
  <si>
    <t>발행지구분코드5</t>
    <phoneticPr fontId="4" type="noConversion"/>
  </si>
  <si>
    <t>발행지구분5</t>
    <phoneticPr fontId="4" type="noConversion"/>
  </si>
  <si>
    <t>공동저자명5</t>
    <phoneticPr fontId="4" type="noConversion"/>
  </si>
  <si>
    <t>저역서구분코드5</t>
    <phoneticPr fontId="4" type="noConversion"/>
  </si>
  <si>
    <t>저역서구분5</t>
    <phoneticPr fontId="4" type="noConversion"/>
  </si>
  <si>
    <t>저역서명5</t>
    <phoneticPr fontId="4" type="noConversion"/>
  </si>
  <si>
    <t>수상년월1</t>
    <phoneticPr fontId="4" type="noConversion"/>
  </si>
  <si>
    <t>수여기관명1</t>
    <phoneticPr fontId="4" type="noConversion"/>
  </si>
  <si>
    <t>수상년월2</t>
    <phoneticPr fontId="4" type="noConversion"/>
  </si>
  <si>
    <t>수여기관명2</t>
    <phoneticPr fontId="4" type="noConversion"/>
  </si>
  <si>
    <t>수상년월3</t>
    <phoneticPr fontId="4" type="noConversion"/>
  </si>
  <si>
    <t>수여기관명3</t>
    <phoneticPr fontId="4" type="noConversion"/>
  </si>
  <si>
    <t>취득구분1</t>
    <phoneticPr fontId="4" type="noConversion"/>
  </si>
  <si>
    <t>지식재산권구분1</t>
    <phoneticPr fontId="4" type="noConversion"/>
  </si>
  <si>
    <t>출원번호1</t>
    <phoneticPr fontId="4" type="noConversion"/>
  </si>
  <si>
    <t>출원일자1</t>
    <phoneticPr fontId="4" type="noConversion"/>
  </si>
  <si>
    <t>출원국가1</t>
    <phoneticPr fontId="4" type="noConversion"/>
  </si>
  <si>
    <t>발명인명1</t>
    <phoneticPr fontId="4" type="noConversion"/>
  </si>
  <si>
    <t>공동출원인1</t>
    <phoneticPr fontId="4" type="noConversion"/>
  </si>
  <si>
    <t>지식재산권명1</t>
    <phoneticPr fontId="4" type="noConversion"/>
  </si>
  <si>
    <t>N_취득구분 지식재산권</t>
    <phoneticPr fontId="4" type="noConversion"/>
  </si>
  <si>
    <t>등록</t>
  </si>
  <si>
    <t>CM_010</t>
  </si>
  <si>
    <t>N_지식재산권구분</t>
    <phoneticPr fontId="4" type="noConversion"/>
  </si>
  <si>
    <t>특허</t>
  </si>
  <si>
    <t>상표</t>
  </si>
  <si>
    <t>지식재산권구분코드1</t>
    <phoneticPr fontId="4" type="noConversion"/>
  </si>
  <si>
    <t>취득구분코드1</t>
    <phoneticPr fontId="4" type="noConversion"/>
  </si>
  <si>
    <t>취득구분코드2</t>
    <phoneticPr fontId="4" type="noConversion"/>
  </si>
  <si>
    <t>취득구분2</t>
    <phoneticPr fontId="4" type="noConversion"/>
  </si>
  <si>
    <t>지식재산권구분코드2</t>
    <phoneticPr fontId="4" type="noConversion"/>
  </si>
  <si>
    <t>지식재산권구분2</t>
    <phoneticPr fontId="4" type="noConversion"/>
  </si>
  <si>
    <t>출원번호2</t>
    <phoneticPr fontId="4" type="noConversion"/>
  </si>
  <si>
    <t>출원일자2</t>
    <phoneticPr fontId="4" type="noConversion"/>
  </si>
  <si>
    <t>출원국가2</t>
    <phoneticPr fontId="4" type="noConversion"/>
  </si>
  <si>
    <t>발명인명2</t>
    <phoneticPr fontId="4" type="noConversion"/>
  </si>
  <si>
    <t>공동출원인2</t>
    <phoneticPr fontId="4" type="noConversion"/>
  </si>
  <si>
    <t>지식재산권명2</t>
    <phoneticPr fontId="4" type="noConversion"/>
  </si>
  <si>
    <t>취득구분코드3</t>
    <phoneticPr fontId="4" type="noConversion"/>
  </si>
  <si>
    <t>취득구분3</t>
    <phoneticPr fontId="4" type="noConversion"/>
  </si>
  <si>
    <t>지식재산권구분코드3</t>
    <phoneticPr fontId="4" type="noConversion"/>
  </si>
  <si>
    <t>지식재산권구분3</t>
    <phoneticPr fontId="4" type="noConversion"/>
  </si>
  <si>
    <t>출원번호3</t>
    <phoneticPr fontId="4" type="noConversion"/>
  </si>
  <si>
    <t>출원일자3</t>
    <phoneticPr fontId="4" type="noConversion"/>
  </si>
  <si>
    <t>출원국가3</t>
    <phoneticPr fontId="4" type="noConversion"/>
  </si>
  <si>
    <t>발명인명3</t>
    <phoneticPr fontId="4" type="noConversion"/>
  </si>
  <si>
    <t>공동출원인3</t>
    <phoneticPr fontId="4" type="noConversion"/>
  </si>
  <si>
    <t>지식재산권명3</t>
    <phoneticPr fontId="4" type="noConversion"/>
  </si>
  <si>
    <t>취득구분코드4</t>
    <phoneticPr fontId="4" type="noConversion"/>
  </si>
  <si>
    <t>취득구분4</t>
    <phoneticPr fontId="4" type="noConversion"/>
  </si>
  <si>
    <t>지식재산권구분코드4</t>
    <phoneticPr fontId="4" type="noConversion"/>
  </si>
  <si>
    <t>지식재산권구분4</t>
    <phoneticPr fontId="4" type="noConversion"/>
  </si>
  <si>
    <t>출원번호4</t>
    <phoneticPr fontId="4" type="noConversion"/>
  </si>
  <si>
    <t>출원일자4</t>
    <phoneticPr fontId="4" type="noConversion"/>
  </si>
  <si>
    <t>출원국가4</t>
    <phoneticPr fontId="4" type="noConversion"/>
  </si>
  <si>
    <t>발명인명4</t>
    <phoneticPr fontId="4" type="noConversion"/>
  </si>
  <si>
    <t>공동출원인4</t>
    <phoneticPr fontId="4" type="noConversion"/>
  </si>
  <si>
    <t>지식재산권명4</t>
    <phoneticPr fontId="4" type="noConversion"/>
  </si>
  <si>
    <t>취득구분코드5</t>
    <phoneticPr fontId="4" type="noConversion"/>
  </si>
  <si>
    <t>취득구분5</t>
    <phoneticPr fontId="4" type="noConversion"/>
  </si>
  <si>
    <t>지식재산권구분코드5</t>
    <phoneticPr fontId="4" type="noConversion"/>
  </si>
  <si>
    <t>지식재산권구분5</t>
    <phoneticPr fontId="4" type="noConversion"/>
  </si>
  <si>
    <t>출원번호5</t>
    <phoneticPr fontId="4" type="noConversion"/>
  </si>
  <si>
    <t>출원일자5</t>
    <phoneticPr fontId="4" type="noConversion"/>
  </si>
  <si>
    <t>출원국가5</t>
    <phoneticPr fontId="4" type="noConversion"/>
  </si>
  <si>
    <t>발명인명5</t>
    <phoneticPr fontId="4" type="noConversion"/>
  </si>
  <si>
    <t>공동출원인5</t>
    <phoneticPr fontId="4" type="noConversion"/>
  </si>
  <si>
    <t>지식재산권명5</t>
    <phoneticPr fontId="4" type="noConversion"/>
  </si>
  <si>
    <t>N_특허출원국가</t>
    <phoneticPr fontId="4" type="noConversion"/>
  </si>
  <si>
    <t>cn</t>
  </si>
  <si>
    <t>유럽</t>
  </si>
  <si>
    <t>ep</t>
  </si>
  <si>
    <t>jp</t>
  </si>
  <si>
    <t>ko</t>
  </si>
  <si>
    <t>us</t>
  </si>
  <si>
    <t>CM_117</t>
  </si>
  <si>
    <t>출원국가코드1</t>
    <phoneticPr fontId="4" type="noConversion"/>
  </si>
  <si>
    <t>출원국가코드2</t>
    <phoneticPr fontId="4" type="noConversion"/>
  </si>
  <si>
    <t>출원국가코드3</t>
    <phoneticPr fontId="4" type="noConversion"/>
  </si>
  <si>
    <t>출원국가코드4</t>
    <phoneticPr fontId="4" type="noConversion"/>
  </si>
  <si>
    <t>출원국가코드5</t>
    <phoneticPr fontId="4" type="noConversion"/>
  </si>
  <si>
    <t>업적구분1</t>
    <phoneticPr fontId="4" type="noConversion"/>
  </si>
  <si>
    <t>관계기관1</t>
    <phoneticPr fontId="4" type="noConversion"/>
  </si>
  <si>
    <t>업적시작년월1</t>
    <phoneticPr fontId="4" type="noConversion"/>
  </si>
  <si>
    <t>업적종료년월1</t>
    <phoneticPr fontId="4" type="noConversion"/>
  </si>
  <si>
    <t>업적명1</t>
    <phoneticPr fontId="4" type="noConversion"/>
  </si>
  <si>
    <t>N_업적구분</t>
    <phoneticPr fontId="4" type="noConversion"/>
  </si>
  <si>
    <t>CM_210</t>
  </si>
  <si>
    <t>위원회활동</t>
  </si>
  <si>
    <t>설계</t>
  </si>
  <si>
    <t>시공</t>
  </si>
  <si>
    <t>기술지도</t>
  </si>
  <si>
    <t>업적구분코드1</t>
    <phoneticPr fontId="4" type="noConversion"/>
  </si>
  <si>
    <t>업적구분코드2</t>
    <phoneticPr fontId="4" type="noConversion"/>
  </si>
  <si>
    <t>업적구분2</t>
    <phoneticPr fontId="4" type="noConversion"/>
  </si>
  <si>
    <t>관계기관2</t>
    <phoneticPr fontId="4" type="noConversion"/>
  </si>
  <si>
    <t>업적시작년월2</t>
    <phoneticPr fontId="4" type="noConversion"/>
  </si>
  <si>
    <t>업적종료년월2</t>
    <phoneticPr fontId="4" type="noConversion"/>
  </si>
  <si>
    <t>업적명2</t>
    <phoneticPr fontId="4" type="noConversion"/>
  </si>
  <si>
    <t>업적구분코드3</t>
    <phoneticPr fontId="4" type="noConversion"/>
  </si>
  <si>
    <t>업적구분3</t>
    <phoneticPr fontId="4" type="noConversion"/>
  </si>
  <si>
    <t>관계기관3</t>
    <phoneticPr fontId="4" type="noConversion"/>
  </si>
  <si>
    <t>업적시작년월3</t>
    <phoneticPr fontId="4" type="noConversion"/>
  </si>
  <si>
    <t>업적종료년월3</t>
    <phoneticPr fontId="4" type="noConversion"/>
  </si>
  <si>
    <t>업적명3</t>
    <phoneticPr fontId="4" type="noConversion"/>
  </si>
  <si>
    <t>업적구분코드4</t>
    <phoneticPr fontId="4" type="noConversion"/>
  </si>
  <si>
    <t>업적구분4</t>
    <phoneticPr fontId="4" type="noConversion"/>
  </si>
  <si>
    <t>관계기관4</t>
    <phoneticPr fontId="4" type="noConversion"/>
  </si>
  <si>
    <t>업적시작년월4</t>
    <phoneticPr fontId="4" type="noConversion"/>
  </si>
  <si>
    <t>업적종료년월4</t>
    <phoneticPr fontId="4" type="noConversion"/>
  </si>
  <si>
    <t>업적명4</t>
    <phoneticPr fontId="4" type="noConversion"/>
  </si>
  <si>
    <t>취득년월1</t>
    <phoneticPr fontId="4" type="noConversion"/>
  </si>
  <si>
    <t>자격발행처1</t>
    <phoneticPr fontId="4" type="noConversion"/>
  </si>
  <si>
    <t>자격증명1</t>
    <phoneticPr fontId="4" type="noConversion"/>
  </si>
  <si>
    <t>취득년월2</t>
    <phoneticPr fontId="4" type="noConversion"/>
  </si>
  <si>
    <t>자격발행처2</t>
    <phoneticPr fontId="4" type="noConversion"/>
  </si>
  <si>
    <t>자격증명2</t>
    <phoneticPr fontId="4" type="noConversion"/>
  </si>
  <si>
    <t>취득년월3</t>
    <phoneticPr fontId="4" type="noConversion"/>
  </si>
  <si>
    <t>자격발행처3</t>
    <phoneticPr fontId="4" type="noConversion"/>
  </si>
  <si>
    <t>자격증명3</t>
    <phoneticPr fontId="4" type="noConversion"/>
  </si>
  <si>
    <t>자격사항</t>
    <phoneticPr fontId="4" type="noConversion"/>
  </si>
  <si>
    <t>주요업적사항</t>
    <phoneticPr fontId="4" type="noConversion"/>
  </si>
  <si>
    <t>지식재산권</t>
    <phoneticPr fontId="4" type="noConversion"/>
  </si>
  <si>
    <t>훈포상사항</t>
    <phoneticPr fontId="4" type="noConversion"/>
  </si>
  <si>
    <t>저역서실적</t>
    <phoneticPr fontId="4" type="noConversion"/>
  </si>
  <si>
    <t>과제수행실적</t>
    <phoneticPr fontId="4" type="noConversion"/>
  </si>
  <si>
    <t>논문실적</t>
    <phoneticPr fontId="4" type="noConversion"/>
  </si>
  <si>
    <t>경력사항</t>
    <phoneticPr fontId="4" type="noConversion"/>
  </si>
  <si>
    <t>CM_167</t>
    <phoneticPr fontId="4" type="noConversion"/>
  </si>
  <si>
    <t>CM_011</t>
    <phoneticPr fontId="4" type="noConversion"/>
  </si>
  <si>
    <t>석사</t>
    <phoneticPr fontId="4" type="noConversion"/>
  </si>
  <si>
    <t>학사2</t>
    <phoneticPr fontId="5" type="noConversion"/>
  </si>
  <si>
    <t>학사3</t>
    <phoneticPr fontId="5" type="noConversion"/>
  </si>
  <si>
    <t>석사2</t>
    <phoneticPr fontId="5" type="noConversion"/>
  </si>
  <si>
    <t>석사3</t>
    <phoneticPr fontId="5" type="noConversion"/>
  </si>
  <si>
    <t>박사2</t>
    <phoneticPr fontId="5" type="noConversion"/>
  </si>
  <si>
    <t>박사3</t>
    <phoneticPr fontId="5" type="noConversion"/>
  </si>
  <si>
    <t>학사1</t>
    <phoneticPr fontId="4" type="noConversion"/>
  </si>
  <si>
    <t>학사2</t>
    <phoneticPr fontId="4" type="noConversion"/>
  </si>
  <si>
    <t>학사3</t>
    <phoneticPr fontId="4" type="noConversion"/>
  </si>
  <si>
    <t>석사1</t>
    <phoneticPr fontId="4" type="noConversion"/>
  </si>
  <si>
    <t>석사2</t>
    <phoneticPr fontId="4" type="noConversion"/>
  </si>
  <si>
    <t>석사3</t>
    <phoneticPr fontId="4" type="noConversion"/>
  </si>
  <si>
    <t>*국방기술분류1</t>
    <phoneticPr fontId="5" type="noConversion"/>
  </si>
  <si>
    <t>박사1</t>
    <phoneticPr fontId="4" type="noConversion"/>
  </si>
  <si>
    <t>박사2</t>
    <phoneticPr fontId="4" type="noConversion"/>
  </si>
  <si>
    <t>박사3</t>
    <phoneticPr fontId="4" type="noConversion"/>
  </si>
  <si>
    <t>*무기체계분류1</t>
    <phoneticPr fontId="5" type="noConversion"/>
  </si>
  <si>
    <t>분류코드</t>
    <phoneticPr fontId="4" type="noConversion"/>
  </si>
  <si>
    <t>과학기술표준분류1</t>
    <phoneticPr fontId="4" type="noConversion"/>
  </si>
  <si>
    <t>과학기술표준분류2</t>
    <phoneticPr fontId="4" type="noConversion"/>
  </si>
  <si>
    <t>과학기술표준분류3</t>
    <phoneticPr fontId="4" type="noConversion"/>
  </si>
  <si>
    <t>무기체계분류1</t>
    <phoneticPr fontId="4" type="noConversion"/>
  </si>
  <si>
    <t>무기체계분류2</t>
    <phoneticPr fontId="4" type="noConversion"/>
  </si>
  <si>
    <t>무기체계분류3</t>
    <phoneticPr fontId="4" type="noConversion"/>
  </si>
  <si>
    <t>국방기술분류1</t>
    <phoneticPr fontId="4" type="noConversion"/>
  </si>
  <si>
    <t>국방기술분류2</t>
    <phoneticPr fontId="4" type="noConversion"/>
  </si>
  <si>
    <t>국방기술분류3</t>
    <phoneticPr fontId="4" type="noConversion"/>
  </si>
  <si>
    <t>자문</t>
    <phoneticPr fontId="4" type="noConversion"/>
  </si>
  <si>
    <t>평가</t>
    <phoneticPr fontId="4" type="noConversion"/>
  </si>
  <si>
    <t>R&amp;D참여</t>
    <phoneticPr fontId="4" type="noConversion"/>
  </si>
  <si>
    <t>*인력POOL분류</t>
    <phoneticPr fontId="5" type="noConversion"/>
  </si>
  <si>
    <t>인력POOL분류</t>
  </si>
  <si>
    <t>취득국가코드</t>
    <phoneticPr fontId="4" type="noConversion"/>
  </si>
  <si>
    <t>취득국가코드</t>
    <phoneticPr fontId="4" type="noConversion"/>
  </si>
  <si>
    <t>*전공학과분류코드</t>
    <phoneticPr fontId="5" type="noConversion"/>
  </si>
  <si>
    <t>*부전공학과분류코드</t>
    <phoneticPr fontId="5" type="noConversion"/>
  </si>
  <si>
    <r>
      <t xml:space="preserve">NA0101. </t>
    </r>
    <r>
      <rPr>
        <sz val="9"/>
        <color indexed="63"/>
        <rFont val="돋움"/>
        <family val="3"/>
        <charset val="129"/>
      </rPr>
      <t>선형대수</t>
    </r>
  </si>
  <si>
    <r>
      <t xml:space="preserve">NA0601. </t>
    </r>
    <r>
      <rPr>
        <sz val="9"/>
        <color indexed="63"/>
        <rFont val="돋움"/>
        <family val="3"/>
        <charset val="129"/>
      </rPr>
      <t>조합수학/그래프이론</t>
    </r>
  </si>
  <si>
    <r>
      <t xml:space="preserve">NA0102. </t>
    </r>
    <r>
      <rPr>
        <sz val="9"/>
        <color indexed="63"/>
        <rFont val="돋움"/>
        <family val="3"/>
        <charset val="129"/>
      </rPr>
      <t>수리논리학/집합론</t>
    </r>
  </si>
  <si>
    <r>
      <t xml:space="preserve">NA0602. </t>
    </r>
    <r>
      <rPr>
        <sz val="9"/>
        <color indexed="63"/>
        <rFont val="돋움"/>
        <family val="3"/>
        <charset val="129"/>
      </rPr>
      <t>알고리즘</t>
    </r>
  </si>
  <si>
    <r>
      <t xml:space="preserve">NA0103. </t>
    </r>
    <r>
      <rPr>
        <sz val="9"/>
        <color indexed="63"/>
        <rFont val="돋움"/>
        <family val="3"/>
        <charset val="129"/>
      </rPr>
      <t>수론</t>
    </r>
  </si>
  <si>
    <r>
      <t xml:space="preserve">NA0603. </t>
    </r>
    <r>
      <rPr>
        <sz val="9"/>
        <color indexed="63"/>
        <rFont val="돋움"/>
        <family val="3"/>
        <charset val="129"/>
      </rPr>
      <t>암호론/부호론</t>
    </r>
  </si>
  <si>
    <r>
      <t xml:space="preserve">NA0104. </t>
    </r>
    <r>
      <rPr>
        <sz val="9"/>
        <color indexed="63"/>
        <rFont val="돋움"/>
        <family val="3"/>
        <charset val="129"/>
      </rPr>
      <t>군/표현</t>
    </r>
  </si>
  <si>
    <r>
      <t xml:space="preserve">NA0604. </t>
    </r>
    <r>
      <rPr>
        <sz val="9"/>
        <color indexed="63"/>
        <rFont val="돋움"/>
        <family val="3"/>
        <charset val="129"/>
      </rPr>
      <t>정보이론</t>
    </r>
  </si>
  <si>
    <r>
      <t xml:space="preserve">NA0105. </t>
    </r>
    <r>
      <rPr>
        <sz val="9"/>
        <color indexed="63"/>
        <rFont val="돋움"/>
        <family val="3"/>
        <charset val="129"/>
      </rPr>
      <t>대수기하/가환환</t>
    </r>
  </si>
  <si>
    <r>
      <t xml:space="preserve">NA0699. </t>
    </r>
    <r>
      <rPr>
        <sz val="9"/>
        <color indexed="63"/>
        <rFont val="돋움"/>
        <family val="3"/>
        <charset val="129"/>
      </rPr>
      <t>달리 분류되지 않는 이산/정보수학</t>
    </r>
  </si>
  <si>
    <r>
      <t xml:space="preserve">NA0106. </t>
    </r>
    <r>
      <rPr>
        <sz val="9"/>
        <color indexed="63"/>
        <rFont val="돋움"/>
        <family val="3"/>
        <charset val="129"/>
      </rPr>
      <t>결합환</t>
    </r>
  </si>
  <si>
    <r>
      <t xml:space="preserve">NA0107. </t>
    </r>
    <r>
      <rPr>
        <sz val="9"/>
        <color indexed="63"/>
        <rFont val="돋움"/>
        <family val="3"/>
        <charset val="129"/>
      </rPr>
      <t>리대수/비결합환</t>
    </r>
  </si>
  <si>
    <r>
      <t xml:space="preserve">NA0199. </t>
    </r>
    <r>
      <rPr>
        <sz val="9"/>
        <color indexed="63"/>
        <rFont val="돋움"/>
        <family val="3"/>
        <charset val="129"/>
      </rPr>
      <t>달리 분류되지 않는 대수학</t>
    </r>
    <phoneticPr fontId="5" type="noConversion"/>
  </si>
  <si>
    <r>
      <t xml:space="preserve">NA0701. </t>
    </r>
    <r>
      <rPr>
        <sz val="9"/>
        <color indexed="63"/>
        <rFont val="돋움"/>
        <family val="3"/>
        <charset val="129"/>
      </rPr>
      <t>모수추론</t>
    </r>
  </si>
  <si>
    <r>
      <t xml:space="preserve">NA0702. </t>
    </r>
    <r>
      <rPr>
        <sz val="9"/>
        <color indexed="63"/>
        <rFont val="돋움"/>
        <family val="3"/>
        <charset val="129"/>
      </rPr>
      <t>비모수추론</t>
    </r>
  </si>
  <si>
    <r>
      <t xml:space="preserve">NA0703. </t>
    </r>
    <r>
      <rPr>
        <sz val="9"/>
        <color indexed="63"/>
        <rFont val="돋움"/>
        <family val="3"/>
        <charset val="129"/>
      </rPr>
      <t>베이지안추론</t>
    </r>
  </si>
  <si>
    <r>
      <t xml:space="preserve">NA0704. </t>
    </r>
    <r>
      <rPr>
        <sz val="9"/>
        <color indexed="63"/>
        <rFont val="돋움"/>
        <family val="3"/>
        <charset val="129"/>
      </rPr>
      <t>통계계산</t>
    </r>
  </si>
  <si>
    <r>
      <t xml:space="preserve">NA0201. </t>
    </r>
    <r>
      <rPr>
        <sz val="9"/>
        <color indexed="63"/>
        <rFont val="돋움"/>
        <family val="3"/>
        <charset val="129"/>
      </rPr>
      <t>고전/조화해석</t>
    </r>
  </si>
  <si>
    <r>
      <t xml:space="preserve">NA0799. </t>
    </r>
    <r>
      <rPr>
        <sz val="9"/>
        <color indexed="63"/>
        <rFont val="돋움"/>
        <family val="3"/>
        <charset val="129"/>
      </rPr>
      <t>달리 분류되지 않는 추론/계산</t>
    </r>
  </si>
  <si>
    <r>
      <t xml:space="preserve">NA0202. </t>
    </r>
    <r>
      <rPr>
        <sz val="9"/>
        <color indexed="63"/>
        <rFont val="돋움"/>
        <family val="3"/>
        <charset val="129"/>
      </rPr>
      <t>복소해석</t>
    </r>
  </si>
  <si>
    <r>
      <t xml:space="preserve">NA0203. </t>
    </r>
    <r>
      <rPr>
        <sz val="9"/>
        <color indexed="63"/>
        <rFont val="돋움"/>
        <family val="3"/>
        <charset val="129"/>
      </rPr>
      <t>함수해석</t>
    </r>
  </si>
  <si>
    <r>
      <t xml:space="preserve">NA0204. </t>
    </r>
    <r>
      <rPr>
        <sz val="9"/>
        <color indexed="63"/>
        <rFont val="돋움"/>
        <family val="3"/>
        <charset val="129"/>
      </rPr>
      <t>변분론/비선형해석</t>
    </r>
  </si>
  <si>
    <r>
      <t xml:space="preserve">NA0205. </t>
    </r>
    <r>
      <rPr>
        <sz val="9"/>
        <color indexed="63"/>
        <rFont val="돋움"/>
        <family val="3"/>
        <charset val="129"/>
      </rPr>
      <t>동력계/상미분방정식</t>
    </r>
  </si>
  <si>
    <r>
      <t xml:space="preserve">NA0206. </t>
    </r>
    <r>
      <rPr>
        <sz val="9"/>
        <color indexed="63"/>
        <rFont val="돋움"/>
        <family val="3"/>
        <charset val="129"/>
      </rPr>
      <t>편미분방정식</t>
    </r>
  </si>
  <si>
    <r>
      <t xml:space="preserve">NA0207. </t>
    </r>
    <r>
      <rPr>
        <sz val="9"/>
        <color indexed="63"/>
        <rFont val="돋움"/>
        <family val="3"/>
        <charset val="129"/>
      </rPr>
      <t>대역해석학/다양체위의 해석학</t>
    </r>
  </si>
  <si>
    <r>
      <t xml:space="preserve">NA0299. </t>
    </r>
    <r>
      <rPr>
        <sz val="9"/>
        <color indexed="63"/>
        <rFont val="돋움"/>
        <family val="3"/>
        <charset val="129"/>
      </rPr>
      <t>달리 분류되지 않는 해석학</t>
    </r>
  </si>
  <si>
    <r>
      <t xml:space="preserve">NA0801. </t>
    </r>
    <r>
      <rPr>
        <sz val="9"/>
        <color indexed="63"/>
        <rFont val="돋움"/>
        <family val="3"/>
        <charset val="129"/>
      </rPr>
      <t>선형모형</t>
    </r>
  </si>
  <si>
    <r>
      <t xml:space="preserve">NA0802. </t>
    </r>
    <r>
      <rPr>
        <sz val="9"/>
        <color indexed="63"/>
        <rFont val="돋움"/>
        <family val="3"/>
        <charset val="129"/>
      </rPr>
      <t>실험계획</t>
    </r>
  </si>
  <si>
    <r>
      <t xml:space="preserve">NA0803. </t>
    </r>
    <r>
      <rPr>
        <sz val="9"/>
        <color indexed="63"/>
        <rFont val="돋움"/>
        <family val="3"/>
        <charset val="129"/>
      </rPr>
      <t>다변량통계</t>
    </r>
  </si>
  <si>
    <r>
      <t xml:space="preserve">NA0804. </t>
    </r>
    <r>
      <rPr>
        <sz val="9"/>
        <color indexed="63"/>
        <rFont val="돋움"/>
        <family val="3"/>
        <charset val="129"/>
      </rPr>
      <t>시계열/공간자료분석</t>
    </r>
  </si>
  <si>
    <r>
      <t xml:space="preserve">NA0805. </t>
    </r>
    <r>
      <rPr>
        <sz val="9"/>
        <color indexed="63"/>
        <rFont val="돋움"/>
        <family val="3"/>
        <charset val="129"/>
      </rPr>
      <t>생존분석</t>
    </r>
  </si>
  <si>
    <r>
      <t xml:space="preserve">NA0806. </t>
    </r>
    <r>
      <rPr>
        <sz val="9"/>
        <color indexed="63"/>
        <rFont val="돋움"/>
        <family val="3"/>
        <charset val="129"/>
      </rPr>
      <t>표본조사</t>
    </r>
  </si>
  <si>
    <r>
      <t xml:space="preserve">NA0807. </t>
    </r>
    <r>
      <rPr>
        <sz val="9"/>
        <color indexed="63"/>
        <rFont val="돋움"/>
        <family val="3"/>
        <charset val="129"/>
      </rPr>
      <t>분포이론</t>
    </r>
  </si>
  <si>
    <r>
      <t xml:space="preserve">NA0301. </t>
    </r>
    <r>
      <rPr>
        <sz val="9"/>
        <color indexed="63"/>
        <rFont val="돋움"/>
        <family val="3"/>
        <charset val="129"/>
      </rPr>
      <t>일반위상수학</t>
    </r>
  </si>
  <si>
    <r>
      <t xml:space="preserve">NA0899. </t>
    </r>
    <r>
      <rPr>
        <sz val="9"/>
        <color indexed="63"/>
        <rFont val="돋움"/>
        <family val="3"/>
        <charset val="129"/>
      </rPr>
      <t>달리 분류되지 않는 모형/자료분석</t>
    </r>
  </si>
  <si>
    <r>
      <t xml:space="preserve">NA0302. </t>
    </r>
    <r>
      <rPr>
        <sz val="9"/>
        <color indexed="63"/>
        <rFont val="돋움"/>
        <family val="3"/>
        <charset val="129"/>
      </rPr>
      <t>대수적위상수학</t>
    </r>
  </si>
  <si>
    <r>
      <t xml:space="preserve">NA0303. </t>
    </r>
    <r>
      <rPr>
        <sz val="9"/>
        <color indexed="63"/>
        <rFont val="돋움"/>
        <family val="3"/>
        <charset val="129"/>
      </rPr>
      <t>기하위상수학/미분위상수학</t>
    </r>
  </si>
  <si>
    <r>
      <t xml:space="preserve">NA0304. </t>
    </r>
    <r>
      <rPr>
        <sz val="9"/>
        <color indexed="63"/>
        <rFont val="돋움"/>
        <family val="3"/>
        <charset val="129"/>
      </rPr>
      <t>리군/위상군</t>
    </r>
  </si>
  <si>
    <r>
      <t xml:space="preserve">NA0399. </t>
    </r>
    <r>
      <rPr>
        <sz val="9"/>
        <color indexed="63"/>
        <rFont val="돋움"/>
        <family val="3"/>
        <charset val="129"/>
      </rPr>
      <t>달리 분류되지 않는 위상수학</t>
    </r>
  </si>
  <si>
    <r>
      <t xml:space="preserve">NA0901. </t>
    </r>
    <r>
      <rPr>
        <sz val="9"/>
        <color indexed="63"/>
        <rFont val="돋움"/>
        <family val="3"/>
        <charset val="129"/>
      </rPr>
      <t>의학/생물통계</t>
    </r>
  </si>
  <si>
    <r>
      <t xml:space="preserve">NA0902. </t>
    </r>
    <r>
      <rPr>
        <sz val="9"/>
        <color indexed="63"/>
        <rFont val="돋움"/>
        <family val="3"/>
        <charset val="129"/>
      </rPr>
      <t>경제/경영통계</t>
    </r>
  </si>
  <si>
    <r>
      <t xml:space="preserve">NA0903. </t>
    </r>
    <r>
      <rPr>
        <sz val="9"/>
        <color indexed="63"/>
        <rFont val="돋움"/>
        <family val="3"/>
        <charset val="129"/>
      </rPr>
      <t>금융/보험통계</t>
    </r>
  </si>
  <si>
    <r>
      <t xml:space="preserve">NA0904. </t>
    </r>
    <r>
      <rPr>
        <sz val="9"/>
        <color indexed="63"/>
        <rFont val="돋움"/>
        <family val="3"/>
        <charset val="129"/>
      </rPr>
      <t>사회/심리통계</t>
    </r>
  </si>
  <si>
    <r>
      <t xml:space="preserve">NA0905. </t>
    </r>
    <r>
      <rPr>
        <sz val="9"/>
        <color indexed="63"/>
        <rFont val="돋움"/>
        <family val="3"/>
        <charset val="129"/>
      </rPr>
      <t>환경통계</t>
    </r>
  </si>
  <si>
    <r>
      <t xml:space="preserve">NA0906. </t>
    </r>
    <r>
      <rPr>
        <sz val="9"/>
        <color indexed="63"/>
        <rFont val="돋움"/>
        <family val="3"/>
        <charset val="129"/>
      </rPr>
      <t>공업통계</t>
    </r>
  </si>
  <si>
    <r>
      <t xml:space="preserve">NA0401. </t>
    </r>
    <r>
      <rPr>
        <sz val="9"/>
        <color indexed="63"/>
        <rFont val="돋움"/>
        <family val="3"/>
        <charset val="129"/>
      </rPr>
      <t>고전/일반기하</t>
    </r>
  </si>
  <si>
    <r>
      <t xml:space="preserve">NA0999. </t>
    </r>
    <r>
      <rPr>
        <sz val="9"/>
        <color indexed="63"/>
        <rFont val="돋움"/>
        <family val="3"/>
        <charset val="129"/>
      </rPr>
      <t>달리 분류되지 않는 응용통계</t>
    </r>
  </si>
  <si>
    <r>
      <t xml:space="preserve">NA0402. </t>
    </r>
    <r>
      <rPr>
        <sz val="9"/>
        <color indexed="63"/>
        <rFont val="돋움"/>
        <family val="3"/>
        <charset val="129"/>
      </rPr>
      <t xml:space="preserve">블록기하/이산기하 </t>
    </r>
  </si>
  <si>
    <r>
      <t xml:space="preserve">NA0403. </t>
    </r>
    <r>
      <rPr>
        <sz val="9"/>
        <color indexed="63"/>
        <rFont val="돋움"/>
        <family val="3"/>
        <charset val="129"/>
      </rPr>
      <t>미분기하</t>
    </r>
  </si>
  <si>
    <r>
      <t xml:space="preserve">NA0404. </t>
    </r>
    <r>
      <rPr>
        <sz val="9"/>
        <color indexed="63"/>
        <rFont val="돋움"/>
        <family val="3"/>
        <charset val="129"/>
      </rPr>
      <t>복소기하</t>
    </r>
  </si>
  <si>
    <r>
      <t xml:space="preserve">NA0405. </t>
    </r>
    <r>
      <rPr>
        <sz val="9"/>
        <color indexed="63"/>
        <rFont val="돋움"/>
        <family val="3"/>
        <charset val="129"/>
      </rPr>
      <t>사교기하</t>
    </r>
  </si>
  <si>
    <r>
      <t xml:space="preserve">NA0499. </t>
    </r>
    <r>
      <rPr>
        <sz val="9"/>
        <color indexed="63"/>
        <rFont val="돋움"/>
        <family val="3"/>
        <charset val="129"/>
      </rPr>
      <t>달리 분류되지 않는 기하학</t>
    </r>
  </si>
  <si>
    <r>
      <t xml:space="preserve">NA1001. </t>
    </r>
    <r>
      <rPr>
        <sz val="9"/>
        <color indexed="63"/>
        <rFont val="돋움"/>
        <family val="3"/>
        <charset val="129"/>
      </rPr>
      <t>확률론</t>
    </r>
  </si>
  <si>
    <r>
      <t xml:space="preserve">NA1002. </t>
    </r>
    <r>
      <rPr>
        <sz val="9"/>
        <color indexed="63"/>
        <rFont val="돋움"/>
        <family val="3"/>
        <charset val="129"/>
      </rPr>
      <t>확률과정</t>
    </r>
  </si>
  <si>
    <r>
      <t xml:space="preserve">NA1003. </t>
    </r>
    <r>
      <rPr>
        <sz val="9"/>
        <color indexed="63"/>
        <rFont val="돋움"/>
        <family val="3"/>
        <charset val="129"/>
      </rPr>
      <t>극단값이론</t>
    </r>
  </si>
  <si>
    <r>
      <t xml:space="preserve">NA1004. </t>
    </r>
    <r>
      <rPr>
        <sz val="9"/>
        <color indexed="63"/>
        <rFont val="돋움"/>
        <family val="3"/>
        <charset val="129"/>
      </rPr>
      <t>대기체계이론</t>
    </r>
  </si>
  <si>
    <r>
      <t xml:space="preserve">NA1005. </t>
    </r>
    <r>
      <rPr>
        <sz val="9"/>
        <color indexed="63"/>
        <rFont val="돋움"/>
        <family val="3"/>
        <charset val="129"/>
      </rPr>
      <t>확률해석학</t>
    </r>
  </si>
  <si>
    <r>
      <t xml:space="preserve">NA1006. </t>
    </r>
    <r>
      <rPr>
        <sz val="9"/>
        <color indexed="63"/>
        <rFont val="돋움"/>
        <family val="3"/>
        <charset val="129"/>
      </rPr>
      <t>응용확률</t>
    </r>
  </si>
  <si>
    <r>
      <t xml:space="preserve">NA0501. </t>
    </r>
    <r>
      <rPr>
        <sz val="9"/>
        <color indexed="63"/>
        <rFont val="돋움"/>
        <family val="3"/>
        <charset val="129"/>
      </rPr>
      <t>연속체역학</t>
    </r>
  </si>
  <si>
    <r>
      <t xml:space="preserve">NA1099. </t>
    </r>
    <r>
      <rPr>
        <sz val="9"/>
        <color indexed="63"/>
        <rFont val="돋움"/>
        <family val="3"/>
        <charset val="129"/>
      </rPr>
      <t>달리 분류되지 않는 확률/확률과정</t>
    </r>
  </si>
  <si>
    <r>
      <t xml:space="preserve">NA0502. </t>
    </r>
    <r>
      <rPr>
        <sz val="9"/>
        <color indexed="63"/>
        <rFont val="돋움"/>
        <family val="3"/>
        <charset val="129"/>
      </rPr>
      <t>수치해석</t>
    </r>
  </si>
  <si>
    <r>
      <t xml:space="preserve">NA0503. </t>
    </r>
    <r>
      <rPr>
        <sz val="9"/>
        <color indexed="63"/>
        <rFont val="돋움"/>
        <family val="3"/>
        <charset val="129"/>
      </rPr>
      <t>수리계획법/최적화이론</t>
    </r>
  </si>
  <si>
    <r>
      <t xml:space="preserve">NA0504. </t>
    </r>
    <r>
      <rPr>
        <sz val="9"/>
        <color indexed="63"/>
        <rFont val="돋움"/>
        <family val="3"/>
        <charset val="129"/>
      </rPr>
      <t>과학/공학의 수학적 방법론</t>
    </r>
  </si>
  <si>
    <r>
      <t xml:space="preserve">NA0505. </t>
    </r>
    <r>
      <rPr>
        <sz val="9"/>
        <color indexed="63"/>
        <rFont val="돋움"/>
        <family val="3"/>
        <charset val="129"/>
      </rPr>
      <t>금융수학</t>
    </r>
  </si>
  <si>
    <r>
      <t xml:space="preserve">NA0506. </t>
    </r>
    <r>
      <rPr>
        <sz val="9"/>
        <color indexed="63"/>
        <rFont val="돋움"/>
        <family val="3"/>
        <charset val="129"/>
      </rPr>
      <t>바이오수학</t>
    </r>
  </si>
  <si>
    <r>
      <t xml:space="preserve">NA0507. </t>
    </r>
    <r>
      <rPr>
        <sz val="9"/>
        <color indexed="63"/>
        <rFont val="돋움"/>
        <family val="3"/>
        <charset val="129"/>
      </rPr>
      <t>통신수학</t>
    </r>
  </si>
  <si>
    <r>
      <t xml:space="preserve">NA0508. </t>
    </r>
    <r>
      <rPr>
        <sz val="9"/>
        <color indexed="63"/>
        <rFont val="돋움"/>
        <family val="3"/>
        <charset val="129"/>
      </rPr>
      <t>수리물리</t>
    </r>
  </si>
  <si>
    <r>
      <t xml:space="preserve">NA0509. </t>
    </r>
    <r>
      <rPr>
        <sz val="9"/>
        <color indexed="63"/>
        <rFont val="돋움"/>
        <family val="3"/>
        <charset val="129"/>
      </rPr>
      <t>보험수학</t>
    </r>
  </si>
  <si>
    <r>
      <t xml:space="preserve">NA0510. </t>
    </r>
    <r>
      <rPr>
        <sz val="9"/>
        <color indexed="63"/>
        <rFont val="돋움"/>
        <family val="3"/>
        <charset val="129"/>
      </rPr>
      <t>계산수학</t>
    </r>
  </si>
  <si>
    <r>
      <t xml:space="preserve">NA0599. </t>
    </r>
    <r>
      <rPr>
        <sz val="9"/>
        <color indexed="63"/>
        <rFont val="돋움"/>
        <family val="3"/>
        <charset val="129"/>
      </rPr>
      <t>달리 분류되지 않는 응용수학</t>
    </r>
  </si>
  <si>
    <r>
      <t xml:space="preserve">NA9999. </t>
    </r>
    <r>
      <rPr>
        <sz val="9"/>
        <color indexed="63"/>
        <rFont val="돋움"/>
        <family val="3"/>
        <charset val="129"/>
      </rPr>
      <t>달리 분류되지 않는 수학</t>
    </r>
  </si>
  <si>
    <r>
      <t xml:space="preserve">NB. </t>
    </r>
    <r>
      <rPr>
        <sz val="11"/>
        <color indexed="8"/>
        <rFont val="돋움"/>
        <family val="3"/>
        <charset val="129"/>
      </rPr>
      <t>물리학</t>
    </r>
    <phoneticPr fontId="5" type="noConversion"/>
  </si>
  <si>
    <r>
      <t xml:space="preserve">NB0101. </t>
    </r>
    <r>
      <rPr>
        <sz val="9"/>
        <color indexed="63"/>
        <rFont val="돋움"/>
        <family val="3"/>
        <charset val="129"/>
      </rPr>
      <t xml:space="preserve">소립자/입자현상론 </t>
    </r>
  </si>
  <si>
    <r>
      <t xml:space="preserve">NB0601. </t>
    </r>
    <r>
      <rPr>
        <sz val="9"/>
        <color indexed="63"/>
        <rFont val="돋움"/>
        <family val="3"/>
        <charset val="129"/>
      </rPr>
      <t>구조특성</t>
    </r>
  </si>
  <si>
    <r>
      <t>입자</t>
    </r>
    <r>
      <rPr>
        <b/>
        <sz val="10"/>
        <color indexed="63"/>
        <rFont val="돋움"/>
        <family val="3"/>
        <charset val="129"/>
      </rPr>
      <t>/</t>
    </r>
    <phoneticPr fontId="5" type="noConversion"/>
  </si>
  <si>
    <r>
      <t xml:space="preserve">NB0102. </t>
    </r>
    <r>
      <rPr>
        <sz val="9"/>
        <color indexed="63"/>
        <rFont val="돋움"/>
        <family val="3"/>
        <charset val="129"/>
      </rPr>
      <t>장이론/고에너지이론</t>
    </r>
  </si>
  <si>
    <r>
      <t xml:space="preserve">NB0602. </t>
    </r>
    <r>
      <rPr>
        <sz val="9"/>
        <color indexed="63"/>
        <rFont val="돋움"/>
        <family val="3"/>
        <charset val="129"/>
      </rPr>
      <t>전자구조</t>
    </r>
  </si>
  <si>
    <r>
      <t xml:space="preserve">NB0103. </t>
    </r>
    <r>
      <rPr>
        <sz val="9"/>
        <color indexed="63"/>
        <rFont val="돋움"/>
        <family val="3"/>
        <charset val="129"/>
      </rPr>
      <t>가속기/빔물리</t>
    </r>
  </si>
  <si>
    <r>
      <t xml:space="preserve">NB0603. </t>
    </r>
    <r>
      <rPr>
        <sz val="9"/>
        <color indexed="63"/>
        <rFont val="돋움"/>
        <family val="3"/>
        <charset val="129"/>
      </rPr>
      <t>수송특성</t>
    </r>
  </si>
  <si>
    <r>
      <t xml:space="preserve">NB0104. </t>
    </r>
    <r>
      <rPr>
        <sz val="9"/>
        <color indexed="63"/>
        <rFont val="돋움"/>
        <family val="3"/>
        <charset val="129"/>
      </rPr>
      <t>입자 데이터</t>
    </r>
  </si>
  <si>
    <r>
      <t xml:space="preserve">NB0604. </t>
    </r>
    <r>
      <rPr>
        <sz val="9"/>
        <color indexed="63"/>
        <rFont val="돋움"/>
        <family val="3"/>
        <charset val="129"/>
      </rPr>
      <t>광학특성</t>
    </r>
  </si>
  <si>
    <r>
      <t xml:space="preserve">NB0199. </t>
    </r>
    <r>
      <rPr>
        <sz val="9"/>
        <color indexed="63"/>
        <rFont val="돋움"/>
        <family val="3"/>
        <charset val="129"/>
      </rPr>
      <t>달리 분류되지 않는 입자/장물리</t>
    </r>
  </si>
  <si>
    <r>
      <t xml:space="preserve">NB0605. </t>
    </r>
    <r>
      <rPr>
        <sz val="9"/>
        <color indexed="63"/>
        <rFont val="돋움"/>
        <family val="3"/>
        <charset val="129"/>
      </rPr>
      <t>표면/경계면/박막</t>
    </r>
  </si>
  <si>
    <r>
      <t xml:space="preserve">NB0606. </t>
    </r>
    <r>
      <rPr>
        <sz val="9"/>
        <color indexed="63"/>
        <rFont val="돋움"/>
        <family val="3"/>
        <charset val="129"/>
      </rPr>
      <t>나노/중시물리</t>
    </r>
  </si>
  <si>
    <r>
      <t xml:space="preserve">NB0607. </t>
    </r>
    <r>
      <rPr>
        <sz val="9"/>
        <color indexed="63"/>
        <rFont val="돋움"/>
        <family val="3"/>
        <charset val="129"/>
      </rPr>
      <t>반도체</t>
    </r>
  </si>
  <si>
    <r>
      <t xml:space="preserve">NB0608. </t>
    </r>
    <r>
      <rPr>
        <sz val="9"/>
        <color indexed="63"/>
        <rFont val="돋움"/>
        <family val="3"/>
        <charset val="129"/>
      </rPr>
      <t>자성/자성체</t>
    </r>
  </si>
  <si>
    <r>
      <t xml:space="preserve">NB0609. </t>
    </r>
    <r>
      <rPr>
        <sz val="9"/>
        <color indexed="63"/>
        <rFont val="돋움"/>
        <family val="3"/>
        <charset val="129"/>
      </rPr>
      <t>유전체/강유전체</t>
    </r>
  </si>
  <si>
    <r>
      <t xml:space="preserve">NB0610. </t>
    </r>
    <r>
      <rPr>
        <sz val="9"/>
        <color indexed="63"/>
        <rFont val="돋움"/>
        <family val="3"/>
        <charset val="129"/>
      </rPr>
      <t>초전도</t>
    </r>
  </si>
  <si>
    <r>
      <t xml:space="preserve">NB0611. </t>
    </r>
    <r>
      <rPr>
        <sz val="9"/>
        <color indexed="63"/>
        <rFont val="돋움"/>
        <family val="3"/>
        <charset val="129"/>
      </rPr>
      <t>초유체/저온물리</t>
    </r>
  </si>
  <si>
    <r>
      <t xml:space="preserve">NB0612. </t>
    </r>
    <r>
      <rPr>
        <sz val="9"/>
        <color indexed="63"/>
        <rFont val="돋움"/>
        <family val="3"/>
        <charset val="129"/>
      </rPr>
      <t>전도성유기물</t>
    </r>
  </si>
  <si>
    <r>
      <t xml:space="preserve">NB0613. </t>
    </r>
    <r>
      <rPr>
        <sz val="9"/>
        <color indexed="63"/>
        <rFont val="돋움"/>
        <family val="3"/>
        <charset val="129"/>
      </rPr>
      <t>분자전자학</t>
    </r>
  </si>
  <si>
    <r>
      <t xml:space="preserve">NB0201. </t>
    </r>
    <r>
      <rPr>
        <sz val="9"/>
        <color indexed="63"/>
        <rFont val="돋움"/>
        <family val="3"/>
        <charset val="129"/>
      </rPr>
      <t xml:space="preserve">통계역학 </t>
    </r>
  </si>
  <si>
    <r>
      <t xml:space="preserve">NB0699. </t>
    </r>
    <r>
      <rPr>
        <sz val="9"/>
        <color indexed="63"/>
        <rFont val="돋움"/>
        <family val="3"/>
        <charset val="129"/>
      </rPr>
      <t>달리 분류되지 않는 응집물질물리</t>
    </r>
  </si>
  <si>
    <r>
      <t xml:space="preserve">NB0202. </t>
    </r>
    <r>
      <rPr>
        <sz val="9"/>
        <color indexed="63"/>
        <rFont val="돋움"/>
        <family val="3"/>
        <charset val="129"/>
      </rPr>
      <t>무질서계</t>
    </r>
  </si>
  <si>
    <r>
      <t xml:space="preserve">NB0203. </t>
    </r>
    <r>
      <rPr>
        <sz val="9"/>
        <color indexed="63"/>
        <rFont val="돋움"/>
        <family val="3"/>
        <charset val="129"/>
      </rPr>
      <t>비선형 동력학</t>
    </r>
  </si>
  <si>
    <r>
      <t xml:space="preserve">NB0204. </t>
    </r>
    <r>
      <rPr>
        <sz val="9"/>
        <color indexed="63"/>
        <rFont val="돋움"/>
        <family val="3"/>
        <charset val="129"/>
      </rPr>
      <t xml:space="preserve">복잡계 </t>
    </r>
  </si>
  <si>
    <r>
      <t xml:space="preserve">NB0299. </t>
    </r>
    <r>
      <rPr>
        <sz val="9"/>
        <color indexed="63"/>
        <rFont val="돋움"/>
        <family val="3"/>
        <charset val="129"/>
      </rPr>
      <t>달리 분류되지 않는 통계물리</t>
    </r>
  </si>
  <si>
    <r>
      <t xml:space="preserve">NB0701. </t>
    </r>
    <r>
      <rPr>
        <sz val="9"/>
        <color indexed="63"/>
        <rFont val="돋움"/>
        <family val="3"/>
        <charset val="129"/>
      </rPr>
      <t>원자물리학</t>
    </r>
  </si>
  <si>
    <r>
      <t xml:space="preserve">NB0702. </t>
    </r>
    <r>
      <rPr>
        <sz val="9"/>
        <color indexed="63"/>
        <rFont val="돋움"/>
        <family val="3"/>
        <charset val="129"/>
      </rPr>
      <t>분자물리학</t>
    </r>
  </si>
  <si>
    <r>
      <t xml:space="preserve">NB0703. </t>
    </r>
    <r>
      <rPr>
        <sz val="9"/>
        <color indexed="63"/>
        <rFont val="돋움"/>
        <family val="3"/>
        <charset val="129"/>
      </rPr>
      <t>양자정보</t>
    </r>
  </si>
  <si>
    <r>
      <t xml:space="preserve">NB0301. </t>
    </r>
    <r>
      <rPr>
        <sz val="9"/>
        <color indexed="63"/>
        <rFont val="돋움"/>
        <family val="3"/>
        <charset val="129"/>
      </rPr>
      <t>핵구조</t>
    </r>
  </si>
  <si>
    <r>
      <t xml:space="preserve">NB0799. </t>
    </r>
    <r>
      <rPr>
        <sz val="9"/>
        <color indexed="63"/>
        <rFont val="돋움"/>
        <family val="3"/>
        <charset val="129"/>
      </rPr>
      <t xml:space="preserve">달리 분류되지 않는 원자/분자물리 </t>
    </r>
  </si>
  <si>
    <r>
      <t xml:space="preserve">NB0302. </t>
    </r>
    <r>
      <rPr>
        <sz val="9"/>
        <color indexed="63"/>
        <rFont val="돋움"/>
        <family val="3"/>
        <charset val="129"/>
      </rPr>
      <t>핵반응/산란</t>
    </r>
  </si>
  <si>
    <r>
      <t xml:space="preserve">NB0303. </t>
    </r>
    <r>
      <rPr>
        <sz val="9"/>
        <color indexed="63"/>
        <rFont val="돋움"/>
        <family val="3"/>
        <charset val="129"/>
      </rPr>
      <t>강입자 물리</t>
    </r>
  </si>
  <si>
    <r>
      <t xml:space="preserve">NB0304. </t>
    </r>
    <r>
      <rPr>
        <sz val="9"/>
        <color indexed="63"/>
        <rFont val="돋움"/>
        <family val="3"/>
        <charset val="129"/>
      </rPr>
      <t>중이온 반응</t>
    </r>
  </si>
  <si>
    <r>
      <t xml:space="preserve">NB0305. </t>
    </r>
    <r>
      <rPr>
        <sz val="9"/>
        <color indexed="63"/>
        <rFont val="돋움"/>
        <family val="3"/>
        <charset val="129"/>
      </rPr>
      <t>원자핵 데이터</t>
    </r>
  </si>
  <si>
    <r>
      <t xml:space="preserve">NB0399. </t>
    </r>
    <r>
      <rPr>
        <sz val="9"/>
        <color indexed="63"/>
        <rFont val="돋움"/>
        <family val="3"/>
        <charset val="129"/>
      </rPr>
      <t>달리 분류되지 않는 원자핵물리</t>
    </r>
  </si>
  <si>
    <r>
      <t xml:space="preserve">NB0801. </t>
    </r>
    <r>
      <rPr>
        <sz val="9"/>
        <color indexed="63"/>
        <rFont val="돋움"/>
        <family val="3"/>
        <charset val="129"/>
      </rPr>
      <t>일반상대론/중력</t>
    </r>
  </si>
  <si>
    <r>
      <t xml:space="preserve">NB0802. </t>
    </r>
    <r>
      <rPr>
        <sz val="9"/>
        <color indexed="63"/>
        <rFont val="돋움"/>
        <family val="3"/>
        <charset val="129"/>
      </rPr>
      <t>고에너지 천체물리</t>
    </r>
  </si>
  <si>
    <r>
      <t xml:space="preserve">NB0803. </t>
    </r>
    <r>
      <rPr>
        <sz val="9"/>
        <color indexed="63"/>
        <rFont val="돋움"/>
        <family val="3"/>
        <charset val="129"/>
      </rPr>
      <t>우주론</t>
    </r>
  </si>
  <si>
    <r>
      <t xml:space="preserve">NB0804. </t>
    </r>
    <r>
      <rPr>
        <sz val="9"/>
        <color indexed="63"/>
        <rFont val="돋움"/>
        <family val="3"/>
        <charset val="129"/>
      </rPr>
      <t>고중력 천체</t>
    </r>
  </si>
  <si>
    <r>
      <t xml:space="preserve">NB0401. </t>
    </r>
    <r>
      <rPr>
        <sz val="9"/>
        <color indexed="63"/>
        <rFont val="돋움"/>
        <family val="3"/>
        <charset val="129"/>
      </rPr>
      <t>플라즈마 물리</t>
    </r>
  </si>
  <si>
    <r>
      <t xml:space="preserve">NB0899. </t>
    </r>
    <r>
      <rPr>
        <sz val="9"/>
        <color indexed="63"/>
        <rFont val="돋움"/>
        <family val="3"/>
        <charset val="129"/>
      </rPr>
      <t>달리 분류되지 않는 천체물리</t>
    </r>
  </si>
  <si>
    <r>
      <t xml:space="preserve">NB0402. </t>
    </r>
    <r>
      <rPr>
        <sz val="9"/>
        <color indexed="63"/>
        <rFont val="돋움"/>
        <family val="3"/>
        <charset val="129"/>
      </rPr>
      <t>유체운동/수송론</t>
    </r>
  </si>
  <si>
    <r>
      <t xml:space="preserve">NB0499. </t>
    </r>
    <r>
      <rPr>
        <sz val="9"/>
        <color indexed="63"/>
        <rFont val="돋움"/>
        <family val="3"/>
        <charset val="129"/>
      </rPr>
      <t>달리 분류되지 않는 유체/플라즈마</t>
    </r>
  </si>
  <si>
    <r>
      <t xml:space="preserve">NB0901. </t>
    </r>
    <r>
      <rPr>
        <sz val="9"/>
        <color indexed="63"/>
        <rFont val="돋움"/>
        <family val="3"/>
        <charset val="129"/>
      </rPr>
      <t>생물물리</t>
    </r>
  </si>
  <si>
    <r>
      <t xml:space="preserve">NB0902. </t>
    </r>
    <r>
      <rPr>
        <sz val="9"/>
        <color indexed="63"/>
        <rFont val="돋움"/>
        <family val="3"/>
        <charset val="129"/>
      </rPr>
      <t>전산물리</t>
    </r>
  </si>
  <si>
    <r>
      <t xml:space="preserve">NB0903. </t>
    </r>
    <r>
      <rPr>
        <sz val="9"/>
        <color indexed="63"/>
        <rFont val="돋움"/>
        <family val="3"/>
        <charset val="129"/>
      </rPr>
      <t>의학물리</t>
    </r>
  </si>
  <si>
    <r>
      <t xml:space="preserve">NB0904. </t>
    </r>
    <r>
      <rPr>
        <sz val="9"/>
        <color indexed="63"/>
        <rFont val="돋움"/>
        <family val="3"/>
        <charset val="129"/>
      </rPr>
      <t>화학물리</t>
    </r>
  </si>
  <si>
    <r>
      <t xml:space="preserve">NB0905. </t>
    </r>
    <r>
      <rPr>
        <sz val="9"/>
        <color indexed="63"/>
        <rFont val="돋움"/>
        <family val="3"/>
        <charset val="129"/>
      </rPr>
      <t>음향학</t>
    </r>
  </si>
  <si>
    <r>
      <t xml:space="preserve">NB0501. </t>
    </r>
    <r>
      <rPr>
        <sz val="9"/>
        <color indexed="63"/>
        <rFont val="돋움"/>
        <family val="3"/>
        <charset val="129"/>
      </rPr>
      <t>분광학</t>
    </r>
  </si>
  <si>
    <r>
      <t xml:space="preserve">NB0999. </t>
    </r>
    <r>
      <rPr>
        <sz val="9"/>
        <color indexed="63"/>
        <rFont val="돋움"/>
        <family val="3"/>
        <charset val="129"/>
      </rPr>
      <t>달리 분류되지 않는 복합물리</t>
    </r>
  </si>
  <si>
    <r>
      <t xml:space="preserve">NB0502. </t>
    </r>
    <r>
      <rPr>
        <sz val="9"/>
        <color indexed="63"/>
        <rFont val="돋움"/>
        <family val="3"/>
        <charset val="129"/>
      </rPr>
      <t>양자광학</t>
    </r>
  </si>
  <si>
    <r>
      <t xml:space="preserve">NB0503. </t>
    </r>
    <r>
      <rPr>
        <sz val="9"/>
        <color indexed="63"/>
        <rFont val="돋움"/>
        <family val="3"/>
        <charset val="129"/>
      </rPr>
      <t>레이저광학</t>
    </r>
  </si>
  <si>
    <r>
      <t xml:space="preserve">NB0504. </t>
    </r>
    <r>
      <rPr>
        <sz val="9"/>
        <color indexed="63"/>
        <rFont val="돋움"/>
        <family val="3"/>
        <charset val="129"/>
      </rPr>
      <t>비선형광학</t>
    </r>
  </si>
  <si>
    <r>
      <t xml:space="preserve">NB0505. </t>
    </r>
    <r>
      <rPr>
        <sz val="9"/>
        <color indexed="63"/>
        <rFont val="돋움"/>
        <family val="3"/>
        <charset val="129"/>
      </rPr>
      <t>광자학</t>
    </r>
  </si>
  <si>
    <r>
      <t xml:space="preserve">NB0506. </t>
    </r>
    <r>
      <rPr>
        <sz val="9"/>
        <color indexed="63"/>
        <rFont val="돋움"/>
        <family val="3"/>
        <charset val="129"/>
      </rPr>
      <t>의광학</t>
    </r>
  </si>
  <si>
    <r>
      <t xml:space="preserve">NB0507. </t>
    </r>
    <r>
      <rPr>
        <sz val="9"/>
        <color indexed="63"/>
        <rFont val="돋움"/>
        <family val="3"/>
        <charset val="129"/>
      </rPr>
      <t>기하/파동 광학</t>
    </r>
  </si>
  <si>
    <r>
      <t xml:space="preserve">NB0508. </t>
    </r>
    <r>
      <rPr>
        <sz val="9"/>
        <color indexed="63"/>
        <rFont val="돋움"/>
        <family val="3"/>
        <charset val="129"/>
      </rPr>
      <t>디스플레이 광학</t>
    </r>
  </si>
  <si>
    <r>
      <t xml:space="preserve">NB0509. </t>
    </r>
    <r>
      <rPr>
        <sz val="9"/>
        <color indexed="63"/>
        <rFont val="돋움"/>
        <family val="3"/>
        <charset val="129"/>
      </rPr>
      <t>나노 광학</t>
    </r>
  </si>
  <si>
    <r>
      <t>NB0510. X</t>
    </r>
    <r>
      <rPr>
        <sz val="9"/>
        <color indexed="63"/>
        <rFont val="돋움"/>
        <family val="3"/>
        <charset val="129"/>
      </rPr>
      <t>선 광학</t>
    </r>
  </si>
  <si>
    <r>
      <t xml:space="preserve">NB0599. </t>
    </r>
    <r>
      <rPr>
        <sz val="9"/>
        <color indexed="63"/>
        <rFont val="돋움"/>
        <family val="3"/>
        <charset val="129"/>
      </rPr>
      <t>달리 분류되지 않는 광학</t>
    </r>
  </si>
  <si>
    <r>
      <t xml:space="preserve">NB9999. </t>
    </r>
    <r>
      <rPr>
        <sz val="9"/>
        <color indexed="63"/>
        <rFont val="돋움"/>
        <family val="3"/>
        <charset val="129"/>
      </rPr>
      <t>달리 분류되지 않는 물리학</t>
    </r>
  </si>
  <si>
    <r>
      <t xml:space="preserve">NC. </t>
    </r>
    <r>
      <rPr>
        <sz val="11"/>
        <color indexed="8"/>
        <rFont val="돋움"/>
        <family val="3"/>
        <charset val="129"/>
      </rPr>
      <t>화학</t>
    </r>
    <phoneticPr fontId="5" type="noConversion"/>
  </si>
  <si>
    <r>
      <t xml:space="preserve">NC0101. </t>
    </r>
    <r>
      <rPr>
        <sz val="9"/>
        <color indexed="63"/>
        <rFont val="돋움"/>
        <family val="3"/>
        <charset val="129"/>
      </rPr>
      <t>열역학/통계열역학</t>
    </r>
  </si>
  <si>
    <r>
      <t xml:space="preserve">NC0601. </t>
    </r>
    <r>
      <rPr>
        <sz val="9"/>
        <color indexed="63"/>
        <rFont val="돋움"/>
        <family val="3"/>
        <charset val="129"/>
      </rPr>
      <t>핵산분자 생화학</t>
    </r>
  </si>
  <si>
    <r>
      <t xml:space="preserve">NC0102. </t>
    </r>
    <r>
      <rPr>
        <sz val="9"/>
        <color indexed="63"/>
        <rFont val="돋움"/>
        <family val="3"/>
        <charset val="129"/>
      </rPr>
      <t>양자화학/전산화학</t>
    </r>
  </si>
  <si>
    <r>
      <t xml:space="preserve">NC0602. </t>
    </r>
    <r>
      <rPr>
        <sz val="9"/>
        <color indexed="63"/>
        <rFont val="돋움"/>
        <family val="3"/>
        <charset val="129"/>
      </rPr>
      <t>단백질/효소분자 생화학</t>
    </r>
  </si>
  <si>
    <r>
      <t xml:space="preserve">NC0103. </t>
    </r>
    <r>
      <rPr>
        <sz val="9"/>
        <color indexed="63"/>
        <rFont val="돋움"/>
        <family val="3"/>
        <charset val="129"/>
      </rPr>
      <t>분광학</t>
    </r>
  </si>
  <si>
    <r>
      <t xml:space="preserve">NC0603. </t>
    </r>
    <r>
      <rPr>
        <sz val="9"/>
        <color indexed="63"/>
        <rFont val="돋움"/>
        <family val="3"/>
        <charset val="129"/>
      </rPr>
      <t>탄수화물분자 생화학</t>
    </r>
  </si>
  <si>
    <r>
      <t xml:space="preserve">NC0104. </t>
    </r>
    <r>
      <rPr>
        <sz val="9"/>
        <color indexed="63"/>
        <rFont val="돋움"/>
        <family val="3"/>
        <charset val="129"/>
      </rPr>
      <t>반응 동력학</t>
    </r>
  </si>
  <si>
    <r>
      <t xml:space="preserve">NC0604. </t>
    </r>
    <r>
      <rPr>
        <sz val="9"/>
        <color indexed="63"/>
        <rFont val="돋움"/>
        <family val="3"/>
        <charset val="129"/>
      </rPr>
      <t>지질분자 생화학</t>
    </r>
  </si>
  <si>
    <r>
      <t xml:space="preserve">NC0105. </t>
    </r>
    <r>
      <rPr>
        <sz val="9"/>
        <color indexed="63"/>
        <rFont val="돋움"/>
        <family val="3"/>
        <charset val="129"/>
      </rPr>
      <t>표면/계면화학</t>
    </r>
  </si>
  <si>
    <r>
      <t xml:space="preserve">NC0605. </t>
    </r>
    <r>
      <rPr>
        <sz val="9"/>
        <color indexed="63"/>
        <rFont val="돋움"/>
        <family val="3"/>
        <charset val="129"/>
      </rPr>
      <t>구조생화학</t>
    </r>
  </si>
  <si>
    <r>
      <t xml:space="preserve">NC0106. </t>
    </r>
    <r>
      <rPr>
        <sz val="9"/>
        <color indexed="63"/>
        <rFont val="돋움"/>
        <family val="3"/>
        <charset val="129"/>
      </rPr>
      <t>고체물리화학</t>
    </r>
  </si>
  <si>
    <r>
      <t xml:space="preserve">NC0606. </t>
    </r>
    <r>
      <rPr>
        <sz val="9"/>
        <color indexed="63"/>
        <rFont val="돋움"/>
        <family val="3"/>
        <charset val="129"/>
      </rPr>
      <t>대사분자 생화학</t>
    </r>
  </si>
  <si>
    <r>
      <t xml:space="preserve">NC0107. </t>
    </r>
    <r>
      <rPr>
        <sz val="9"/>
        <color indexed="63"/>
        <rFont val="돋움"/>
        <family val="3"/>
        <charset val="129"/>
      </rPr>
      <t>생물리화학</t>
    </r>
  </si>
  <si>
    <r>
      <t xml:space="preserve">NC0607. </t>
    </r>
    <r>
      <rPr>
        <sz val="9"/>
        <color indexed="63"/>
        <rFont val="돋움"/>
        <family val="3"/>
        <charset val="129"/>
      </rPr>
      <t>신경계분자 생화학</t>
    </r>
  </si>
  <si>
    <r>
      <t xml:space="preserve">NC0108. </t>
    </r>
    <r>
      <rPr>
        <sz val="9"/>
        <color indexed="63"/>
        <rFont val="돋움"/>
        <family val="3"/>
        <charset val="129"/>
      </rPr>
      <t>재료물리화학</t>
    </r>
  </si>
  <si>
    <r>
      <t xml:space="preserve">NC0608. </t>
    </r>
    <r>
      <rPr>
        <sz val="9"/>
        <color indexed="63"/>
        <rFont val="돋움"/>
        <family val="3"/>
        <charset val="129"/>
      </rPr>
      <t>단백질체학</t>
    </r>
  </si>
  <si>
    <r>
      <t xml:space="preserve">NC0109. </t>
    </r>
    <r>
      <rPr>
        <sz val="9"/>
        <color indexed="63"/>
        <rFont val="돋움"/>
        <family val="3"/>
        <charset val="129"/>
      </rPr>
      <t>자기공명학</t>
    </r>
  </si>
  <si>
    <r>
      <t xml:space="preserve">NC0699. </t>
    </r>
    <r>
      <rPr>
        <sz val="9"/>
        <color indexed="63"/>
        <rFont val="돋움"/>
        <family val="3"/>
        <charset val="129"/>
      </rPr>
      <t>달리 분류되지 않는 생화학</t>
    </r>
  </si>
  <si>
    <r>
      <t xml:space="preserve">NC0199. </t>
    </r>
    <r>
      <rPr>
        <sz val="9"/>
        <color indexed="63"/>
        <rFont val="돋움"/>
        <family val="3"/>
        <charset val="129"/>
      </rPr>
      <t>달리 분류되지 않는 물리화학</t>
    </r>
  </si>
  <si>
    <r>
      <t xml:space="preserve">NC0701. </t>
    </r>
    <r>
      <rPr>
        <sz val="9"/>
        <color indexed="63"/>
        <rFont val="돋움"/>
        <family val="3"/>
        <charset val="129"/>
      </rPr>
      <t xml:space="preserve">유기광화학 </t>
    </r>
  </si>
  <si>
    <r>
      <t xml:space="preserve">NC0702. </t>
    </r>
    <r>
      <rPr>
        <sz val="9"/>
        <color indexed="63"/>
        <rFont val="돋움"/>
        <family val="3"/>
        <charset val="129"/>
      </rPr>
      <t>무기광화학</t>
    </r>
  </si>
  <si>
    <r>
      <t xml:space="preserve">NC0703. </t>
    </r>
    <r>
      <rPr>
        <sz val="9"/>
        <color indexed="63"/>
        <rFont val="돋움"/>
        <family val="3"/>
        <charset val="129"/>
      </rPr>
      <t>생물광화학</t>
    </r>
  </si>
  <si>
    <r>
      <t xml:space="preserve">NC0704. </t>
    </r>
    <r>
      <rPr>
        <sz val="9"/>
        <color indexed="63"/>
        <rFont val="돋움"/>
        <family val="3"/>
        <charset val="129"/>
      </rPr>
      <t>고분자광화학</t>
    </r>
  </si>
  <si>
    <r>
      <t xml:space="preserve">NC0705. </t>
    </r>
    <r>
      <rPr>
        <sz val="9"/>
        <color indexed="63"/>
        <rFont val="돋움"/>
        <family val="3"/>
        <charset val="129"/>
      </rPr>
      <t xml:space="preserve">물리광화학 </t>
    </r>
  </si>
  <si>
    <r>
      <t xml:space="preserve">NC0706. </t>
    </r>
    <r>
      <rPr>
        <sz val="9"/>
        <color indexed="63"/>
        <rFont val="돋움"/>
        <family val="3"/>
        <charset val="129"/>
      </rPr>
      <t>광소재화학</t>
    </r>
  </si>
  <si>
    <r>
      <t xml:space="preserve">NC0707. </t>
    </r>
    <r>
      <rPr>
        <sz val="9"/>
        <color indexed="63"/>
        <rFont val="돋움"/>
        <family val="3"/>
        <charset val="129"/>
      </rPr>
      <t>태양에너지화학</t>
    </r>
  </si>
  <si>
    <r>
      <t xml:space="preserve">NC0708. </t>
    </r>
    <r>
      <rPr>
        <sz val="9"/>
        <color indexed="63"/>
        <rFont val="돋움"/>
        <family val="3"/>
        <charset val="129"/>
      </rPr>
      <t xml:space="preserve">전기광화학 </t>
    </r>
  </si>
  <si>
    <r>
      <t xml:space="preserve">NC0201. </t>
    </r>
    <r>
      <rPr>
        <sz val="9"/>
        <color indexed="63"/>
        <rFont val="돋움"/>
        <family val="3"/>
        <charset val="129"/>
      </rPr>
      <t xml:space="preserve">천연물화학 </t>
    </r>
  </si>
  <si>
    <r>
      <t xml:space="preserve">NC0799. </t>
    </r>
    <r>
      <rPr>
        <sz val="9"/>
        <color indexed="63"/>
        <rFont val="돋움"/>
        <family val="3"/>
        <charset val="129"/>
      </rPr>
      <t>달리 분류되지 않는 광화학</t>
    </r>
  </si>
  <si>
    <r>
      <t xml:space="preserve">NC0202. </t>
    </r>
    <r>
      <rPr>
        <sz val="9"/>
        <color indexed="63"/>
        <rFont val="돋움"/>
        <family val="3"/>
        <charset val="129"/>
      </rPr>
      <t>유기합성/전합성</t>
    </r>
  </si>
  <si>
    <r>
      <t xml:space="preserve">NC0203. </t>
    </r>
    <r>
      <rPr>
        <sz val="9"/>
        <color indexed="63"/>
        <rFont val="돋움"/>
        <family val="3"/>
        <charset val="129"/>
      </rPr>
      <t xml:space="preserve">유기합성방법론 </t>
    </r>
  </si>
  <si>
    <r>
      <t xml:space="preserve">NC0204. </t>
    </r>
    <r>
      <rPr>
        <sz val="9"/>
        <color indexed="63"/>
        <rFont val="돋움"/>
        <family val="3"/>
        <charset val="129"/>
      </rPr>
      <t>이론/물리 유기화학</t>
    </r>
  </si>
  <si>
    <r>
      <t xml:space="preserve">NC0205. </t>
    </r>
    <r>
      <rPr>
        <sz val="9"/>
        <color indexed="63"/>
        <rFont val="돋움"/>
        <family val="3"/>
        <charset val="129"/>
      </rPr>
      <t>유기초분자화학</t>
    </r>
  </si>
  <si>
    <r>
      <t xml:space="preserve">NC0206. </t>
    </r>
    <r>
      <rPr>
        <sz val="9"/>
        <color indexed="63"/>
        <rFont val="돋움"/>
        <family val="3"/>
        <charset val="129"/>
      </rPr>
      <t>유기금속시약화학</t>
    </r>
  </si>
  <si>
    <r>
      <t xml:space="preserve">NC0207. </t>
    </r>
    <r>
      <rPr>
        <sz val="9"/>
        <color indexed="63"/>
        <rFont val="돋움"/>
        <family val="3"/>
        <charset val="129"/>
      </rPr>
      <t>생유기화학</t>
    </r>
  </si>
  <si>
    <r>
      <t xml:space="preserve">NC0208. </t>
    </r>
    <r>
      <rPr>
        <sz val="9"/>
        <color indexed="63"/>
        <rFont val="돋움"/>
        <family val="3"/>
        <charset val="129"/>
      </rPr>
      <t>의약/조합 화학</t>
    </r>
  </si>
  <si>
    <r>
      <t xml:space="preserve">NC0209. </t>
    </r>
    <r>
      <rPr>
        <sz val="9"/>
        <color indexed="63"/>
        <rFont val="돋움"/>
        <family val="3"/>
        <charset val="129"/>
      </rPr>
      <t>유기재료화학</t>
    </r>
  </si>
  <si>
    <r>
      <t xml:space="preserve">NC0210. </t>
    </r>
    <r>
      <rPr>
        <sz val="9"/>
        <color indexed="63"/>
        <rFont val="돋움"/>
        <family val="3"/>
        <charset val="129"/>
      </rPr>
      <t>유화학</t>
    </r>
  </si>
  <si>
    <r>
      <t xml:space="preserve">NC0299. </t>
    </r>
    <r>
      <rPr>
        <sz val="9"/>
        <color indexed="63"/>
        <rFont val="돋움"/>
        <family val="3"/>
        <charset val="129"/>
      </rPr>
      <t>달리 분류되지 않는 유기화학</t>
    </r>
  </si>
  <si>
    <r>
      <t xml:space="preserve">NC0801. </t>
    </r>
    <r>
      <rPr>
        <sz val="9"/>
        <color indexed="63"/>
        <rFont val="돋움"/>
        <family val="3"/>
        <charset val="129"/>
      </rPr>
      <t>물리전기화학</t>
    </r>
  </si>
  <si>
    <r>
      <t xml:space="preserve">NC0802. </t>
    </r>
    <r>
      <rPr>
        <sz val="9"/>
        <color indexed="63"/>
        <rFont val="돋움"/>
        <family val="3"/>
        <charset val="129"/>
      </rPr>
      <t>분석전기화학</t>
    </r>
  </si>
  <si>
    <r>
      <t xml:space="preserve">NC0803. </t>
    </r>
    <r>
      <rPr>
        <sz val="9"/>
        <color indexed="63"/>
        <rFont val="돋움"/>
        <family val="3"/>
        <charset val="129"/>
      </rPr>
      <t>분자전기화학</t>
    </r>
  </si>
  <si>
    <r>
      <t xml:space="preserve">NC0804. </t>
    </r>
    <r>
      <rPr>
        <sz val="9"/>
        <color indexed="63"/>
        <rFont val="돋움"/>
        <family val="3"/>
        <charset val="129"/>
      </rPr>
      <t>에너지 변환/저장 전기화학</t>
    </r>
  </si>
  <si>
    <r>
      <t xml:space="preserve">NC0805. </t>
    </r>
    <r>
      <rPr>
        <sz val="9"/>
        <color indexed="63"/>
        <rFont val="돋움"/>
        <family val="3"/>
        <charset val="129"/>
      </rPr>
      <t>부식/표면 처리</t>
    </r>
  </si>
  <si>
    <r>
      <t xml:space="preserve">NC0806. </t>
    </r>
    <r>
      <rPr>
        <sz val="9"/>
        <color indexed="63"/>
        <rFont val="돋움"/>
        <family val="3"/>
        <charset val="129"/>
      </rPr>
      <t>산업전기화학/전기화학공정</t>
    </r>
  </si>
  <si>
    <r>
      <t xml:space="preserve">NC0807. </t>
    </r>
    <r>
      <rPr>
        <sz val="9"/>
        <color indexed="63"/>
        <rFont val="돋움"/>
        <family val="3"/>
        <charset val="129"/>
      </rPr>
      <t>생전기화학</t>
    </r>
  </si>
  <si>
    <r>
      <t xml:space="preserve">NC0808. </t>
    </r>
    <r>
      <rPr>
        <sz val="9"/>
        <color indexed="63"/>
        <rFont val="돋움"/>
        <family val="3"/>
        <charset val="129"/>
      </rPr>
      <t>전기재료화학</t>
    </r>
  </si>
  <si>
    <r>
      <t xml:space="preserve">NC0301. </t>
    </r>
    <r>
      <rPr>
        <sz val="9"/>
        <color indexed="63"/>
        <rFont val="돋움"/>
        <family val="3"/>
        <charset val="129"/>
      </rPr>
      <t>이론무기화학</t>
    </r>
  </si>
  <si>
    <r>
      <t xml:space="preserve">NC0899. </t>
    </r>
    <r>
      <rPr>
        <sz val="9"/>
        <color indexed="63"/>
        <rFont val="돋움"/>
        <family val="3"/>
        <charset val="129"/>
      </rPr>
      <t>달리 분류되지 않는 전기화학</t>
    </r>
  </si>
  <si>
    <r>
      <t xml:space="preserve">NC0302. </t>
    </r>
    <r>
      <rPr>
        <sz val="9"/>
        <color indexed="63"/>
        <rFont val="돋움"/>
        <family val="3"/>
        <charset val="129"/>
      </rPr>
      <t>무기초분자화학</t>
    </r>
  </si>
  <si>
    <r>
      <t xml:space="preserve">NC0303. </t>
    </r>
    <r>
      <rPr>
        <sz val="9"/>
        <color indexed="63"/>
        <rFont val="돋움"/>
        <family val="3"/>
        <charset val="129"/>
      </rPr>
      <t>유기금속화학</t>
    </r>
  </si>
  <si>
    <r>
      <t xml:space="preserve">NC0304. </t>
    </r>
    <r>
      <rPr>
        <sz val="9"/>
        <color indexed="63"/>
        <rFont val="돋움"/>
        <family val="3"/>
        <charset val="129"/>
      </rPr>
      <t>생무기화학</t>
    </r>
  </si>
  <si>
    <r>
      <t xml:space="preserve">NC0305. </t>
    </r>
    <r>
      <rPr>
        <sz val="9"/>
        <color indexed="63"/>
        <rFont val="돋움"/>
        <family val="3"/>
        <charset val="129"/>
      </rPr>
      <t>고체무기화학/결정학</t>
    </r>
  </si>
  <si>
    <r>
      <t xml:space="preserve">NC0306. </t>
    </r>
    <r>
      <rPr>
        <sz val="9"/>
        <color indexed="63"/>
        <rFont val="돋움"/>
        <family val="3"/>
        <charset val="129"/>
      </rPr>
      <t>무기소재화학</t>
    </r>
  </si>
  <si>
    <r>
      <t xml:space="preserve">NC0307. </t>
    </r>
    <r>
      <rPr>
        <sz val="9"/>
        <color indexed="63"/>
        <rFont val="돋움"/>
        <family val="3"/>
        <charset val="129"/>
      </rPr>
      <t>촉매화학</t>
    </r>
  </si>
  <si>
    <r>
      <t xml:space="preserve">NC0308. </t>
    </r>
    <r>
      <rPr>
        <sz val="9"/>
        <color indexed="63"/>
        <rFont val="돋움"/>
        <family val="3"/>
        <charset val="129"/>
      </rPr>
      <t>무기의약화학</t>
    </r>
  </si>
  <si>
    <r>
      <t xml:space="preserve">NC0399. </t>
    </r>
    <r>
      <rPr>
        <sz val="9"/>
        <color indexed="63"/>
        <rFont val="돋움"/>
        <family val="3"/>
        <charset val="129"/>
      </rPr>
      <t>달리 분류되지 않는 무기화학</t>
    </r>
  </si>
  <si>
    <r>
      <t xml:space="preserve">NC0901. </t>
    </r>
    <r>
      <rPr>
        <sz val="9"/>
        <color indexed="63"/>
        <rFont val="돋움"/>
        <family val="3"/>
        <charset val="129"/>
      </rPr>
      <t>나노소재화학</t>
    </r>
  </si>
  <si>
    <r>
      <t xml:space="preserve">NC0902. </t>
    </r>
    <r>
      <rPr>
        <sz val="9"/>
        <color indexed="63"/>
        <rFont val="돋움"/>
        <family val="3"/>
        <charset val="129"/>
      </rPr>
      <t>나노물성화학</t>
    </r>
  </si>
  <si>
    <r>
      <t xml:space="preserve">NC0903. </t>
    </r>
    <r>
      <rPr>
        <sz val="9"/>
        <color indexed="63"/>
        <rFont val="돋움"/>
        <family val="3"/>
        <charset val="129"/>
      </rPr>
      <t>나노의약화학</t>
    </r>
  </si>
  <si>
    <r>
      <t xml:space="preserve">NC0904. </t>
    </r>
    <r>
      <rPr>
        <sz val="9"/>
        <color indexed="63"/>
        <rFont val="돋움"/>
        <family val="3"/>
        <charset val="129"/>
      </rPr>
      <t>무기나노화학</t>
    </r>
  </si>
  <si>
    <r>
      <t xml:space="preserve">NC0905. </t>
    </r>
    <r>
      <rPr>
        <sz val="9"/>
        <color indexed="63"/>
        <rFont val="돋움"/>
        <family val="3"/>
        <charset val="129"/>
      </rPr>
      <t>나노고분자화학</t>
    </r>
  </si>
  <si>
    <r>
      <t xml:space="preserve">NC0906. </t>
    </r>
    <r>
      <rPr>
        <sz val="9"/>
        <color indexed="63"/>
        <rFont val="돋움"/>
        <family val="3"/>
        <charset val="129"/>
      </rPr>
      <t>나노바이오화학</t>
    </r>
  </si>
  <si>
    <r>
      <t xml:space="preserve">NC0907. </t>
    </r>
    <r>
      <rPr>
        <sz val="9"/>
        <color indexed="63"/>
        <rFont val="돋움"/>
        <family val="3"/>
        <charset val="129"/>
      </rPr>
      <t>나노광화학</t>
    </r>
  </si>
  <si>
    <r>
      <t xml:space="preserve">NC0908. </t>
    </r>
    <r>
      <rPr>
        <sz val="9"/>
        <color indexed="63"/>
        <rFont val="돋움"/>
        <family val="3"/>
        <charset val="129"/>
      </rPr>
      <t>나노구조화학</t>
    </r>
  </si>
  <si>
    <r>
      <t xml:space="preserve">NC0401. </t>
    </r>
    <r>
      <rPr>
        <sz val="9"/>
        <color indexed="63"/>
        <rFont val="돋움"/>
        <family val="3"/>
        <charset val="129"/>
      </rPr>
      <t>분리분석화학</t>
    </r>
  </si>
  <si>
    <r>
      <t xml:space="preserve">NC0999. </t>
    </r>
    <r>
      <rPr>
        <sz val="9"/>
        <color indexed="63"/>
        <rFont val="돋움"/>
        <family val="3"/>
        <charset val="129"/>
      </rPr>
      <t>달리 분류되지 않는 나노화학</t>
    </r>
  </si>
  <si>
    <r>
      <t xml:space="preserve">NC0402. </t>
    </r>
    <r>
      <rPr>
        <sz val="9"/>
        <color indexed="63"/>
        <rFont val="돋움"/>
        <family val="3"/>
        <charset val="129"/>
      </rPr>
      <t>분광분석화학</t>
    </r>
  </si>
  <si>
    <r>
      <t xml:space="preserve">NC0403. </t>
    </r>
    <r>
      <rPr>
        <sz val="9"/>
        <color indexed="63"/>
        <rFont val="돋움"/>
        <family val="3"/>
        <charset val="129"/>
      </rPr>
      <t>표면분석화학</t>
    </r>
  </si>
  <si>
    <r>
      <t xml:space="preserve">NC0404. </t>
    </r>
    <r>
      <rPr>
        <sz val="9"/>
        <color indexed="63"/>
        <rFont val="돋움"/>
        <family val="3"/>
        <charset val="129"/>
      </rPr>
      <t>구조분석화학</t>
    </r>
  </si>
  <si>
    <r>
      <t xml:space="preserve">NC0405. </t>
    </r>
    <r>
      <rPr>
        <sz val="9"/>
        <color indexed="63"/>
        <rFont val="돋움"/>
        <family val="3"/>
        <charset val="129"/>
      </rPr>
      <t>환경분석화학</t>
    </r>
  </si>
  <si>
    <r>
      <t xml:space="preserve">NC0406. </t>
    </r>
    <r>
      <rPr>
        <sz val="9"/>
        <color indexed="63"/>
        <rFont val="돋움"/>
        <family val="3"/>
        <charset val="129"/>
      </rPr>
      <t xml:space="preserve">질량분석학 </t>
    </r>
  </si>
  <si>
    <r>
      <t xml:space="preserve">NC0407. </t>
    </r>
    <r>
      <rPr>
        <sz val="9"/>
        <color indexed="63"/>
        <rFont val="돋움"/>
        <family val="3"/>
        <charset val="129"/>
      </rPr>
      <t>화학기기학</t>
    </r>
  </si>
  <si>
    <r>
      <t xml:space="preserve">NC0408. </t>
    </r>
    <r>
      <rPr>
        <sz val="9"/>
        <color indexed="63"/>
        <rFont val="돋움"/>
        <family val="3"/>
        <charset val="129"/>
      </rPr>
      <t>생분석화학</t>
    </r>
  </si>
  <si>
    <r>
      <t xml:space="preserve">NC0409. </t>
    </r>
    <r>
      <rPr>
        <sz val="9"/>
        <color indexed="63"/>
        <rFont val="돋움"/>
        <family val="3"/>
        <charset val="129"/>
      </rPr>
      <t>마이크로칩 화학분석</t>
    </r>
  </si>
  <si>
    <r>
      <t xml:space="preserve">NC0499. </t>
    </r>
    <r>
      <rPr>
        <sz val="9"/>
        <color indexed="63"/>
        <rFont val="돋움"/>
        <family val="3"/>
        <charset val="129"/>
      </rPr>
      <t>달리 분류되지 않는 분석화학</t>
    </r>
  </si>
  <si>
    <r>
      <t xml:space="preserve">NC1001. </t>
    </r>
    <r>
      <rPr>
        <sz val="9"/>
        <color indexed="63"/>
        <rFont val="돋움"/>
        <family val="3"/>
        <charset val="129"/>
      </rPr>
      <t>환경화학</t>
    </r>
  </si>
  <si>
    <r>
      <t xml:space="preserve">NC1002. </t>
    </r>
    <r>
      <rPr>
        <sz val="9"/>
        <color indexed="63"/>
        <rFont val="돋움"/>
        <family val="3"/>
        <charset val="129"/>
      </rPr>
      <t>화학생물학</t>
    </r>
  </si>
  <si>
    <r>
      <t xml:space="preserve">NC1003. </t>
    </r>
    <r>
      <rPr>
        <sz val="9"/>
        <color indexed="63"/>
        <rFont val="돋움"/>
        <family val="3"/>
        <charset val="129"/>
      </rPr>
      <t>화학 유전체학</t>
    </r>
  </si>
  <si>
    <r>
      <t xml:space="preserve">NC1004. </t>
    </r>
    <r>
      <rPr>
        <sz val="9"/>
        <color indexed="63"/>
        <rFont val="돋움"/>
        <family val="3"/>
        <charset val="129"/>
      </rPr>
      <t>화학정보학</t>
    </r>
  </si>
  <si>
    <r>
      <t xml:space="preserve">NC1005. </t>
    </r>
    <r>
      <rPr>
        <sz val="9"/>
        <color indexed="63"/>
        <rFont val="돋움"/>
        <family val="3"/>
        <charset val="129"/>
      </rPr>
      <t>계산화학</t>
    </r>
  </si>
  <si>
    <r>
      <t xml:space="preserve">NC1006. </t>
    </r>
    <r>
      <rPr>
        <sz val="9"/>
        <color indexed="63"/>
        <rFont val="돋움"/>
        <family val="3"/>
        <charset val="129"/>
      </rPr>
      <t>화학적 바이오칩</t>
    </r>
  </si>
  <si>
    <r>
      <t xml:space="preserve">NC1007. </t>
    </r>
    <r>
      <rPr>
        <sz val="9"/>
        <color indexed="63"/>
        <rFont val="돋움"/>
        <family val="3"/>
        <charset val="129"/>
      </rPr>
      <t>고효율 생리활성 검색</t>
    </r>
  </si>
  <si>
    <r>
      <t xml:space="preserve">NC1008. </t>
    </r>
    <r>
      <rPr>
        <sz val="9"/>
        <color indexed="63"/>
        <rFont val="돋움"/>
        <family val="3"/>
        <charset val="129"/>
      </rPr>
      <t>핵/방사화학</t>
    </r>
  </si>
  <si>
    <r>
      <t xml:space="preserve">NC1099. </t>
    </r>
    <r>
      <rPr>
        <sz val="9"/>
        <color indexed="63"/>
        <rFont val="돋움"/>
        <family val="3"/>
        <charset val="129"/>
      </rPr>
      <t>달리 분류되지 않는 융합화학</t>
    </r>
  </si>
  <si>
    <r>
      <t xml:space="preserve">NC0501. </t>
    </r>
    <r>
      <rPr>
        <sz val="9"/>
        <color indexed="63"/>
        <rFont val="돋움"/>
        <family val="3"/>
        <charset val="129"/>
      </rPr>
      <t>고분자 합성</t>
    </r>
  </si>
  <si>
    <r>
      <t xml:space="preserve">C9999. </t>
    </r>
    <r>
      <rPr>
        <sz val="9"/>
        <color indexed="63"/>
        <rFont val="돋움"/>
        <family val="3"/>
        <charset val="129"/>
      </rPr>
      <t>달리 분류되지 않는 화학</t>
    </r>
  </si>
  <si>
    <r>
      <t xml:space="preserve">NC0502. </t>
    </r>
    <r>
      <rPr>
        <sz val="9"/>
        <color indexed="63"/>
        <rFont val="돋움"/>
        <family val="3"/>
        <charset val="129"/>
      </rPr>
      <t>고분자 구조/물성</t>
    </r>
  </si>
  <si>
    <r>
      <t xml:space="preserve">NC0503. </t>
    </r>
    <r>
      <rPr>
        <sz val="9"/>
        <color indexed="63"/>
        <rFont val="돋움"/>
        <family val="3"/>
        <charset val="129"/>
      </rPr>
      <t>고분자 물리화학</t>
    </r>
  </si>
  <si>
    <r>
      <t xml:space="preserve">NC0504. </t>
    </r>
    <r>
      <rPr>
        <sz val="9"/>
        <color indexed="63"/>
        <rFont val="돋움"/>
        <family val="3"/>
        <charset val="129"/>
      </rPr>
      <t>생체 의료용 고분자</t>
    </r>
  </si>
  <si>
    <r>
      <t xml:space="preserve">NC0505. </t>
    </r>
    <r>
      <rPr>
        <sz val="9"/>
        <color indexed="63"/>
        <rFont val="돋움"/>
        <family val="3"/>
        <charset val="129"/>
      </rPr>
      <t>전기/전자/광특성 고분자</t>
    </r>
  </si>
  <si>
    <r>
      <t xml:space="preserve">NC0506. </t>
    </r>
    <r>
      <rPr>
        <sz val="9"/>
        <color indexed="63"/>
        <rFont val="돋움"/>
        <family val="3"/>
        <charset val="129"/>
      </rPr>
      <t>기능성 고분자</t>
    </r>
  </si>
  <si>
    <r>
      <t xml:space="preserve">NC0507. </t>
    </r>
    <r>
      <rPr>
        <sz val="9"/>
        <color indexed="63"/>
        <rFont val="돋움"/>
        <family val="3"/>
        <charset val="129"/>
      </rPr>
      <t>환경친화성 고분자</t>
    </r>
  </si>
  <si>
    <r>
      <t xml:space="preserve">NC0508. </t>
    </r>
    <r>
      <rPr>
        <sz val="9"/>
        <color indexed="63"/>
        <rFont val="돋움"/>
        <family val="3"/>
        <charset val="129"/>
      </rPr>
      <t>에너지 고분자</t>
    </r>
  </si>
  <si>
    <r>
      <t xml:space="preserve">NC0599. </t>
    </r>
    <r>
      <rPr>
        <sz val="9"/>
        <color indexed="63"/>
        <rFont val="돋움"/>
        <family val="3"/>
        <charset val="129"/>
      </rPr>
      <t>달리 분류되지 않는 고분자화학</t>
    </r>
  </si>
  <si>
    <r>
      <t xml:space="preserve">ND. </t>
    </r>
    <r>
      <rPr>
        <sz val="11"/>
        <color indexed="8"/>
        <rFont val="돋움"/>
        <family val="3"/>
        <charset val="129"/>
      </rPr>
      <t>지구과학(지구/대기/해양/천문)</t>
    </r>
    <phoneticPr fontId="5" type="noConversion"/>
  </si>
  <si>
    <r>
      <t xml:space="preserve">ND0101. </t>
    </r>
    <r>
      <rPr>
        <sz val="9"/>
        <color indexed="63"/>
        <rFont val="돋움"/>
        <family val="3"/>
        <charset val="129"/>
      </rPr>
      <t>광물학</t>
    </r>
  </si>
  <si>
    <r>
      <t xml:space="preserve">ND0801. </t>
    </r>
    <r>
      <rPr>
        <sz val="9"/>
        <color indexed="63"/>
        <rFont val="돋움"/>
        <family val="3"/>
        <charset val="129"/>
      </rPr>
      <t>물리해양학</t>
    </r>
  </si>
  <si>
    <r>
      <t xml:space="preserve">ND0102. </t>
    </r>
    <r>
      <rPr>
        <sz val="9"/>
        <color indexed="63"/>
        <rFont val="돋움"/>
        <family val="3"/>
        <charset val="129"/>
      </rPr>
      <t>암석학</t>
    </r>
  </si>
  <si>
    <r>
      <t xml:space="preserve">ND0802. </t>
    </r>
    <r>
      <rPr>
        <sz val="9"/>
        <color indexed="63"/>
        <rFont val="돋움"/>
        <family val="3"/>
        <charset val="129"/>
      </rPr>
      <t>화학해양학</t>
    </r>
  </si>
  <si>
    <r>
      <t xml:space="preserve">ND0103. </t>
    </r>
    <r>
      <rPr>
        <sz val="9"/>
        <color indexed="63"/>
        <rFont val="돋움"/>
        <family val="3"/>
        <charset val="129"/>
      </rPr>
      <t>광상/자원지질학</t>
    </r>
  </si>
  <si>
    <r>
      <t xml:space="preserve">ND0803. </t>
    </r>
    <r>
      <rPr>
        <sz val="9"/>
        <color indexed="63"/>
        <rFont val="돋움"/>
        <family val="3"/>
        <charset val="129"/>
      </rPr>
      <t>생물해양학</t>
    </r>
  </si>
  <si>
    <r>
      <t xml:space="preserve">ND0104. </t>
    </r>
    <r>
      <rPr>
        <sz val="9"/>
        <color indexed="63"/>
        <rFont val="돋움"/>
        <family val="3"/>
        <charset val="129"/>
      </rPr>
      <t>구조지질학</t>
    </r>
  </si>
  <si>
    <r>
      <t xml:space="preserve">ND0804. </t>
    </r>
    <r>
      <rPr>
        <sz val="9"/>
        <color indexed="63"/>
        <rFont val="돋움"/>
        <family val="3"/>
        <charset val="129"/>
      </rPr>
      <t>지질해양학</t>
    </r>
  </si>
  <si>
    <r>
      <t xml:space="preserve">ND0105. </t>
    </r>
    <r>
      <rPr>
        <sz val="9"/>
        <color indexed="63"/>
        <rFont val="돋움"/>
        <family val="3"/>
        <charset val="129"/>
      </rPr>
      <t>층서/퇴적/화석/지사학</t>
    </r>
  </si>
  <si>
    <r>
      <t xml:space="preserve">ND0805. </t>
    </r>
    <r>
      <rPr>
        <sz val="9"/>
        <color indexed="63"/>
        <rFont val="돋움"/>
        <family val="3"/>
        <charset val="129"/>
      </rPr>
      <t>고해양학</t>
    </r>
  </si>
  <si>
    <r>
      <t xml:space="preserve">ND0106. </t>
    </r>
    <r>
      <rPr>
        <sz val="9"/>
        <color indexed="63"/>
        <rFont val="돋움"/>
        <family val="3"/>
        <charset val="129"/>
      </rPr>
      <t>화산/제4기지질학</t>
    </r>
  </si>
  <si>
    <r>
      <t xml:space="preserve">ND0806. </t>
    </r>
    <r>
      <rPr>
        <sz val="9"/>
        <color indexed="63"/>
        <rFont val="돋움"/>
        <family val="3"/>
        <charset val="129"/>
      </rPr>
      <t>융합해양과학</t>
    </r>
  </si>
  <si>
    <r>
      <t xml:space="preserve">ND0107. </t>
    </r>
    <r>
      <rPr>
        <sz val="9"/>
        <color indexed="63"/>
        <rFont val="돋움"/>
        <family val="3"/>
        <charset val="129"/>
      </rPr>
      <t>응용지질학/지질공학</t>
    </r>
  </si>
  <si>
    <r>
      <t xml:space="preserve">ND0899. </t>
    </r>
    <r>
      <rPr>
        <sz val="9"/>
        <color indexed="63"/>
        <rFont val="돋움"/>
        <family val="3"/>
        <charset val="129"/>
      </rPr>
      <t>달리 분류되지 않는 해양과학</t>
    </r>
  </si>
  <si>
    <r>
      <t xml:space="preserve">ND0199. </t>
    </r>
    <r>
      <rPr>
        <sz val="9"/>
        <color indexed="63"/>
        <rFont val="돋움"/>
        <family val="3"/>
        <charset val="129"/>
      </rPr>
      <t>달리 분류되지 않는 지질과학</t>
    </r>
  </si>
  <si>
    <r>
      <t xml:space="preserve">ND0901. </t>
    </r>
    <r>
      <rPr>
        <sz val="9"/>
        <color indexed="63"/>
        <rFont val="돋움"/>
        <family val="3"/>
        <charset val="129"/>
      </rPr>
      <t>해양광물자원</t>
    </r>
  </si>
  <si>
    <r>
      <t xml:space="preserve">ND0902. </t>
    </r>
    <r>
      <rPr>
        <sz val="9"/>
        <color indexed="63"/>
        <rFont val="돋움"/>
        <family val="3"/>
        <charset val="129"/>
      </rPr>
      <t>해양수자원</t>
    </r>
  </si>
  <si>
    <r>
      <t xml:space="preserve">ND0903. </t>
    </r>
    <r>
      <rPr>
        <sz val="9"/>
        <color indexed="63"/>
        <rFont val="돋움"/>
        <family val="3"/>
        <charset val="129"/>
      </rPr>
      <t>해양에너지</t>
    </r>
  </si>
  <si>
    <r>
      <t xml:space="preserve">ND0904. </t>
    </r>
    <r>
      <rPr>
        <sz val="9"/>
        <color indexed="63"/>
        <rFont val="돋움"/>
        <family val="3"/>
        <charset val="129"/>
      </rPr>
      <t>해양탐사/관측기술</t>
    </r>
  </si>
  <si>
    <r>
      <t xml:space="preserve">ND0201. </t>
    </r>
    <r>
      <rPr>
        <sz val="9"/>
        <color indexed="63"/>
        <rFont val="돋움"/>
        <family val="3"/>
        <charset val="129"/>
      </rPr>
      <t>지열/지구내부물리/지구동력학</t>
    </r>
  </si>
  <si>
    <r>
      <t xml:space="preserve">ND0999. </t>
    </r>
    <r>
      <rPr>
        <sz val="9"/>
        <color indexed="63"/>
        <rFont val="돋움"/>
        <family val="3"/>
        <charset val="129"/>
      </rPr>
      <t>달리 분류되지 않는 해양자원</t>
    </r>
  </si>
  <si>
    <r>
      <t xml:space="preserve">ND0202. </t>
    </r>
    <r>
      <rPr>
        <sz val="9"/>
        <color indexed="63"/>
        <rFont val="돋움"/>
        <family val="3"/>
        <charset val="129"/>
      </rPr>
      <t>지진학</t>
    </r>
  </si>
  <si>
    <r>
      <t xml:space="preserve">ND0203. </t>
    </r>
    <r>
      <rPr>
        <sz val="9"/>
        <color indexed="63"/>
        <rFont val="돋움"/>
        <family val="3"/>
        <charset val="129"/>
      </rPr>
      <t>중력/지자기/측지학</t>
    </r>
  </si>
  <si>
    <r>
      <t xml:space="preserve">ND0204. </t>
    </r>
    <r>
      <rPr>
        <sz val="9"/>
        <color indexed="63"/>
        <rFont val="돋움"/>
        <family val="3"/>
        <charset val="129"/>
      </rPr>
      <t>지전자기학</t>
    </r>
  </si>
  <si>
    <r>
      <t xml:space="preserve">ND0205. </t>
    </r>
    <r>
      <rPr>
        <sz val="9"/>
        <color indexed="63"/>
        <rFont val="돋움"/>
        <family val="3"/>
        <charset val="129"/>
      </rPr>
      <t>응용/환경 지구물리학</t>
    </r>
  </si>
  <si>
    <r>
      <t xml:space="preserve">ND0299. </t>
    </r>
    <r>
      <rPr>
        <sz val="9"/>
        <color indexed="63"/>
        <rFont val="돋움"/>
        <family val="3"/>
        <charset val="129"/>
      </rPr>
      <t>달리 분류되지 않는 지구물리학</t>
    </r>
  </si>
  <si>
    <r>
      <t xml:space="preserve">ND1001. </t>
    </r>
    <r>
      <rPr>
        <sz val="9"/>
        <color indexed="63"/>
        <rFont val="돋움"/>
        <family val="3"/>
        <charset val="129"/>
      </rPr>
      <t>해양생물자원</t>
    </r>
  </si>
  <si>
    <r>
      <t xml:space="preserve">ND1002. </t>
    </r>
    <r>
      <rPr>
        <sz val="9"/>
        <color indexed="63"/>
        <rFont val="돋움"/>
        <family val="3"/>
        <charset val="129"/>
      </rPr>
      <t>해양생물자원 유전현상규명</t>
    </r>
  </si>
  <si>
    <r>
      <t xml:space="preserve">ND1003. </t>
    </r>
    <r>
      <rPr>
        <sz val="9"/>
        <color indexed="63"/>
        <rFont val="돋움"/>
        <family val="3"/>
        <charset val="129"/>
      </rPr>
      <t>신소재가공</t>
    </r>
  </si>
  <si>
    <r>
      <t xml:space="preserve">ND1004. </t>
    </r>
    <r>
      <rPr>
        <sz val="9"/>
        <color indexed="63"/>
        <rFont val="돋움"/>
        <family val="3"/>
        <charset val="129"/>
      </rPr>
      <t>해양생물공정</t>
    </r>
  </si>
  <si>
    <r>
      <t xml:space="preserve">ND0301. </t>
    </r>
    <r>
      <rPr>
        <sz val="9"/>
        <color indexed="63"/>
        <rFont val="돋움"/>
        <family val="3"/>
        <charset val="129"/>
      </rPr>
      <t>지구연대학</t>
    </r>
  </si>
  <si>
    <r>
      <t xml:space="preserve">ND1099. </t>
    </r>
    <r>
      <rPr>
        <sz val="9"/>
        <color indexed="63"/>
        <rFont val="돋움"/>
        <family val="3"/>
        <charset val="129"/>
      </rPr>
      <t>달리 분류되지 않는 해양생명</t>
    </r>
  </si>
  <si>
    <r>
      <t xml:space="preserve">ND0302. </t>
    </r>
    <r>
      <rPr>
        <sz val="9"/>
        <color indexed="63"/>
        <rFont val="돋움"/>
        <family val="3"/>
        <charset val="129"/>
      </rPr>
      <t>지하유체지구화학</t>
    </r>
  </si>
  <si>
    <r>
      <t xml:space="preserve">ND0303. </t>
    </r>
    <r>
      <rPr>
        <sz val="9"/>
        <color indexed="63"/>
        <rFont val="돋움"/>
        <family val="3"/>
        <charset val="129"/>
      </rPr>
      <t>환경지구화학</t>
    </r>
  </si>
  <si>
    <r>
      <t xml:space="preserve">ND0399. </t>
    </r>
    <r>
      <rPr>
        <sz val="9"/>
        <color indexed="63"/>
        <rFont val="돋움"/>
        <family val="3"/>
        <charset val="129"/>
      </rPr>
      <t>달리 분류되지 않는 지구화학</t>
    </r>
  </si>
  <si>
    <r>
      <t xml:space="preserve">ND1101. </t>
    </r>
    <r>
      <rPr>
        <sz val="9"/>
        <color indexed="63"/>
        <rFont val="돋움"/>
        <family val="3"/>
        <charset val="129"/>
      </rPr>
      <t>빙하학</t>
    </r>
  </si>
  <si>
    <r>
      <t xml:space="preserve">ND1102. </t>
    </r>
    <r>
      <rPr>
        <sz val="9"/>
        <color indexed="63"/>
        <rFont val="돋움"/>
        <family val="3"/>
        <charset val="129"/>
      </rPr>
      <t>동토학</t>
    </r>
  </si>
  <si>
    <r>
      <t xml:space="preserve">ND1103. </t>
    </r>
    <r>
      <rPr>
        <sz val="9"/>
        <color indexed="63"/>
        <rFont val="돋움"/>
        <family val="3"/>
        <charset val="129"/>
      </rPr>
      <t>극지환경감시/극지 생지화학 순환</t>
    </r>
  </si>
  <si>
    <r>
      <t xml:space="preserve">ND1104. </t>
    </r>
    <r>
      <rPr>
        <sz val="9"/>
        <color indexed="63"/>
        <rFont val="돋움"/>
        <family val="3"/>
        <charset val="129"/>
      </rPr>
      <t xml:space="preserve">극지 생물자원 탐사/수집/활용 </t>
    </r>
  </si>
  <si>
    <r>
      <t xml:space="preserve">ND1105. </t>
    </r>
    <r>
      <rPr>
        <sz val="9"/>
        <color indexed="63"/>
        <rFont val="돋움"/>
        <family val="3"/>
        <charset val="129"/>
      </rPr>
      <t>극지 광물자원 탐사</t>
    </r>
  </si>
  <si>
    <r>
      <t xml:space="preserve">ND1106. </t>
    </r>
    <r>
      <rPr>
        <sz val="9"/>
        <color indexed="63"/>
        <rFont val="돋움"/>
        <family val="3"/>
        <charset val="129"/>
      </rPr>
      <t>극지 생태계 모니터링</t>
    </r>
  </si>
  <si>
    <r>
      <t xml:space="preserve">ND1107. </t>
    </r>
    <r>
      <rPr>
        <sz val="9"/>
        <color indexed="63"/>
        <rFont val="돋움"/>
        <family val="3"/>
        <charset val="129"/>
      </rPr>
      <t>극지 해양</t>
    </r>
  </si>
  <si>
    <r>
      <t xml:space="preserve">ND1108. </t>
    </r>
    <r>
      <rPr>
        <sz val="9"/>
        <color indexed="63"/>
        <rFont val="돋움"/>
        <family val="3"/>
        <charset val="129"/>
      </rPr>
      <t>극지우주과학</t>
    </r>
  </si>
  <si>
    <r>
      <t xml:space="preserve">ND1109. </t>
    </r>
    <r>
      <rPr>
        <sz val="9"/>
        <color indexed="63"/>
        <rFont val="돋움"/>
        <family val="3"/>
        <charset val="129"/>
      </rPr>
      <t>극지 저온생물학/적응생리</t>
    </r>
  </si>
  <si>
    <r>
      <t xml:space="preserve">ND1110. </t>
    </r>
    <r>
      <rPr>
        <sz val="9"/>
        <color indexed="63"/>
        <rFont val="돋움"/>
        <family val="3"/>
        <charset val="129"/>
      </rPr>
      <t>극지 인프라구축 및 활용</t>
    </r>
  </si>
  <si>
    <r>
      <t xml:space="preserve">ND0401. </t>
    </r>
    <r>
      <rPr>
        <sz val="9"/>
        <color indexed="63"/>
        <rFont val="돋움"/>
        <family val="3"/>
        <charset val="129"/>
      </rPr>
      <t>대기 관측/분석기술</t>
    </r>
  </si>
  <si>
    <r>
      <t xml:space="preserve">ND1199. </t>
    </r>
    <r>
      <rPr>
        <sz val="9"/>
        <color indexed="63"/>
        <rFont val="돋움"/>
        <family val="3"/>
        <charset val="129"/>
      </rPr>
      <t>달리 분류되지 않는 극지과학</t>
    </r>
  </si>
  <si>
    <r>
      <t xml:space="preserve">ND0402. </t>
    </r>
    <r>
      <rPr>
        <sz val="9"/>
        <color indexed="63"/>
        <rFont val="돋움"/>
        <family val="3"/>
        <charset val="129"/>
      </rPr>
      <t>대기물리</t>
    </r>
  </si>
  <si>
    <r>
      <t xml:space="preserve">ND0403. </t>
    </r>
    <r>
      <rPr>
        <sz val="9"/>
        <color indexed="63"/>
        <rFont val="돋움"/>
        <family val="3"/>
        <charset val="129"/>
      </rPr>
      <t xml:space="preserve">대기역학 </t>
    </r>
  </si>
  <si>
    <r>
      <t xml:space="preserve">ND0404. </t>
    </r>
    <r>
      <rPr>
        <sz val="9"/>
        <color indexed="63"/>
        <rFont val="돋움"/>
        <family val="3"/>
        <charset val="129"/>
      </rPr>
      <t>대기화학</t>
    </r>
  </si>
  <si>
    <r>
      <t xml:space="preserve">ND0405. </t>
    </r>
    <r>
      <rPr>
        <sz val="9"/>
        <color indexed="63"/>
        <rFont val="돋움"/>
        <family val="3"/>
        <charset val="129"/>
      </rPr>
      <t>대기 모델링/예보기술</t>
    </r>
  </si>
  <si>
    <r>
      <t xml:space="preserve">ND0406. </t>
    </r>
    <r>
      <rPr>
        <sz val="9"/>
        <color indexed="63"/>
        <rFont val="돋움"/>
        <family val="3"/>
        <charset val="129"/>
      </rPr>
      <t>응용환경대기과학</t>
    </r>
  </si>
  <si>
    <r>
      <t xml:space="preserve">ND0407. </t>
    </r>
    <r>
      <rPr>
        <sz val="9"/>
        <color indexed="63"/>
        <rFont val="돋움"/>
        <family val="3"/>
        <charset val="129"/>
      </rPr>
      <t>고층대기</t>
    </r>
  </si>
  <si>
    <r>
      <t xml:space="preserve">ND0408. </t>
    </r>
    <r>
      <rPr>
        <sz val="9"/>
        <color indexed="63"/>
        <rFont val="돋움"/>
        <family val="3"/>
        <charset val="129"/>
      </rPr>
      <t>대기질감시</t>
    </r>
  </si>
  <si>
    <r>
      <t xml:space="preserve">ND0499. </t>
    </r>
    <r>
      <rPr>
        <sz val="9"/>
        <color indexed="63"/>
        <rFont val="돋움"/>
        <family val="3"/>
        <charset val="129"/>
      </rPr>
      <t>달리 분류되지 않은 대기과학</t>
    </r>
  </si>
  <si>
    <r>
      <t xml:space="preserve">ND1201. </t>
    </r>
    <r>
      <rPr>
        <sz val="9"/>
        <color indexed="63"/>
        <rFont val="돋움"/>
        <family val="3"/>
        <charset val="129"/>
      </rPr>
      <t>태양</t>
    </r>
  </si>
  <si>
    <r>
      <t xml:space="preserve">ND1202. </t>
    </r>
    <r>
      <rPr>
        <sz val="9"/>
        <color indexed="63"/>
        <rFont val="돋움"/>
        <family val="3"/>
        <charset val="129"/>
      </rPr>
      <t>행성계/태양계</t>
    </r>
  </si>
  <si>
    <r>
      <t xml:space="preserve">ND1203. </t>
    </r>
    <r>
      <rPr>
        <sz val="9"/>
        <color indexed="63"/>
        <rFont val="돋움"/>
        <family val="3"/>
        <charset val="129"/>
      </rPr>
      <t>항성천문학/항성대기</t>
    </r>
  </si>
  <si>
    <r>
      <t xml:space="preserve">ND1204. </t>
    </r>
    <r>
      <rPr>
        <sz val="9"/>
        <color indexed="63"/>
        <rFont val="돋움"/>
        <family val="3"/>
        <charset val="129"/>
      </rPr>
      <t>성간물질</t>
    </r>
  </si>
  <si>
    <r>
      <t xml:space="preserve">ND1205. </t>
    </r>
    <r>
      <rPr>
        <sz val="9"/>
        <color indexed="63"/>
        <rFont val="돋움"/>
        <family val="3"/>
        <charset val="129"/>
      </rPr>
      <t>우리은하</t>
    </r>
  </si>
  <si>
    <r>
      <t xml:space="preserve">ND1206. </t>
    </r>
    <r>
      <rPr>
        <sz val="9"/>
        <color indexed="63"/>
        <rFont val="돋움"/>
        <family val="3"/>
        <charset val="129"/>
      </rPr>
      <t>외부은하/관측우주론</t>
    </r>
  </si>
  <si>
    <r>
      <t xml:space="preserve">ND1207. </t>
    </r>
    <r>
      <rPr>
        <sz val="9"/>
        <color indexed="63"/>
        <rFont val="돋움"/>
        <family val="3"/>
        <charset val="129"/>
      </rPr>
      <t>고에너지천문</t>
    </r>
  </si>
  <si>
    <r>
      <t xml:space="preserve">ND1208. </t>
    </r>
    <r>
      <rPr>
        <sz val="9"/>
        <color indexed="63"/>
        <rFont val="돋움"/>
        <family val="3"/>
        <charset val="129"/>
      </rPr>
      <t>천체역학/위치천문학/측성학</t>
    </r>
  </si>
  <si>
    <r>
      <t xml:space="preserve">ND1209. </t>
    </r>
    <r>
      <rPr>
        <sz val="9"/>
        <color indexed="63"/>
        <rFont val="돋움"/>
        <family val="3"/>
        <charset val="129"/>
      </rPr>
      <t>고천문학</t>
    </r>
  </si>
  <si>
    <r>
      <t xml:space="preserve">ND1210. </t>
    </r>
    <r>
      <rPr>
        <sz val="9"/>
        <color indexed="63"/>
        <rFont val="돋움"/>
        <family val="3"/>
        <charset val="129"/>
      </rPr>
      <t>이론천문학</t>
    </r>
  </si>
  <si>
    <r>
      <t xml:space="preserve">ND1211. </t>
    </r>
    <r>
      <rPr>
        <sz val="9"/>
        <color indexed="63"/>
        <rFont val="돋움"/>
        <family val="3"/>
        <charset val="129"/>
      </rPr>
      <t>천체생물학/천체화학</t>
    </r>
  </si>
  <si>
    <r>
      <t xml:space="preserve">ND0501. </t>
    </r>
    <r>
      <rPr>
        <sz val="9"/>
        <color indexed="63"/>
        <rFont val="돋움"/>
        <family val="3"/>
        <charset val="129"/>
      </rPr>
      <t>기상관측/분석기술</t>
    </r>
  </si>
  <si>
    <r>
      <t xml:space="preserve">ND1299. </t>
    </r>
    <r>
      <rPr>
        <sz val="9"/>
        <color indexed="63"/>
        <rFont val="돋움"/>
        <family val="3"/>
        <charset val="129"/>
      </rPr>
      <t>달리 분류되지 않는 천문학</t>
    </r>
  </si>
  <si>
    <r>
      <t xml:space="preserve">ND0502. </t>
    </r>
    <r>
      <rPr>
        <sz val="9"/>
        <color indexed="63"/>
        <rFont val="돋움"/>
        <family val="3"/>
        <charset val="129"/>
      </rPr>
      <t>기상원격탐사기술</t>
    </r>
  </si>
  <si>
    <r>
      <t xml:space="preserve">ND0503. </t>
    </r>
    <r>
      <rPr>
        <sz val="9"/>
        <color indexed="63"/>
        <rFont val="돋움"/>
        <family val="3"/>
        <charset val="129"/>
      </rPr>
      <t>기상예보기술</t>
    </r>
  </si>
  <si>
    <r>
      <t xml:space="preserve">ND0504. </t>
    </r>
    <r>
      <rPr>
        <sz val="9"/>
        <color indexed="63"/>
        <rFont val="돋움"/>
        <family val="3"/>
        <charset val="129"/>
      </rPr>
      <t>기상조절</t>
    </r>
  </si>
  <si>
    <r>
      <t xml:space="preserve">ND0505. </t>
    </r>
    <r>
      <rPr>
        <sz val="9"/>
        <color indexed="63"/>
        <rFont val="돋움"/>
        <family val="3"/>
        <charset val="129"/>
      </rPr>
      <t>수치예보</t>
    </r>
  </si>
  <si>
    <r>
      <t xml:space="preserve">ND0506. </t>
    </r>
    <r>
      <rPr>
        <sz val="9"/>
        <color indexed="63"/>
        <rFont val="돋움"/>
        <family val="3"/>
        <charset val="129"/>
      </rPr>
      <t>농업기상</t>
    </r>
  </si>
  <si>
    <r>
      <t xml:space="preserve">ND0507. </t>
    </r>
    <r>
      <rPr>
        <sz val="9"/>
        <color indexed="63"/>
        <rFont val="돋움"/>
        <family val="3"/>
        <charset val="129"/>
      </rPr>
      <t>해양기상</t>
    </r>
  </si>
  <si>
    <r>
      <t xml:space="preserve">ND0508. </t>
    </r>
    <r>
      <rPr>
        <sz val="9"/>
        <color indexed="63"/>
        <rFont val="돋움"/>
        <family val="3"/>
        <charset val="129"/>
      </rPr>
      <t>보건기상</t>
    </r>
  </si>
  <si>
    <r>
      <t xml:space="preserve">ND0509. </t>
    </r>
    <r>
      <rPr>
        <sz val="9"/>
        <color indexed="63"/>
        <rFont val="돋움"/>
        <family val="3"/>
        <charset val="129"/>
      </rPr>
      <t>산업기상</t>
    </r>
  </si>
  <si>
    <r>
      <t xml:space="preserve">ND0510. </t>
    </r>
    <r>
      <rPr>
        <sz val="9"/>
        <color indexed="63"/>
        <rFont val="돋움"/>
        <family val="3"/>
        <charset val="129"/>
      </rPr>
      <t>항공기상</t>
    </r>
  </si>
  <si>
    <r>
      <t xml:space="preserve">ND0511. </t>
    </r>
    <r>
      <rPr>
        <sz val="9"/>
        <color indexed="63"/>
        <rFont val="돋움"/>
        <family val="3"/>
        <charset val="129"/>
      </rPr>
      <t>생명기상</t>
    </r>
  </si>
  <si>
    <r>
      <t xml:space="preserve">ND0599. </t>
    </r>
    <r>
      <rPr>
        <sz val="9"/>
        <color indexed="63"/>
        <rFont val="돋움"/>
        <family val="3"/>
        <charset val="129"/>
      </rPr>
      <t>달리 분류되지 않는 기상과학</t>
    </r>
  </si>
  <si>
    <r>
      <t xml:space="preserve">ND1301. </t>
    </r>
    <r>
      <rPr>
        <sz val="9"/>
        <color indexed="63"/>
        <rFont val="돋움"/>
        <family val="3"/>
        <charset val="129"/>
      </rPr>
      <t>우주플라스마</t>
    </r>
  </si>
  <si>
    <r>
      <t xml:space="preserve">ND1302. </t>
    </r>
    <r>
      <rPr>
        <sz val="9"/>
        <color indexed="63"/>
        <rFont val="돋움"/>
        <family val="3"/>
        <charset val="129"/>
      </rPr>
      <t>자기권/전리권</t>
    </r>
  </si>
  <si>
    <r>
      <t xml:space="preserve">ND1303. </t>
    </r>
    <r>
      <rPr>
        <sz val="9"/>
        <color indexed="63"/>
        <rFont val="돋움"/>
        <family val="3"/>
        <charset val="129"/>
      </rPr>
      <t>초고층대기</t>
    </r>
  </si>
  <si>
    <r>
      <t xml:space="preserve">ND1304. </t>
    </r>
    <r>
      <rPr>
        <sz val="9"/>
        <color indexed="63"/>
        <rFont val="돋움"/>
        <family val="3"/>
        <charset val="129"/>
      </rPr>
      <t>우주환경</t>
    </r>
  </si>
  <si>
    <r>
      <t xml:space="preserve">ND1305. </t>
    </r>
    <r>
      <rPr>
        <sz val="9"/>
        <color indexed="63"/>
        <rFont val="돋움"/>
        <family val="3"/>
        <charset val="129"/>
      </rPr>
      <t>우주인</t>
    </r>
  </si>
  <si>
    <r>
      <t xml:space="preserve">ND1306. </t>
    </r>
    <r>
      <rPr>
        <sz val="9"/>
        <color indexed="63"/>
        <rFont val="돋움"/>
        <family val="3"/>
        <charset val="129"/>
      </rPr>
      <t>달탐사</t>
    </r>
  </si>
  <si>
    <r>
      <t xml:space="preserve">ND1307. </t>
    </r>
    <r>
      <rPr>
        <sz val="9"/>
        <color indexed="63"/>
        <rFont val="돋움"/>
        <family val="3"/>
        <charset val="129"/>
      </rPr>
      <t>행성탐사</t>
    </r>
  </si>
  <si>
    <r>
      <t xml:space="preserve">ND1308. </t>
    </r>
    <r>
      <rPr>
        <sz val="9"/>
        <color indexed="63"/>
        <rFont val="돋움"/>
        <family val="3"/>
        <charset val="129"/>
      </rPr>
      <t>우주상대성 관측</t>
    </r>
  </si>
  <si>
    <r>
      <t xml:space="preserve">ND1309. </t>
    </r>
    <r>
      <rPr>
        <sz val="9"/>
        <color indexed="63"/>
        <rFont val="돋움"/>
        <family val="3"/>
        <charset val="129"/>
      </rPr>
      <t>끈이론</t>
    </r>
  </si>
  <si>
    <r>
      <t xml:space="preserve">ND0601. </t>
    </r>
    <r>
      <rPr>
        <sz val="9"/>
        <color indexed="63"/>
        <rFont val="돋움"/>
        <family val="3"/>
        <charset val="129"/>
      </rPr>
      <t xml:space="preserve">기후시스템 관측/분석기술 </t>
    </r>
  </si>
  <si>
    <r>
      <t xml:space="preserve">ND1310. </t>
    </r>
    <r>
      <rPr>
        <sz val="9"/>
        <color indexed="63"/>
        <rFont val="돋움"/>
        <family val="3"/>
        <charset val="129"/>
      </rPr>
      <t>암흑물질/암흑에너지</t>
    </r>
  </si>
  <si>
    <r>
      <t xml:space="preserve">ND0602. </t>
    </r>
    <r>
      <rPr>
        <sz val="9"/>
        <color indexed="63"/>
        <rFont val="돋움"/>
        <family val="3"/>
        <charset val="129"/>
      </rPr>
      <t>기후역학</t>
    </r>
  </si>
  <si>
    <r>
      <t xml:space="preserve">ND1399. </t>
    </r>
    <r>
      <rPr>
        <sz val="9"/>
        <color indexed="63"/>
        <rFont val="돋움"/>
        <family val="3"/>
        <charset val="129"/>
      </rPr>
      <t>달리 분류되지 않는 우주과학</t>
    </r>
  </si>
  <si>
    <r>
      <t xml:space="preserve">ND0603. </t>
    </r>
    <r>
      <rPr>
        <sz val="9"/>
        <color indexed="63"/>
        <rFont val="돋움"/>
        <family val="3"/>
        <charset val="129"/>
      </rPr>
      <t xml:space="preserve">기후모델링/예측기술 </t>
    </r>
  </si>
  <si>
    <r>
      <t xml:space="preserve">ND0604. </t>
    </r>
    <r>
      <rPr>
        <sz val="9"/>
        <color indexed="63"/>
        <rFont val="돋움"/>
        <family val="3"/>
        <charset val="129"/>
      </rPr>
      <t>기후변화영향평가/대응기술</t>
    </r>
  </si>
  <si>
    <r>
      <t xml:space="preserve">ND0605. </t>
    </r>
    <r>
      <rPr>
        <sz val="9"/>
        <color indexed="63"/>
        <rFont val="돋움"/>
        <family val="3"/>
        <charset val="129"/>
      </rPr>
      <t>고기후학</t>
    </r>
  </si>
  <si>
    <r>
      <t xml:space="preserve">ND0606. </t>
    </r>
    <r>
      <rPr>
        <sz val="9"/>
        <color indexed="63"/>
        <rFont val="돋움"/>
        <family val="3"/>
        <charset val="129"/>
      </rPr>
      <t>응용/환경 기후학</t>
    </r>
  </si>
  <si>
    <r>
      <t xml:space="preserve">ND0607. </t>
    </r>
    <r>
      <rPr>
        <sz val="9"/>
        <color indexed="63"/>
        <rFont val="돋움"/>
        <family val="3"/>
        <charset val="129"/>
      </rPr>
      <t>자연지리학</t>
    </r>
  </si>
  <si>
    <r>
      <t xml:space="preserve">ND0699. </t>
    </r>
    <r>
      <rPr>
        <sz val="9"/>
        <color indexed="63"/>
        <rFont val="돋움"/>
        <family val="3"/>
        <charset val="129"/>
      </rPr>
      <t>달리 분류되지 않는 기후학</t>
    </r>
  </si>
  <si>
    <r>
      <t xml:space="preserve">ND0701. </t>
    </r>
    <r>
      <rPr>
        <sz val="9"/>
        <color indexed="63"/>
        <rFont val="돋움"/>
        <family val="3"/>
        <charset val="129"/>
      </rPr>
      <t>기상재해 분석/예측</t>
    </r>
  </si>
  <si>
    <r>
      <t xml:space="preserve">ND0702. </t>
    </r>
    <r>
      <rPr>
        <sz val="9"/>
        <color indexed="63"/>
        <rFont val="돋움"/>
        <family val="3"/>
        <charset val="129"/>
      </rPr>
      <t>지진발생 분석/예측</t>
    </r>
  </si>
  <si>
    <r>
      <t xml:space="preserve">ND0703. </t>
    </r>
    <r>
      <rPr>
        <sz val="9"/>
        <color indexed="63"/>
        <rFont val="돋움"/>
        <family val="3"/>
        <charset val="129"/>
      </rPr>
      <t>산사태발생 분석/예측</t>
    </r>
  </si>
  <si>
    <r>
      <t xml:space="preserve">ND0704. </t>
    </r>
    <r>
      <rPr>
        <sz val="9"/>
        <color indexed="63"/>
        <rFont val="돋움"/>
        <family val="3"/>
        <charset val="129"/>
      </rPr>
      <t>해양재해발생 분석/예측</t>
    </r>
  </si>
  <si>
    <r>
      <t xml:space="preserve">ND0705. </t>
    </r>
    <r>
      <rPr>
        <sz val="9"/>
        <color indexed="63"/>
        <rFont val="돋움"/>
        <family val="3"/>
        <charset val="129"/>
      </rPr>
      <t>수재해발생 분석/예측</t>
    </r>
  </si>
  <si>
    <r>
      <t xml:space="preserve">ND0706. </t>
    </r>
    <r>
      <rPr>
        <sz val="9"/>
        <color indexed="63"/>
        <rFont val="돋움"/>
        <family val="3"/>
        <charset val="129"/>
      </rPr>
      <t>황사 분석/예측</t>
    </r>
  </si>
  <si>
    <r>
      <t xml:space="preserve">ND0707. </t>
    </r>
    <r>
      <rPr>
        <sz val="9"/>
        <color indexed="63"/>
        <rFont val="돋움"/>
        <family val="3"/>
        <charset val="129"/>
      </rPr>
      <t>태풍재해발생 분석/예측</t>
    </r>
  </si>
  <si>
    <r>
      <t xml:space="preserve">ND0708. </t>
    </r>
    <r>
      <rPr>
        <sz val="9"/>
        <color indexed="63"/>
        <rFont val="돋움"/>
        <family val="3"/>
        <charset val="129"/>
      </rPr>
      <t>집중호우재해발생 분석/예측</t>
    </r>
  </si>
  <si>
    <r>
      <t xml:space="preserve">ND0709. </t>
    </r>
    <r>
      <rPr>
        <sz val="9"/>
        <color indexed="63"/>
        <rFont val="돋움"/>
        <family val="3"/>
        <charset val="129"/>
      </rPr>
      <t>폭염재해발생 분석/예측</t>
    </r>
  </si>
  <si>
    <r>
      <t xml:space="preserve">ND0710. </t>
    </r>
    <r>
      <rPr>
        <sz val="9"/>
        <color indexed="63"/>
        <rFont val="돋움"/>
        <family val="3"/>
        <charset val="129"/>
      </rPr>
      <t>가뭄재해발생 분석/예측</t>
    </r>
  </si>
  <si>
    <r>
      <t xml:space="preserve">ND0711. </t>
    </r>
    <r>
      <rPr>
        <sz val="9"/>
        <color indexed="63"/>
        <rFont val="돋움"/>
        <family val="3"/>
        <charset val="129"/>
      </rPr>
      <t>한파재해발생 분석/예측</t>
    </r>
  </si>
  <si>
    <r>
      <t xml:space="preserve">ND1401. </t>
    </r>
    <r>
      <rPr>
        <sz val="9"/>
        <color indexed="63"/>
        <rFont val="돋움"/>
        <family val="3"/>
        <charset val="129"/>
      </rPr>
      <t>광학천문기기</t>
    </r>
  </si>
  <si>
    <r>
      <t xml:space="preserve">ND0799. </t>
    </r>
    <r>
      <rPr>
        <sz val="9"/>
        <color indexed="63"/>
        <rFont val="돋움"/>
        <family val="3"/>
        <charset val="129"/>
      </rPr>
      <t>달리 분류되지 않는 자연재해 분석/예측</t>
    </r>
  </si>
  <si>
    <r>
      <t xml:space="preserve">ND1402. </t>
    </r>
    <r>
      <rPr>
        <sz val="9"/>
        <color indexed="63"/>
        <rFont val="돋움"/>
        <family val="3"/>
        <charset val="129"/>
      </rPr>
      <t>적외선천문기기</t>
    </r>
  </si>
  <si>
    <r>
      <t xml:space="preserve">ND1403. </t>
    </r>
    <r>
      <rPr>
        <sz val="9"/>
        <color indexed="63"/>
        <rFont val="돋움"/>
        <family val="3"/>
        <charset val="129"/>
      </rPr>
      <t>우주전파기기</t>
    </r>
  </si>
  <si>
    <r>
      <t xml:space="preserve">ND1404. </t>
    </r>
    <r>
      <rPr>
        <sz val="9"/>
        <color indexed="63"/>
        <rFont val="돋움"/>
        <family val="3"/>
        <charset val="129"/>
      </rPr>
      <t>고에너지복사 관측기기</t>
    </r>
  </si>
  <si>
    <r>
      <t xml:space="preserve">ND1405. </t>
    </r>
    <r>
      <rPr>
        <sz val="9"/>
        <color indexed="63"/>
        <rFont val="돋움"/>
        <family val="3"/>
        <charset val="129"/>
      </rPr>
      <t>우주입자 관측기기</t>
    </r>
  </si>
  <si>
    <r>
      <t xml:space="preserve">ND1406. </t>
    </r>
    <r>
      <rPr>
        <sz val="9"/>
        <color indexed="63"/>
        <rFont val="돋움"/>
        <family val="3"/>
        <charset val="129"/>
      </rPr>
      <t>중력파 관측기기</t>
    </r>
  </si>
  <si>
    <r>
      <t xml:space="preserve">ND1407. </t>
    </r>
    <r>
      <rPr>
        <sz val="9"/>
        <color indexed="63"/>
        <rFont val="돋움"/>
        <family val="3"/>
        <charset val="129"/>
      </rPr>
      <t>우주환경 관측기기</t>
    </r>
  </si>
  <si>
    <r>
      <t xml:space="preserve">ND1408. </t>
    </r>
    <r>
      <rPr>
        <sz val="9"/>
        <color indexed="63"/>
        <rFont val="돋움"/>
        <family val="3"/>
        <charset val="129"/>
      </rPr>
      <t>우주측지 관측기술</t>
    </r>
  </si>
  <si>
    <r>
      <t xml:space="preserve">ND1409. </t>
    </r>
    <r>
      <rPr>
        <sz val="9"/>
        <color indexed="63"/>
        <rFont val="돋움"/>
        <family val="3"/>
        <charset val="129"/>
      </rPr>
      <t>지구접근천체 탐색기술</t>
    </r>
  </si>
  <si>
    <r>
      <t xml:space="preserve">ND1499. </t>
    </r>
    <r>
      <rPr>
        <sz val="9"/>
        <color indexed="63"/>
        <rFont val="돋움"/>
        <family val="3"/>
        <charset val="129"/>
      </rPr>
      <t>달리 분류되지 않는 천문우주 관측기술</t>
    </r>
  </si>
  <si>
    <r>
      <t xml:space="preserve">ND9999. </t>
    </r>
    <r>
      <rPr>
        <sz val="9"/>
        <color indexed="63"/>
        <rFont val="돋움"/>
        <family val="3"/>
        <charset val="129"/>
      </rPr>
      <t>달리 분류되지 않는 지구과학</t>
    </r>
  </si>
  <si>
    <r>
      <t xml:space="preserve">LA. </t>
    </r>
    <r>
      <rPr>
        <sz val="11"/>
        <color indexed="8"/>
        <rFont val="돋움"/>
        <family val="3"/>
        <charset val="129"/>
      </rPr>
      <t>생명과학</t>
    </r>
    <phoneticPr fontId="5" type="noConversion"/>
  </si>
  <si>
    <r>
      <t xml:space="preserve">LA0101. </t>
    </r>
    <r>
      <rPr>
        <sz val="9"/>
        <color indexed="63"/>
        <rFont val="돋움"/>
        <family val="3"/>
        <charset val="129"/>
      </rPr>
      <t xml:space="preserve">신호전달 </t>
    </r>
  </si>
  <si>
    <r>
      <t xml:space="preserve">LA0701. </t>
    </r>
    <r>
      <rPr>
        <sz val="9"/>
        <color indexed="63"/>
        <rFont val="돋움"/>
        <family val="3"/>
        <charset val="129"/>
      </rPr>
      <t>바이오칩</t>
    </r>
  </si>
  <si>
    <r>
      <t xml:space="preserve">LA0102. </t>
    </r>
    <r>
      <rPr>
        <sz val="9"/>
        <color indexed="63"/>
        <rFont val="돋움"/>
        <family val="3"/>
        <charset val="129"/>
      </rPr>
      <t>세포구조/운동</t>
    </r>
  </si>
  <si>
    <r>
      <t xml:space="preserve">LA0702. </t>
    </r>
    <r>
      <rPr>
        <sz val="9"/>
        <color indexed="63"/>
        <rFont val="돋움"/>
        <family val="3"/>
        <charset val="129"/>
      </rPr>
      <t>바이오센서</t>
    </r>
  </si>
  <si>
    <r>
      <t xml:space="preserve">LA0103. </t>
    </r>
    <r>
      <rPr>
        <sz val="9"/>
        <color indexed="63"/>
        <rFont val="돋움"/>
        <family val="3"/>
        <charset val="129"/>
      </rPr>
      <t>세포분화/사멸</t>
    </r>
  </si>
  <si>
    <r>
      <t xml:space="preserve">LA0703. </t>
    </r>
    <r>
      <rPr>
        <sz val="9"/>
        <color indexed="63"/>
        <rFont val="돋움"/>
        <family val="3"/>
        <charset val="129"/>
      </rPr>
      <t>나노바이오소재</t>
    </r>
  </si>
  <si>
    <r>
      <t xml:space="preserve">LA0104. </t>
    </r>
    <r>
      <rPr>
        <sz val="9"/>
        <color indexed="63"/>
        <rFont val="돋움"/>
        <family val="3"/>
        <charset val="129"/>
      </rPr>
      <t>막 생물학</t>
    </r>
  </si>
  <si>
    <r>
      <t xml:space="preserve">LA0704. </t>
    </r>
    <r>
      <rPr>
        <sz val="9"/>
        <color indexed="63"/>
        <rFont val="돋움"/>
        <family val="3"/>
        <charset val="129"/>
      </rPr>
      <t>바이오이미징</t>
    </r>
  </si>
  <si>
    <r>
      <t xml:space="preserve">LA0105. </t>
    </r>
    <r>
      <rPr>
        <sz val="9"/>
        <color indexed="63"/>
        <rFont val="돋움"/>
        <family val="3"/>
        <charset val="129"/>
      </rPr>
      <t>유전자 발현조절</t>
    </r>
  </si>
  <si>
    <r>
      <t xml:space="preserve">LA0705. </t>
    </r>
    <r>
      <rPr>
        <sz val="9"/>
        <color indexed="63"/>
        <rFont val="돋움"/>
        <family val="3"/>
        <charset val="129"/>
      </rPr>
      <t>시스템생물학</t>
    </r>
  </si>
  <si>
    <r>
      <t xml:space="preserve">LA0199. </t>
    </r>
    <r>
      <rPr>
        <sz val="9"/>
        <color indexed="63"/>
        <rFont val="돋움"/>
        <family val="3"/>
        <charset val="129"/>
      </rPr>
      <t>달리 분류되지 않는 분자세포 생물학</t>
    </r>
  </si>
  <si>
    <r>
      <t xml:space="preserve">LA0706. </t>
    </r>
    <r>
      <rPr>
        <sz val="9"/>
        <color indexed="63"/>
        <rFont val="돋움"/>
        <family val="3"/>
        <charset val="129"/>
      </rPr>
      <t>생물정보학</t>
    </r>
  </si>
  <si>
    <r>
      <t xml:space="preserve">LA0799. </t>
    </r>
    <r>
      <rPr>
        <sz val="9"/>
        <color indexed="63"/>
        <rFont val="돋움"/>
        <family val="3"/>
        <charset val="129"/>
      </rPr>
      <t>달리 분류되지 않는 융합바이오</t>
    </r>
  </si>
  <si>
    <r>
      <t xml:space="preserve">LA0201. </t>
    </r>
    <r>
      <rPr>
        <sz val="9"/>
        <color indexed="63"/>
        <rFont val="돋움"/>
        <family val="3"/>
        <charset val="129"/>
      </rPr>
      <t>분자유전학</t>
    </r>
  </si>
  <si>
    <r>
      <t xml:space="preserve">LA0801. </t>
    </r>
    <r>
      <rPr>
        <sz val="9"/>
        <color indexed="63"/>
        <rFont val="돋움"/>
        <family val="3"/>
        <charset val="129"/>
      </rPr>
      <t>발효공학</t>
    </r>
  </si>
  <si>
    <r>
      <t xml:space="preserve">LA0202. </t>
    </r>
    <r>
      <rPr>
        <sz val="9"/>
        <color indexed="63"/>
        <rFont val="돋움"/>
        <family val="3"/>
        <charset val="129"/>
      </rPr>
      <t>세포유전학</t>
    </r>
  </si>
  <si>
    <r>
      <t xml:space="preserve">LA0802. </t>
    </r>
    <r>
      <rPr>
        <sz val="9"/>
        <color indexed="63"/>
        <rFont val="돋움"/>
        <family val="3"/>
        <charset val="129"/>
      </rPr>
      <t>생물분리/정제</t>
    </r>
  </si>
  <si>
    <r>
      <t xml:space="preserve">LA0203. </t>
    </r>
    <r>
      <rPr>
        <sz val="9"/>
        <color indexed="63"/>
        <rFont val="돋움"/>
        <family val="3"/>
        <charset val="129"/>
      </rPr>
      <t>집단/인류유전학</t>
    </r>
  </si>
  <si>
    <r>
      <t xml:space="preserve">LA0803. </t>
    </r>
    <r>
      <rPr>
        <sz val="9"/>
        <color indexed="63"/>
        <rFont val="돋움"/>
        <family val="3"/>
        <charset val="129"/>
      </rPr>
      <t>탄수화물공학</t>
    </r>
  </si>
  <si>
    <r>
      <t xml:space="preserve">LA0204. </t>
    </r>
    <r>
      <rPr>
        <sz val="9"/>
        <color indexed="63"/>
        <rFont val="돋움"/>
        <family val="3"/>
        <charset val="129"/>
      </rPr>
      <t>유전체학</t>
    </r>
  </si>
  <si>
    <r>
      <t xml:space="preserve">LA0804. </t>
    </r>
    <r>
      <rPr>
        <sz val="9"/>
        <color indexed="63"/>
        <rFont val="돋움"/>
        <family val="3"/>
        <charset val="129"/>
      </rPr>
      <t>효소공학</t>
    </r>
  </si>
  <si>
    <r>
      <t xml:space="preserve">LA0205. </t>
    </r>
    <r>
      <rPr>
        <sz val="9"/>
        <color indexed="63"/>
        <rFont val="돋움"/>
        <family val="3"/>
        <charset val="129"/>
      </rPr>
      <t>형질전환 생물모델</t>
    </r>
  </si>
  <si>
    <r>
      <t xml:space="preserve">LA0805. </t>
    </r>
    <r>
      <rPr>
        <sz val="9"/>
        <color indexed="63"/>
        <rFont val="돋움"/>
        <family val="3"/>
        <charset val="129"/>
      </rPr>
      <t>생물공정</t>
    </r>
  </si>
  <si>
    <r>
      <t xml:space="preserve">LA0206. </t>
    </r>
    <r>
      <rPr>
        <sz val="9"/>
        <color indexed="63"/>
        <rFont val="돋움"/>
        <family val="3"/>
        <charset val="129"/>
      </rPr>
      <t>유전자 치료</t>
    </r>
  </si>
  <si>
    <r>
      <t xml:space="preserve">LA0806. </t>
    </r>
    <r>
      <rPr>
        <sz val="9"/>
        <color indexed="63"/>
        <rFont val="돋움"/>
        <family val="3"/>
        <charset val="129"/>
      </rPr>
      <t>대사공학</t>
    </r>
  </si>
  <si>
    <r>
      <t xml:space="preserve">LA0299. </t>
    </r>
    <r>
      <rPr>
        <sz val="9"/>
        <color indexed="63"/>
        <rFont val="돋움"/>
        <family val="3"/>
        <charset val="129"/>
      </rPr>
      <t>달리 분류되지 않는 유전학/유전공학</t>
    </r>
  </si>
  <si>
    <r>
      <t xml:space="preserve">LA0807. </t>
    </r>
    <r>
      <rPr>
        <sz val="9"/>
        <color indexed="63"/>
        <rFont val="돋움"/>
        <family val="3"/>
        <charset val="129"/>
      </rPr>
      <t>세포/조직공학</t>
    </r>
  </si>
  <si>
    <r>
      <t xml:space="preserve">LA0808. </t>
    </r>
    <r>
      <rPr>
        <sz val="9"/>
        <color indexed="63"/>
        <rFont val="돋움"/>
        <family val="3"/>
        <charset val="129"/>
      </rPr>
      <t>생물청정기술</t>
    </r>
  </si>
  <si>
    <r>
      <t xml:space="preserve">LA0301. </t>
    </r>
    <r>
      <rPr>
        <sz val="9"/>
        <color indexed="63"/>
        <rFont val="돋움"/>
        <family val="3"/>
        <charset val="129"/>
      </rPr>
      <t>배아발생/기관형성</t>
    </r>
  </si>
  <si>
    <r>
      <t xml:space="preserve">LA0899. </t>
    </r>
    <r>
      <rPr>
        <sz val="9"/>
        <color indexed="63"/>
        <rFont val="돋움"/>
        <family val="3"/>
        <charset val="129"/>
      </rPr>
      <t>달리 분류되지 않는 생물공학</t>
    </r>
  </si>
  <si>
    <r>
      <t xml:space="preserve">LA0302. </t>
    </r>
    <r>
      <rPr>
        <sz val="9"/>
        <color indexed="63"/>
        <rFont val="돋움"/>
        <family val="3"/>
        <charset val="129"/>
      </rPr>
      <t>내분비생물학</t>
    </r>
  </si>
  <si>
    <r>
      <t xml:space="preserve">LA0303. </t>
    </r>
    <r>
      <rPr>
        <sz val="9"/>
        <color indexed="63"/>
        <rFont val="돋움"/>
        <family val="3"/>
        <charset val="129"/>
      </rPr>
      <t>생식생물학</t>
    </r>
  </si>
  <si>
    <r>
      <t xml:space="preserve">LA0304. </t>
    </r>
    <r>
      <rPr>
        <sz val="9"/>
        <color indexed="63"/>
        <rFont val="돋움"/>
        <family val="3"/>
        <charset val="129"/>
      </rPr>
      <t>신경 생화학/생리학</t>
    </r>
  </si>
  <si>
    <r>
      <t xml:space="preserve">LA0305. </t>
    </r>
    <r>
      <rPr>
        <sz val="9"/>
        <color indexed="63"/>
        <rFont val="돋움"/>
        <family val="3"/>
        <charset val="129"/>
      </rPr>
      <t>신경질환생물학</t>
    </r>
  </si>
  <si>
    <r>
      <t xml:space="preserve">LA0306. </t>
    </r>
    <r>
      <rPr>
        <sz val="9"/>
        <color indexed="63"/>
        <rFont val="돋움"/>
        <family val="3"/>
        <charset val="129"/>
      </rPr>
      <t>줄기세포생물학</t>
    </r>
  </si>
  <si>
    <r>
      <t xml:space="preserve">LA0399. </t>
    </r>
    <r>
      <rPr>
        <sz val="9"/>
        <color indexed="63"/>
        <rFont val="돋움"/>
        <family val="3"/>
        <charset val="129"/>
      </rPr>
      <t>달리 분류되지 않는 발생/신경생물학</t>
    </r>
  </si>
  <si>
    <r>
      <t xml:space="preserve">LA0901. </t>
    </r>
    <r>
      <rPr>
        <sz val="9"/>
        <color indexed="63"/>
        <rFont val="돋움"/>
        <family val="3"/>
        <charset val="129"/>
      </rPr>
      <t>바이오화학소재</t>
    </r>
  </si>
  <si>
    <r>
      <t xml:space="preserve">LA0902. </t>
    </r>
    <r>
      <rPr>
        <sz val="9"/>
        <color indexed="63"/>
        <rFont val="돋움"/>
        <family val="3"/>
        <charset val="129"/>
      </rPr>
      <t>바이오플라스틱</t>
    </r>
  </si>
  <si>
    <r>
      <t xml:space="preserve">LA0903. </t>
    </r>
    <r>
      <rPr>
        <sz val="9"/>
        <color indexed="63"/>
        <rFont val="돋움"/>
        <family val="3"/>
        <charset val="129"/>
      </rPr>
      <t>미생물/효소촉매</t>
    </r>
  </si>
  <si>
    <r>
      <t xml:space="preserve">LA0904. </t>
    </r>
    <r>
      <rPr>
        <sz val="9"/>
        <color indexed="63"/>
        <rFont val="돋움"/>
        <family val="3"/>
        <charset val="129"/>
      </rPr>
      <t>기능성 바이오소재</t>
    </r>
  </si>
  <si>
    <r>
      <t xml:space="preserve">LA0905. </t>
    </r>
    <r>
      <rPr>
        <sz val="9"/>
        <color indexed="63"/>
        <rFont val="돋움"/>
        <family val="3"/>
        <charset val="129"/>
      </rPr>
      <t>바이오화장품/소재</t>
    </r>
  </si>
  <si>
    <r>
      <t xml:space="preserve">LA0906. </t>
    </r>
    <r>
      <rPr>
        <sz val="9"/>
        <color indexed="63"/>
        <rFont val="돋움"/>
        <family val="3"/>
        <charset val="129"/>
      </rPr>
      <t>기능성 식품소재</t>
    </r>
  </si>
  <si>
    <r>
      <t xml:space="preserve">LA0907. </t>
    </r>
    <r>
      <rPr>
        <sz val="9"/>
        <color indexed="63"/>
        <rFont val="돋움"/>
        <family val="3"/>
        <charset val="129"/>
      </rPr>
      <t>바이오환경</t>
    </r>
  </si>
  <si>
    <r>
      <t xml:space="preserve">LA0908. </t>
    </r>
    <r>
      <rPr>
        <sz val="9"/>
        <color indexed="63"/>
        <rFont val="돋움"/>
        <family val="3"/>
        <charset val="129"/>
      </rPr>
      <t>바이오농축수산제제</t>
    </r>
  </si>
  <si>
    <r>
      <t xml:space="preserve">LA0401. </t>
    </r>
    <r>
      <rPr>
        <sz val="9"/>
        <color indexed="63"/>
        <rFont val="돋움"/>
        <family val="3"/>
        <charset val="129"/>
      </rPr>
      <t>면역계 발생/기능</t>
    </r>
  </si>
  <si>
    <r>
      <t xml:space="preserve">LA0999. </t>
    </r>
    <r>
      <rPr>
        <sz val="9"/>
        <color indexed="63"/>
        <rFont val="돋움"/>
        <family val="3"/>
        <charset val="129"/>
      </rPr>
      <t>달리 분류되지 않는 산업바이오</t>
    </r>
  </si>
  <si>
    <r>
      <t xml:space="preserve">LA0402. </t>
    </r>
    <r>
      <rPr>
        <sz val="9"/>
        <color indexed="63"/>
        <rFont val="돋움"/>
        <family val="3"/>
        <charset val="129"/>
      </rPr>
      <t>선천성 면역</t>
    </r>
  </si>
  <si>
    <r>
      <t xml:space="preserve">LA0403. </t>
    </r>
    <r>
      <rPr>
        <sz val="9"/>
        <color indexed="63"/>
        <rFont val="돋움"/>
        <family val="3"/>
        <charset val="129"/>
      </rPr>
      <t>세포성/체액성 면역</t>
    </r>
  </si>
  <si>
    <r>
      <t xml:space="preserve">LA0404. </t>
    </r>
    <r>
      <rPr>
        <sz val="9"/>
        <color indexed="63"/>
        <rFont val="돋움"/>
        <family val="3"/>
        <charset val="129"/>
      </rPr>
      <t>세포생리학</t>
    </r>
  </si>
  <si>
    <r>
      <t xml:space="preserve">LA0405. </t>
    </r>
    <r>
      <rPr>
        <sz val="9"/>
        <color indexed="63"/>
        <rFont val="돋움"/>
        <family val="3"/>
        <charset val="129"/>
      </rPr>
      <t xml:space="preserve">전기생리학 </t>
    </r>
  </si>
  <si>
    <r>
      <t xml:space="preserve">LA0499. </t>
    </r>
    <r>
      <rPr>
        <sz val="9"/>
        <color indexed="63"/>
        <rFont val="돋움"/>
        <family val="3"/>
        <charset val="129"/>
      </rPr>
      <t>달리 분류되지 않는 면역학/생리학</t>
    </r>
  </si>
  <si>
    <r>
      <t xml:space="preserve">LA1001. </t>
    </r>
    <r>
      <rPr>
        <sz val="9"/>
        <color indexed="63"/>
        <rFont val="돋움"/>
        <family val="3"/>
        <charset val="129"/>
      </rPr>
      <t>바이오공정기술</t>
    </r>
  </si>
  <si>
    <r>
      <t xml:space="preserve">LA1002. </t>
    </r>
    <r>
      <rPr>
        <sz val="9"/>
        <color indexed="63"/>
        <rFont val="돋움"/>
        <family val="3"/>
        <charset val="129"/>
      </rPr>
      <t>바이오전자/정보</t>
    </r>
  </si>
  <si>
    <r>
      <t>공정</t>
    </r>
    <r>
      <rPr>
        <b/>
        <sz val="10"/>
        <color indexed="63"/>
        <rFont val="돋움"/>
        <family val="3"/>
        <charset val="129"/>
      </rPr>
      <t>/기기</t>
    </r>
  </si>
  <si>
    <r>
      <t xml:space="preserve">LA1003. </t>
    </r>
    <r>
      <rPr>
        <sz val="9"/>
        <color indexed="63"/>
        <rFont val="돋움"/>
        <family val="3"/>
        <charset val="129"/>
      </rPr>
      <t>바이오엔지니어링기술</t>
    </r>
  </si>
  <si>
    <r>
      <t xml:space="preserve">LA1004. </t>
    </r>
    <r>
      <rPr>
        <sz val="9"/>
        <color indexed="63"/>
        <rFont val="돋움"/>
        <family val="3"/>
        <charset val="129"/>
      </rPr>
      <t>바이오공정기기</t>
    </r>
  </si>
  <si>
    <r>
      <t xml:space="preserve">LA1005. </t>
    </r>
    <r>
      <rPr>
        <sz val="9"/>
        <color indexed="63"/>
        <rFont val="돋움"/>
        <family val="3"/>
        <charset val="129"/>
      </rPr>
      <t>바이오분석기기</t>
    </r>
  </si>
  <si>
    <r>
      <t xml:space="preserve">LA0501. </t>
    </r>
    <r>
      <rPr>
        <sz val="9"/>
        <color indexed="63"/>
        <rFont val="돋움"/>
        <family val="3"/>
        <charset val="129"/>
      </rPr>
      <t>계통분류학</t>
    </r>
  </si>
  <si>
    <r>
      <t xml:space="preserve">LA1099. </t>
    </r>
    <r>
      <rPr>
        <sz val="9"/>
        <color indexed="63"/>
        <rFont val="돋움"/>
        <family val="3"/>
        <charset val="129"/>
      </rPr>
      <t>달리 분류되지 않는 바이오공정/기기</t>
    </r>
  </si>
  <si>
    <r>
      <t xml:space="preserve">LA0502. </t>
    </r>
    <r>
      <rPr>
        <sz val="9"/>
        <color indexed="63"/>
        <rFont val="돋움"/>
        <family val="3"/>
        <charset val="129"/>
      </rPr>
      <t>진화학</t>
    </r>
  </si>
  <si>
    <r>
      <t xml:space="preserve">LA0503. </t>
    </r>
    <r>
      <rPr>
        <sz val="9"/>
        <color indexed="63"/>
        <rFont val="돋움"/>
        <family val="3"/>
        <charset val="129"/>
      </rPr>
      <t>생태학</t>
    </r>
  </si>
  <si>
    <r>
      <t xml:space="preserve">LA0504. </t>
    </r>
    <r>
      <rPr>
        <sz val="9"/>
        <color indexed="63"/>
        <rFont val="돋움"/>
        <family val="3"/>
        <charset val="129"/>
      </rPr>
      <t>환경생물학</t>
    </r>
  </si>
  <si>
    <r>
      <t xml:space="preserve">LA0505. </t>
    </r>
    <r>
      <rPr>
        <sz val="9"/>
        <color indexed="63"/>
        <rFont val="돋움"/>
        <family val="3"/>
        <charset val="129"/>
      </rPr>
      <t>행동생물학</t>
    </r>
  </si>
  <si>
    <r>
      <t xml:space="preserve">LA0506. </t>
    </r>
    <r>
      <rPr>
        <sz val="9"/>
        <color indexed="63"/>
        <rFont val="돋움"/>
        <family val="3"/>
        <charset val="129"/>
      </rPr>
      <t>생물자원/다양성</t>
    </r>
  </si>
  <si>
    <r>
      <t xml:space="preserve">LA0599. </t>
    </r>
    <r>
      <rPr>
        <sz val="9"/>
        <color indexed="63"/>
        <rFont val="돋움"/>
        <family val="3"/>
        <charset val="129"/>
      </rPr>
      <t>달리 분류되지 않는 분류/생태/환경생물학</t>
    </r>
  </si>
  <si>
    <r>
      <t xml:space="preserve">LA1101. </t>
    </r>
    <r>
      <rPr>
        <sz val="9"/>
        <color indexed="63"/>
        <rFont val="돋움"/>
        <family val="3"/>
        <charset val="129"/>
      </rPr>
      <t>생물위해성평가</t>
    </r>
  </si>
  <si>
    <r>
      <t xml:space="preserve">LA1102. </t>
    </r>
    <r>
      <rPr>
        <sz val="9"/>
        <color indexed="63"/>
        <rFont val="돋움"/>
        <family val="3"/>
        <charset val="129"/>
      </rPr>
      <t>생물위해성관리</t>
    </r>
  </si>
  <si>
    <r>
      <t xml:space="preserve">LA1103. </t>
    </r>
    <r>
      <rPr>
        <sz val="9"/>
        <color indexed="63"/>
        <rFont val="돋움"/>
        <family val="3"/>
        <charset val="129"/>
      </rPr>
      <t>환경영향평가</t>
    </r>
  </si>
  <si>
    <r>
      <t xml:space="preserve">LA1104. </t>
    </r>
    <r>
      <rPr>
        <sz val="9"/>
        <color indexed="63"/>
        <rFont val="돋움"/>
        <family val="3"/>
        <charset val="129"/>
      </rPr>
      <t>생물재해관리기술</t>
    </r>
  </si>
  <si>
    <r>
      <t xml:space="preserve">LA0601. </t>
    </r>
    <r>
      <rPr>
        <sz val="9"/>
        <color indexed="63"/>
        <rFont val="돋움"/>
        <family val="3"/>
        <charset val="129"/>
      </rPr>
      <t>단백질 구조와 기능</t>
    </r>
  </si>
  <si>
    <r>
      <t xml:space="preserve">LA1199. </t>
    </r>
    <r>
      <rPr>
        <sz val="9"/>
        <color indexed="63"/>
        <rFont val="돋움"/>
        <family val="3"/>
        <charset val="129"/>
      </rPr>
      <t>달리 분류되지 않는 생물위해성</t>
    </r>
  </si>
  <si>
    <r>
      <t>생화학</t>
    </r>
    <r>
      <rPr>
        <b/>
        <sz val="10"/>
        <color indexed="63"/>
        <rFont val="돋움"/>
        <family val="3"/>
        <charset val="129"/>
      </rPr>
      <t xml:space="preserve">/구조 </t>
    </r>
  </si>
  <si>
    <r>
      <t xml:space="preserve">LA0602. </t>
    </r>
    <r>
      <rPr>
        <sz val="9"/>
        <color indexed="63"/>
        <rFont val="돋움"/>
        <family val="3"/>
        <charset val="129"/>
      </rPr>
      <t>핵산 생화학</t>
    </r>
  </si>
  <si>
    <r>
      <t xml:space="preserve">LA0603. </t>
    </r>
    <r>
      <rPr>
        <sz val="9"/>
        <color indexed="63"/>
        <rFont val="돋움"/>
        <family val="3"/>
        <charset val="129"/>
      </rPr>
      <t>단백질체학</t>
    </r>
  </si>
  <si>
    <r>
      <t xml:space="preserve">LA0604. </t>
    </r>
    <r>
      <rPr>
        <sz val="9"/>
        <color indexed="63"/>
        <rFont val="돋움"/>
        <family val="3"/>
        <charset val="129"/>
      </rPr>
      <t>당생물학</t>
    </r>
  </si>
  <si>
    <r>
      <t xml:space="preserve">LA0605. </t>
    </r>
    <r>
      <rPr>
        <sz val="9"/>
        <color indexed="63"/>
        <rFont val="돋움"/>
        <family val="3"/>
        <charset val="129"/>
      </rPr>
      <t>지질생화학</t>
    </r>
  </si>
  <si>
    <r>
      <t xml:space="preserve">LA0606. </t>
    </r>
    <r>
      <rPr>
        <sz val="9"/>
        <color indexed="63"/>
        <rFont val="돋움"/>
        <family val="3"/>
        <charset val="129"/>
      </rPr>
      <t>구조생물학</t>
    </r>
  </si>
  <si>
    <r>
      <t xml:space="preserve">LA0699. </t>
    </r>
    <r>
      <rPr>
        <sz val="9"/>
        <color indexed="63"/>
        <rFont val="돋움"/>
        <family val="3"/>
        <charset val="129"/>
      </rPr>
      <t>달리 분류되지 않는 생화학/ 구조 생물학</t>
    </r>
  </si>
  <si>
    <r>
      <t xml:space="preserve">LA9999. </t>
    </r>
    <r>
      <rPr>
        <sz val="9"/>
        <color indexed="63"/>
        <rFont val="돋움"/>
        <family val="3"/>
        <charset val="129"/>
      </rPr>
      <t>달리 분류되지 않는 생명과학</t>
    </r>
  </si>
  <si>
    <r>
      <t xml:space="preserve">LB. </t>
    </r>
    <r>
      <rPr>
        <sz val="11"/>
        <color indexed="8"/>
        <rFont val="돋움"/>
        <family val="3"/>
        <charset val="129"/>
      </rPr>
      <t>농림수산식품</t>
    </r>
    <phoneticPr fontId="5" type="noConversion"/>
  </si>
  <si>
    <r>
      <t xml:space="preserve">LB0101. </t>
    </r>
    <r>
      <rPr>
        <sz val="9"/>
        <color indexed="63"/>
        <rFont val="돋움"/>
        <family val="3"/>
        <charset val="129"/>
      </rPr>
      <t>식량작물 유전자원</t>
    </r>
  </si>
  <si>
    <r>
      <t xml:space="preserve">LB0801. </t>
    </r>
    <r>
      <rPr>
        <sz val="9"/>
        <color indexed="63"/>
        <rFont val="돋움"/>
        <family val="3"/>
        <charset val="129"/>
      </rPr>
      <t>농업 생산 기계</t>
    </r>
  </si>
  <si>
    <r>
      <t xml:space="preserve">LB0102. </t>
    </r>
    <r>
      <rPr>
        <sz val="9"/>
        <color indexed="63"/>
        <rFont val="돋움"/>
        <family val="3"/>
        <charset val="129"/>
      </rPr>
      <t>식량작물 유전/육종</t>
    </r>
  </si>
  <si>
    <r>
      <t xml:space="preserve">LB0802. </t>
    </r>
    <r>
      <rPr>
        <sz val="9"/>
        <color indexed="63"/>
        <rFont val="돋움"/>
        <family val="3"/>
        <charset val="129"/>
      </rPr>
      <t>농업 동력/에너지</t>
    </r>
  </si>
  <si>
    <r>
      <t xml:space="preserve">LB0103. </t>
    </r>
    <r>
      <rPr>
        <sz val="9"/>
        <color indexed="63"/>
        <rFont val="돋움"/>
        <family val="3"/>
        <charset val="129"/>
      </rPr>
      <t>식량작물 생리/생태</t>
    </r>
  </si>
  <si>
    <r>
      <t xml:space="preserve">LB0803. </t>
    </r>
    <r>
      <rPr>
        <sz val="9"/>
        <color indexed="63"/>
        <rFont val="돋움"/>
        <family val="3"/>
        <charset val="129"/>
      </rPr>
      <t>농축산물 가공/품질 계측</t>
    </r>
  </si>
  <si>
    <r>
      <t xml:space="preserve">LB0104. </t>
    </r>
    <r>
      <rPr>
        <sz val="9"/>
        <color indexed="63"/>
        <rFont val="돋움"/>
        <family val="3"/>
        <charset val="129"/>
      </rPr>
      <t>식량작물 재배/생산</t>
    </r>
  </si>
  <si>
    <r>
      <t xml:space="preserve">LB0804. </t>
    </r>
    <r>
      <rPr>
        <sz val="9"/>
        <color indexed="63"/>
        <rFont val="돋움"/>
        <family val="3"/>
        <charset val="129"/>
      </rPr>
      <t>농업생산 자동화</t>
    </r>
  </si>
  <si>
    <r>
      <t xml:space="preserve">LB0105. </t>
    </r>
    <r>
      <rPr>
        <sz val="9"/>
        <color indexed="63"/>
        <rFont val="돋움"/>
        <family val="3"/>
        <charset val="129"/>
      </rPr>
      <t>식량작물 생명공학</t>
    </r>
  </si>
  <si>
    <r>
      <t xml:space="preserve">LB0805. </t>
    </r>
    <r>
      <rPr>
        <sz val="9"/>
        <color indexed="63"/>
        <rFont val="돋움"/>
        <family val="3"/>
        <charset val="129"/>
      </rPr>
      <t>농업생산 시설/환경</t>
    </r>
  </si>
  <si>
    <r>
      <t xml:space="preserve">LB0106. </t>
    </r>
    <r>
      <rPr>
        <sz val="9"/>
        <color indexed="63"/>
        <rFont val="돋움"/>
        <family val="3"/>
        <charset val="129"/>
      </rPr>
      <t>식량작물 품질/수확 후 관리</t>
    </r>
  </si>
  <si>
    <r>
      <t xml:space="preserve">LB0806. </t>
    </r>
    <r>
      <rPr>
        <sz val="9"/>
        <color indexed="63"/>
        <rFont val="돋움"/>
        <family val="3"/>
        <charset val="129"/>
      </rPr>
      <t>생물공정/정보처리</t>
    </r>
  </si>
  <si>
    <r>
      <t xml:space="preserve">LB0107. </t>
    </r>
    <r>
      <rPr>
        <sz val="9"/>
        <color indexed="63"/>
        <rFont val="돋움"/>
        <family val="3"/>
        <charset val="129"/>
      </rPr>
      <t>공예/사료/약용작물</t>
    </r>
  </si>
  <si>
    <r>
      <t xml:space="preserve">LB0899. </t>
    </r>
    <r>
      <rPr>
        <sz val="9"/>
        <color indexed="63"/>
        <rFont val="돋움"/>
        <family val="3"/>
        <charset val="129"/>
      </rPr>
      <t>달리 분류되지 않는 농업기계학</t>
    </r>
  </si>
  <si>
    <r>
      <t xml:space="preserve">LB0199. </t>
    </r>
    <r>
      <rPr>
        <sz val="9"/>
        <color indexed="63"/>
        <rFont val="돋움"/>
        <family val="3"/>
        <charset val="129"/>
      </rPr>
      <t>달리 분류되지 않는 식량작물과학</t>
    </r>
  </si>
  <si>
    <r>
      <t xml:space="preserve">LB0901. </t>
    </r>
    <r>
      <rPr>
        <sz val="9"/>
        <color indexed="63"/>
        <rFont val="돋움"/>
        <family val="3"/>
        <charset val="129"/>
      </rPr>
      <t>농업 시설</t>
    </r>
  </si>
  <si>
    <r>
      <t xml:space="preserve">LB0902. </t>
    </r>
    <r>
      <rPr>
        <sz val="9"/>
        <color indexed="63"/>
        <rFont val="돋움"/>
        <family val="3"/>
        <charset val="129"/>
      </rPr>
      <t>농지 공학</t>
    </r>
  </si>
  <si>
    <r>
      <t xml:space="preserve">LB0903. </t>
    </r>
    <r>
      <rPr>
        <sz val="9"/>
        <color indexed="63"/>
        <rFont val="돋움"/>
        <family val="3"/>
        <charset val="129"/>
      </rPr>
      <t>농업 수리/관개배수</t>
    </r>
  </si>
  <si>
    <r>
      <t xml:space="preserve">LB0904. </t>
    </r>
    <r>
      <rPr>
        <sz val="9"/>
        <color indexed="63"/>
        <rFont val="돋움"/>
        <family val="3"/>
        <charset val="129"/>
      </rPr>
      <t>농촌 환경 공학</t>
    </r>
  </si>
  <si>
    <r>
      <t xml:space="preserve">LB0905. </t>
    </r>
    <r>
      <rPr>
        <sz val="9"/>
        <color indexed="63"/>
        <rFont val="돋움"/>
        <family val="3"/>
        <charset val="129"/>
      </rPr>
      <t>농촌 계획 공학</t>
    </r>
  </si>
  <si>
    <r>
      <t xml:space="preserve">LB0201. </t>
    </r>
    <r>
      <rPr>
        <sz val="9"/>
        <color indexed="63"/>
        <rFont val="돋움"/>
        <family val="3"/>
        <charset val="129"/>
      </rPr>
      <t>원예작물 유전자원</t>
    </r>
  </si>
  <si>
    <r>
      <t xml:space="preserve">LB0999. </t>
    </r>
    <r>
      <rPr>
        <sz val="9"/>
        <color indexed="63"/>
        <rFont val="돋움"/>
        <family val="3"/>
        <charset val="129"/>
      </rPr>
      <t>달리 분류되지 않는 농업토목학</t>
    </r>
  </si>
  <si>
    <r>
      <t xml:space="preserve">LB0202. </t>
    </r>
    <r>
      <rPr>
        <sz val="9"/>
        <color indexed="63"/>
        <rFont val="돋움"/>
        <family val="3"/>
        <charset val="129"/>
      </rPr>
      <t>원예작물 유전/육종</t>
    </r>
  </si>
  <si>
    <r>
      <t xml:space="preserve">LB0203. </t>
    </r>
    <r>
      <rPr>
        <sz val="9"/>
        <color indexed="63"/>
        <rFont val="돋움"/>
        <family val="3"/>
        <charset val="129"/>
      </rPr>
      <t>원예작물 시설/재배</t>
    </r>
  </si>
  <si>
    <r>
      <t xml:space="preserve">LB0204. </t>
    </r>
    <r>
      <rPr>
        <sz val="9"/>
        <color indexed="63"/>
        <rFont val="돋움"/>
        <family val="3"/>
        <charset val="129"/>
      </rPr>
      <t>원예작물 채종/종묘</t>
    </r>
  </si>
  <si>
    <r>
      <t xml:space="preserve">LB0205. </t>
    </r>
    <r>
      <rPr>
        <sz val="9"/>
        <color indexed="63"/>
        <rFont val="돋움"/>
        <family val="3"/>
        <charset val="129"/>
      </rPr>
      <t>원예작물 화훼장식</t>
    </r>
  </si>
  <si>
    <r>
      <t xml:space="preserve">LB0206. </t>
    </r>
    <r>
      <rPr>
        <sz val="9"/>
        <color indexed="63"/>
        <rFont val="돋움"/>
        <family val="3"/>
        <charset val="129"/>
      </rPr>
      <t>원예작물 생명공학</t>
    </r>
  </si>
  <si>
    <r>
      <t xml:space="preserve">LB0207. </t>
    </r>
    <r>
      <rPr>
        <sz val="9"/>
        <color indexed="63"/>
        <rFont val="돋움"/>
        <family val="3"/>
        <charset val="129"/>
      </rPr>
      <t>원예작물 품질관리</t>
    </r>
  </si>
  <si>
    <r>
      <t xml:space="preserve">LB0299. </t>
    </r>
    <r>
      <rPr>
        <sz val="9"/>
        <color indexed="63"/>
        <rFont val="돋움"/>
        <family val="3"/>
        <charset val="129"/>
      </rPr>
      <t>달리 분류되지 않는 원예작물과학</t>
    </r>
  </si>
  <si>
    <r>
      <t xml:space="preserve">LB1001. </t>
    </r>
    <r>
      <rPr>
        <sz val="9"/>
        <color indexed="63"/>
        <rFont val="돋움"/>
        <family val="3"/>
        <charset val="129"/>
      </rPr>
      <t>임목 유전/육종/수목분류</t>
    </r>
  </si>
  <si>
    <r>
      <t xml:space="preserve">LB1002. </t>
    </r>
    <r>
      <rPr>
        <sz val="9"/>
        <color indexed="63"/>
        <rFont val="돋움"/>
        <family val="3"/>
        <charset val="129"/>
      </rPr>
      <t>조림/육림</t>
    </r>
  </si>
  <si>
    <r>
      <t xml:space="preserve">LB1003. </t>
    </r>
    <r>
      <rPr>
        <sz val="9"/>
        <color indexed="63"/>
        <rFont val="돋움"/>
        <family val="3"/>
        <charset val="129"/>
      </rPr>
      <t>종자/육묘/생리</t>
    </r>
  </si>
  <si>
    <r>
      <t xml:space="preserve">LB1004. </t>
    </r>
    <r>
      <rPr>
        <sz val="9"/>
        <color indexed="63"/>
        <rFont val="돋움"/>
        <family val="3"/>
        <charset val="129"/>
      </rPr>
      <t>산림환경/생태/복원</t>
    </r>
  </si>
  <si>
    <r>
      <t xml:space="preserve">LB1005. </t>
    </r>
    <r>
      <rPr>
        <sz val="9"/>
        <color indexed="63"/>
        <rFont val="돋움"/>
        <family val="3"/>
        <charset val="129"/>
      </rPr>
      <t>산림보호</t>
    </r>
  </si>
  <si>
    <r>
      <t xml:space="preserve">LB1006. </t>
    </r>
    <r>
      <rPr>
        <sz val="9"/>
        <color indexed="63"/>
        <rFont val="돋움"/>
        <family val="3"/>
        <charset val="129"/>
      </rPr>
      <t>야생동물 생태/보전관리</t>
    </r>
  </si>
  <si>
    <r>
      <t xml:space="preserve">LB1007. </t>
    </r>
    <r>
      <rPr>
        <sz val="9"/>
        <color indexed="63"/>
        <rFont val="돋움"/>
        <family val="3"/>
        <charset val="129"/>
      </rPr>
      <t>산림공학/수문학</t>
    </r>
  </si>
  <si>
    <r>
      <t xml:space="preserve">LB1008. </t>
    </r>
    <r>
      <rPr>
        <sz val="9"/>
        <color indexed="63"/>
        <rFont val="돋움"/>
        <family val="3"/>
        <charset val="129"/>
      </rPr>
      <t>산림측정/경영/수확</t>
    </r>
  </si>
  <si>
    <r>
      <t xml:space="preserve">LB1009. </t>
    </r>
    <r>
      <rPr>
        <sz val="9"/>
        <color indexed="63"/>
        <rFont val="돋움"/>
        <family val="3"/>
        <charset val="129"/>
      </rPr>
      <t>산림휴양/경제/정책</t>
    </r>
  </si>
  <si>
    <r>
      <t xml:space="preserve">LB0301. </t>
    </r>
    <r>
      <rPr>
        <sz val="9"/>
        <color indexed="63"/>
        <rFont val="돋움"/>
        <family val="3"/>
        <charset val="129"/>
      </rPr>
      <t>식물미생물 분류/동정/생태</t>
    </r>
  </si>
  <si>
    <r>
      <t xml:space="preserve">LB1099. </t>
    </r>
    <r>
      <rPr>
        <sz val="9"/>
        <color indexed="63"/>
        <rFont val="돋움"/>
        <family val="3"/>
        <charset val="129"/>
      </rPr>
      <t>달리 분류되지 않는 산림자원학</t>
    </r>
  </si>
  <si>
    <r>
      <t xml:space="preserve">LB0302. </t>
    </r>
    <r>
      <rPr>
        <sz val="9"/>
        <color indexed="63"/>
        <rFont val="돋움"/>
        <family val="3"/>
        <charset val="129"/>
      </rPr>
      <t>식물미생물 생리/유전</t>
    </r>
  </si>
  <si>
    <r>
      <t xml:space="preserve">LB0303. </t>
    </r>
    <r>
      <rPr>
        <sz val="9"/>
        <color indexed="63"/>
        <rFont val="돋움"/>
        <family val="3"/>
        <charset val="129"/>
      </rPr>
      <t>식물미생물 생명공학</t>
    </r>
  </si>
  <si>
    <r>
      <t xml:space="preserve">LB0304. </t>
    </r>
    <r>
      <rPr>
        <sz val="9"/>
        <color indexed="63"/>
        <rFont val="돋움"/>
        <family val="3"/>
        <charset val="129"/>
      </rPr>
      <t>작물보호(식물병리/해충방제)</t>
    </r>
  </si>
  <si>
    <r>
      <t xml:space="preserve">LB0305. </t>
    </r>
    <r>
      <rPr>
        <sz val="9"/>
        <color indexed="63"/>
        <rFont val="돋움"/>
        <family val="3"/>
        <charset val="129"/>
      </rPr>
      <t>곤충 분류/동정/생태</t>
    </r>
  </si>
  <si>
    <r>
      <t xml:space="preserve">LB0306. </t>
    </r>
    <r>
      <rPr>
        <sz val="9"/>
        <color indexed="63"/>
        <rFont val="돋움"/>
        <family val="3"/>
        <charset val="129"/>
      </rPr>
      <t>곤충 자원/병리</t>
    </r>
  </si>
  <si>
    <r>
      <t xml:space="preserve">LB0307. </t>
    </r>
    <r>
      <rPr>
        <sz val="9"/>
        <color indexed="63"/>
        <rFont val="돋움"/>
        <family val="3"/>
        <charset val="129"/>
      </rPr>
      <t>곤충 생명공학</t>
    </r>
  </si>
  <si>
    <r>
      <t xml:space="preserve">LB0399. </t>
    </r>
    <r>
      <rPr>
        <sz val="9"/>
        <color indexed="63"/>
        <rFont val="돋움"/>
        <family val="3"/>
        <charset val="129"/>
      </rPr>
      <t xml:space="preserve">달리 분류되지 않는 농생물학 </t>
    </r>
  </si>
  <si>
    <r>
      <t xml:space="preserve">LB1101. </t>
    </r>
    <r>
      <rPr>
        <sz val="9"/>
        <color indexed="63"/>
        <rFont val="돋움"/>
        <family val="3"/>
        <charset val="129"/>
      </rPr>
      <t>조경 계획</t>
    </r>
  </si>
  <si>
    <r>
      <t xml:space="preserve">LB1102. </t>
    </r>
    <r>
      <rPr>
        <sz val="9"/>
        <color indexed="63"/>
        <rFont val="돋움"/>
        <family val="3"/>
        <charset val="129"/>
      </rPr>
      <t>조경 설계</t>
    </r>
  </si>
  <si>
    <r>
      <t xml:space="preserve">LB1103. </t>
    </r>
    <r>
      <rPr>
        <sz val="9"/>
        <color indexed="63"/>
        <rFont val="돋움"/>
        <family val="3"/>
        <charset val="129"/>
      </rPr>
      <t>조경 식물/생태/복원</t>
    </r>
  </si>
  <si>
    <r>
      <t xml:space="preserve">LB1104. </t>
    </r>
    <r>
      <rPr>
        <sz val="9"/>
        <color indexed="63"/>
        <rFont val="돋움"/>
        <family val="3"/>
        <charset val="129"/>
      </rPr>
      <t>조경 시공/재료</t>
    </r>
  </si>
  <si>
    <r>
      <t xml:space="preserve">LB1105. </t>
    </r>
    <r>
      <rPr>
        <sz val="9"/>
        <color indexed="63"/>
        <rFont val="돋움"/>
        <family val="3"/>
        <charset val="129"/>
      </rPr>
      <t>조경관리학</t>
    </r>
  </si>
  <si>
    <r>
      <t xml:space="preserve">LB1106. </t>
    </r>
    <r>
      <rPr>
        <sz val="9"/>
        <color indexed="63"/>
        <rFont val="돋움"/>
        <family val="3"/>
        <charset val="129"/>
      </rPr>
      <t>조경정보학</t>
    </r>
  </si>
  <si>
    <r>
      <t xml:space="preserve">LB0401. </t>
    </r>
    <r>
      <rPr>
        <sz val="9"/>
        <color indexed="63"/>
        <rFont val="돋움"/>
        <family val="3"/>
        <charset val="129"/>
      </rPr>
      <t>생물/화학농약</t>
    </r>
  </si>
  <si>
    <r>
      <t xml:space="preserve">LB1199. </t>
    </r>
    <r>
      <rPr>
        <sz val="9"/>
        <color indexed="63"/>
        <rFont val="돋움"/>
        <family val="3"/>
        <charset val="129"/>
      </rPr>
      <t>달리 분류되지 않는 조경학</t>
    </r>
  </si>
  <si>
    <r>
      <t xml:space="preserve">LB0402. </t>
    </r>
    <r>
      <rPr>
        <sz val="9"/>
        <color indexed="63"/>
        <rFont val="돋움"/>
        <family val="3"/>
        <charset val="129"/>
      </rPr>
      <t>잡초</t>
    </r>
  </si>
  <si>
    <r>
      <t xml:space="preserve">LB0403. </t>
    </r>
    <r>
      <rPr>
        <sz val="9"/>
        <color indexed="63"/>
        <rFont val="돋움"/>
        <family val="3"/>
        <charset val="129"/>
      </rPr>
      <t>토양/비료</t>
    </r>
  </si>
  <si>
    <r>
      <t xml:space="preserve">LB0404. </t>
    </r>
    <r>
      <rPr>
        <sz val="9"/>
        <color indexed="63"/>
        <rFont val="돋움"/>
        <family val="3"/>
        <charset val="129"/>
      </rPr>
      <t>천연물화학</t>
    </r>
  </si>
  <si>
    <r>
      <t xml:space="preserve">LB0405. </t>
    </r>
    <r>
      <rPr>
        <sz val="9"/>
        <color indexed="63"/>
        <rFont val="돋움"/>
        <family val="3"/>
        <charset val="129"/>
      </rPr>
      <t xml:space="preserve">유해물질/안전성 관리 </t>
    </r>
  </si>
  <si>
    <r>
      <t xml:space="preserve">LB0499. </t>
    </r>
    <r>
      <rPr>
        <sz val="9"/>
        <color indexed="63"/>
        <rFont val="돋움"/>
        <family val="3"/>
        <charset val="129"/>
      </rPr>
      <t>달리 분류되지 않는 농화학</t>
    </r>
  </si>
  <si>
    <r>
      <t xml:space="preserve">LB1201. </t>
    </r>
    <r>
      <rPr>
        <sz val="9"/>
        <color indexed="63"/>
        <rFont val="돋움"/>
        <family val="3"/>
        <charset val="129"/>
      </rPr>
      <t>목재 조직/분류</t>
    </r>
  </si>
  <si>
    <r>
      <t xml:space="preserve">LB1202. </t>
    </r>
    <r>
      <rPr>
        <sz val="9"/>
        <color indexed="63"/>
        <rFont val="돋움"/>
        <family val="3"/>
        <charset val="129"/>
      </rPr>
      <t>목재 물리/목구조/목재역학</t>
    </r>
  </si>
  <si>
    <r>
      <t xml:space="preserve">LB1203. </t>
    </r>
    <r>
      <rPr>
        <sz val="9"/>
        <color indexed="63"/>
        <rFont val="돋움"/>
        <family val="3"/>
        <charset val="129"/>
      </rPr>
      <t>목재 절삭/목공</t>
    </r>
  </si>
  <si>
    <r>
      <t xml:space="preserve">LB1204. </t>
    </r>
    <r>
      <rPr>
        <sz val="9"/>
        <color indexed="63"/>
        <rFont val="돋움"/>
        <family val="3"/>
        <charset val="129"/>
      </rPr>
      <t>목재 건조/보존</t>
    </r>
  </si>
  <si>
    <r>
      <t xml:space="preserve">LB1205. </t>
    </r>
    <r>
      <rPr>
        <sz val="9"/>
        <color indexed="63"/>
        <rFont val="돋움"/>
        <family val="3"/>
        <charset val="129"/>
      </rPr>
      <t xml:space="preserve">목재 화학 </t>
    </r>
  </si>
  <si>
    <r>
      <t xml:space="preserve">LB1206. </t>
    </r>
    <r>
      <rPr>
        <sz val="9"/>
        <color indexed="63"/>
        <rFont val="돋움"/>
        <family val="3"/>
        <charset val="129"/>
      </rPr>
      <t>목질 복합재료</t>
    </r>
  </si>
  <si>
    <r>
      <t xml:space="preserve">LB1207. </t>
    </r>
    <r>
      <rPr>
        <sz val="9"/>
        <color indexed="63"/>
        <rFont val="돋움"/>
        <family val="3"/>
        <charset val="129"/>
      </rPr>
      <t>펄프/종이</t>
    </r>
  </si>
  <si>
    <r>
      <t xml:space="preserve">LB1208. </t>
    </r>
    <r>
      <rPr>
        <sz val="9"/>
        <color indexed="63"/>
        <rFont val="돋움"/>
        <family val="3"/>
        <charset val="129"/>
      </rPr>
      <t>임산 미생물/버섯</t>
    </r>
  </si>
  <si>
    <r>
      <t xml:space="preserve">LB0501. </t>
    </r>
    <r>
      <rPr>
        <sz val="9"/>
        <color indexed="63"/>
        <rFont val="돋움"/>
        <family val="3"/>
        <charset val="129"/>
      </rPr>
      <t>식물검역</t>
    </r>
  </si>
  <si>
    <r>
      <t xml:space="preserve">LB1209. </t>
    </r>
    <r>
      <rPr>
        <sz val="9"/>
        <color indexed="63"/>
        <rFont val="돋움"/>
        <family val="3"/>
        <charset val="129"/>
      </rPr>
      <t>임산 에너지</t>
    </r>
  </si>
  <si>
    <r>
      <t xml:space="preserve">LB0502. </t>
    </r>
    <r>
      <rPr>
        <sz val="9"/>
        <color indexed="63"/>
        <rFont val="돋움"/>
        <family val="3"/>
        <charset val="129"/>
      </rPr>
      <t>형질전환식물 안전성 관리</t>
    </r>
  </si>
  <si>
    <r>
      <t xml:space="preserve">LB1299. </t>
    </r>
    <r>
      <rPr>
        <sz val="9"/>
        <color indexed="63"/>
        <rFont val="돋움"/>
        <family val="3"/>
        <charset val="129"/>
      </rPr>
      <t>달리 분류되지 않는 임산공학</t>
    </r>
  </si>
  <si>
    <r>
      <t xml:space="preserve">LB0503. </t>
    </r>
    <r>
      <rPr>
        <sz val="9"/>
        <color indexed="63"/>
        <rFont val="돋움"/>
        <family val="3"/>
        <charset val="129"/>
      </rPr>
      <t>농업 생태계 관리</t>
    </r>
  </si>
  <si>
    <r>
      <t xml:space="preserve">LB0504. </t>
    </r>
    <r>
      <rPr>
        <sz val="9"/>
        <color indexed="63"/>
        <rFont val="돋움"/>
        <family val="3"/>
        <charset val="129"/>
      </rPr>
      <t>농업 환경정화</t>
    </r>
  </si>
  <si>
    <r>
      <t xml:space="preserve">LB0505. </t>
    </r>
    <r>
      <rPr>
        <sz val="9"/>
        <color indexed="63"/>
        <rFont val="돋움"/>
        <family val="3"/>
        <charset val="129"/>
      </rPr>
      <t>기후변화 대응</t>
    </r>
  </si>
  <si>
    <r>
      <t xml:space="preserve">LB0506. </t>
    </r>
    <r>
      <rPr>
        <sz val="9"/>
        <color indexed="63"/>
        <rFont val="돋움"/>
        <family val="3"/>
        <charset val="129"/>
      </rPr>
      <t>바이오매스/활용</t>
    </r>
  </si>
  <si>
    <r>
      <t xml:space="preserve">LB0507. </t>
    </r>
    <r>
      <rPr>
        <sz val="9"/>
        <color indexed="63"/>
        <rFont val="돋움"/>
        <family val="3"/>
        <charset val="129"/>
      </rPr>
      <t>농업자원 활용</t>
    </r>
  </si>
  <si>
    <r>
      <t xml:space="preserve">LB0599. </t>
    </r>
    <r>
      <rPr>
        <sz val="9"/>
        <color indexed="63"/>
        <rFont val="돋움"/>
        <family val="3"/>
        <charset val="129"/>
      </rPr>
      <t>달리 분류되지 않는 농업생태환경</t>
    </r>
  </si>
  <si>
    <r>
      <t xml:space="preserve">LB0601. </t>
    </r>
    <r>
      <rPr>
        <sz val="9"/>
        <color indexed="63"/>
        <rFont val="돋움"/>
        <family val="3"/>
        <charset val="129"/>
      </rPr>
      <t>동물 유전자원</t>
    </r>
  </si>
  <si>
    <r>
      <t xml:space="preserve">LB0602. </t>
    </r>
    <r>
      <rPr>
        <sz val="9"/>
        <color indexed="63"/>
        <rFont val="돋움"/>
        <family val="3"/>
        <charset val="129"/>
      </rPr>
      <t>동물 유전/육종</t>
    </r>
  </si>
  <si>
    <r>
      <t xml:space="preserve">LB0603. </t>
    </r>
    <r>
      <rPr>
        <sz val="9"/>
        <color indexed="63"/>
        <rFont val="돋움"/>
        <family val="3"/>
        <charset val="129"/>
      </rPr>
      <t>동물 생명공학</t>
    </r>
  </si>
  <si>
    <r>
      <t xml:space="preserve">LB0604. </t>
    </r>
    <r>
      <rPr>
        <sz val="9"/>
        <color indexed="63"/>
        <rFont val="돋움"/>
        <family val="3"/>
        <charset val="129"/>
      </rPr>
      <t xml:space="preserve">동물 번식생리 </t>
    </r>
  </si>
  <si>
    <r>
      <t xml:space="preserve">LB0605. </t>
    </r>
    <r>
      <rPr>
        <sz val="9"/>
        <color indexed="63"/>
        <rFont val="돋움"/>
        <family val="3"/>
        <charset val="129"/>
      </rPr>
      <t>동물 영양생리</t>
    </r>
  </si>
  <si>
    <r>
      <t xml:space="preserve">LB0606. </t>
    </r>
    <r>
      <rPr>
        <sz val="9"/>
        <color indexed="63"/>
        <rFont val="돋움"/>
        <family val="3"/>
        <charset val="129"/>
      </rPr>
      <t>동물 사료/조사료</t>
    </r>
  </si>
  <si>
    <r>
      <t xml:space="preserve">LB0607. </t>
    </r>
    <r>
      <rPr>
        <sz val="9"/>
        <color indexed="63"/>
        <rFont val="돋움"/>
        <family val="3"/>
        <charset val="129"/>
      </rPr>
      <t xml:space="preserve">동물 소재공학 </t>
    </r>
  </si>
  <si>
    <r>
      <t xml:space="preserve">LB0608. </t>
    </r>
    <r>
      <rPr>
        <sz val="9"/>
        <color indexed="63"/>
        <rFont val="돋움"/>
        <family val="3"/>
        <charset val="129"/>
      </rPr>
      <t>동물 시설/환경</t>
    </r>
  </si>
  <si>
    <r>
      <t xml:space="preserve">LB1301. </t>
    </r>
    <r>
      <rPr>
        <sz val="9"/>
        <color indexed="63"/>
        <rFont val="돋움"/>
        <family val="3"/>
        <charset val="129"/>
      </rPr>
      <t>수산생물 유전/육종</t>
    </r>
  </si>
  <si>
    <r>
      <t xml:space="preserve">LB0699. </t>
    </r>
    <r>
      <rPr>
        <sz val="9"/>
        <color indexed="63"/>
        <rFont val="돋움"/>
        <family val="3"/>
        <charset val="129"/>
      </rPr>
      <t>달리 분류되지 않는 동물자원과학</t>
    </r>
  </si>
  <si>
    <r>
      <t xml:space="preserve">LB1302. </t>
    </r>
    <r>
      <rPr>
        <sz val="9"/>
        <color indexed="63"/>
        <rFont val="돋움"/>
        <family val="3"/>
        <charset val="129"/>
      </rPr>
      <t>수산생물 생리/번식</t>
    </r>
  </si>
  <si>
    <r>
      <t xml:space="preserve">LB1303. </t>
    </r>
    <r>
      <rPr>
        <sz val="9"/>
        <color indexed="63"/>
        <rFont val="돋움"/>
        <family val="3"/>
        <charset val="129"/>
      </rPr>
      <t>수산생물 사육/생산</t>
    </r>
  </si>
  <si>
    <r>
      <t xml:space="preserve">LB1304. </t>
    </r>
    <r>
      <rPr>
        <sz val="9"/>
        <color indexed="63"/>
        <rFont val="돋움"/>
        <family val="3"/>
        <charset val="129"/>
      </rPr>
      <t>수산생물 병리</t>
    </r>
  </si>
  <si>
    <r>
      <t xml:space="preserve">LB1305. </t>
    </r>
    <r>
      <rPr>
        <sz val="9"/>
        <color indexed="63"/>
        <rFont val="돋움"/>
        <family val="3"/>
        <charset val="129"/>
      </rPr>
      <t>수산바이오 자원 활용</t>
    </r>
  </si>
  <si>
    <r>
      <t xml:space="preserve">LB1306. </t>
    </r>
    <r>
      <rPr>
        <sz val="9"/>
        <color indexed="63"/>
        <rFont val="돋움"/>
        <family val="3"/>
        <charset val="129"/>
      </rPr>
      <t xml:space="preserve">양식사료 </t>
    </r>
  </si>
  <si>
    <r>
      <t xml:space="preserve">LB1307. </t>
    </r>
    <r>
      <rPr>
        <sz val="9"/>
        <color indexed="63"/>
        <rFont val="돋움"/>
        <family val="3"/>
        <charset val="129"/>
      </rPr>
      <t>양식시설/자재</t>
    </r>
  </si>
  <si>
    <r>
      <t xml:space="preserve">LB1399. </t>
    </r>
    <r>
      <rPr>
        <sz val="9"/>
        <color indexed="63"/>
        <rFont val="돋움"/>
        <family val="3"/>
        <charset val="129"/>
      </rPr>
      <t>달리 분류되지 않는 수산양식</t>
    </r>
  </si>
  <si>
    <r>
      <t xml:space="preserve">LB1401. </t>
    </r>
    <r>
      <rPr>
        <sz val="9"/>
        <color indexed="63"/>
        <rFont val="돋움"/>
        <family val="3"/>
        <charset val="129"/>
      </rPr>
      <t>수산자원 생물</t>
    </r>
  </si>
  <si>
    <r>
      <t xml:space="preserve">LB1402. </t>
    </r>
    <r>
      <rPr>
        <sz val="9"/>
        <color indexed="63"/>
        <rFont val="돋움"/>
        <family val="3"/>
        <charset val="129"/>
      </rPr>
      <t>수산자원 변동</t>
    </r>
  </si>
  <si>
    <r>
      <t xml:space="preserve">LB1403. </t>
    </r>
    <r>
      <rPr>
        <sz val="9"/>
        <color indexed="63"/>
        <rFont val="돋움"/>
        <family val="3"/>
        <charset val="129"/>
      </rPr>
      <t>수산자원 생태</t>
    </r>
  </si>
  <si>
    <r>
      <t xml:space="preserve">LB1404. </t>
    </r>
    <r>
      <rPr>
        <sz val="9"/>
        <color indexed="63"/>
        <rFont val="돋움"/>
        <family val="3"/>
        <charset val="129"/>
      </rPr>
      <t>수산자원 평가/관리</t>
    </r>
  </si>
  <si>
    <r>
      <t xml:space="preserve">LB1405. </t>
    </r>
    <r>
      <rPr>
        <sz val="9"/>
        <color indexed="63"/>
        <rFont val="돋움"/>
        <family val="3"/>
        <charset val="129"/>
      </rPr>
      <t>수산자원 예측</t>
    </r>
  </si>
  <si>
    <r>
      <t xml:space="preserve">LB1406. </t>
    </r>
    <r>
      <rPr>
        <sz val="9"/>
        <color indexed="63"/>
        <rFont val="돋움"/>
        <family val="3"/>
        <charset val="129"/>
      </rPr>
      <t>어장 환경 분석/평가</t>
    </r>
  </si>
  <si>
    <r>
      <t xml:space="preserve">LB1407. </t>
    </r>
    <r>
      <rPr>
        <sz val="9"/>
        <color indexed="63"/>
        <rFont val="돋움"/>
        <family val="3"/>
        <charset val="129"/>
      </rPr>
      <t>어장 환경 복원/처리</t>
    </r>
  </si>
  <si>
    <r>
      <t xml:space="preserve">LB1408. </t>
    </r>
    <r>
      <rPr>
        <sz val="9"/>
        <color indexed="63"/>
        <rFont val="돋움"/>
        <family val="3"/>
        <charset val="129"/>
      </rPr>
      <t>어장 환경 보전/관리</t>
    </r>
  </si>
  <si>
    <r>
      <t xml:space="preserve">LB1409. </t>
    </r>
    <r>
      <rPr>
        <sz val="9"/>
        <color indexed="63"/>
        <rFont val="돋움"/>
        <family val="3"/>
        <charset val="129"/>
      </rPr>
      <t>연안 생태/기후변화</t>
    </r>
  </si>
  <si>
    <r>
      <t xml:space="preserve">LB1410. </t>
    </r>
    <r>
      <rPr>
        <sz val="9"/>
        <color indexed="63"/>
        <rFont val="돋움"/>
        <family val="3"/>
        <charset val="129"/>
      </rPr>
      <t>적조구제/방제</t>
    </r>
  </si>
  <si>
    <r>
      <t xml:space="preserve">LB1411. </t>
    </r>
    <r>
      <rPr>
        <sz val="9"/>
        <color indexed="63"/>
        <rFont val="돋움"/>
        <family val="3"/>
        <charset val="129"/>
      </rPr>
      <t xml:space="preserve">양식생물/독성평가 </t>
    </r>
  </si>
  <si>
    <r>
      <t xml:space="preserve">LB0701. </t>
    </r>
    <r>
      <rPr>
        <sz val="9"/>
        <color indexed="63"/>
        <rFont val="돋움"/>
        <family val="3"/>
        <charset val="129"/>
      </rPr>
      <t>수의 전염병</t>
    </r>
  </si>
  <si>
    <r>
      <t xml:space="preserve">LB1499. </t>
    </r>
    <r>
      <rPr>
        <sz val="9"/>
        <color indexed="63"/>
        <rFont val="돋움"/>
        <family val="3"/>
        <charset val="129"/>
      </rPr>
      <t>달리 분류되지 않는 수산자원/어장 환경</t>
    </r>
  </si>
  <si>
    <r>
      <t xml:space="preserve">LB0702. </t>
    </r>
    <r>
      <rPr>
        <sz val="9"/>
        <color indexed="63"/>
        <rFont val="돋움"/>
        <family val="3"/>
        <charset val="129"/>
      </rPr>
      <t>수의 공중보건</t>
    </r>
  </si>
  <si>
    <r>
      <t xml:space="preserve">LB0703. </t>
    </r>
    <r>
      <rPr>
        <sz val="9"/>
        <color indexed="63"/>
        <rFont val="돋움"/>
        <family val="3"/>
        <charset val="129"/>
      </rPr>
      <t>수의 병리</t>
    </r>
  </si>
  <si>
    <r>
      <t xml:space="preserve">LB0704. </t>
    </r>
    <r>
      <rPr>
        <sz val="9"/>
        <color indexed="63"/>
        <rFont val="돋움"/>
        <family val="3"/>
        <charset val="129"/>
      </rPr>
      <t>수의 미생물/기생생물</t>
    </r>
  </si>
  <si>
    <r>
      <t xml:space="preserve">LB0705. </t>
    </r>
    <r>
      <rPr>
        <sz val="9"/>
        <color indexed="63"/>
        <rFont val="돋움"/>
        <family val="3"/>
        <charset val="129"/>
      </rPr>
      <t>수의 약리/독성</t>
    </r>
  </si>
  <si>
    <r>
      <t xml:space="preserve">LB0706. </t>
    </r>
    <r>
      <rPr>
        <sz val="9"/>
        <color indexed="63"/>
        <rFont val="돋움"/>
        <family val="3"/>
        <charset val="129"/>
      </rPr>
      <t>수의 생리/생화학</t>
    </r>
  </si>
  <si>
    <r>
      <t xml:space="preserve">LB0707. </t>
    </r>
    <r>
      <rPr>
        <sz val="9"/>
        <color indexed="63"/>
        <rFont val="돋움"/>
        <family val="3"/>
        <charset val="129"/>
      </rPr>
      <t>수의 해부/조직</t>
    </r>
  </si>
  <si>
    <r>
      <t xml:space="preserve">LB0708. </t>
    </r>
    <r>
      <rPr>
        <sz val="9"/>
        <color indexed="63"/>
        <rFont val="돋움"/>
        <family val="3"/>
        <charset val="129"/>
      </rPr>
      <t>임상수의</t>
    </r>
  </si>
  <si>
    <r>
      <t xml:space="preserve">LB0709. </t>
    </r>
    <r>
      <rPr>
        <sz val="9"/>
        <color indexed="63"/>
        <rFont val="돋움"/>
        <family val="3"/>
        <charset val="129"/>
      </rPr>
      <t>실험동물</t>
    </r>
  </si>
  <si>
    <r>
      <t xml:space="preserve">LB0710. </t>
    </r>
    <r>
      <rPr>
        <sz val="9"/>
        <color indexed="63"/>
        <rFont val="돋움"/>
        <family val="3"/>
        <charset val="129"/>
      </rPr>
      <t>동물 질병예방</t>
    </r>
  </si>
  <si>
    <r>
      <t xml:space="preserve">LB0799. </t>
    </r>
    <r>
      <rPr>
        <sz val="9"/>
        <color indexed="63"/>
        <rFont val="돋움"/>
        <family val="3"/>
        <charset val="129"/>
      </rPr>
      <t>달리 분류되지 않는 수의과학</t>
    </r>
  </si>
  <si>
    <r>
      <t xml:space="preserve">LB1501. </t>
    </r>
    <r>
      <rPr>
        <sz val="9"/>
        <color indexed="63"/>
        <rFont val="돋움"/>
        <family val="3"/>
        <charset val="129"/>
      </rPr>
      <t>어구/어법</t>
    </r>
  </si>
  <si>
    <r>
      <t>어업생산</t>
    </r>
    <r>
      <rPr>
        <b/>
        <sz val="10"/>
        <color indexed="63"/>
        <rFont val="돋움"/>
        <family val="3"/>
        <charset val="129"/>
      </rPr>
      <t>/이용가공</t>
    </r>
  </si>
  <si>
    <r>
      <t xml:space="preserve">LB1502. </t>
    </r>
    <r>
      <rPr>
        <sz val="9"/>
        <color indexed="63"/>
        <rFont val="돋움"/>
        <family val="3"/>
        <charset val="129"/>
      </rPr>
      <t>어업기기/어선</t>
    </r>
  </si>
  <si>
    <r>
      <t xml:space="preserve">LB1503. </t>
    </r>
    <r>
      <rPr>
        <sz val="9"/>
        <color indexed="63"/>
        <rFont val="돋움"/>
        <family val="3"/>
        <charset val="129"/>
      </rPr>
      <t>어군행동/어장</t>
    </r>
  </si>
  <si>
    <r>
      <t xml:space="preserve">LB1504. </t>
    </r>
    <r>
      <rPr>
        <sz val="9"/>
        <color indexed="63"/>
        <rFont val="돋움"/>
        <family val="3"/>
        <charset val="129"/>
      </rPr>
      <t>인공어초/자원조성</t>
    </r>
  </si>
  <si>
    <r>
      <t xml:space="preserve">LB1505. </t>
    </r>
    <r>
      <rPr>
        <sz val="9"/>
        <color indexed="63"/>
        <rFont val="돋움"/>
        <family val="3"/>
        <charset val="129"/>
      </rPr>
      <t>수산물 가공/공정</t>
    </r>
  </si>
  <si>
    <r>
      <t xml:space="preserve">LB1506. </t>
    </r>
    <r>
      <rPr>
        <sz val="9"/>
        <color indexed="63"/>
        <rFont val="돋움"/>
        <family val="3"/>
        <charset val="129"/>
      </rPr>
      <t>수산물 저장/포장</t>
    </r>
  </si>
  <si>
    <r>
      <t xml:space="preserve">LB1507. </t>
    </r>
    <r>
      <rPr>
        <sz val="9"/>
        <color indexed="63"/>
        <rFont val="돋움"/>
        <family val="3"/>
        <charset val="129"/>
      </rPr>
      <t>수산물 성분/독성</t>
    </r>
  </si>
  <si>
    <r>
      <t xml:space="preserve">LB1508. </t>
    </r>
    <r>
      <rPr>
        <sz val="9"/>
        <color indexed="63"/>
        <rFont val="돋움"/>
        <family val="3"/>
        <charset val="129"/>
      </rPr>
      <t>수산물 기능성 식품</t>
    </r>
  </si>
  <si>
    <r>
      <t xml:space="preserve">LB1599. </t>
    </r>
    <r>
      <rPr>
        <sz val="9"/>
        <color indexed="63"/>
        <rFont val="돋움"/>
        <family val="3"/>
        <charset val="129"/>
      </rPr>
      <t>달리 분류되지 않는 어업생산/이용가공</t>
    </r>
  </si>
  <si>
    <r>
      <t xml:space="preserve">LB1601. </t>
    </r>
    <r>
      <rPr>
        <sz val="9"/>
        <color indexed="63"/>
        <rFont val="돋움"/>
        <family val="3"/>
        <charset val="129"/>
      </rPr>
      <t>농산물 위생/품질관리</t>
    </r>
  </si>
  <si>
    <r>
      <t xml:space="preserve">LB1602. </t>
    </r>
    <r>
      <rPr>
        <sz val="9"/>
        <color indexed="63"/>
        <rFont val="돋움"/>
        <family val="3"/>
        <charset val="129"/>
      </rPr>
      <t>축산물 위생/품질관리</t>
    </r>
  </si>
  <si>
    <r>
      <t xml:space="preserve">LB1603. </t>
    </r>
    <r>
      <rPr>
        <sz val="9"/>
        <color indexed="63"/>
        <rFont val="돋움"/>
        <family val="3"/>
        <charset val="129"/>
      </rPr>
      <t>수산물 위생/품질관리</t>
    </r>
  </si>
  <si>
    <r>
      <t xml:space="preserve">LB1604. </t>
    </r>
    <r>
      <rPr>
        <sz val="9"/>
        <color indexed="63"/>
        <rFont val="돋움"/>
        <family val="3"/>
        <charset val="129"/>
      </rPr>
      <t>잔류농약/중금속독성</t>
    </r>
  </si>
  <si>
    <r>
      <t xml:space="preserve">LB1605. </t>
    </r>
    <r>
      <rPr>
        <sz val="9"/>
        <color indexed="63"/>
        <rFont val="돋움"/>
        <family val="3"/>
        <charset val="129"/>
      </rPr>
      <t>미생물 독소</t>
    </r>
  </si>
  <si>
    <r>
      <t xml:space="preserve">LB1699. </t>
    </r>
    <r>
      <rPr>
        <sz val="9"/>
        <color indexed="63"/>
        <rFont val="돋움"/>
        <family val="3"/>
        <charset val="129"/>
      </rPr>
      <t>달리 분류되지 않는 농수축산물 위생/ 품질관리</t>
    </r>
  </si>
  <si>
    <r>
      <t xml:space="preserve">LB1701. </t>
    </r>
    <r>
      <rPr>
        <sz val="9"/>
        <color indexed="63"/>
        <rFont val="돋움"/>
        <family val="3"/>
        <charset val="129"/>
      </rPr>
      <t>식품화학</t>
    </r>
  </si>
  <si>
    <r>
      <t xml:space="preserve">LB1702. </t>
    </r>
    <r>
      <rPr>
        <sz val="9"/>
        <color indexed="63"/>
        <rFont val="돋움"/>
        <family val="3"/>
        <charset val="129"/>
      </rPr>
      <t>식품미생물학</t>
    </r>
  </si>
  <si>
    <r>
      <t xml:space="preserve">LB1703. </t>
    </r>
    <r>
      <rPr>
        <sz val="9"/>
        <color indexed="63"/>
        <rFont val="돋움"/>
        <family val="3"/>
        <charset val="129"/>
      </rPr>
      <t>식품발효학</t>
    </r>
  </si>
  <si>
    <r>
      <t xml:space="preserve">LB1704. </t>
    </r>
    <r>
      <rPr>
        <sz val="9"/>
        <color indexed="63"/>
        <rFont val="돋움"/>
        <family val="3"/>
        <charset val="129"/>
      </rPr>
      <t>식품가공학</t>
    </r>
  </si>
  <si>
    <r>
      <t xml:space="preserve">LB1705. </t>
    </r>
    <r>
      <rPr>
        <sz val="9"/>
        <color indexed="63"/>
        <rFont val="돋움"/>
        <family val="3"/>
        <charset val="129"/>
      </rPr>
      <t>식품저장/유통/포장</t>
    </r>
  </si>
  <si>
    <r>
      <t xml:space="preserve">LB1706. </t>
    </r>
    <r>
      <rPr>
        <sz val="9"/>
        <color indexed="63"/>
        <rFont val="돋움"/>
        <family val="3"/>
        <charset val="129"/>
      </rPr>
      <t>식품공정공학</t>
    </r>
  </si>
  <si>
    <r>
      <t xml:space="preserve">LB1707. </t>
    </r>
    <r>
      <rPr>
        <sz val="9"/>
        <color indexed="63"/>
        <rFont val="돋움"/>
        <family val="3"/>
        <charset val="129"/>
      </rPr>
      <t>식품기기분석/관능검사</t>
    </r>
  </si>
  <si>
    <r>
      <t xml:space="preserve">LB1708. </t>
    </r>
    <r>
      <rPr>
        <sz val="9"/>
        <color indexed="63"/>
        <rFont val="돋움"/>
        <family val="3"/>
        <charset val="129"/>
      </rPr>
      <t>식품위생/품질관리</t>
    </r>
  </si>
  <si>
    <r>
      <t xml:space="preserve">LB1709. </t>
    </r>
    <r>
      <rPr>
        <sz val="9"/>
        <color indexed="63"/>
        <rFont val="돋움"/>
        <family val="3"/>
        <charset val="129"/>
      </rPr>
      <t>효소/생물전환 반응</t>
    </r>
  </si>
  <si>
    <r>
      <t xml:space="preserve">LB1799. </t>
    </r>
    <r>
      <rPr>
        <sz val="9"/>
        <color indexed="63"/>
        <rFont val="돋움"/>
        <family val="3"/>
        <charset val="129"/>
      </rPr>
      <t>달리 분류되지 않는 식품과학</t>
    </r>
  </si>
  <si>
    <r>
      <t xml:space="preserve">LB1801. </t>
    </r>
    <r>
      <rPr>
        <sz val="9"/>
        <color indexed="63"/>
        <rFont val="돋움"/>
        <family val="3"/>
        <charset val="129"/>
      </rPr>
      <t>기능성식품</t>
    </r>
  </si>
  <si>
    <r>
      <t xml:space="preserve">LB1802. </t>
    </r>
    <r>
      <rPr>
        <sz val="9"/>
        <color indexed="63"/>
        <rFont val="돋움"/>
        <family val="3"/>
        <charset val="129"/>
      </rPr>
      <t>영양유전체학</t>
    </r>
  </si>
  <si>
    <r>
      <t xml:space="preserve">LB1803. </t>
    </r>
    <r>
      <rPr>
        <sz val="9"/>
        <color indexed="63"/>
        <rFont val="돋움"/>
        <family val="3"/>
        <charset val="129"/>
      </rPr>
      <t>영양대사조절</t>
    </r>
  </si>
  <si>
    <r>
      <t xml:space="preserve">LB1804. </t>
    </r>
    <r>
      <rPr>
        <sz val="9"/>
        <color indexed="63"/>
        <rFont val="돋움"/>
        <family val="3"/>
        <charset val="129"/>
      </rPr>
      <t xml:space="preserve">맞춤형 영양식품 </t>
    </r>
  </si>
  <si>
    <r>
      <t xml:space="preserve">LB1805. </t>
    </r>
    <r>
      <rPr>
        <sz val="9"/>
        <color indexed="63"/>
        <rFont val="돋움"/>
        <family val="3"/>
        <charset val="129"/>
      </rPr>
      <t>식품의 영양기능성평가</t>
    </r>
  </si>
  <si>
    <r>
      <t xml:space="preserve">LB1806. </t>
    </r>
    <r>
      <rPr>
        <sz val="9"/>
        <color indexed="63"/>
        <rFont val="돋움"/>
        <family val="3"/>
        <charset val="129"/>
      </rPr>
      <t xml:space="preserve">식품영양정보 구축/활용 </t>
    </r>
  </si>
  <si>
    <r>
      <t xml:space="preserve">LB1807. </t>
    </r>
    <r>
      <rPr>
        <sz val="9"/>
        <color indexed="63"/>
        <rFont val="돋움"/>
        <family val="3"/>
        <charset val="129"/>
      </rPr>
      <t>식품영양정책</t>
    </r>
  </si>
  <si>
    <r>
      <t xml:space="preserve">LB1899. </t>
    </r>
    <r>
      <rPr>
        <sz val="9"/>
        <color indexed="63"/>
        <rFont val="돋움"/>
        <family val="3"/>
        <charset val="129"/>
      </rPr>
      <t>달리 분류되지 않는 식품영양과학</t>
    </r>
  </si>
  <si>
    <r>
      <t xml:space="preserve">LB1901. </t>
    </r>
    <r>
      <rPr>
        <sz val="9"/>
        <color indexed="63"/>
        <rFont val="돋움"/>
        <family val="3"/>
        <charset val="129"/>
      </rPr>
      <t xml:space="preserve">식품조리과학 </t>
    </r>
  </si>
  <si>
    <r>
      <t>식품조리</t>
    </r>
    <r>
      <rPr>
        <b/>
        <sz val="10"/>
        <color indexed="63"/>
        <rFont val="돋움"/>
        <family val="3"/>
        <charset val="129"/>
      </rPr>
      <t>/외식/</t>
    </r>
  </si>
  <si>
    <r>
      <t xml:space="preserve">LB1902. </t>
    </r>
    <r>
      <rPr>
        <sz val="9"/>
        <color indexed="63"/>
        <rFont val="돋움"/>
        <family val="3"/>
        <charset val="129"/>
      </rPr>
      <t>식품조리법 개발/표준화</t>
    </r>
  </si>
  <si>
    <r>
      <t xml:space="preserve">LB1903. </t>
    </r>
    <r>
      <rPr>
        <sz val="9"/>
        <color indexed="63"/>
        <rFont val="돋움"/>
        <family val="3"/>
        <charset val="129"/>
      </rPr>
      <t>식품(식재료)구매/조리</t>
    </r>
  </si>
  <si>
    <r>
      <t xml:space="preserve">LB1904. </t>
    </r>
    <r>
      <rPr>
        <sz val="9"/>
        <color indexed="63"/>
        <rFont val="돋움"/>
        <family val="3"/>
        <charset val="129"/>
      </rPr>
      <t>급식/외식상품개발</t>
    </r>
  </si>
  <si>
    <r>
      <t xml:space="preserve">LB1905. </t>
    </r>
    <r>
      <rPr>
        <sz val="9"/>
        <color indexed="63"/>
        <rFont val="돋움"/>
        <family val="3"/>
        <charset val="129"/>
      </rPr>
      <t>외식 운영관리</t>
    </r>
  </si>
  <si>
    <r>
      <t xml:space="preserve">LB1906. </t>
    </r>
    <r>
      <rPr>
        <sz val="9"/>
        <color indexed="63"/>
        <rFont val="돋움"/>
        <family val="3"/>
        <charset val="129"/>
      </rPr>
      <t>식품산업통계</t>
    </r>
  </si>
  <si>
    <r>
      <t xml:space="preserve">LB1907. </t>
    </r>
    <r>
      <rPr>
        <sz val="9"/>
        <color indexed="63"/>
        <rFont val="돋움"/>
        <family val="3"/>
        <charset val="129"/>
      </rPr>
      <t>식품산업 마케팅</t>
    </r>
  </si>
  <si>
    <r>
      <t xml:space="preserve">LB1908. </t>
    </r>
    <r>
      <rPr>
        <sz val="9"/>
        <color indexed="63"/>
        <rFont val="돋움"/>
        <family val="3"/>
        <charset val="129"/>
      </rPr>
      <t>식품문화콘텐츠</t>
    </r>
  </si>
  <si>
    <r>
      <t xml:space="preserve">LB1909. </t>
    </r>
    <r>
      <rPr>
        <sz val="9"/>
        <color indexed="63"/>
        <rFont val="돋움"/>
        <family val="3"/>
        <charset val="129"/>
      </rPr>
      <t>지역식품개발/활용</t>
    </r>
  </si>
  <si>
    <r>
      <t xml:space="preserve">LB1910. </t>
    </r>
    <r>
      <rPr>
        <sz val="9"/>
        <color indexed="63"/>
        <rFont val="돋움"/>
        <family val="3"/>
        <charset val="129"/>
      </rPr>
      <t>지역사회 식생활개선</t>
    </r>
  </si>
  <si>
    <r>
      <t xml:space="preserve">LB1999. </t>
    </r>
    <r>
      <rPr>
        <sz val="9"/>
        <color indexed="63"/>
        <rFont val="돋움"/>
        <family val="3"/>
        <charset val="129"/>
      </rPr>
      <t>달리 분류되지 않는 식품조리/외식/ 식생활개선</t>
    </r>
  </si>
  <si>
    <r>
      <t xml:space="preserve">LB2001. </t>
    </r>
    <r>
      <rPr>
        <sz val="9"/>
        <color indexed="63"/>
        <rFont val="돋움"/>
        <family val="3"/>
        <charset val="129"/>
      </rPr>
      <t>농림수산식품 경영/경제</t>
    </r>
  </si>
  <si>
    <r>
      <t>농림수산식품 경영</t>
    </r>
    <r>
      <rPr>
        <b/>
        <sz val="10"/>
        <color indexed="63"/>
        <rFont val="돋움"/>
        <family val="3"/>
        <charset val="129"/>
      </rPr>
      <t>/정보 등</t>
    </r>
  </si>
  <si>
    <r>
      <t xml:space="preserve">LB2002. </t>
    </r>
    <r>
      <rPr>
        <sz val="9"/>
        <color indexed="63"/>
        <rFont val="돋움"/>
        <family val="3"/>
        <charset val="129"/>
      </rPr>
      <t>농림수산식품 유통</t>
    </r>
  </si>
  <si>
    <r>
      <t xml:space="preserve">LB2003. </t>
    </r>
    <r>
      <rPr>
        <sz val="9"/>
        <color indexed="63"/>
        <rFont val="돋움"/>
        <family val="3"/>
        <charset val="129"/>
      </rPr>
      <t>농림수산식품 정보</t>
    </r>
  </si>
  <si>
    <r>
      <t xml:space="preserve">LB2004. </t>
    </r>
    <r>
      <rPr>
        <sz val="9"/>
        <color indexed="63"/>
        <rFont val="돋움"/>
        <family val="3"/>
        <charset val="129"/>
      </rPr>
      <t>농업 금융/보험</t>
    </r>
  </si>
  <si>
    <r>
      <t xml:space="preserve">LB2005. </t>
    </r>
    <r>
      <rPr>
        <sz val="9"/>
        <color indexed="63"/>
        <rFont val="돋움"/>
        <family val="3"/>
        <charset val="129"/>
      </rPr>
      <t>농촌 사회/문화</t>
    </r>
  </si>
  <si>
    <r>
      <t xml:space="preserve">LB2006. </t>
    </r>
    <r>
      <rPr>
        <sz val="9"/>
        <color indexed="63"/>
        <rFont val="돋움"/>
        <family val="3"/>
        <charset val="129"/>
      </rPr>
      <t>농어업/농어촌 정책</t>
    </r>
  </si>
  <si>
    <r>
      <t xml:space="preserve">LB2099. </t>
    </r>
    <r>
      <rPr>
        <sz val="9"/>
        <color indexed="63"/>
        <rFont val="돋움"/>
        <family val="3"/>
        <charset val="129"/>
      </rPr>
      <t xml:space="preserve">달리 분류되지 않는 농림수산식품 경영/ 정보 등 </t>
    </r>
  </si>
  <si>
    <r>
      <t xml:space="preserve">LB9999. </t>
    </r>
    <r>
      <rPr>
        <sz val="9"/>
        <color indexed="63"/>
        <rFont val="돋움"/>
        <family val="3"/>
        <charset val="129"/>
      </rPr>
      <t>달리 분류되지 않는 농림수산식품</t>
    </r>
  </si>
  <si>
    <r>
      <t xml:space="preserve">LC. </t>
    </r>
    <r>
      <rPr>
        <sz val="11"/>
        <color indexed="8"/>
        <rFont val="돋움"/>
        <family val="3"/>
        <charset val="129"/>
      </rPr>
      <t>보건의료</t>
    </r>
    <phoneticPr fontId="5" type="noConversion"/>
  </si>
  <si>
    <r>
      <t xml:space="preserve">LC0101. </t>
    </r>
    <r>
      <rPr>
        <sz val="9"/>
        <color indexed="63"/>
        <rFont val="돋움"/>
        <family val="3"/>
        <charset val="129"/>
      </rPr>
      <t>생리학</t>
    </r>
  </si>
  <si>
    <r>
      <t xml:space="preserve">LC0401. </t>
    </r>
    <r>
      <rPr>
        <sz val="9"/>
        <color indexed="63"/>
        <rFont val="돋움"/>
        <family val="3"/>
        <charset val="129"/>
      </rPr>
      <t>생체신호 측정/진단기기</t>
    </r>
  </si>
  <si>
    <r>
      <t xml:space="preserve">LC0102. </t>
    </r>
    <r>
      <rPr>
        <sz val="9"/>
        <color indexed="63"/>
        <rFont val="돋움"/>
        <family val="3"/>
        <charset val="129"/>
      </rPr>
      <t>생물리학</t>
    </r>
  </si>
  <si>
    <r>
      <t xml:space="preserve">LC0402. </t>
    </r>
    <r>
      <rPr>
        <sz val="9"/>
        <color indexed="63"/>
        <rFont val="돋움"/>
        <family val="3"/>
        <charset val="129"/>
      </rPr>
      <t>임상화학/생물 분석기기</t>
    </r>
  </si>
  <si>
    <r>
      <t xml:space="preserve">LC0103. </t>
    </r>
    <r>
      <rPr>
        <sz val="9"/>
        <color indexed="63"/>
        <rFont val="돋움"/>
        <family val="3"/>
        <charset val="129"/>
      </rPr>
      <t>생화학</t>
    </r>
  </si>
  <si>
    <r>
      <t xml:space="preserve">LC0403. </t>
    </r>
    <r>
      <rPr>
        <sz val="9"/>
        <color indexed="63"/>
        <rFont val="돋움"/>
        <family val="3"/>
        <charset val="129"/>
      </rPr>
      <t xml:space="preserve">지능형 판독시스템 </t>
    </r>
  </si>
  <si>
    <r>
      <t xml:space="preserve">LC0104. </t>
    </r>
    <r>
      <rPr>
        <sz val="9"/>
        <color indexed="63"/>
        <rFont val="돋움"/>
        <family val="3"/>
        <charset val="129"/>
      </rPr>
      <t>분자세포생물학</t>
    </r>
  </si>
  <si>
    <r>
      <t xml:space="preserve">LC0404. </t>
    </r>
    <r>
      <rPr>
        <sz val="9"/>
        <color indexed="63"/>
        <rFont val="돋움"/>
        <family val="3"/>
        <charset val="129"/>
      </rPr>
      <t>중재적 치료기기</t>
    </r>
  </si>
  <si>
    <r>
      <t xml:space="preserve">LC0105. </t>
    </r>
    <r>
      <rPr>
        <sz val="9"/>
        <color indexed="63"/>
        <rFont val="돋움"/>
        <family val="3"/>
        <charset val="129"/>
      </rPr>
      <t>미생물/기생생물학</t>
    </r>
  </si>
  <si>
    <r>
      <t xml:space="preserve">LC0405. </t>
    </r>
    <r>
      <rPr>
        <sz val="9"/>
        <color indexed="63"/>
        <rFont val="돋움"/>
        <family val="3"/>
        <charset val="129"/>
      </rPr>
      <t>방사선 치료기기</t>
    </r>
  </si>
  <si>
    <r>
      <t xml:space="preserve">LC0106. </t>
    </r>
    <r>
      <rPr>
        <sz val="9"/>
        <color indexed="63"/>
        <rFont val="돋움"/>
        <family val="3"/>
        <charset val="129"/>
      </rPr>
      <t>면역학</t>
    </r>
  </si>
  <si>
    <r>
      <t xml:space="preserve">LC0406. </t>
    </r>
    <r>
      <rPr>
        <sz val="9"/>
        <color indexed="63"/>
        <rFont val="돋움"/>
        <family val="3"/>
        <charset val="129"/>
      </rPr>
      <t>수술용 치료기기</t>
    </r>
  </si>
  <si>
    <r>
      <t xml:space="preserve">LC0107. </t>
    </r>
    <r>
      <rPr>
        <sz val="9"/>
        <color indexed="63"/>
        <rFont val="돋움"/>
        <family val="3"/>
        <charset val="129"/>
      </rPr>
      <t>해부/조직/발생학</t>
    </r>
  </si>
  <si>
    <r>
      <t xml:space="preserve">LC0407. </t>
    </r>
    <r>
      <rPr>
        <sz val="9"/>
        <color indexed="63"/>
        <rFont val="돋움"/>
        <family val="3"/>
        <charset val="129"/>
      </rPr>
      <t>수술용 로봇</t>
    </r>
  </si>
  <si>
    <r>
      <t xml:space="preserve">LC0108. </t>
    </r>
    <r>
      <rPr>
        <sz val="9"/>
        <color indexed="63"/>
        <rFont val="돋움"/>
        <family val="3"/>
        <charset val="129"/>
      </rPr>
      <t>약리학</t>
    </r>
  </si>
  <si>
    <r>
      <t xml:space="preserve">LC0408. </t>
    </r>
    <r>
      <rPr>
        <sz val="9"/>
        <color indexed="63"/>
        <rFont val="돋움"/>
        <family val="3"/>
        <charset val="129"/>
      </rPr>
      <t>분자유전 진단기기</t>
    </r>
  </si>
  <si>
    <r>
      <t xml:space="preserve">LC0109. </t>
    </r>
    <r>
      <rPr>
        <sz val="9"/>
        <color indexed="63"/>
        <rFont val="돋움"/>
        <family val="3"/>
        <charset val="129"/>
      </rPr>
      <t>기초병리학</t>
    </r>
  </si>
  <si>
    <r>
      <t xml:space="preserve">LC0409. </t>
    </r>
    <r>
      <rPr>
        <sz val="9"/>
        <color indexed="63"/>
        <rFont val="돋움"/>
        <family val="3"/>
        <charset val="129"/>
      </rPr>
      <t>초음파 진단기기</t>
    </r>
  </si>
  <si>
    <r>
      <t xml:space="preserve">LC0110. </t>
    </r>
    <r>
      <rPr>
        <sz val="9"/>
        <color indexed="63"/>
        <rFont val="돋움"/>
        <family val="3"/>
        <charset val="129"/>
      </rPr>
      <t>유전학</t>
    </r>
  </si>
  <si>
    <r>
      <t xml:space="preserve">LC0111. </t>
    </r>
    <r>
      <rPr>
        <sz val="9"/>
        <color indexed="63"/>
        <rFont val="돋움"/>
        <family val="3"/>
        <charset val="129"/>
      </rPr>
      <t>오믹스학</t>
    </r>
  </si>
  <si>
    <r>
      <t xml:space="preserve">LC0112. </t>
    </r>
    <r>
      <rPr>
        <sz val="9"/>
        <color indexed="63"/>
        <rFont val="돋움"/>
        <family val="3"/>
        <charset val="129"/>
      </rPr>
      <t>생물정보학</t>
    </r>
  </si>
  <si>
    <r>
      <t xml:space="preserve">LC0412. </t>
    </r>
    <r>
      <rPr>
        <sz val="9"/>
        <color indexed="63"/>
        <rFont val="돋움"/>
        <family val="3"/>
        <charset val="129"/>
      </rPr>
      <t>핵의학/분자영상 진단기기</t>
    </r>
  </si>
  <si>
    <r>
      <t xml:space="preserve">LC0199. </t>
    </r>
    <r>
      <rPr>
        <sz val="9"/>
        <color indexed="63"/>
        <rFont val="돋움"/>
        <family val="3"/>
        <charset val="129"/>
      </rPr>
      <t>달리 분류되지 않는 의생명과학</t>
    </r>
  </si>
  <si>
    <r>
      <t xml:space="preserve">LC0499. </t>
    </r>
    <r>
      <rPr>
        <sz val="9"/>
        <color indexed="63"/>
        <rFont val="돋움"/>
        <family val="3"/>
        <charset val="129"/>
      </rPr>
      <t xml:space="preserve">달리 분류되지 않는 치료/진단기기 </t>
    </r>
  </si>
  <si>
    <r>
      <t xml:space="preserve">LC0201. </t>
    </r>
    <r>
      <rPr>
        <sz val="9"/>
        <color indexed="63"/>
        <rFont val="돋움"/>
        <family val="3"/>
        <charset val="129"/>
      </rPr>
      <t>심장/혈관학</t>
    </r>
  </si>
  <si>
    <r>
      <t xml:space="preserve">LC0202. </t>
    </r>
    <r>
      <rPr>
        <sz val="9"/>
        <color indexed="63"/>
        <rFont val="돋움"/>
        <family val="3"/>
        <charset val="129"/>
      </rPr>
      <t>소화기학</t>
    </r>
  </si>
  <si>
    <r>
      <t xml:space="preserve">LC0203. </t>
    </r>
    <r>
      <rPr>
        <sz val="9"/>
        <color indexed="63"/>
        <rFont val="돋움"/>
        <family val="3"/>
        <charset val="129"/>
      </rPr>
      <t>호흡기학</t>
    </r>
  </si>
  <si>
    <r>
      <t xml:space="preserve">LC0204. </t>
    </r>
    <r>
      <rPr>
        <sz val="9"/>
        <color indexed="63"/>
        <rFont val="돋움"/>
        <family val="3"/>
        <charset val="129"/>
      </rPr>
      <t>내분비학</t>
    </r>
  </si>
  <si>
    <r>
      <t xml:space="preserve">LC0205. </t>
    </r>
    <r>
      <rPr>
        <sz val="9"/>
        <color indexed="63"/>
        <rFont val="돋움"/>
        <family val="3"/>
        <charset val="129"/>
      </rPr>
      <t>혈액/종양학</t>
    </r>
  </si>
  <si>
    <r>
      <t xml:space="preserve">LC0206. </t>
    </r>
    <r>
      <rPr>
        <sz val="9"/>
        <color indexed="63"/>
        <rFont val="돋움"/>
        <family val="3"/>
        <charset val="129"/>
      </rPr>
      <t>비뇨기/신장학</t>
    </r>
  </si>
  <si>
    <r>
      <t xml:space="preserve">LC0207. </t>
    </r>
    <r>
      <rPr>
        <sz val="9"/>
        <color indexed="63"/>
        <rFont val="돋움"/>
        <family val="3"/>
        <charset val="129"/>
      </rPr>
      <t>감염학</t>
    </r>
  </si>
  <si>
    <r>
      <t xml:space="preserve">LC0208. </t>
    </r>
    <r>
      <rPr>
        <sz val="9"/>
        <color indexed="63"/>
        <rFont val="돋움"/>
        <family val="3"/>
        <charset val="129"/>
      </rPr>
      <t>신경과학</t>
    </r>
  </si>
  <si>
    <r>
      <t xml:space="preserve">LC0209. </t>
    </r>
    <r>
      <rPr>
        <sz val="9"/>
        <color indexed="63"/>
        <rFont val="돋움"/>
        <family val="3"/>
        <charset val="129"/>
      </rPr>
      <t>정신의학</t>
    </r>
  </si>
  <si>
    <r>
      <t xml:space="preserve">LC0210. </t>
    </r>
    <r>
      <rPr>
        <sz val="9"/>
        <color indexed="63"/>
        <rFont val="돋움"/>
        <family val="3"/>
        <charset val="129"/>
      </rPr>
      <t>근골격학</t>
    </r>
  </si>
  <si>
    <r>
      <t xml:space="preserve">LC0211. </t>
    </r>
    <r>
      <rPr>
        <sz val="9"/>
        <color indexed="63"/>
        <rFont val="돋움"/>
        <family val="3"/>
        <charset val="129"/>
      </rPr>
      <t>생식기학</t>
    </r>
  </si>
  <si>
    <r>
      <t xml:space="preserve">LC0212. </t>
    </r>
    <r>
      <rPr>
        <sz val="9"/>
        <color indexed="63"/>
        <rFont val="돋움"/>
        <family val="3"/>
        <charset val="129"/>
      </rPr>
      <t>피부/감각기학</t>
    </r>
  </si>
  <si>
    <r>
      <t xml:space="preserve">LC0213. </t>
    </r>
    <r>
      <rPr>
        <sz val="9"/>
        <color indexed="63"/>
        <rFont val="돋움"/>
        <family val="3"/>
        <charset val="129"/>
      </rPr>
      <t>소아/산부인과학</t>
    </r>
  </si>
  <si>
    <r>
      <t xml:space="preserve">LC0214. </t>
    </r>
    <r>
      <rPr>
        <sz val="9"/>
        <color indexed="63"/>
        <rFont val="돋움"/>
        <family val="3"/>
        <charset val="129"/>
      </rPr>
      <t>진단병리학</t>
    </r>
  </si>
  <si>
    <r>
      <t xml:space="preserve">LC0215. </t>
    </r>
    <r>
      <rPr>
        <sz val="9"/>
        <color indexed="63"/>
        <rFont val="돋움"/>
        <family val="3"/>
        <charset val="129"/>
      </rPr>
      <t>진단검사의학</t>
    </r>
  </si>
  <si>
    <r>
      <t xml:space="preserve">LC0216. </t>
    </r>
    <r>
      <rPr>
        <sz val="9"/>
        <color indexed="63"/>
        <rFont val="돋움"/>
        <family val="3"/>
        <charset val="129"/>
      </rPr>
      <t>영상의학</t>
    </r>
  </si>
  <si>
    <r>
      <t xml:space="preserve">LC0217. </t>
    </r>
    <r>
      <rPr>
        <sz val="9"/>
        <color indexed="63"/>
        <rFont val="돋움"/>
        <family val="3"/>
        <charset val="129"/>
      </rPr>
      <t>마취과학</t>
    </r>
  </si>
  <si>
    <r>
      <t xml:space="preserve">LC0218. </t>
    </r>
    <r>
      <rPr>
        <sz val="9"/>
        <color indexed="63"/>
        <rFont val="돋움"/>
        <family val="3"/>
        <charset val="129"/>
      </rPr>
      <t>알레르기/임상면역학</t>
    </r>
  </si>
  <si>
    <r>
      <t xml:space="preserve">LC0219. </t>
    </r>
    <r>
      <rPr>
        <sz val="9"/>
        <color indexed="63"/>
        <rFont val="돋움"/>
        <family val="3"/>
        <charset val="129"/>
      </rPr>
      <t>수면의학</t>
    </r>
  </si>
  <si>
    <r>
      <t xml:space="preserve">LC0220. </t>
    </r>
    <r>
      <rPr>
        <sz val="9"/>
        <color indexed="63"/>
        <rFont val="돋움"/>
        <family val="3"/>
        <charset val="129"/>
      </rPr>
      <t>예방의학</t>
    </r>
  </si>
  <si>
    <r>
      <t xml:space="preserve">LC0221. </t>
    </r>
    <r>
      <rPr>
        <sz val="9"/>
        <color indexed="63"/>
        <rFont val="돋움"/>
        <family val="3"/>
        <charset val="129"/>
      </rPr>
      <t>응급의학</t>
    </r>
  </si>
  <si>
    <r>
      <t xml:space="preserve">LC0222. </t>
    </r>
    <r>
      <rPr>
        <sz val="9"/>
        <color indexed="63"/>
        <rFont val="돋움"/>
        <family val="3"/>
        <charset val="129"/>
      </rPr>
      <t>법의학</t>
    </r>
  </si>
  <si>
    <r>
      <t xml:space="preserve">LC0223. </t>
    </r>
    <r>
      <rPr>
        <sz val="9"/>
        <color indexed="63"/>
        <rFont val="돋움"/>
        <family val="3"/>
        <charset val="129"/>
      </rPr>
      <t>가정의학</t>
    </r>
  </si>
  <si>
    <r>
      <t xml:space="preserve">LC0501. </t>
    </r>
    <r>
      <rPr>
        <sz val="9"/>
        <color indexed="63"/>
        <rFont val="돋움"/>
        <family val="3"/>
        <charset val="129"/>
      </rPr>
      <t>신체기능 복원기기</t>
    </r>
  </si>
  <si>
    <r>
      <t xml:space="preserve">LC0224. </t>
    </r>
    <r>
      <rPr>
        <sz val="9"/>
        <color indexed="63"/>
        <rFont val="돋움"/>
        <family val="3"/>
        <charset val="129"/>
      </rPr>
      <t>산업의학</t>
    </r>
  </si>
  <si>
    <r>
      <t xml:space="preserve">LC0502. </t>
    </r>
    <r>
      <rPr>
        <sz val="9"/>
        <color indexed="63"/>
        <rFont val="돋움"/>
        <family val="3"/>
        <charset val="129"/>
      </rPr>
      <t>임플란트</t>
    </r>
  </si>
  <si>
    <r>
      <t xml:space="preserve">LC0299. </t>
    </r>
    <r>
      <rPr>
        <sz val="9"/>
        <color indexed="63"/>
        <rFont val="돋움"/>
        <family val="3"/>
        <charset val="129"/>
      </rPr>
      <t>달리 분류되지 않는 임상의학</t>
    </r>
  </si>
  <si>
    <r>
      <t>복원</t>
    </r>
    <r>
      <rPr>
        <b/>
        <sz val="10"/>
        <color indexed="63"/>
        <rFont val="돋움"/>
        <family val="3"/>
        <charset val="129"/>
      </rPr>
      <t>/보조/복지기기</t>
    </r>
  </si>
  <si>
    <r>
      <t xml:space="preserve">LC0503. </t>
    </r>
    <r>
      <rPr>
        <sz val="9"/>
        <color indexed="63"/>
        <rFont val="돋움"/>
        <family val="3"/>
        <charset val="129"/>
      </rPr>
      <t>전자기계식 인공장기</t>
    </r>
  </si>
  <si>
    <r>
      <t xml:space="preserve">LC0504. </t>
    </r>
    <r>
      <rPr>
        <sz val="9"/>
        <color indexed="63"/>
        <rFont val="돋움"/>
        <family val="3"/>
        <charset val="129"/>
      </rPr>
      <t>생체재료</t>
    </r>
  </si>
  <si>
    <r>
      <t xml:space="preserve">LC0505. </t>
    </r>
    <r>
      <rPr>
        <sz val="9"/>
        <color indexed="63"/>
        <rFont val="돋움"/>
        <family val="3"/>
        <charset val="129"/>
      </rPr>
      <t>의료용 소재</t>
    </r>
  </si>
  <si>
    <r>
      <t xml:space="preserve">LC0506. </t>
    </r>
    <r>
      <rPr>
        <sz val="9"/>
        <color indexed="63"/>
        <rFont val="돋움"/>
        <family val="3"/>
        <charset val="129"/>
      </rPr>
      <t>재활훈련기기</t>
    </r>
  </si>
  <si>
    <r>
      <t xml:space="preserve">LC0507. </t>
    </r>
    <r>
      <rPr>
        <sz val="9"/>
        <color indexed="63"/>
        <rFont val="돋움"/>
        <family val="3"/>
        <charset val="129"/>
      </rPr>
      <t>이동지원기기</t>
    </r>
  </si>
  <si>
    <r>
      <t xml:space="preserve">LC0508. </t>
    </r>
    <r>
      <rPr>
        <sz val="9"/>
        <color indexed="63"/>
        <rFont val="돋움"/>
        <family val="3"/>
        <charset val="129"/>
      </rPr>
      <t>생활지원기기/시스템</t>
    </r>
  </si>
  <si>
    <r>
      <t xml:space="preserve">LC0509. </t>
    </r>
    <r>
      <rPr>
        <sz val="9"/>
        <color indexed="63"/>
        <rFont val="돋움"/>
        <family val="3"/>
        <charset val="129"/>
      </rPr>
      <t>인지/감각기능 지원기기</t>
    </r>
  </si>
  <si>
    <r>
      <t xml:space="preserve">LC0599. </t>
    </r>
    <r>
      <rPr>
        <sz val="9"/>
        <color indexed="63"/>
        <rFont val="돋움"/>
        <family val="3"/>
        <charset val="129"/>
      </rPr>
      <t>달리 분류되지 않는 기능복원/보조/ 복지기기</t>
    </r>
  </si>
  <si>
    <r>
      <t xml:space="preserve">LC0601. </t>
    </r>
    <r>
      <rPr>
        <sz val="9"/>
        <color indexed="63"/>
        <rFont val="돋움"/>
        <family val="3"/>
        <charset val="129"/>
      </rPr>
      <t>의료정보 표준화</t>
    </r>
  </si>
  <si>
    <r>
      <t xml:space="preserve">LC0602. </t>
    </r>
    <r>
      <rPr>
        <sz val="9"/>
        <color indexed="63"/>
        <rFont val="돋움"/>
        <family val="3"/>
        <charset val="129"/>
      </rPr>
      <t>의료정보 보안</t>
    </r>
  </si>
  <si>
    <r>
      <t>정보</t>
    </r>
    <r>
      <rPr>
        <b/>
        <sz val="10"/>
        <color indexed="63"/>
        <rFont val="돋움"/>
        <family val="3"/>
        <charset val="129"/>
      </rPr>
      <t>/ 시스템</t>
    </r>
  </si>
  <si>
    <r>
      <t xml:space="preserve">LC0603. </t>
    </r>
    <r>
      <rPr>
        <sz val="9"/>
        <color indexed="63"/>
        <rFont val="돋움"/>
        <family val="3"/>
        <charset val="129"/>
      </rPr>
      <t>병원의료정보시스템/설비</t>
    </r>
  </si>
  <si>
    <r>
      <t xml:space="preserve">LC0604. </t>
    </r>
    <r>
      <rPr>
        <sz val="9"/>
        <color indexed="63"/>
        <rFont val="돋움"/>
        <family val="3"/>
        <charset val="129"/>
      </rPr>
      <t>원격/재택의료</t>
    </r>
  </si>
  <si>
    <r>
      <t xml:space="preserve">LC0605. </t>
    </r>
    <r>
      <rPr>
        <sz val="9"/>
        <color indexed="63"/>
        <rFont val="돋움"/>
        <family val="3"/>
        <charset val="129"/>
      </rPr>
      <t>의학지식표현</t>
    </r>
  </si>
  <si>
    <r>
      <t xml:space="preserve">LC0606. u-Health </t>
    </r>
    <r>
      <rPr>
        <sz val="9"/>
        <color indexed="63"/>
        <rFont val="돋움"/>
        <family val="3"/>
        <charset val="129"/>
      </rPr>
      <t xml:space="preserve">서비스 관련기술(u-EHR) </t>
    </r>
  </si>
  <si>
    <r>
      <t xml:space="preserve">LC0699. </t>
    </r>
    <r>
      <rPr>
        <sz val="9"/>
        <color indexed="63"/>
        <rFont val="돋움"/>
        <family val="3"/>
        <charset val="129"/>
      </rPr>
      <t>달리 분류되지 않는 의료정보/시스템</t>
    </r>
  </si>
  <si>
    <r>
      <t xml:space="preserve">LC0701. </t>
    </r>
    <r>
      <rPr>
        <sz val="9"/>
        <color indexed="63"/>
        <rFont val="돋움"/>
        <family val="3"/>
        <charset val="129"/>
      </rPr>
      <t>한의기초과학</t>
    </r>
  </si>
  <si>
    <r>
      <t xml:space="preserve">LC0702. </t>
    </r>
    <r>
      <rPr>
        <sz val="9"/>
        <color indexed="63"/>
        <rFont val="돋움"/>
        <family val="3"/>
        <charset val="129"/>
      </rPr>
      <t>한의임상과학</t>
    </r>
  </si>
  <si>
    <r>
      <t xml:space="preserve">LC0703. </t>
    </r>
    <r>
      <rPr>
        <sz val="9"/>
        <color indexed="63"/>
        <rFont val="돋움"/>
        <family val="3"/>
        <charset val="129"/>
      </rPr>
      <t>한약/한약제제개발</t>
    </r>
  </si>
  <si>
    <r>
      <t xml:space="preserve">LC0704. </t>
    </r>
    <r>
      <rPr>
        <sz val="9"/>
        <color indexed="63"/>
        <rFont val="돋움"/>
        <family val="3"/>
        <charset val="129"/>
      </rPr>
      <t>한방용 치료기기</t>
    </r>
  </si>
  <si>
    <r>
      <t xml:space="preserve">LC0705. </t>
    </r>
    <r>
      <rPr>
        <sz val="9"/>
        <color indexed="63"/>
        <rFont val="돋움"/>
        <family val="3"/>
        <charset val="129"/>
      </rPr>
      <t>한방용 진단기기</t>
    </r>
  </si>
  <si>
    <r>
      <t xml:space="preserve">LC0706. </t>
    </r>
    <r>
      <rPr>
        <sz val="9"/>
        <color indexed="63"/>
        <rFont val="돋움"/>
        <family val="3"/>
        <charset val="129"/>
      </rPr>
      <t>한의정보표준화시스템</t>
    </r>
  </si>
  <si>
    <r>
      <t xml:space="preserve">LC0301. </t>
    </r>
    <r>
      <rPr>
        <sz val="9"/>
        <color indexed="63"/>
        <rFont val="돋움"/>
        <family val="3"/>
        <charset val="129"/>
      </rPr>
      <t>의약품 합성/탐색</t>
    </r>
  </si>
  <si>
    <r>
      <t xml:space="preserve">LC0799. </t>
    </r>
    <r>
      <rPr>
        <sz val="9"/>
        <color indexed="63"/>
        <rFont val="돋움"/>
        <family val="3"/>
        <charset val="129"/>
      </rPr>
      <t>달리 분류되지 않는 한의과학</t>
    </r>
  </si>
  <si>
    <r>
      <t xml:space="preserve">LC0302. </t>
    </r>
    <r>
      <rPr>
        <sz val="9"/>
        <color indexed="63"/>
        <rFont val="돋움"/>
        <family val="3"/>
        <charset val="129"/>
      </rPr>
      <t>의약품 모델링</t>
    </r>
  </si>
  <si>
    <r>
      <t xml:space="preserve">LC0303. </t>
    </r>
    <r>
      <rPr>
        <sz val="9"/>
        <color indexed="63"/>
        <rFont val="돋움"/>
        <family val="3"/>
        <charset val="129"/>
      </rPr>
      <t>약효검색</t>
    </r>
  </si>
  <si>
    <r>
      <t xml:space="preserve">LC0304. </t>
    </r>
    <r>
      <rPr>
        <sz val="9"/>
        <color indexed="63"/>
        <rFont val="돋움"/>
        <family val="3"/>
        <charset val="129"/>
      </rPr>
      <t>체내동태/약물 대사연구</t>
    </r>
  </si>
  <si>
    <r>
      <t xml:space="preserve">LC0305. </t>
    </r>
    <r>
      <rPr>
        <sz val="9"/>
        <color indexed="63"/>
        <rFont val="돋움"/>
        <family val="3"/>
        <charset val="129"/>
      </rPr>
      <t>임상약리</t>
    </r>
  </si>
  <si>
    <r>
      <t xml:space="preserve">LC0306. </t>
    </r>
    <r>
      <rPr>
        <sz val="9"/>
        <color indexed="63"/>
        <rFont val="돋움"/>
        <family val="3"/>
        <charset val="129"/>
      </rPr>
      <t>의약품 제형개발/생산기술</t>
    </r>
  </si>
  <si>
    <r>
      <t xml:space="preserve">LC0307. </t>
    </r>
    <r>
      <rPr>
        <sz val="9"/>
        <color indexed="63"/>
        <rFont val="돋움"/>
        <family val="3"/>
        <charset val="129"/>
      </rPr>
      <t>의약품 성분분석</t>
    </r>
  </si>
  <si>
    <r>
      <t xml:space="preserve">LC0308. </t>
    </r>
    <r>
      <rPr>
        <sz val="9"/>
        <color indexed="63"/>
        <rFont val="돋움"/>
        <family val="3"/>
        <charset val="129"/>
      </rPr>
      <t>의약품 기준/시험방법 평가</t>
    </r>
  </si>
  <si>
    <r>
      <t xml:space="preserve">LC0309. </t>
    </r>
    <r>
      <rPr>
        <sz val="9"/>
        <color indexed="63"/>
        <rFont val="돋움"/>
        <family val="3"/>
        <charset val="129"/>
      </rPr>
      <t>약물전달시스템</t>
    </r>
  </si>
  <si>
    <r>
      <t xml:space="preserve">LC0310. </t>
    </r>
    <r>
      <rPr>
        <sz val="9"/>
        <color indexed="63"/>
        <rFont val="돋움"/>
        <family val="3"/>
        <charset val="129"/>
      </rPr>
      <t>단백질의약품</t>
    </r>
  </si>
  <si>
    <r>
      <t xml:space="preserve">LC0311. </t>
    </r>
    <r>
      <rPr>
        <sz val="9"/>
        <color indexed="63"/>
        <rFont val="돋움"/>
        <family val="3"/>
        <charset val="129"/>
      </rPr>
      <t>효소의약품</t>
    </r>
  </si>
  <si>
    <r>
      <t xml:space="preserve">LC0312. </t>
    </r>
    <r>
      <rPr>
        <sz val="9"/>
        <color indexed="63"/>
        <rFont val="돋움"/>
        <family val="3"/>
        <charset val="129"/>
      </rPr>
      <t>유전자의약품</t>
    </r>
  </si>
  <si>
    <r>
      <t xml:space="preserve">LC0313. </t>
    </r>
    <r>
      <rPr>
        <sz val="9"/>
        <color indexed="63"/>
        <rFont val="돋움"/>
        <family val="3"/>
        <charset val="129"/>
      </rPr>
      <t>저분자의약품</t>
    </r>
  </si>
  <si>
    <r>
      <t xml:space="preserve">LC0314. </t>
    </r>
    <r>
      <rPr>
        <sz val="9"/>
        <color indexed="63"/>
        <rFont val="돋움"/>
        <family val="3"/>
        <charset val="129"/>
      </rPr>
      <t>천연물의약품</t>
    </r>
  </si>
  <si>
    <r>
      <t xml:space="preserve">LC0315. </t>
    </r>
    <r>
      <rPr>
        <sz val="9"/>
        <color indexed="63"/>
        <rFont val="돋움"/>
        <family val="3"/>
        <charset val="129"/>
      </rPr>
      <t>치료용항체</t>
    </r>
  </si>
  <si>
    <r>
      <t xml:space="preserve">LC0316. </t>
    </r>
    <r>
      <rPr>
        <sz val="9"/>
        <color indexed="63"/>
        <rFont val="돋움"/>
        <family val="3"/>
        <charset val="129"/>
      </rPr>
      <t>백신</t>
    </r>
  </si>
  <si>
    <r>
      <t xml:space="preserve">LC0317. </t>
    </r>
    <r>
      <rPr>
        <sz val="9"/>
        <color indexed="63"/>
        <rFont val="돋움"/>
        <family val="3"/>
        <charset val="129"/>
      </rPr>
      <t>세포/조직치료제</t>
    </r>
  </si>
  <si>
    <r>
      <t xml:space="preserve">LC0318. </t>
    </r>
    <r>
      <rPr>
        <sz val="9"/>
        <color indexed="63"/>
        <rFont val="돋움"/>
        <family val="3"/>
        <charset val="129"/>
      </rPr>
      <t>시약/진단제</t>
    </r>
  </si>
  <si>
    <r>
      <t xml:space="preserve">LC0319. </t>
    </r>
    <r>
      <rPr>
        <sz val="9"/>
        <color indexed="63"/>
        <rFont val="돋움"/>
        <family val="3"/>
        <charset val="129"/>
      </rPr>
      <t>바이오생체재료</t>
    </r>
  </si>
  <si>
    <r>
      <t xml:space="preserve">LC0320. </t>
    </r>
    <r>
      <rPr>
        <sz val="9"/>
        <color indexed="63"/>
        <rFont val="돋움"/>
        <family val="3"/>
        <charset val="129"/>
      </rPr>
      <t>바이오인공장기</t>
    </r>
  </si>
  <si>
    <r>
      <t xml:space="preserve">LC0321. </t>
    </r>
    <r>
      <rPr>
        <sz val="9"/>
        <color indexed="63"/>
        <rFont val="돋움"/>
        <family val="3"/>
        <charset val="129"/>
      </rPr>
      <t>기능성화장품 개발</t>
    </r>
  </si>
  <si>
    <r>
      <t xml:space="preserve">LC0801. </t>
    </r>
    <r>
      <rPr>
        <sz val="9"/>
        <color indexed="63"/>
        <rFont val="돋움"/>
        <family val="3"/>
        <charset val="129"/>
      </rPr>
      <t>만성병역학</t>
    </r>
  </si>
  <si>
    <r>
      <t xml:space="preserve">LC0399. </t>
    </r>
    <r>
      <rPr>
        <sz val="9"/>
        <color indexed="63"/>
        <rFont val="돋움"/>
        <family val="3"/>
        <charset val="129"/>
      </rPr>
      <t>달리 분류되지 않는 의약품/의약품개발</t>
    </r>
  </si>
  <si>
    <r>
      <t xml:space="preserve">LC0802. </t>
    </r>
    <r>
      <rPr>
        <sz val="9"/>
        <color indexed="63"/>
        <rFont val="돋움"/>
        <family val="3"/>
        <charset val="129"/>
      </rPr>
      <t>감염병역학</t>
    </r>
  </si>
  <si>
    <r>
      <t xml:space="preserve">LC0803. </t>
    </r>
    <r>
      <rPr>
        <sz val="9"/>
        <color indexed="63"/>
        <rFont val="돋움"/>
        <family val="3"/>
        <charset val="129"/>
      </rPr>
      <t>분자/유전체역학</t>
    </r>
  </si>
  <si>
    <r>
      <t xml:space="preserve">LC0804. </t>
    </r>
    <r>
      <rPr>
        <sz val="9"/>
        <color indexed="63"/>
        <rFont val="돋움"/>
        <family val="3"/>
        <charset val="129"/>
      </rPr>
      <t>보건통계</t>
    </r>
  </si>
  <si>
    <r>
      <t xml:space="preserve">LC0805. </t>
    </r>
    <r>
      <rPr>
        <sz val="9"/>
        <color indexed="63"/>
        <rFont val="돋움"/>
        <family val="3"/>
        <charset val="129"/>
      </rPr>
      <t>보건정보관리</t>
    </r>
  </si>
  <si>
    <r>
      <t xml:space="preserve">LC0806. </t>
    </r>
    <r>
      <rPr>
        <sz val="9"/>
        <color indexed="63"/>
        <rFont val="돋움"/>
        <family val="3"/>
        <charset val="129"/>
      </rPr>
      <t>노인 및 가족보건</t>
    </r>
  </si>
  <si>
    <r>
      <t xml:space="preserve">LC0807. </t>
    </r>
    <r>
      <rPr>
        <sz val="9"/>
        <color indexed="63"/>
        <rFont val="돋움"/>
        <family val="3"/>
        <charset val="129"/>
      </rPr>
      <t>보건영양/영양역학</t>
    </r>
  </si>
  <si>
    <r>
      <t xml:space="preserve">LC0808. </t>
    </r>
    <r>
      <rPr>
        <sz val="9"/>
        <color indexed="63"/>
        <rFont val="돋움"/>
        <family val="3"/>
        <charset val="129"/>
      </rPr>
      <t>산업보건</t>
    </r>
  </si>
  <si>
    <r>
      <t xml:space="preserve">LC0809. </t>
    </r>
    <r>
      <rPr>
        <sz val="9"/>
        <color indexed="63"/>
        <rFont val="돋움"/>
        <family val="3"/>
        <charset val="129"/>
      </rPr>
      <t>환경관련 질환평가/관리</t>
    </r>
  </si>
  <si>
    <r>
      <t xml:space="preserve">LC0810. </t>
    </r>
    <r>
      <rPr>
        <sz val="9"/>
        <color indexed="63"/>
        <rFont val="돋움"/>
        <family val="3"/>
        <charset val="129"/>
      </rPr>
      <t>보건정책</t>
    </r>
  </si>
  <si>
    <r>
      <t xml:space="preserve">LC0811. </t>
    </r>
    <r>
      <rPr>
        <sz val="9"/>
        <color indexed="63"/>
        <rFont val="돋움"/>
        <family val="3"/>
        <charset val="129"/>
      </rPr>
      <t>보건경제/경영/사회</t>
    </r>
  </si>
  <si>
    <r>
      <t xml:space="preserve">LC0812. </t>
    </r>
    <r>
      <rPr>
        <sz val="9"/>
        <color indexed="63"/>
        <rFont val="돋움"/>
        <family val="3"/>
        <charset val="129"/>
      </rPr>
      <t>건강증진/보건교육</t>
    </r>
  </si>
  <si>
    <r>
      <t xml:space="preserve">LC0899. </t>
    </r>
    <r>
      <rPr>
        <sz val="9"/>
        <color indexed="63"/>
        <rFont val="돋움"/>
        <family val="3"/>
        <charset val="129"/>
      </rPr>
      <t>달리 분류되지 않는 보건학</t>
    </r>
  </si>
  <si>
    <r>
      <t xml:space="preserve">LC0901. </t>
    </r>
    <r>
      <rPr>
        <sz val="9"/>
        <color indexed="63"/>
        <rFont val="돋움"/>
        <family val="3"/>
        <charset val="129"/>
      </rPr>
      <t>임상간호 중재</t>
    </r>
  </si>
  <si>
    <r>
      <t xml:space="preserve">LC0902. </t>
    </r>
    <r>
      <rPr>
        <sz val="9"/>
        <color indexed="63"/>
        <rFont val="돋움"/>
        <family val="3"/>
        <charset val="129"/>
      </rPr>
      <t>지역사회/보건간호 중재</t>
    </r>
  </si>
  <si>
    <r>
      <t xml:space="preserve">LC0903. </t>
    </r>
    <r>
      <rPr>
        <sz val="9"/>
        <color indexed="63"/>
        <rFont val="돋움"/>
        <family val="3"/>
        <charset val="129"/>
      </rPr>
      <t>간호관리</t>
    </r>
  </si>
  <si>
    <r>
      <t xml:space="preserve">LC0904. </t>
    </r>
    <r>
      <rPr>
        <sz val="9"/>
        <color indexed="63"/>
        <rFont val="돋움"/>
        <family val="3"/>
        <charset val="129"/>
      </rPr>
      <t>간호진단 지표 평가기술</t>
    </r>
  </si>
  <si>
    <r>
      <t xml:space="preserve">LC0905. </t>
    </r>
    <r>
      <rPr>
        <sz val="9"/>
        <color indexed="63"/>
        <rFont val="돋움"/>
        <family val="3"/>
        <charset val="129"/>
      </rPr>
      <t>간호기기 개발기술</t>
    </r>
  </si>
  <si>
    <r>
      <t xml:space="preserve">LC0906. </t>
    </r>
    <r>
      <rPr>
        <sz val="9"/>
        <color indexed="63"/>
        <rFont val="돋움"/>
        <family val="3"/>
        <charset val="129"/>
      </rPr>
      <t>간호정보표준화/보안</t>
    </r>
  </si>
  <si>
    <r>
      <t xml:space="preserve">LC0999. </t>
    </r>
    <r>
      <rPr>
        <sz val="9"/>
        <color indexed="63"/>
        <rFont val="돋움"/>
        <family val="3"/>
        <charset val="129"/>
      </rPr>
      <t>달리 분류되지 않는 간호과학</t>
    </r>
  </si>
  <si>
    <r>
      <t xml:space="preserve">LC1001. </t>
    </r>
    <r>
      <rPr>
        <sz val="9"/>
        <color indexed="63"/>
        <rFont val="돋움"/>
        <family val="3"/>
        <charset val="129"/>
      </rPr>
      <t>치의학</t>
    </r>
  </si>
  <si>
    <r>
      <t xml:space="preserve">LC1501. </t>
    </r>
    <r>
      <rPr>
        <sz val="9"/>
        <color indexed="63"/>
        <rFont val="돋움"/>
        <family val="3"/>
        <charset val="129"/>
      </rPr>
      <t>일반독성</t>
    </r>
  </si>
  <si>
    <r>
      <t xml:space="preserve">LC1002. </t>
    </r>
    <r>
      <rPr>
        <sz val="9"/>
        <color indexed="63"/>
        <rFont val="돋움"/>
        <family val="3"/>
        <charset val="129"/>
      </rPr>
      <t>구강생물학</t>
    </r>
  </si>
  <si>
    <r>
      <t>독성</t>
    </r>
    <r>
      <rPr>
        <b/>
        <sz val="10"/>
        <color indexed="63"/>
        <rFont val="돋움"/>
        <family val="3"/>
        <charset val="129"/>
      </rPr>
      <t>/ 안전성 관리 기반</t>
    </r>
  </si>
  <si>
    <r>
      <t xml:space="preserve">LC1502. </t>
    </r>
    <r>
      <rPr>
        <sz val="9"/>
        <color indexed="63"/>
        <rFont val="돋움"/>
        <family val="3"/>
        <charset val="129"/>
      </rPr>
      <t>생식독성</t>
    </r>
  </si>
  <si>
    <r>
      <t xml:space="preserve">LC1003. </t>
    </r>
    <r>
      <rPr>
        <sz val="9"/>
        <color indexed="63"/>
        <rFont val="돋움"/>
        <family val="3"/>
        <charset val="129"/>
      </rPr>
      <t>구강병리학</t>
    </r>
  </si>
  <si>
    <r>
      <t xml:space="preserve">LC1503. </t>
    </r>
    <r>
      <rPr>
        <sz val="9"/>
        <color indexed="63"/>
        <rFont val="돋움"/>
        <family val="3"/>
        <charset val="129"/>
      </rPr>
      <t>유전독성</t>
    </r>
  </si>
  <si>
    <r>
      <t xml:space="preserve">LC1004. </t>
    </r>
    <r>
      <rPr>
        <sz val="9"/>
        <color indexed="63"/>
        <rFont val="돋움"/>
        <family val="3"/>
        <charset val="129"/>
      </rPr>
      <t>구강보건학/예방치과학</t>
    </r>
  </si>
  <si>
    <r>
      <t xml:space="preserve">LC1504. </t>
    </r>
    <r>
      <rPr>
        <sz val="9"/>
        <color indexed="63"/>
        <rFont val="돋움"/>
        <family val="3"/>
        <charset val="129"/>
      </rPr>
      <t>면역독성</t>
    </r>
  </si>
  <si>
    <r>
      <t xml:space="preserve">LC1005. </t>
    </r>
    <r>
      <rPr>
        <sz val="9"/>
        <color indexed="63"/>
        <rFont val="돋움"/>
        <family val="3"/>
        <charset val="129"/>
      </rPr>
      <t>치과생체재료학</t>
    </r>
  </si>
  <si>
    <r>
      <t xml:space="preserve">LC1505. </t>
    </r>
    <r>
      <rPr>
        <sz val="9"/>
        <color indexed="63"/>
        <rFont val="돋움"/>
        <family val="3"/>
        <charset val="129"/>
      </rPr>
      <t>내분비계장애평가</t>
    </r>
  </si>
  <si>
    <r>
      <t xml:space="preserve">LC1006. </t>
    </r>
    <r>
      <rPr>
        <sz val="9"/>
        <color indexed="63"/>
        <rFont val="돋움"/>
        <family val="3"/>
        <charset val="129"/>
      </rPr>
      <t>구강종양학</t>
    </r>
  </si>
  <si>
    <r>
      <t xml:space="preserve">LC1506. </t>
    </r>
    <r>
      <rPr>
        <sz val="9"/>
        <color indexed="63"/>
        <rFont val="돋움"/>
        <family val="3"/>
        <charset val="129"/>
      </rPr>
      <t>독성평가기술</t>
    </r>
  </si>
  <si>
    <r>
      <t xml:space="preserve">LC1007. </t>
    </r>
    <r>
      <rPr>
        <sz val="9"/>
        <color indexed="63"/>
        <rFont val="돋움"/>
        <family val="3"/>
        <charset val="129"/>
      </rPr>
      <t>치과교정학</t>
    </r>
  </si>
  <si>
    <r>
      <t xml:space="preserve">LC1507. </t>
    </r>
    <r>
      <rPr>
        <sz val="9"/>
        <color indexed="63"/>
        <rFont val="돋움"/>
        <family val="3"/>
        <charset val="129"/>
      </rPr>
      <t>안전성 약리</t>
    </r>
  </si>
  <si>
    <r>
      <t xml:space="preserve">LC1008. </t>
    </r>
    <r>
      <rPr>
        <sz val="9"/>
        <color indexed="63"/>
        <rFont val="돋움"/>
        <family val="3"/>
        <charset val="129"/>
      </rPr>
      <t>구강내과학/구강악안면방사선학</t>
    </r>
  </si>
  <si>
    <r>
      <t xml:space="preserve">LC1508. </t>
    </r>
    <r>
      <rPr>
        <sz val="9"/>
        <color indexed="63"/>
        <rFont val="돋움"/>
        <family val="3"/>
        <charset val="129"/>
      </rPr>
      <t>독성위해평가/위해관리</t>
    </r>
  </si>
  <si>
    <r>
      <t xml:space="preserve">LC1009. </t>
    </r>
    <r>
      <rPr>
        <sz val="9"/>
        <color indexed="63"/>
        <rFont val="돋움"/>
        <family val="3"/>
        <charset val="129"/>
      </rPr>
      <t>구강악안면외과/성형재건외과학</t>
    </r>
  </si>
  <si>
    <r>
      <t xml:space="preserve">LC1509. </t>
    </r>
    <r>
      <rPr>
        <sz val="9"/>
        <color indexed="63"/>
        <rFont val="돋움"/>
        <family val="3"/>
        <charset val="129"/>
      </rPr>
      <t>독성유전체기반</t>
    </r>
  </si>
  <si>
    <r>
      <t xml:space="preserve">LC1010. </t>
    </r>
    <r>
      <rPr>
        <sz val="9"/>
        <color indexed="63"/>
        <rFont val="돋움"/>
        <family val="3"/>
        <charset val="129"/>
      </rPr>
      <t>치과수복학</t>
    </r>
  </si>
  <si>
    <r>
      <t xml:space="preserve">LC1510. </t>
    </r>
    <r>
      <rPr>
        <sz val="9"/>
        <color indexed="63"/>
        <rFont val="돋움"/>
        <family val="3"/>
        <charset val="129"/>
      </rPr>
      <t>약물유전체기반</t>
    </r>
  </si>
  <si>
    <r>
      <t xml:space="preserve">LC1011. </t>
    </r>
    <r>
      <rPr>
        <sz val="9"/>
        <color indexed="63"/>
        <rFont val="돋움"/>
        <family val="3"/>
        <charset val="129"/>
      </rPr>
      <t>치주과학</t>
    </r>
  </si>
  <si>
    <r>
      <t xml:space="preserve">LC1511. </t>
    </r>
    <r>
      <rPr>
        <sz val="9"/>
        <color indexed="63"/>
        <rFont val="돋움"/>
        <family val="3"/>
        <charset val="129"/>
      </rPr>
      <t>약동약력학기반</t>
    </r>
  </si>
  <si>
    <r>
      <t xml:space="preserve">LC1012. </t>
    </r>
    <r>
      <rPr>
        <sz val="9"/>
        <color indexed="63"/>
        <rFont val="돋움"/>
        <family val="3"/>
        <charset val="129"/>
      </rPr>
      <t>치과의료기기</t>
    </r>
  </si>
  <si>
    <r>
      <t xml:space="preserve">LC1512. </t>
    </r>
    <r>
      <rPr>
        <sz val="9"/>
        <color indexed="63"/>
        <rFont val="돋움"/>
        <family val="3"/>
        <charset val="129"/>
      </rPr>
      <t>분자생물학적 안전성/유효성평가</t>
    </r>
  </si>
  <si>
    <r>
      <t xml:space="preserve">LC1099. </t>
    </r>
    <r>
      <rPr>
        <sz val="9"/>
        <color indexed="63"/>
        <rFont val="돋움"/>
        <family val="3"/>
        <charset val="129"/>
      </rPr>
      <t>달리 분류되지 않는 치의과학</t>
    </r>
  </si>
  <si>
    <r>
      <t xml:space="preserve">LC1513. </t>
    </r>
    <r>
      <rPr>
        <sz val="9"/>
        <color indexed="63"/>
        <rFont val="돋움"/>
        <family val="3"/>
        <charset val="129"/>
      </rPr>
      <t>독성정보학기술</t>
    </r>
  </si>
  <si>
    <r>
      <t xml:space="preserve">LC1514. </t>
    </r>
    <r>
      <rPr>
        <sz val="9"/>
        <color indexed="63"/>
        <rFont val="돋움"/>
        <family val="3"/>
        <charset val="129"/>
      </rPr>
      <t>임상평가기술</t>
    </r>
  </si>
  <si>
    <r>
      <t xml:space="preserve">LC1515. </t>
    </r>
    <r>
      <rPr>
        <sz val="9"/>
        <color indexed="63"/>
        <rFont val="돋움"/>
        <family val="3"/>
        <charset val="129"/>
      </rPr>
      <t>바이오메디기반기술</t>
    </r>
  </si>
  <si>
    <r>
      <t xml:space="preserve">LC1516. </t>
    </r>
    <r>
      <rPr>
        <sz val="9"/>
        <color indexed="63"/>
        <rFont val="돋움"/>
        <family val="3"/>
        <charset val="129"/>
      </rPr>
      <t>질환모델동물활용기반기술</t>
    </r>
  </si>
  <si>
    <r>
      <t xml:space="preserve">LC1517. </t>
    </r>
    <r>
      <rPr>
        <sz val="9"/>
        <color indexed="63"/>
        <rFont val="돋움"/>
        <family val="3"/>
        <charset val="129"/>
      </rPr>
      <t>대사체기술응용 안전성평가</t>
    </r>
  </si>
  <si>
    <r>
      <t xml:space="preserve">LC1518. </t>
    </r>
    <r>
      <rPr>
        <sz val="9"/>
        <color indexed="63"/>
        <rFont val="돋움"/>
        <family val="3"/>
        <charset val="129"/>
      </rPr>
      <t>나노물질 독성평가</t>
    </r>
  </si>
  <si>
    <r>
      <t xml:space="preserve">LC1519. </t>
    </r>
    <r>
      <rPr>
        <sz val="9"/>
        <color indexed="63"/>
        <rFont val="돋움"/>
        <family val="3"/>
        <charset val="129"/>
      </rPr>
      <t>독성병리</t>
    </r>
  </si>
  <si>
    <r>
      <t xml:space="preserve">LC1520. </t>
    </r>
    <r>
      <rPr>
        <sz val="9"/>
        <color indexed="63"/>
        <rFont val="돋움"/>
        <family val="3"/>
        <charset val="129"/>
      </rPr>
      <t>실험동물품질관리</t>
    </r>
  </si>
  <si>
    <r>
      <t xml:space="preserve">LC1101. </t>
    </r>
    <r>
      <rPr>
        <sz val="9"/>
        <color indexed="63"/>
        <rFont val="돋움"/>
        <family val="3"/>
        <charset val="129"/>
      </rPr>
      <t>식품안전성평가</t>
    </r>
  </si>
  <si>
    <r>
      <t xml:space="preserve">LC1599. </t>
    </r>
    <r>
      <rPr>
        <sz val="9"/>
        <color indexed="63"/>
        <rFont val="돋움"/>
        <family val="3"/>
        <charset val="129"/>
      </rPr>
      <t>달리 분류되지 않는 독성/안전성관리 기반기술</t>
    </r>
  </si>
  <si>
    <r>
      <t xml:space="preserve">LC1102. </t>
    </r>
    <r>
      <rPr>
        <sz val="9"/>
        <color indexed="63"/>
        <rFont val="돋움"/>
        <family val="3"/>
        <charset val="129"/>
      </rPr>
      <t>식품기준규격관리</t>
    </r>
  </si>
  <si>
    <r>
      <t xml:space="preserve">LC1103. </t>
    </r>
    <r>
      <rPr>
        <sz val="9"/>
        <color indexed="63"/>
        <rFont val="돋움"/>
        <family val="3"/>
        <charset val="129"/>
      </rPr>
      <t>식품미생물/식중독관리</t>
    </r>
  </si>
  <si>
    <r>
      <t xml:space="preserve">LC1104. </t>
    </r>
    <r>
      <rPr>
        <sz val="9"/>
        <color indexed="63"/>
        <rFont val="돋움"/>
        <family val="3"/>
        <charset val="129"/>
      </rPr>
      <t>식품농약/항생물질관리 등 오염물질관리</t>
    </r>
  </si>
  <si>
    <r>
      <t xml:space="preserve">LC1105. </t>
    </r>
    <r>
      <rPr>
        <sz val="9"/>
        <color indexed="63"/>
        <rFont val="돋움"/>
        <family val="3"/>
        <charset val="129"/>
      </rPr>
      <t xml:space="preserve">식품중금속 </t>
    </r>
  </si>
  <si>
    <r>
      <t xml:space="preserve">LC1106. </t>
    </r>
    <r>
      <rPr>
        <sz val="9"/>
        <color indexed="63"/>
        <rFont val="돋움"/>
        <family val="3"/>
        <charset val="129"/>
      </rPr>
      <t>식품 유해물질관리</t>
    </r>
  </si>
  <si>
    <r>
      <t xml:space="preserve">LC1107. </t>
    </r>
    <r>
      <rPr>
        <sz val="9"/>
        <color indexed="63"/>
        <rFont val="돋움"/>
        <family val="3"/>
        <charset val="129"/>
      </rPr>
      <t>식품용기포장/살균소독제 관리</t>
    </r>
  </si>
  <si>
    <r>
      <t xml:space="preserve">LC1108. </t>
    </r>
    <r>
      <rPr>
        <sz val="9"/>
        <color indexed="63"/>
        <rFont val="돋움"/>
        <family val="3"/>
        <charset val="129"/>
      </rPr>
      <t>식품첨가물관리</t>
    </r>
  </si>
  <si>
    <r>
      <t xml:space="preserve">LC1109. </t>
    </r>
    <r>
      <rPr>
        <sz val="9"/>
        <color indexed="63"/>
        <rFont val="돋움"/>
        <family val="3"/>
        <charset val="129"/>
      </rPr>
      <t>식품위해성 평가관리</t>
    </r>
  </si>
  <si>
    <r>
      <t xml:space="preserve">LC1110. </t>
    </r>
    <r>
      <rPr>
        <sz val="9"/>
        <color indexed="63"/>
        <rFont val="돋움"/>
        <family val="3"/>
        <charset val="129"/>
      </rPr>
      <t>장애개선 기능성식품개발</t>
    </r>
  </si>
  <si>
    <r>
      <t xml:space="preserve">LC1111. </t>
    </r>
    <r>
      <rPr>
        <sz val="9"/>
        <color indexed="63"/>
        <rFont val="돋움"/>
        <family val="3"/>
        <charset val="129"/>
      </rPr>
      <t>영양기능식품 안전성평가</t>
    </r>
  </si>
  <si>
    <r>
      <t xml:space="preserve">LC1112. </t>
    </r>
    <r>
      <rPr>
        <sz val="9"/>
        <color indexed="63"/>
        <rFont val="돋움"/>
        <family val="3"/>
        <charset val="129"/>
      </rPr>
      <t>바이오식품관리</t>
    </r>
  </si>
  <si>
    <r>
      <t xml:space="preserve">LC1199. </t>
    </r>
    <r>
      <rPr>
        <sz val="9"/>
        <color indexed="63"/>
        <rFont val="돋움"/>
        <family val="3"/>
        <charset val="129"/>
      </rPr>
      <t>달리 분류되지 않는 식품안전관리</t>
    </r>
  </si>
  <si>
    <r>
      <t xml:space="preserve">LC9999. </t>
    </r>
    <r>
      <rPr>
        <sz val="9"/>
        <color indexed="63"/>
        <rFont val="돋움"/>
        <family val="3"/>
        <charset val="129"/>
      </rPr>
      <t>달리 분류되지 않는 보건의료</t>
    </r>
  </si>
  <si>
    <r>
      <t xml:space="preserve">LC1201. </t>
    </r>
    <r>
      <rPr>
        <sz val="9"/>
        <color indexed="63"/>
        <rFont val="돋움"/>
        <family val="3"/>
        <charset val="129"/>
      </rPr>
      <t>영양기능식품 기준규격관리</t>
    </r>
  </si>
  <si>
    <r>
      <t xml:space="preserve">LC1202. </t>
    </r>
    <r>
      <rPr>
        <sz val="9"/>
        <color indexed="63"/>
        <rFont val="돋움"/>
        <family val="3"/>
        <charset val="129"/>
      </rPr>
      <t>영양기능식품 표시개선/정보관리</t>
    </r>
  </si>
  <si>
    <r>
      <t xml:space="preserve">LC1203. </t>
    </r>
    <r>
      <rPr>
        <sz val="9"/>
        <color indexed="63"/>
        <rFont val="돋움"/>
        <family val="3"/>
        <charset val="129"/>
      </rPr>
      <t>영양조사/평가/모니터링</t>
    </r>
  </si>
  <si>
    <r>
      <t xml:space="preserve">LC1204. </t>
    </r>
    <r>
      <rPr>
        <sz val="9"/>
        <color indexed="63"/>
        <rFont val="돋움"/>
        <family val="3"/>
        <charset val="129"/>
      </rPr>
      <t>영양성분 데이터베이스</t>
    </r>
  </si>
  <si>
    <r>
      <t xml:space="preserve">LC1205. </t>
    </r>
    <r>
      <rPr>
        <sz val="9"/>
        <color indexed="63"/>
        <rFont val="돋움"/>
        <family val="3"/>
        <charset val="129"/>
      </rPr>
      <t>생애주기영양관리</t>
    </r>
  </si>
  <si>
    <r>
      <t xml:space="preserve">LC1206. </t>
    </r>
    <r>
      <rPr>
        <sz val="9"/>
        <color indexed="63"/>
        <rFont val="돋움"/>
        <family val="3"/>
        <charset val="129"/>
      </rPr>
      <t>임상영양</t>
    </r>
  </si>
  <si>
    <r>
      <t xml:space="preserve">LC1207. </t>
    </r>
    <r>
      <rPr>
        <sz val="9"/>
        <color indexed="63"/>
        <rFont val="돋움"/>
        <family val="3"/>
        <charset val="129"/>
      </rPr>
      <t>지역사회영양관리</t>
    </r>
  </si>
  <si>
    <r>
      <t xml:space="preserve">LC1208. </t>
    </r>
    <r>
      <rPr>
        <sz val="9"/>
        <color indexed="63"/>
        <rFont val="돋움"/>
        <family val="3"/>
        <charset val="129"/>
      </rPr>
      <t>단체급식 관리/급식경영</t>
    </r>
  </si>
  <si>
    <r>
      <t xml:space="preserve">LC1209. </t>
    </r>
    <r>
      <rPr>
        <sz val="9"/>
        <color indexed="63"/>
        <rFont val="돋움"/>
        <family val="3"/>
        <charset val="129"/>
      </rPr>
      <t>영양교육/상담</t>
    </r>
  </si>
  <si>
    <r>
      <t xml:space="preserve">LC1210. </t>
    </r>
    <r>
      <rPr>
        <sz val="9"/>
        <color indexed="63"/>
        <rFont val="돋움"/>
        <family val="3"/>
        <charset val="129"/>
      </rPr>
      <t>식생활 교육/교육매체 개발</t>
    </r>
  </si>
  <si>
    <r>
      <t xml:space="preserve">LC1211. </t>
    </r>
    <r>
      <rPr>
        <sz val="9"/>
        <color indexed="63"/>
        <rFont val="돋움"/>
        <family val="3"/>
        <charset val="129"/>
      </rPr>
      <t>영양지원정책</t>
    </r>
  </si>
  <si>
    <r>
      <t xml:space="preserve">LC1299. </t>
    </r>
    <r>
      <rPr>
        <sz val="9"/>
        <color indexed="63"/>
        <rFont val="돋움"/>
        <family val="3"/>
        <charset val="129"/>
      </rPr>
      <t>달리 분류되지 않는 영양관리</t>
    </r>
  </si>
  <si>
    <r>
      <t xml:space="preserve">LC1301. </t>
    </r>
    <r>
      <rPr>
        <sz val="9"/>
        <color indexed="63"/>
        <rFont val="돋움"/>
        <family val="3"/>
        <charset val="129"/>
      </rPr>
      <t>의약품기준규격관리 및 품질/안전성 평가</t>
    </r>
  </si>
  <si>
    <r>
      <t xml:space="preserve">LC1302. </t>
    </r>
    <r>
      <rPr>
        <sz val="9"/>
        <color indexed="63"/>
        <rFont val="돋움"/>
        <family val="3"/>
        <charset val="129"/>
      </rPr>
      <t>항생항암의약품관리</t>
    </r>
  </si>
  <si>
    <r>
      <t xml:space="preserve">LC1303. </t>
    </r>
    <r>
      <rPr>
        <sz val="9"/>
        <color indexed="63"/>
        <rFont val="돋움"/>
        <family val="3"/>
        <charset val="129"/>
      </rPr>
      <t>기관계용의약품관리</t>
    </r>
  </si>
  <si>
    <r>
      <t xml:space="preserve">LC1304. </t>
    </r>
    <r>
      <rPr>
        <sz val="9"/>
        <color indexed="63"/>
        <rFont val="돋움"/>
        <family val="3"/>
        <charset val="129"/>
      </rPr>
      <t>마약 신경계 의약품관리</t>
    </r>
  </si>
  <si>
    <r>
      <t xml:space="preserve">LC1305. </t>
    </r>
    <r>
      <rPr>
        <sz val="9"/>
        <color indexed="63"/>
        <rFont val="돋움"/>
        <family val="3"/>
        <charset val="129"/>
      </rPr>
      <t>생물학적 동등성/품질동등성평가</t>
    </r>
  </si>
  <si>
    <r>
      <t xml:space="preserve">LC1306. </t>
    </r>
    <r>
      <rPr>
        <sz val="9"/>
        <color indexed="63"/>
        <rFont val="돋움"/>
        <family val="3"/>
        <charset val="129"/>
      </rPr>
      <t>의약외품/화장품 평가관리</t>
    </r>
  </si>
  <si>
    <r>
      <t xml:space="preserve">LC1307. </t>
    </r>
    <r>
      <rPr>
        <sz val="9"/>
        <color indexed="63"/>
        <rFont val="돋움"/>
        <family val="3"/>
        <charset val="129"/>
      </rPr>
      <t>생약기준규격관리/안전성평가</t>
    </r>
  </si>
  <si>
    <r>
      <t xml:space="preserve">LC1308. </t>
    </r>
    <r>
      <rPr>
        <sz val="9"/>
        <color indexed="63"/>
        <rFont val="돋움"/>
        <family val="3"/>
        <charset val="129"/>
      </rPr>
      <t>한약재 생리활성성분 분류/효능/규격평가</t>
    </r>
  </si>
  <si>
    <r>
      <t xml:space="preserve">LC1309. </t>
    </r>
    <r>
      <rPr>
        <sz val="9"/>
        <color indexed="63"/>
        <rFont val="돋움"/>
        <family val="3"/>
        <charset val="129"/>
      </rPr>
      <t>생물의약품 국가표준품 확립관리</t>
    </r>
  </si>
  <si>
    <r>
      <t xml:space="preserve">LC1310. </t>
    </r>
    <r>
      <rPr>
        <sz val="9"/>
        <color indexed="63"/>
        <rFont val="돋움"/>
        <family val="3"/>
        <charset val="129"/>
      </rPr>
      <t>백신 안전관리</t>
    </r>
  </si>
  <si>
    <r>
      <t xml:space="preserve">LC1311. </t>
    </r>
    <r>
      <rPr>
        <sz val="9"/>
        <color indexed="63"/>
        <rFont val="돋움"/>
        <family val="3"/>
        <charset val="129"/>
      </rPr>
      <t>혈액제제 안전관리</t>
    </r>
  </si>
  <si>
    <r>
      <t xml:space="preserve">LC1312. </t>
    </r>
    <r>
      <rPr>
        <sz val="9"/>
        <color indexed="63"/>
        <rFont val="돋움"/>
        <family val="3"/>
        <charset val="129"/>
      </rPr>
      <t>유전자재조합의약품 안전관리</t>
    </r>
  </si>
  <si>
    <r>
      <t xml:space="preserve">LC1313. </t>
    </r>
    <r>
      <rPr>
        <sz val="9"/>
        <color indexed="63"/>
        <rFont val="돋움"/>
        <family val="3"/>
        <charset val="129"/>
      </rPr>
      <t>세포치료제 안전관리</t>
    </r>
  </si>
  <si>
    <r>
      <t xml:space="preserve">LC1314. </t>
    </r>
    <r>
      <rPr>
        <sz val="9"/>
        <color indexed="63"/>
        <rFont val="돋움"/>
        <family val="3"/>
        <charset val="129"/>
      </rPr>
      <t>유전자치료제 안전관리</t>
    </r>
  </si>
  <si>
    <r>
      <t xml:space="preserve">LC1315. </t>
    </r>
    <r>
      <rPr>
        <sz val="9"/>
        <color indexed="63"/>
        <rFont val="돋움"/>
        <family val="3"/>
        <charset val="129"/>
      </rPr>
      <t>인체조직이식제 안전관리</t>
    </r>
  </si>
  <si>
    <r>
      <t xml:space="preserve">LC1316. </t>
    </r>
    <r>
      <rPr>
        <sz val="9"/>
        <color indexed="63"/>
        <rFont val="돋움"/>
        <family val="3"/>
        <charset val="129"/>
      </rPr>
      <t>생물진단의약품 평가관리</t>
    </r>
  </si>
  <si>
    <r>
      <t xml:space="preserve">LC1399. </t>
    </r>
    <r>
      <rPr>
        <sz val="9"/>
        <color indexed="63"/>
        <rFont val="돋움"/>
        <family val="3"/>
        <charset val="129"/>
      </rPr>
      <t>달리 분류되지 않는 의약품안전관리</t>
    </r>
  </si>
  <si>
    <r>
      <t xml:space="preserve">LC1401. </t>
    </r>
    <r>
      <rPr>
        <sz val="9"/>
        <color indexed="63"/>
        <rFont val="돋움"/>
        <family val="3"/>
        <charset val="129"/>
      </rPr>
      <t>의료기기 기준규격</t>
    </r>
  </si>
  <si>
    <r>
      <t xml:space="preserve">LC1402. </t>
    </r>
    <r>
      <rPr>
        <sz val="9"/>
        <color indexed="63"/>
        <rFont val="돋움"/>
        <family val="3"/>
        <charset val="129"/>
      </rPr>
      <t>의료기기 평가기술 개발</t>
    </r>
  </si>
  <si>
    <r>
      <t xml:space="preserve">LC1403. </t>
    </r>
    <r>
      <rPr>
        <sz val="9"/>
        <color indexed="63"/>
        <rFont val="돋움"/>
        <family val="3"/>
        <charset val="129"/>
      </rPr>
      <t>의료기기 성능/유효성 평가</t>
    </r>
  </si>
  <si>
    <r>
      <t xml:space="preserve">LC1404. </t>
    </r>
    <r>
      <rPr>
        <sz val="9"/>
        <color indexed="63"/>
        <rFont val="돋움"/>
        <family val="3"/>
        <charset val="129"/>
      </rPr>
      <t>첨단융합기술의료기기 평가</t>
    </r>
  </si>
  <si>
    <r>
      <t xml:space="preserve">LC1405. </t>
    </r>
    <r>
      <rPr>
        <sz val="9"/>
        <color indexed="63"/>
        <rFont val="돋움"/>
        <family val="3"/>
        <charset val="129"/>
      </rPr>
      <t>의료용 방사선 품질/안전관리</t>
    </r>
  </si>
  <si>
    <r>
      <t xml:space="preserve">LC1499. </t>
    </r>
    <r>
      <rPr>
        <sz val="9"/>
        <color indexed="63"/>
        <rFont val="돋움"/>
        <family val="3"/>
        <charset val="129"/>
      </rPr>
      <t>달리 분류되지 않는 의료기기안전 관리</t>
    </r>
  </si>
  <si>
    <r>
      <t xml:space="preserve">EA. </t>
    </r>
    <r>
      <rPr>
        <sz val="11"/>
        <color indexed="8"/>
        <rFont val="돋움"/>
        <family val="3"/>
        <charset val="129"/>
      </rPr>
      <t>기계</t>
    </r>
    <phoneticPr fontId="5" type="noConversion"/>
  </si>
  <si>
    <r>
      <t xml:space="preserve">EA0101. </t>
    </r>
    <r>
      <rPr>
        <sz val="9"/>
        <color indexed="63"/>
        <rFont val="돋움"/>
        <family val="3"/>
        <charset val="129"/>
      </rPr>
      <t>물리/기계 측정표준</t>
    </r>
  </si>
  <si>
    <r>
      <t xml:space="preserve">EA0701. </t>
    </r>
    <r>
      <rPr>
        <sz val="9"/>
        <color indexed="63"/>
        <rFont val="돋움"/>
        <family val="3"/>
        <charset val="129"/>
      </rPr>
      <t>공기조화/냉동기계</t>
    </r>
  </si>
  <si>
    <r>
      <t xml:space="preserve">EA0102. </t>
    </r>
    <r>
      <rPr>
        <sz val="9"/>
        <color indexed="63"/>
        <rFont val="돋움"/>
        <family val="3"/>
        <charset val="129"/>
      </rPr>
      <t>전자기 측정표준</t>
    </r>
  </si>
  <si>
    <r>
      <t xml:space="preserve">EA0702. </t>
    </r>
    <r>
      <rPr>
        <sz val="9"/>
        <color indexed="63"/>
        <rFont val="돋움"/>
        <family val="3"/>
        <charset val="129"/>
      </rPr>
      <t>보일러/로설비</t>
    </r>
  </si>
  <si>
    <r>
      <t xml:space="preserve">EA0103. </t>
    </r>
    <r>
      <rPr>
        <sz val="9"/>
        <color indexed="63"/>
        <rFont val="돋움"/>
        <family val="3"/>
        <charset val="129"/>
      </rPr>
      <t>광응용 측정표준</t>
    </r>
  </si>
  <si>
    <r>
      <t xml:space="preserve">EA0703. </t>
    </r>
    <r>
      <rPr>
        <sz val="9"/>
        <color indexed="63"/>
        <rFont val="돋움"/>
        <family val="3"/>
        <charset val="129"/>
      </rPr>
      <t>유체기계</t>
    </r>
  </si>
  <si>
    <r>
      <t xml:space="preserve">EA0104. </t>
    </r>
    <r>
      <rPr>
        <sz val="9"/>
        <color indexed="63"/>
        <rFont val="돋움"/>
        <family val="3"/>
        <charset val="129"/>
      </rPr>
      <t>삶의 질 측정표준</t>
    </r>
  </si>
  <si>
    <r>
      <t xml:space="preserve">EA0704. </t>
    </r>
    <r>
      <rPr>
        <sz val="9"/>
        <color indexed="63"/>
        <rFont val="돋움"/>
        <family val="3"/>
        <charset val="129"/>
      </rPr>
      <t>수처리설비</t>
    </r>
  </si>
  <si>
    <r>
      <t xml:space="preserve">EA0105. </t>
    </r>
    <r>
      <rPr>
        <sz val="9"/>
        <color indexed="63"/>
        <rFont val="돋움"/>
        <family val="3"/>
        <charset val="129"/>
      </rPr>
      <t>융합기술 측정표준</t>
    </r>
  </si>
  <si>
    <r>
      <t xml:space="preserve">EA0705. </t>
    </r>
    <r>
      <rPr>
        <sz val="9"/>
        <color indexed="63"/>
        <rFont val="돋움"/>
        <family val="3"/>
        <charset val="129"/>
      </rPr>
      <t>대기오염방지설비</t>
    </r>
  </si>
  <si>
    <r>
      <t xml:space="preserve">EA0106. </t>
    </r>
    <r>
      <rPr>
        <sz val="9"/>
        <color indexed="63"/>
        <rFont val="돋움"/>
        <family val="3"/>
        <charset val="129"/>
      </rPr>
      <t>교정/시험평가</t>
    </r>
  </si>
  <si>
    <r>
      <t xml:space="preserve">EA0706. </t>
    </r>
    <r>
      <rPr>
        <sz val="9"/>
        <color indexed="63"/>
        <rFont val="돋움"/>
        <family val="3"/>
        <charset val="129"/>
      </rPr>
      <t>건조/농축설비</t>
    </r>
  </si>
  <si>
    <r>
      <t xml:space="preserve">EA0107. </t>
    </r>
    <r>
      <rPr>
        <sz val="9"/>
        <color indexed="63"/>
        <rFont val="돋움"/>
        <family val="3"/>
        <charset val="129"/>
      </rPr>
      <t>인증 표준물질</t>
    </r>
  </si>
  <si>
    <r>
      <t xml:space="preserve">EA0707. </t>
    </r>
    <r>
      <rPr>
        <sz val="9"/>
        <color indexed="63"/>
        <rFont val="돋움"/>
        <family val="3"/>
        <charset val="129"/>
      </rPr>
      <t>에너지/환경 제어설비</t>
    </r>
  </si>
  <si>
    <r>
      <t xml:space="preserve">EA0108. </t>
    </r>
    <r>
      <rPr>
        <sz val="9"/>
        <color indexed="63"/>
        <rFont val="돋움"/>
        <family val="3"/>
        <charset val="129"/>
      </rPr>
      <t>참조표준</t>
    </r>
  </si>
  <si>
    <r>
      <t xml:space="preserve">EA0708. </t>
    </r>
    <r>
      <rPr>
        <sz val="9"/>
        <color indexed="63"/>
        <rFont val="돋움"/>
        <family val="3"/>
        <charset val="129"/>
      </rPr>
      <t>지능형빌딩시스템(IBS) /가정자동화 (HA) 시스템기술</t>
    </r>
  </si>
  <si>
    <r>
      <t xml:space="preserve">EA0109. </t>
    </r>
    <r>
      <rPr>
        <sz val="9"/>
        <color indexed="63"/>
        <rFont val="돋움"/>
        <family val="3"/>
        <charset val="129"/>
      </rPr>
      <t>신뢰성/비파괴평가</t>
    </r>
  </si>
  <si>
    <r>
      <t xml:space="preserve">EA0709. </t>
    </r>
    <r>
      <rPr>
        <sz val="9"/>
        <color indexed="63"/>
        <rFont val="돋움"/>
        <family val="3"/>
        <charset val="129"/>
      </rPr>
      <t>에너지/환경 기계시스템 관련 S/W</t>
    </r>
  </si>
  <si>
    <r>
      <t xml:space="preserve">EA0199. </t>
    </r>
    <r>
      <rPr>
        <sz val="9"/>
        <color indexed="63"/>
        <rFont val="돋움"/>
        <family val="3"/>
        <charset val="129"/>
      </rPr>
      <t>달리 분류되지 않는 측정표준/시험평가기술</t>
    </r>
  </si>
  <si>
    <r>
      <t xml:space="preserve">EA0799. </t>
    </r>
    <r>
      <rPr>
        <sz val="9"/>
        <color indexed="63"/>
        <rFont val="돋움"/>
        <family val="3"/>
        <charset val="129"/>
      </rPr>
      <t>달리 분류되지 않는 에너지/환경기계시스템</t>
    </r>
  </si>
  <si>
    <r>
      <t xml:space="preserve">EA0201. </t>
    </r>
    <r>
      <rPr>
        <sz val="9"/>
        <color indexed="63"/>
        <rFont val="돋움"/>
        <family val="3"/>
        <charset val="129"/>
      </rPr>
      <t>생산관리기술</t>
    </r>
  </si>
  <si>
    <r>
      <t xml:space="preserve">EA0202. </t>
    </r>
    <r>
      <rPr>
        <sz val="9"/>
        <color indexed="63"/>
        <rFont val="돋움"/>
        <family val="3"/>
        <charset val="129"/>
      </rPr>
      <t>품질관리기술</t>
    </r>
  </si>
  <si>
    <r>
      <t xml:space="preserve">EA0203. </t>
    </r>
    <r>
      <rPr>
        <sz val="9"/>
        <color indexed="63"/>
        <rFont val="돋움"/>
        <family val="3"/>
        <charset val="129"/>
      </rPr>
      <t>물류시스템</t>
    </r>
  </si>
  <si>
    <r>
      <t xml:space="preserve">EA0204. </t>
    </r>
    <r>
      <rPr>
        <sz val="9"/>
        <color indexed="63"/>
        <rFont val="돋움"/>
        <family val="3"/>
        <charset val="129"/>
      </rPr>
      <t>산업정보화기술</t>
    </r>
  </si>
  <si>
    <r>
      <t xml:space="preserve">EA0205. </t>
    </r>
    <r>
      <rPr>
        <sz val="9"/>
        <color indexed="63"/>
        <rFont val="돋움"/>
        <family val="3"/>
        <charset val="129"/>
      </rPr>
      <t>인간공학기술</t>
    </r>
  </si>
  <si>
    <r>
      <t xml:space="preserve">EA0206. </t>
    </r>
    <r>
      <rPr>
        <sz val="9"/>
        <color indexed="63"/>
        <rFont val="돋움"/>
        <family val="3"/>
        <charset val="129"/>
      </rPr>
      <t>경제성공학기술</t>
    </r>
  </si>
  <si>
    <r>
      <t xml:space="preserve">EA0207. </t>
    </r>
    <r>
      <rPr>
        <sz val="9"/>
        <color indexed="63"/>
        <rFont val="돋움"/>
        <family val="3"/>
        <charset val="129"/>
      </rPr>
      <t>예측/시뮬레이션기술</t>
    </r>
  </si>
  <si>
    <r>
      <t xml:space="preserve">EA0208. </t>
    </r>
    <r>
      <rPr>
        <sz val="9"/>
        <color indexed="63"/>
        <rFont val="돋움"/>
        <family val="3"/>
        <charset val="129"/>
      </rPr>
      <t>컴퓨터통합생산시스템</t>
    </r>
  </si>
  <si>
    <r>
      <t xml:space="preserve">EA0209. </t>
    </r>
    <r>
      <rPr>
        <sz val="9"/>
        <color indexed="63"/>
        <rFont val="돋움"/>
        <family val="3"/>
        <charset val="129"/>
      </rPr>
      <t>최적화기술</t>
    </r>
  </si>
  <si>
    <r>
      <t xml:space="preserve">EA0210. </t>
    </r>
    <r>
      <rPr>
        <sz val="9"/>
        <color indexed="63"/>
        <rFont val="돋움"/>
        <family val="3"/>
        <charset val="129"/>
      </rPr>
      <t>설계방법기술</t>
    </r>
  </si>
  <si>
    <r>
      <t xml:space="preserve">EA0801. </t>
    </r>
    <r>
      <rPr>
        <sz val="9"/>
        <color indexed="63"/>
        <rFont val="돋움"/>
        <family val="3"/>
        <charset val="129"/>
      </rPr>
      <t>인쇄/섬유기계</t>
    </r>
  </si>
  <si>
    <r>
      <t xml:space="preserve">EA0299. </t>
    </r>
    <r>
      <rPr>
        <sz val="9"/>
        <color indexed="63"/>
        <rFont val="돋움"/>
        <family val="3"/>
        <charset val="129"/>
      </rPr>
      <t>달리 분류되지 않는 생산기반기술</t>
    </r>
  </si>
  <si>
    <r>
      <t>산업</t>
    </r>
    <r>
      <rPr>
        <b/>
        <sz val="10"/>
        <color indexed="63"/>
        <rFont val="돋움"/>
        <family val="3"/>
        <charset val="129"/>
      </rPr>
      <t>/일반</t>
    </r>
  </si>
  <si>
    <r>
      <t xml:space="preserve">EA0802. </t>
    </r>
    <r>
      <rPr>
        <sz val="9"/>
        <color indexed="63"/>
        <rFont val="돋움"/>
        <family val="3"/>
        <charset val="129"/>
      </rPr>
      <t>식품포장기계</t>
    </r>
  </si>
  <si>
    <r>
      <t xml:space="preserve">EA0803. </t>
    </r>
    <r>
      <rPr>
        <sz val="9"/>
        <color indexed="63"/>
        <rFont val="돋움"/>
        <family val="3"/>
        <charset val="129"/>
      </rPr>
      <t>건설/광산기계</t>
    </r>
  </si>
  <si>
    <r>
      <t xml:space="preserve">EA0804. </t>
    </r>
    <r>
      <rPr>
        <sz val="9"/>
        <color indexed="63"/>
        <rFont val="돋움"/>
        <family val="3"/>
        <charset val="129"/>
      </rPr>
      <t>일반가공기계</t>
    </r>
  </si>
  <si>
    <r>
      <t xml:space="preserve">EA0805. </t>
    </r>
    <r>
      <rPr>
        <sz val="9"/>
        <color indexed="63"/>
        <rFont val="돋움"/>
        <family val="3"/>
        <charset val="129"/>
      </rPr>
      <t>방재소방기계</t>
    </r>
  </si>
  <si>
    <r>
      <t xml:space="preserve">EA0806. </t>
    </r>
    <r>
      <rPr>
        <sz val="9"/>
        <color indexed="63"/>
        <rFont val="돋움"/>
        <family val="3"/>
        <charset val="129"/>
      </rPr>
      <t>운송하역기계</t>
    </r>
  </si>
  <si>
    <r>
      <t xml:space="preserve">EA0807. </t>
    </r>
    <r>
      <rPr>
        <sz val="9"/>
        <color indexed="63"/>
        <rFont val="돋움"/>
        <family val="3"/>
        <charset val="129"/>
      </rPr>
      <t>정보산업장비</t>
    </r>
  </si>
  <si>
    <r>
      <t xml:space="preserve">EA0808. </t>
    </r>
    <r>
      <rPr>
        <sz val="9"/>
        <color indexed="63"/>
        <rFont val="돋움"/>
        <family val="3"/>
        <charset val="129"/>
      </rPr>
      <t>산업/일반기계 관련 S/W</t>
    </r>
  </si>
  <si>
    <r>
      <t xml:space="preserve">EA0899. </t>
    </r>
    <r>
      <rPr>
        <sz val="9"/>
        <color indexed="63"/>
        <rFont val="돋움"/>
        <family val="3"/>
        <charset val="129"/>
      </rPr>
      <t>달리 분류되지 않는 산업/일반기계</t>
    </r>
  </si>
  <si>
    <r>
      <t xml:space="preserve">EA0901. </t>
    </r>
    <r>
      <rPr>
        <sz val="9"/>
        <color indexed="63"/>
        <rFont val="돋움"/>
        <family val="3"/>
        <charset val="129"/>
      </rPr>
      <t>엔진/동력전달장치</t>
    </r>
  </si>
  <si>
    <r>
      <t xml:space="preserve">EA0902. </t>
    </r>
    <r>
      <rPr>
        <sz val="9"/>
        <color indexed="63"/>
        <rFont val="돋움"/>
        <family val="3"/>
        <charset val="129"/>
      </rPr>
      <t>전기/전자장치</t>
    </r>
  </si>
  <si>
    <r>
      <t xml:space="preserve">EA0903. </t>
    </r>
    <r>
      <rPr>
        <sz val="9"/>
        <color indexed="63"/>
        <rFont val="돋움"/>
        <family val="3"/>
        <charset val="129"/>
      </rPr>
      <t>차체/경량화기술</t>
    </r>
  </si>
  <si>
    <r>
      <t xml:space="preserve">EA0904. </t>
    </r>
    <r>
      <rPr>
        <sz val="9"/>
        <color indexed="63"/>
        <rFont val="돋움"/>
        <family val="3"/>
        <charset val="129"/>
      </rPr>
      <t>공조기술</t>
    </r>
  </si>
  <si>
    <r>
      <t xml:space="preserve">EA0905. </t>
    </r>
    <r>
      <rPr>
        <sz val="9"/>
        <color indexed="63"/>
        <rFont val="돋움"/>
        <family val="3"/>
        <charset val="129"/>
      </rPr>
      <t>차량운동성능 및 진동/소음저감기술</t>
    </r>
  </si>
  <si>
    <r>
      <t xml:space="preserve">EA0906. </t>
    </r>
    <r>
      <rPr>
        <sz val="9"/>
        <color indexed="63"/>
        <rFont val="돋움"/>
        <family val="3"/>
        <charset val="129"/>
      </rPr>
      <t>안전도향상기술</t>
    </r>
  </si>
  <si>
    <r>
      <t xml:space="preserve">EA0907. </t>
    </r>
    <r>
      <rPr>
        <sz val="9"/>
        <color indexed="63"/>
        <rFont val="돋움"/>
        <family val="3"/>
        <charset val="129"/>
      </rPr>
      <t>차량지능화기술</t>
    </r>
  </si>
  <si>
    <r>
      <t xml:space="preserve">EA0908. </t>
    </r>
    <r>
      <rPr>
        <sz val="9"/>
        <color indexed="63"/>
        <rFont val="돋움"/>
        <family val="3"/>
        <charset val="129"/>
      </rPr>
      <t>철도차량 추진/제어기술</t>
    </r>
  </si>
  <si>
    <r>
      <t xml:space="preserve">EA0909. </t>
    </r>
    <r>
      <rPr>
        <sz val="9"/>
        <color indexed="63"/>
        <rFont val="돋움"/>
        <family val="3"/>
        <charset val="129"/>
      </rPr>
      <t>시스템제어/통합기술</t>
    </r>
  </si>
  <si>
    <r>
      <t xml:space="preserve">EA0910. </t>
    </r>
    <r>
      <rPr>
        <sz val="9"/>
        <color indexed="63"/>
        <rFont val="돋움"/>
        <family val="3"/>
        <charset val="129"/>
      </rPr>
      <t>저공해/대체에너지 차량기술</t>
    </r>
  </si>
  <si>
    <r>
      <t xml:space="preserve">EA0301. </t>
    </r>
    <r>
      <rPr>
        <sz val="9"/>
        <color indexed="63"/>
        <rFont val="돋움"/>
        <family val="3"/>
        <charset val="129"/>
      </rPr>
      <t>체결용 요소부품</t>
    </r>
  </si>
  <si>
    <r>
      <t xml:space="preserve">EA0999. </t>
    </r>
    <r>
      <rPr>
        <sz val="9"/>
        <color indexed="63"/>
        <rFont val="돋움"/>
        <family val="3"/>
        <charset val="129"/>
      </rPr>
      <t>달리 분류되지 않는 자동차/철도차량</t>
    </r>
  </si>
  <si>
    <r>
      <t xml:space="preserve">EA0302. </t>
    </r>
    <r>
      <rPr>
        <sz val="9"/>
        <color indexed="63"/>
        <rFont val="돋움"/>
        <family val="3"/>
        <charset val="129"/>
      </rPr>
      <t>전동용 요소부품</t>
    </r>
  </si>
  <si>
    <r>
      <t xml:space="preserve">EA0303. </t>
    </r>
    <r>
      <rPr>
        <sz val="9"/>
        <color indexed="63"/>
        <rFont val="돋움"/>
        <family val="3"/>
        <charset val="129"/>
      </rPr>
      <t>완충/제동용 요소부품</t>
    </r>
  </si>
  <si>
    <r>
      <t xml:space="preserve">EA0304. </t>
    </r>
    <r>
      <rPr>
        <sz val="9"/>
        <color indexed="63"/>
        <rFont val="돋움"/>
        <family val="3"/>
        <charset val="129"/>
      </rPr>
      <t>회전축용 요소부품</t>
    </r>
  </si>
  <si>
    <r>
      <t xml:space="preserve">EA0305. </t>
    </r>
    <r>
      <rPr>
        <sz val="9"/>
        <color indexed="63"/>
        <rFont val="돋움"/>
        <family val="3"/>
        <charset val="129"/>
      </rPr>
      <t>배관용 요소부품</t>
    </r>
  </si>
  <si>
    <r>
      <t xml:space="preserve">EA0306. </t>
    </r>
    <r>
      <rPr>
        <sz val="9"/>
        <color indexed="63"/>
        <rFont val="돋움"/>
        <family val="3"/>
        <charset val="129"/>
      </rPr>
      <t>유공압 부품</t>
    </r>
  </si>
  <si>
    <r>
      <t xml:space="preserve">EA0307. </t>
    </r>
    <r>
      <rPr>
        <sz val="9"/>
        <color indexed="63"/>
        <rFont val="돋움"/>
        <family val="3"/>
        <charset val="129"/>
      </rPr>
      <t>액츄에이터</t>
    </r>
  </si>
  <si>
    <r>
      <t xml:space="preserve">EA0308. </t>
    </r>
    <r>
      <rPr>
        <sz val="9"/>
        <color indexed="63"/>
        <rFont val="돋움"/>
        <family val="3"/>
        <charset val="129"/>
      </rPr>
      <t>절삭/연삭공구</t>
    </r>
  </si>
  <si>
    <r>
      <t xml:space="preserve">EA0309. </t>
    </r>
    <r>
      <rPr>
        <sz val="9"/>
        <color indexed="63"/>
        <rFont val="돋움"/>
        <family val="3"/>
        <charset val="129"/>
      </rPr>
      <t>치공구</t>
    </r>
  </si>
  <si>
    <r>
      <t xml:space="preserve">EA0310. </t>
    </r>
    <r>
      <rPr>
        <sz val="9"/>
        <color indexed="63"/>
        <rFont val="돋움"/>
        <family val="3"/>
        <charset val="129"/>
      </rPr>
      <t>금형</t>
    </r>
  </si>
  <si>
    <r>
      <t xml:space="preserve">EA0311. </t>
    </r>
    <r>
      <rPr>
        <sz val="9"/>
        <color indexed="63"/>
        <rFont val="돋움"/>
        <family val="3"/>
        <charset val="129"/>
      </rPr>
      <t>요소부품 관련 S/W</t>
    </r>
  </si>
  <si>
    <r>
      <t xml:space="preserve">EA0399. </t>
    </r>
    <r>
      <rPr>
        <sz val="9"/>
        <color indexed="63"/>
        <rFont val="돋움"/>
        <family val="3"/>
        <charset val="129"/>
      </rPr>
      <t>달리 분류되지 않는 요소부품</t>
    </r>
  </si>
  <si>
    <r>
      <t xml:space="preserve">EA1001. </t>
    </r>
    <r>
      <rPr>
        <sz val="9"/>
        <color indexed="63"/>
        <rFont val="돋움"/>
        <family val="3"/>
        <charset val="129"/>
      </rPr>
      <t>선박소재/구조기술</t>
    </r>
  </si>
  <si>
    <r>
      <t xml:space="preserve">EA1002. </t>
    </r>
    <r>
      <rPr>
        <sz val="9"/>
        <color indexed="63"/>
        <rFont val="돋움"/>
        <family val="3"/>
        <charset val="129"/>
      </rPr>
      <t>선형개발/성능해석기술</t>
    </r>
  </si>
  <si>
    <r>
      <t xml:space="preserve">EA1003. </t>
    </r>
    <r>
      <rPr>
        <sz val="9"/>
        <color indexed="63"/>
        <rFont val="돋움"/>
        <family val="3"/>
        <charset val="129"/>
      </rPr>
      <t>주기/보기 및 추진계통부품</t>
    </r>
  </si>
  <si>
    <r>
      <t xml:space="preserve">EA1004. </t>
    </r>
    <r>
      <rPr>
        <sz val="9"/>
        <color indexed="63"/>
        <rFont val="돋움"/>
        <family val="3"/>
        <charset val="129"/>
      </rPr>
      <t>갑판설비/항해통신장치</t>
    </r>
  </si>
  <si>
    <r>
      <t xml:space="preserve">EA1005. </t>
    </r>
    <r>
      <rPr>
        <sz val="9"/>
        <color indexed="63"/>
        <rFont val="돋움"/>
        <family val="3"/>
        <charset val="129"/>
      </rPr>
      <t>선박생산시스템/건조공법</t>
    </r>
  </si>
  <si>
    <r>
      <t xml:space="preserve">EA1006. </t>
    </r>
    <r>
      <rPr>
        <sz val="9"/>
        <color indexed="63"/>
        <rFont val="돋움"/>
        <family val="3"/>
        <charset val="129"/>
      </rPr>
      <t>해양구조물/설비기술</t>
    </r>
  </si>
  <si>
    <r>
      <t xml:space="preserve">EA1007. </t>
    </r>
    <r>
      <rPr>
        <sz val="9"/>
        <color indexed="63"/>
        <rFont val="돋움"/>
        <family val="3"/>
        <charset val="129"/>
      </rPr>
      <t>해양레저/탐사장비</t>
    </r>
  </si>
  <si>
    <r>
      <t xml:space="preserve">EA1008. </t>
    </r>
    <r>
      <rPr>
        <sz val="9"/>
        <color indexed="63"/>
        <rFont val="돋움"/>
        <family val="3"/>
        <charset val="129"/>
      </rPr>
      <t>해양환경/안전설비</t>
    </r>
  </si>
  <si>
    <r>
      <t xml:space="preserve">EA0401. </t>
    </r>
    <r>
      <rPr>
        <sz val="9"/>
        <color indexed="63"/>
        <rFont val="돋움"/>
        <family val="3"/>
        <charset val="129"/>
      </rPr>
      <t>절삭 가공기계</t>
    </r>
  </si>
  <si>
    <r>
      <t xml:space="preserve">EA1009. </t>
    </r>
    <r>
      <rPr>
        <sz val="9"/>
        <color indexed="63"/>
        <rFont val="돋움"/>
        <family val="3"/>
        <charset val="129"/>
      </rPr>
      <t>조선/해양시스템 관련 S/W</t>
    </r>
  </si>
  <si>
    <r>
      <t xml:space="preserve">EA0402. </t>
    </r>
    <r>
      <rPr>
        <sz val="9"/>
        <color indexed="63"/>
        <rFont val="돋움"/>
        <family val="3"/>
        <charset val="129"/>
      </rPr>
      <t>연삭/연마 가공기계</t>
    </r>
  </si>
  <si>
    <r>
      <t xml:space="preserve">EA1099. </t>
    </r>
    <r>
      <rPr>
        <sz val="9"/>
        <color indexed="63"/>
        <rFont val="돋움"/>
        <family val="3"/>
        <charset val="129"/>
      </rPr>
      <t>달리 분류되지 않는 조선/해양시스템</t>
    </r>
  </si>
  <si>
    <r>
      <t xml:space="preserve">EA0403. </t>
    </r>
    <r>
      <rPr>
        <sz val="9"/>
        <color indexed="63"/>
        <rFont val="돋움"/>
        <family val="3"/>
        <charset val="129"/>
      </rPr>
      <t>광에너지 응용 가공기계</t>
    </r>
  </si>
  <si>
    <r>
      <t xml:space="preserve">EA0404. </t>
    </r>
    <r>
      <rPr>
        <sz val="9"/>
        <color indexed="63"/>
        <rFont val="돋움"/>
        <family val="3"/>
        <charset val="129"/>
      </rPr>
      <t>전기/화학에너지 응용 가공기계</t>
    </r>
  </si>
  <si>
    <r>
      <t xml:space="preserve">EA0405. </t>
    </r>
    <r>
      <rPr>
        <sz val="9"/>
        <color indexed="63"/>
        <rFont val="돋움"/>
        <family val="3"/>
        <charset val="129"/>
      </rPr>
      <t>수치제어장치</t>
    </r>
  </si>
  <si>
    <r>
      <t xml:space="preserve">EA0406. </t>
    </r>
    <r>
      <rPr>
        <sz val="9"/>
        <color indexed="63"/>
        <rFont val="돋움"/>
        <family val="3"/>
        <charset val="129"/>
      </rPr>
      <t>프레스기계</t>
    </r>
  </si>
  <si>
    <r>
      <t xml:space="preserve">EA0407. </t>
    </r>
    <r>
      <rPr>
        <sz val="9"/>
        <color indexed="63"/>
        <rFont val="돋움"/>
        <family val="3"/>
        <charset val="129"/>
      </rPr>
      <t>사출기계</t>
    </r>
  </si>
  <si>
    <r>
      <t xml:space="preserve">EA0408. CAD/CAM </t>
    </r>
    <r>
      <rPr>
        <sz val="9"/>
        <color indexed="63"/>
        <rFont val="돋움"/>
        <family val="3"/>
        <charset val="129"/>
      </rPr>
      <t>관련 S/W</t>
    </r>
  </si>
  <si>
    <r>
      <t xml:space="preserve">EA0499. </t>
    </r>
    <r>
      <rPr>
        <sz val="9"/>
        <color indexed="63"/>
        <rFont val="돋움"/>
        <family val="3"/>
        <charset val="129"/>
      </rPr>
      <t>달리 분류되지 않는 정밀생산기계</t>
    </r>
  </si>
  <si>
    <r>
      <t xml:space="preserve">EA0501. </t>
    </r>
    <r>
      <rPr>
        <sz val="9"/>
        <color indexed="63"/>
        <rFont val="돋움"/>
        <family val="3"/>
        <charset val="129"/>
      </rPr>
      <t>로봇 설계기술</t>
    </r>
  </si>
  <si>
    <r>
      <t xml:space="preserve">EA0502. </t>
    </r>
    <r>
      <rPr>
        <sz val="9"/>
        <color indexed="63"/>
        <rFont val="돋움"/>
        <family val="3"/>
        <charset val="129"/>
      </rPr>
      <t>로봇 제어/지능화기술</t>
    </r>
  </si>
  <si>
    <r>
      <t xml:space="preserve">EA0503. </t>
    </r>
    <r>
      <rPr>
        <sz val="9"/>
        <color indexed="63"/>
        <rFont val="돋움"/>
        <family val="3"/>
        <charset val="129"/>
      </rPr>
      <t>로봇 비전/생산자동화기술</t>
    </r>
  </si>
  <si>
    <r>
      <t xml:space="preserve">EA0504. </t>
    </r>
    <r>
      <rPr>
        <sz val="9"/>
        <color indexed="63"/>
        <rFont val="돋움"/>
        <family val="3"/>
        <charset val="129"/>
      </rPr>
      <t>기계자동화기술</t>
    </r>
  </si>
  <si>
    <r>
      <t xml:space="preserve">EA0505. </t>
    </r>
    <r>
      <rPr>
        <sz val="9"/>
        <color indexed="63"/>
        <rFont val="돋움"/>
        <family val="3"/>
        <charset val="129"/>
      </rPr>
      <t>조립/정밀 이송기술</t>
    </r>
  </si>
  <si>
    <r>
      <t xml:space="preserve">EA0506. </t>
    </r>
    <r>
      <rPr>
        <sz val="9"/>
        <color indexed="63"/>
        <rFont val="돋움"/>
        <family val="3"/>
        <charset val="129"/>
      </rPr>
      <t>자동화 관련 계측/센서기술</t>
    </r>
  </si>
  <si>
    <r>
      <t xml:space="preserve">EA0507. </t>
    </r>
    <r>
      <rPr>
        <sz val="9"/>
        <color indexed="63"/>
        <rFont val="돋움"/>
        <family val="3"/>
        <charset val="129"/>
      </rPr>
      <t>로봇/자동화기계 관련 S/W</t>
    </r>
  </si>
  <si>
    <r>
      <t xml:space="preserve">EA0599. </t>
    </r>
    <r>
      <rPr>
        <sz val="9"/>
        <color indexed="63"/>
        <rFont val="돋움"/>
        <family val="3"/>
        <charset val="129"/>
      </rPr>
      <t>달리 분류되지 않는 로봇/자동화기계</t>
    </r>
  </si>
  <si>
    <r>
      <t xml:space="preserve">EA1101. </t>
    </r>
    <r>
      <rPr>
        <sz val="9"/>
        <color indexed="63"/>
        <rFont val="돋움"/>
        <family val="3"/>
        <charset val="129"/>
      </rPr>
      <t>고정익/회전익 항공기 기체</t>
    </r>
  </si>
  <si>
    <r>
      <t xml:space="preserve">EA1102. </t>
    </r>
    <r>
      <rPr>
        <sz val="9"/>
        <color indexed="63"/>
        <rFont val="돋움"/>
        <family val="3"/>
        <charset val="129"/>
      </rPr>
      <t>고정익/회전익 항공기 동력장치</t>
    </r>
  </si>
  <si>
    <r>
      <t xml:space="preserve">EA1103. </t>
    </r>
    <r>
      <rPr>
        <sz val="9"/>
        <color indexed="63"/>
        <rFont val="돋움"/>
        <family val="3"/>
        <charset val="129"/>
      </rPr>
      <t>고정익/회전익 항공기 기계시스템</t>
    </r>
  </si>
  <si>
    <r>
      <t xml:space="preserve">EA1104. </t>
    </r>
    <r>
      <rPr>
        <sz val="9"/>
        <color indexed="63"/>
        <rFont val="돋움"/>
        <family val="3"/>
        <charset val="129"/>
      </rPr>
      <t>고정익/회전익 항공기 전기전자시스템</t>
    </r>
  </si>
  <si>
    <r>
      <t xml:space="preserve">EA1105. </t>
    </r>
    <r>
      <rPr>
        <sz val="9"/>
        <color indexed="63"/>
        <rFont val="돋움"/>
        <family val="3"/>
        <charset val="129"/>
      </rPr>
      <t>항공 지상설비 시스템</t>
    </r>
  </si>
  <si>
    <r>
      <t xml:space="preserve">EA1106. </t>
    </r>
    <r>
      <rPr>
        <sz val="9"/>
        <color indexed="63"/>
        <rFont val="돋움"/>
        <family val="3"/>
        <charset val="129"/>
      </rPr>
      <t>항공시스템 관련 S/W</t>
    </r>
  </si>
  <si>
    <r>
      <t xml:space="preserve">EA1199. </t>
    </r>
    <r>
      <rPr>
        <sz val="9"/>
        <color indexed="63"/>
        <rFont val="돋움"/>
        <family val="3"/>
        <charset val="129"/>
      </rPr>
      <t>달리 분류되지 않는 항공시스템</t>
    </r>
  </si>
  <si>
    <r>
      <t xml:space="preserve">EA0601. </t>
    </r>
    <r>
      <rPr>
        <sz val="9"/>
        <color indexed="63"/>
        <rFont val="돋움"/>
        <family val="3"/>
        <charset val="129"/>
      </rPr>
      <t>나노마이크로센서</t>
    </r>
  </si>
  <si>
    <r>
      <t xml:space="preserve">EA1201. </t>
    </r>
    <r>
      <rPr>
        <sz val="9"/>
        <color indexed="63"/>
        <rFont val="돋움"/>
        <family val="3"/>
        <charset val="129"/>
      </rPr>
      <t>우주발사체/탑재체 시스템</t>
    </r>
  </si>
  <si>
    <r>
      <t xml:space="preserve">EA0602. </t>
    </r>
    <r>
      <rPr>
        <sz val="9"/>
        <color indexed="63"/>
        <rFont val="돋움"/>
        <family val="3"/>
        <charset val="129"/>
      </rPr>
      <t>초소형 구동장치</t>
    </r>
  </si>
  <si>
    <r>
      <t xml:space="preserve">EA1202. </t>
    </r>
    <r>
      <rPr>
        <sz val="9"/>
        <color indexed="63"/>
        <rFont val="돋움"/>
        <family val="3"/>
        <charset val="129"/>
      </rPr>
      <t>액체 추진체 발사체 시스템</t>
    </r>
  </si>
  <si>
    <r>
      <t xml:space="preserve">EA0603. </t>
    </r>
    <r>
      <rPr>
        <sz val="9"/>
        <color indexed="63"/>
        <rFont val="돋움"/>
        <family val="3"/>
        <charset val="129"/>
      </rPr>
      <t>초소형 디바이스</t>
    </r>
  </si>
  <si>
    <r>
      <t xml:space="preserve">EA1203. </t>
    </r>
    <r>
      <rPr>
        <sz val="9"/>
        <color indexed="63"/>
        <rFont val="돋움"/>
        <family val="3"/>
        <charset val="129"/>
      </rPr>
      <t>고체 추진제 발사체 시스템</t>
    </r>
  </si>
  <si>
    <r>
      <t xml:space="preserve">EA0604. </t>
    </r>
    <r>
      <rPr>
        <sz val="9"/>
        <color indexed="63"/>
        <rFont val="돋움"/>
        <family val="3"/>
        <charset val="129"/>
      </rPr>
      <t>초소형 가공/조립/측정기술</t>
    </r>
  </si>
  <si>
    <r>
      <t xml:space="preserve">EA1204. </t>
    </r>
    <r>
      <rPr>
        <sz val="9"/>
        <color indexed="63"/>
        <rFont val="돋움"/>
        <family val="3"/>
        <charset val="129"/>
      </rPr>
      <t>우주발사체 유도/자세제어 기술</t>
    </r>
  </si>
  <si>
    <r>
      <t xml:space="preserve">EA0605. </t>
    </r>
    <r>
      <rPr>
        <sz val="9"/>
        <color indexed="63"/>
        <rFont val="돋움"/>
        <family val="3"/>
        <charset val="129"/>
      </rPr>
      <t>시스템 특성분석/신뢰성 평가기술</t>
    </r>
  </si>
  <si>
    <r>
      <t xml:space="preserve">EA1205. </t>
    </r>
    <r>
      <rPr>
        <sz val="9"/>
        <color indexed="63"/>
        <rFont val="돋움"/>
        <family val="3"/>
        <charset val="129"/>
      </rPr>
      <t>우주발사체 구조체</t>
    </r>
  </si>
  <si>
    <r>
      <t xml:space="preserve">EA0606. </t>
    </r>
    <r>
      <rPr>
        <sz val="9"/>
        <color indexed="63"/>
        <rFont val="돋움"/>
        <family val="3"/>
        <charset val="129"/>
      </rPr>
      <t>시스템 집적화기술</t>
    </r>
  </si>
  <si>
    <r>
      <t xml:space="preserve">EA1206. </t>
    </r>
    <r>
      <rPr>
        <sz val="9"/>
        <color indexed="63"/>
        <rFont val="돋움"/>
        <family val="3"/>
        <charset val="129"/>
      </rPr>
      <t>우주발사체 관제시설</t>
    </r>
  </si>
  <si>
    <r>
      <t xml:space="preserve">EA0607. </t>
    </r>
    <r>
      <rPr>
        <sz val="9"/>
        <color indexed="63"/>
        <rFont val="돋움"/>
        <family val="3"/>
        <charset val="129"/>
      </rPr>
      <t>시스템 통합화기술</t>
    </r>
  </si>
  <si>
    <r>
      <t xml:space="preserve">EA1207. </t>
    </r>
    <r>
      <rPr>
        <sz val="9"/>
        <color indexed="63"/>
        <rFont val="돋움"/>
        <family val="3"/>
        <charset val="129"/>
      </rPr>
      <t>우주발사체 관련 S/W</t>
    </r>
  </si>
  <si>
    <r>
      <t xml:space="preserve">EA0608. </t>
    </r>
    <r>
      <rPr>
        <sz val="9"/>
        <color indexed="63"/>
        <rFont val="돋움"/>
        <family val="3"/>
        <charset val="129"/>
      </rPr>
      <t>나노 마이크로 기계시스템 관련 S/W</t>
    </r>
  </si>
  <si>
    <r>
      <t xml:space="preserve">EA1208. </t>
    </r>
    <r>
      <rPr>
        <sz val="9"/>
        <color indexed="63"/>
        <rFont val="돋움"/>
        <family val="3"/>
        <charset val="129"/>
      </rPr>
      <t>우주발사체 지상설비시스템</t>
    </r>
  </si>
  <si>
    <r>
      <t xml:space="preserve">EA0699. </t>
    </r>
    <r>
      <rPr>
        <sz val="9"/>
        <color indexed="63"/>
        <rFont val="돋움"/>
        <family val="3"/>
        <charset val="129"/>
      </rPr>
      <t xml:space="preserve">달리 분류되지 않는 나노/마이크로 기계시스템 </t>
    </r>
  </si>
  <si>
    <r>
      <t xml:space="preserve">EA1299. </t>
    </r>
    <r>
      <rPr>
        <sz val="9"/>
        <color indexed="63"/>
        <rFont val="돋움"/>
        <family val="3"/>
        <charset val="129"/>
      </rPr>
      <t>달리 분류되지 않는 우주발사체</t>
    </r>
  </si>
  <si>
    <r>
      <t xml:space="preserve">EA1301. </t>
    </r>
    <r>
      <rPr>
        <sz val="9"/>
        <color indexed="63"/>
        <rFont val="돋움"/>
        <family val="3"/>
        <charset val="129"/>
      </rPr>
      <t>인공위성체/탑재체 시스템</t>
    </r>
  </si>
  <si>
    <r>
      <t xml:space="preserve">EA1302. </t>
    </r>
    <r>
      <rPr>
        <sz val="9"/>
        <color indexed="63"/>
        <rFont val="돋움"/>
        <family val="3"/>
        <charset val="129"/>
      </rPr>
      <t>인공위성 추진기관</t>
    </r>
  </si>
  <si>
    <r>
      <t xml:space="preserve">EA1303. </t>
    </r>
    <r>
      <rPr>
        <sz val="9"/>
        <color indexed="63"/>
        <rFont val="돋움"/>
        <family val="3"/>
        <charset val="129"/>
      </rPr>
      <t>인공위성 전력계</t>
    </r>
  </si>
  <si>
    <r>
      <t xml:space="preserve">EA1304. </t>
    </r>
    <r>
      <rPr>
        <sz val="9"/>
        <color indexed="63"/>
        <rFont val="돋움"/>
        <family val="3"/>
        <charset val="129"/>
      </rPr>
      <t>인공위성 궤도/자세제어 기술</t>
    </r>
  </si>
  <si>
    <r>
      <t xml:space="preserve">EA1305. </t>
    </r>
    <r>
      <rPr>
        <sz val="9"/>
        <color indexed="63"/>
        <rFont val="돋움"/>
        <family val="3"/>
        <charset val="129"/>
      </rPr>
      <t>인공위성 구조/열제어 기술</t>
    </r>
  </si>
  <si>
    <r>
      <t xml:space="preserve">EA1306. </t>
    </r>
    <r>
      <rPr>
        <sz val="9"/>
        <color indexed="63"/>
        <rFont val="돋움"/>
        <family val="3"/>
        <charset val="129"/>
      </rPr>
      <t>인공위성 수신 / 관제 / 원격탐사 / 추적/ 감시기술</t>
    </r>
  </si>
  <si>
    <r>
      <t xml:space="preserve">EA1307. </t>
    </r>
    <r>
      <rPr>
        <sz val="9"/>
        <color indexed="63"/>
        <rFont val="돋움"/>
        <family val="3"/>
        <charset val="129"/>
      </rPr>
      <t>인공위성 관련 S/W</t>
    </r>
  </si>
  <si>
    <r>
      <t xml:space="preserve">EA1308. </t>
    </r>
    <r>
      <rPr>
        <sz val="9"/>
        <color indexed="63"/>
        <rFont val="돋움"/>
        <family val="3"/>
        <charset val="129"/>
      </rPr>
      <t>인공위성 지상설비시스템</t>
    </r>
  </si>
  <si>
    <r>
      <t xml:space="preserve">EA1399. </t>
    </r>
    <r>
      <rPr>
        <sz val="9"/>
        <color indexed="63"/>
        <rFont val="돋움"/>
        <family val="3"/>
        <charset val="129"/>
      </rPr>
      <t>달리 분류되지 않는 인공위성</t>
    </r>
  </si>
  <si>
    <r>
      <t xml:space="preserve">EA1401. </t>
    </r>
    <r>
      <rPr>
        <sz val="9"/>
        <color indexed="63"/>
        <rFont val="돋움"/>
        <family val="3"/>
        <charset val="129"/>
      </rPr>
      <t>위험설비 안전진단/평가기술</t>
    </r>
  </si>
  <si>
    <r>
      <t xml:space="preserve">EA1402. </t>
    </r>
    <r>
      <rPr>
        <sz val="9"/>
        <color indexed="63"/>
        <rFont val="돋움"/>
        <family val="3"/>
        <charset val="129"/>
      </rPr>
      <t>산업시설 안전검사/시험평가/인증기술</t>
    </r>
  </si>
  <si>
    <r>
      <t xml:space="preserve">EA1403. </t>
    </r>
    <r>
      <rPr>
        <sz val="9"/>
        <color indexed="63"/>
        <rFont val="돋움"/>
        <family val="3"/>
        <charset val="129"/>
      </rPr>
      <t>수방장비</t>
    </r>
  </si>
  <si>
    <r>
      <t xml:space="preserve">EA1404. </t>
    </r>
    <r>
      <rPr>
        <sz val="9"/>
        <color indexed="63"/>
        <rFont val="돋움"/>
        <family val="3"/>
        <charset val="129"/>
      </rPr>
      <t>방재용 중장비</t>
    </r>
  </si>
  <si>
    <r>
      <t xml:space="preserve">EA1405. </t>
    </r>
    <r>
      <rPr>
        <sz val="9"/>
        <color indexed="63"/>
        <rFont val="돋움"/>
        <family val="3"/>
        <charset val="129"/>
      </rPr>
      <t>소방시설/장비시스템 기술</t>
    </r>
  </si>
  <si>
    <r>
      <t xml:space="preserve">EA1406. </t>
    </r>
    <r>
      <rPr>
        <sz val="9"/>
        <color indexed="63"/>
        <rFont val="돋움"/>
        <family val="3"/>
        <charset val="129"/>
      </rPr>
      <t>소방대상물 화재안전성 평가 기술</t>
    </r>
  </si>
  <si>
    <r>
      <t xml:space="preserve">EA1407. </t>
    </r>
    <r>
      <rPr>
        <sz val="9"/>
        <color indexed="63"/>
        <rFont val="돋움"/>
        <family val="3"/>
        <charset val="129"/>
      </rPr>
      <t>재난피해조사 장비</t>
    </r>
  </si>
  <si>
    <r>
      <t xml:space="preserve">EA1408. </t>
    </r>
    <r>
      <rPr>
        <sz val="9"/>
        <color indexed="63"/>
        <rFont val="돋움"/>
        <family val="3"/>
        <charset val="129"/>
      </rPr>
      <t>위험감지/모니터링 장비</t>
    </r>
  </si>
  <si>
    <r>
      <t xml:space="preserve">EA1499. </t>
    </r>
    <r>
      <rPr>
        <sz val="9"/>
        <color indexed="63"/>
        <rFont val="돋움"/>
        <family val="3"/>
        <charset val="129"/>
      </rPr>
      <t>달리 분류되지 않는 재난안전장비</t>
    </r>
  </si>
  <si>
    <r>
      <t xml:space="preserve">EA1501. </t>
    </r>
    <r>
      <rPr>
        <sz val="9"/>
        <color indexed="63"/>
        <rFont val="돋움"/>
        <family val="3"/>
        <charset val="129"/>
      </rPr>
      <t>화포추진</t>
    </r>
  </si>
  <si>
    <r>
      <t xml:space="preserve">EA1502. </t>
    </r>
    <r>
      <rPr>
        <sz val="9"/>
        <color indexed="63"/>
        <rFont val="돋움"/>
        <family val="3"/>
        <charset val="129"/>
      </rPr>
      <t>공기흡입추진</t>
    </r>
  </si>
  <si>
    <r>
      <t xml:space="preserve">EA1503. </t>
    </r>
    <r>
      <rPr>
        <sz val="9"/>
        <color indexed="63"/>
        <rFont val="돋움"/>
        <family val="3"/>
        <charset val="129"/>
      </rPr>
      <t>로켓추진</t>
    </r>
  </si>
  <si>
    <r>
      <t xml:space="preserve">EA1504. </t>
    </r>
    <r>
      <rPr>
        <sz val="9"/>
        <color indexed="63"/>
        <rFont val="돋움"/>
        <family val="3"/>
        <charset val="129"/>
      </rPr>
      <t>전기추진</t>
    </r>
  </si>
  <si>
    <r>
      <t xml:space="preserve">EA1505. </t>
    </r>
    <r>
      <rPr>
        <sz val="9"/>
        <color indexed="63"/>
        <rFont val="돋움"/>
        <family val="3"/>
        <charset val="129"/>
      </rPr>
      <t>수중추진</t>
    </r>
  </si>
  <si>
    <r>
      <t xml:space="preserve">EA1506. </t>
    </r>
    <r>
      <rPr>
        <sz val="9"/>
        <color indexed="63"/>
        <rFont val="돋움"/>
        <family val="3"/>
        <charset val="129"/>
      </rPr>
      <t>동력전달</t>
    </r>
  </si>
  <si>
    <r>
      <t xml:space="preserve">EA1507. </t>
    </r>
    <r>
      <rPr>
        <sz val="9"/>
        <color indexed="63"/>
        <rFont val="돋움"/>
        <family val="3"/>
        <charset val="129"/>
      </rPr>
      <t>추력방향조종</t>
    </r>
  </si>
  <si>
    <r>
      <t xml:space="preserve">EA1508. </t>
    </r>
    <r>
      <rPr>
        <sz val="9"/>
        <color indexed="63"/>
        <rFont val="돋움"/>
        <family val="3"/>
        <charset val="129"/>
      </rPr>
      <t>공기흡입/연소</t>
    </r>
  </si>
  <si>
    <r>
      <t xml:space="preserve">EA1509. </t>
    </r>
    <r>
      <rPr>
        <sz val="9"/>
        <color indexed="63"/>
        <rFont val="돋움"/>
        <family val="3"/>
        <charset val="129"/>
      </rPr>
      <t>열구조설계/해석</t>
    </r>
  </si>
  <si>
    <r>
      <t xml:space="preserve">EA1510. </t>
    </r>
    <r>
      <rPr>
        <sz val="9"/>
        <color indexed="63"/>
        <rFont val="돋움"/>
        <family val="3"/>
        <charset val="129"/>
      </rPr>
      <t>군용 지상체</t>
    </r>
  </si>
  <si>
    <r>
      <t xml:space="preserve">EA1511. </t>
    </r>
    <r>
      <rPr>
        <sz val="9"/>
        <color indexed="63"/>
        <rFont val="돋움"/>
        <family val="3"/>
        <charset val="129"/>
      </rPr>
      <t>군용 선체</t>
    </r>
  </si>
  <si>
    <r>
      <t xml:space="preserve">EA1512. </t>
    </r>
    <r>
      <rPr>
        <sz val="9"/>
        <color indexed="63"/>
        <rFont val="돋움"/>
        <family val="3"/>
        <charset val="129"/>
      </rPr>
      <t>군용 항공기체</t>
    </r>
  </si>
  <si>
    <r>
      <t xml:space="preserve">EA1513. </t>
    </r>
    <r>
      <rPr>
        <sz val="9"/>
        <color indexed="63"/>
        <rFont val="돋움"/>
        <family val="3"/>
        <charset val="129"/>
      </rPr>
      <t>군용 우주체</t>
    </r>
  </si>
  <si>
    <r>
      <t xml:space="preserve">EA1514. </t>
    </r>
    <r>
      <rPr>
        <sz val="9"/>
        <color indexed="63"/>
        <rFont val="돋움"/>
        <family val="3"/>
        <charset val="129"/>
      </rPr>
      <t>구조설계/해석</t>
    </r>
  </si>
  <si>
    <r>
      <t xml:space="preserve">EA1515. </t>
    </r>
    <r>
      <rPr>
        <sz val="9"/>
        <color indexed="63"/>
        <rFont val="돋움"/>
        <family val="3"/>
        <charset val="129"/>
      </rPr>
      <t>군용 발사체</t>
    </r>
  </si>
  <si>
    <r>
      <t xml:space="preserve">EA1516. </t>
    </r>
    <r>
      <rPr>
        <sz val="9"/>
        <color indexed="63"/>
        <rFont val="돋움"/>
        <family val="3"/>
        <charset val="129"/>
      </rPr>
      <t>제작/공정</t>
    </r>
  </si>
  <si>
    <r>
      <t xml:space="preserve">EA1517. </t>
    </r>
    <r>
      <rPr>
        <sz val="9"/>
        <color indexed="63"/>
        <rFont val="돋움"/>
        <family val="3"/>
        <charset val="129"/>
      </rPr>
      <t>스텔스/생존성</t>
    </r>
  </si>
  <si>
    <r>
      <t xml:space="preserve">EA1518. </t>
    </r>
    <r>
      <rPr>
        <sz val="9"/>
        <color indexed="63"/>
        <rFont val="돋움"/>
        <family val="3"/>
        <charset val="129"/>
      </rPr>
      <t>인간시스템</t>
    </r>
  </si>
  <si>
    <r>
      <t xml:space="preserve">EA1599. </t>
    </r>
    <r>
      <rPr>
        <sz val="9"/>
        <color indexed="63"/>
        <rFont val="돋움"/>
        <family val="3"/>
        <charset val="129"/>
      </rPr>
      <t>달리 분류되지 않는 국방플랫폼</t>
    </r>
  </si>
  <si>
    <r>
      <t xml:space="preserve">EA9999. </t>
    </r>
    <r>
      <rPr>
        <sz val="9"/>
        <color indexed="63"/>
        <rFont val="돋움"/>
        <family val="3"/>
        <charset val="129"/>
      </rPr>
      <t>달리 분류되지 않는 기계</t>
    </r>
  </si>
  <si>
    <r>
      <t xml:space="preserve">EB. </t>
    </r>
    <r>
      <rPr>
        <sz val="11"/>
        <color indexed="8"/>
        <rFont val="돋움"/>
        <family val="3"/>
        <charset val="129"/>
      </rPr>
      <t>재료</t>
    </r>
    <phoneticPr fontId="5" type="noConversion"/>
  </si>
  <si>
    <r>
      <t xml:space="preserve">EB0101. </t>
    </r>
    <r>
      <rPr>
        <sz val="9"/>
        <color indexed="63"/>
        <rFont val="돋움"/>
        <family val="3"/>
        <charset val="129"/>
      </rPr>
      <t>구조재료</t>
    </r>
  </si>
  <si>
    <r>
      <t xml:space="preserve">EB0501. </t>
    </r>
    <r>
      <rPr>
        <sz val="9"/>
        <color indexed="63"/>
        <rFont val="돋움"/>
        <family val="3"/>
        <charset val="129"/>
      </rPr>
      <t>단조기술</t>
    </r>
  </si>
  <si>
    <r>
      <t xml:space="preserve">EB0102. </t>
    </r>
    <r>
      <rPr>
        <sz val="9"/>
        <color indexed="63"/>
        <rFont val="돋움"/>
        <family val="3"/>
        <charset val="129"/>
      </rPr>
      <t>기능재료</t>
    </r>
  </si>
  <si>
    <r>
      <t xml:space="preserve">EB0502. </t>
    </r>
    <r>
      <rPr>
        <sz val="9"/>
        <color indexed="63"/>
        <rFont val="돋움"/>
        <family val="3"/>
        <charset val="129"/>
      </rPr>
      <t>압출기술</t>
    </r>
  </si>
  <si>
    <r>
      <t xml:space="preserve">EB0103. </t>
    </r>
    <r>
      <rPr>
        <sz val="9"/>
        <color indexed="63"/>
        <rFont val="돋움"/>
        <family val="3"/>
        <charset val="129"/>
      </rPr>
      <t>복합재료</t>
    </r>
  </si>
  <si>
    <r>
      <t>가공</t>
    </r>
    <r>
      <rPr>
        <b/>
        <sz val="10"/>
        <color indexed="63"/>
        <rFont val="돋움"/>
        <family val="3"/>
        <charset val="129"/>
      </rPr>
      <t>/분말</t>
    </r>
  </si>
  <si>
    <r>
      <t xml:space="preserve">EB0503. </t>
    </r>
    <r>
      <rPr>
        <sz val="9"/>
        <color indexed="63"/>
        <rFont val="돋움"/>
        <family val="3"/>
        <charset val="129"/>
      </rPr>
      <t>인발기술</t>
    </r>
  </si>
  <si>
    <r>
      <t xml:space="preserve">EB0104. </t>
    </r>
    <r>
      <rPr>
        <sz val="9"/>
        <color indexed="63"/>
        <rFont val="돋움"/>
        <family val="3"/>
        <charset val="129"/>
      </rPr>
      <t>금속재료공정기술</t>
    </r>
  </si>
  <si>
    <r>
      <t xml:space="preserve">EB0504. </t>
    </r>
    <r>
      <rPr>
        <sz val="9"/>
        <color indexed="63"/>
        <rFont val="돋움"/>
        <family val="3"/>
        <charset val="129"/>
      </rPr>
      <t>압연기술</t>
    </r>
  </si>
  <si>
    <r>
      <t xml:space="preserve">EB0105. </t>
    </r>
    <r>
      <rPr>
        <sz val="9"/>
        <color indexed="63"/>
        <rFont val="돋움"/>
        <family val="3"/>
        <charset val="129"/>
      </rPr>
      <t>기계/전자부품소재기술</t>
    </r>
  </si>
  <si>
    <r>
      <t xml:space="preserve">EB0505. </t>
    </r>
    <r>
      <rPr>
        <sz val="9"/>
        <color indexed="63"/>
        <rFont val="돋움"/>
        <family val="3"/>
        <charset val="129"/>
      </rPr>
      <t>판재성형기술</t>
    </r>
  </si>
  <si>
    <r>
      <t xml:space="preserve">EB0106. </t>
    </r>
    <r>
      <rPr>
        <sz val="9"/>
        <color indexed="63"/>
        <rFont val="돋움"/>
        <family val="3"/>
        <charset val="129"/>
      </rPr>
      <t>에너지소재기술</t>
    </r>
  </si>
  <si>
    <r>
      <t xml:space="preserve">EB0506. </t>
    </r>
    <r>
      <rPr>
        <sz val="9"/>
        <color indexed="63"/>
        <rFont val="돋움"/>
        <family val="3"/>
        <charset val="129"/>
      </rPr>
      <t>분말제조기술</t>
    </r>
  </si>
  <si>
    <r>
      <t xml:space="preserve">EB0107. </t>
    </r>
    <r>
      <rPr>
        <sz val="9"/>
        <color indexed="63"/>
        <rFont val="돋움"/>
        <family val="3"/>
        <charset val="129"/>
      </rPr>
      <t>생체재료기술</t>
    </r>
  </si>
  <si>
    <r>
      <t xml:space="preserve">EB0507. </t>
    </r>
    <r>
      <rPr>
        <sz val="9"/>
        <color indexed="63"/>
        <rFont val="돋움"/>
        <family val="3"/>
        <charset val="129"/>
      </rPr>
      <t>분말가공기술</t>
    </r>
  </si>
  <si>
    <r>
      <t xml:space="preserve">EB0108. </t>
    </r>
    <r>
      <rPr>
        <sz val="9"/>
        <color indexed="63"/>
        <rFont val="돋움"/>
        <family val="3"/>
        <charset val="129"/>
      </rPr>
      <t>금속정제/회수기술</t>
    </r>
  </si>
  <si>
    <r>
      <t xml:space="preserve">EB0508. </t>
    </r>
    <r>
      <rPr>
        <sz val="9"/>
        <color indexed="63"/>
        <rFont val="돋움"/>
        <family val="3"/>
        <charset val="129"/>
      </rPr>
      <t>소성가공 관련 S/W</t>
    </r>
  </si>
  <si>
    <r>
      <t xml:space="preserve">EB0109. </t>
    </r>
    <r>
      <rPr>
        <sz val="9"/>
        <color indexed="63"/>
        <rFont val="돋움"/>
        <family val="3"/>
        <charset val="129"/>
      </rPr>
      <t>재료분석/평가기술</t>
    </r>
  </si>
  <si>
    <r>
      <t xml:space="preserve">EB0599. </t>
    </r>
    <r>
      <rPr>
        <sz val="9"/>
        <color indexed="63"/>
        <rFont val="돋움"/>
        <family val="3"/>
        <charset val="129"/>
      </rPr>
      <t>달리 분류되지 않는 소성가공/분말</t>
    </r>
  </si>
  <si>
    <r>
      <t xml:space="preserve">EB0199. </t>
    </r>
    <r>
      <rPr>
        <sz val="9"/>
        <color indexed="63"/>
        <rFont val="돋움"/>
        <family val="3"/>
        <charset val="129"/>
      </rPr>
      <t>달리 분류되지 않는 금속재료</t>
    </r>
  </si>
  <si>
    <r>
      <t xml:space="preserve">EB0601. </t>
    </r>
    <r>
      <rPr>
        <sz val="9"/>
        <color indexed="63"/>
        <rFont val="돋움"/>
        <family val="3"/>
        <charset val="129"/>
      </rPr>
      <t>열처리기술</t>
    </r>
  </si>
  <si>
    <r>
      <t xml:space="preserve">EB0602. </t>
    </r>
    <r>
      <rPr>
        <sz val="9"/>
        <color indexed="63"/>
        <rFont val="돋움"/>
        <family val="3"/>
        <charset val="129"/>
      </rPr>
      <t>도금기술</t>
    </r>
  </si>
  <si>
    <r>
      <t xml:space="preserve">EB0603. </t>
    </r>
    <r>
      <rPr>
        <sz val="9"/>
        <color indexed="63"/>
        <rFont val="돋움"/>
        <family val="3"/>
        <charset val="129"/>
      </rPr>
      <t>박막제조기술</t>
    </r>
  </si>
  <si>
    <r>
      <t xml:space="preserve">EB0604. </t>
    </r>
    <r>
      <rPr>
        <sz val="9"/>
        <color indexed="63"/>
        <rFont val="돋움"/>
        <family val="3"/>
        <charset val="129"/>
      </rPr>
      <t>용사기술</t>
    </r>
  </si>
  <si>
    <r>
      <t xml:space="preserve">EB0605. </t>
    </r>
    <r>
      <rPr>
        <sz val="9"/>
        <color indexed="63"/>
        <rFont val="돋움"/>
        <family val="3"/>
        <charset val="129"/>
      </rPr>
      <t>에칭기술</t>
    </r>
  </si>
  <si>
    <r>
      <t xml:space="preserve">EB0606. </t>
    </r>
    <r>
      <rPr>
        <sz val="9"/>
        <color indexed="63"/>
        <rFont val="돋움"/>
        <family val="3"/>
        <charset val="129"/>
      </rPr>
      <t>부/방식기술</t>
    </r>
  </si>
  <si>
    <r>
      <t xml:space="preserve">EB0607. </t>
    </r>
    <r>
      <rPr>
        <sz val="9"/>
        <color indexed="63"/>
        <rFont val="돋움"/>
        <family val="3"/>
        <charset val="129"/>
      </rPr>
      <t>침탄/질화기술</t>
    </r>
  </si>
  <si>
    <r>
      <t xml:space="preserve">EB0608. </t>
    </r>
    <r>
      <rPr>
        <sz val="9"/>
        <color indexed="63"/>
        <rFont val="돋움"/>
        <family val="3"/>
        <charset val="129"/>
      </rPr>
      <t>전자부품 표면처리기술</t>
    </r>
  </si>
  <si>
    <r>
      <t xml:space="preserve">EB0609. </t>
    </r>
    <r>
      <rPr>
        <sz val="9"/>
        <color indexed="63"/>
        <rFont val="돋움"/>
        <family val="3"/>
        <charset val="129"/>
      </rPr>
      <t>표면물성 개질기술</t>
    </r>
  </si>
  <si>
    <r>
      <t xml:space="preserve">EB0201. </t>
    </r>
    <r>
      <rPr>
        <sz val="9"/>
        <color indexed="63"/>
        <rFont val="돋움"/>
        <family val="3"/>
        <charset val="129"/>
      </rPr>
      <t>구조재료</t>
    </r>
  </si>
  <si>
    <r>
      <t xml:space="preserve">EB0699. </t>
    </r>
    <r>
      <rPr>
        <sz val="9"/>
        <color indexed="63"/>
        <rFont val="돋움"/>
        <family val="3"/>
        <charset val="129"/>
      </rPr>
      <t>달리 분류되지 않는 열/표면처리</t>
    </r>
  </si>
  <si>
    <r>
      <t xml:space="preserve">EB0202. </t>
    </r>
    <r>
      <rPr>
        <sz val="9"/>
        <color indexed="63"/>
        <rFont val="돋움"/>
        <family val="3"/>
        <charset val="129"/>
      </rPr>
      <t>시멘트/콘크리트/내화물</t>
    </r>
  </si>
  <si>
    <r>
      <t xml:space="preserve">EB0203. </t>
    </r>
    <r>
      <rPr>
        <sz val="9"/>
        <color indexed="63"/>
        <rFont val="돋움"/>
        <family val="3"/>
        <charset val="129"/>
      </rPr>
      <t>원료/나노세라믹 분말</t>
    </r>
  </si>
  <si>
    <r>
      <t xml:space="preserve">EB0204. </t>
    </r>
    <r>
      <rPr>
        <sz val="9"/>
        <color indexed="63"/>
        <rFont val="돋움"/>
        <family val="3"/>
        <charset val="129"/>
      </rPr>
      <t>유리/유약/법랑</t>
    </r>
  </si>
  <si>
    <r>
      <t xml:space="preserve">EB0205. </t>
    </r>
    <r>
      <rPr>
        <sz val="9"/>
        <color indexed="63"/>
        <rFont val="돋움"/>
        <family val="3"/>
        <charset val="129"/>
      </rPr>
      <t>도자기/타일 등</t>
    </r>
  </si>
  <si>
    <r>
      <t xml:space="preserve">EB0206. </t>
    </r>
    <r>
      <rPr>
        <sz val="9"/>
        <color indexed="63"/>
        <rFont val="돋움"/>
        <family val="3"/>
        <charset val="129"/>
      </rPr>
      <t>단결정</t>
    </r>
  </si>
  <si>
    <r>
      <t xml:space="preserve">EB0207. </t>
    </r>
    <r>
      <rPr>
        <sz val="9"/>
        <color indexed="63"/>
        <rFont val="돋움"/>
        <family val="3"/>
        <charset val="129"/>
      </rPr>
      <t>세라믹제조공정기술</t>
    </r>
  </si>
  <si>
    <r>
      <t xml:space="preserve">EB0208. </t>
    </r>
    <r>
      <rPr>
        <sz val="9"/>
        <color indexed="63"/>
        <rFont val="돋움"/>
        <family val="3"/>
        <charset val="129"/>
      </rPr>
      <t>화학/생체 기능재료</t>
    </r>
  </si>
  <si>
    <r>
      <t xml:space="preserve">EB0209. </t>
    </r>
    <r>
      <rPr>
        <sz val="9"/>
        <color indexed="63"/>
        <rFont val="돋움"/>
        <family val="3"/>
        <charset val="129"/>
      </rPr>
      <t>광/전자세라믹스</t>
    </r>
  </si>
  <si>
    <r>
      <t xml:space="preserve">EB0210. </t>
    </r>
    <r>
      <rPr>
        <sz val="9"/>
        <color indexed="63"/>
        <rFont val="돋움"/>
        <family val="3"/>
        <charset val="129"/>
      </rPr>
      <t>고강도/열 기능재료</t>
    </r>
  </si>
  <si>
    <r>
      <t xml:space="preserve">EB0211. </t>
    </r>
    <r>
      <rPr>
        <sz val="9"/>
        <color indexed="63"/>
        <rFont val="돋움"/>
        <family val="3"/>
        <charset val="129"/>
      </rPr>
      <t>나노세라믹 복합재료기술</t>
    </r>
  </si>
  <si>
    <r>
      <t xml:space="preserve">EB0299. </t>
    </r>
    <r>
      <rPr>
        <sz val="9"/>
        <color indexed="63"/>
        <rFont val="돋움"/>
        <family val="3"/>
        <charset val="129"/>
      </rPr>
      <t>달리 분류되지 않는 세라믹재료</t>
    </r>
  </si>
  <si>
    <r>
      <t xml:space="preserve">EB0701. </t>
    </r>
    <r>
      <rPr>
        <sz val="9"/>
        <color indexed="63"/>
        <rFont val="돋움"/>
        <family val="3"/>
        <charset val="129"/>
      </rPr>
      <t>재료성분 분석기술</t>
    </r>
  </si>
  <si>
    <r>
      <t>분석</t>
    </r>
    <r>
      <rPr>
        <b/>
        <sz val="10"/>
        <color indexed="63"/>
        <rFont val="돋움"/>
        <family val="3"/>
        <charset val="129"/>
      </rPr>
      <t>/물성 평가</t>
    </r>
  </si>
  <si>
    <r>
      <t xml:space="preserve">EB0702. </t>
    </r>
    <r>
      <rPr>
        <sz val="9"/>
        <color indexed="63"/>
        <rFont val="돋움"/>
        <family val="3"/>
        <charset val="129"/>
      </rPr>
      <t>재료구조/조직 분석기술</t>
    </r>
  </si>
  <si>
    <r>
      <t xml:space="preserve">EB0703. </t>
    </r>
    <r>
      <rPr>
        <sz val="9"/>
        <color indexed="63"/>
        <rFont val="돋움"/>
        <family val="3"/>
        <charset val="129"/>
      </rPr>
      <t>물리적 특성평가 기술</t>
    </r>
  </si>
  <si>
    <r>
      <t xml:space="preserve">EB0704. </t>
    </r>
    <r>
      <rPr>
        <sz val="9"/>
        <color indexed="63"/>
        <rFont val="돋움"/>
        <family val="3"/>
        <charset val="129"/>
      </rPr>
      <t>화학적 특성평가 기술</t>
    </r>
  </si>
  <si>
    <r>
      <t xml:space="preserve">EB0705. </t>
    </r>
    <r>
      <rPr>
        <sz val="9"/>
        <color indexed="63"/>
        <rFont val="돋움"/>
        <family val="3"/>
        <charset val="129"/>
      </rPr>
      <t>기계적 특성평가 기술</t>
    </r>
  </si>
  <si>
    <r>
      <t xml:space="preserve">EB0706. </t>
    </r>
    <r>
      <rPr>
        <sz val="9"/>
        <color indexed="63"/>
        <rFont val="돋움"/>
        <family val="3"/>
        <charset val="129"/>
      </rPr>
      <t>손상진단 기술</t>
    </r>
  </si>
  <si>
    <r>
      <t xml:space="preserve">EB0707. </t>
    </r>
    <r>
      <rPr>
        <sz val="9"/>
        <color indexed="63"/>
        <rFont val="돋움"/>
        <family val="3"/>
        <charset val="129"/>
      </rPr>
      <t>내구성평가/수명예측 기술</t>
    </r>
  </si>
  <si>
    <r>
      <t xml:space="preserve">EB0301. </t>
    </r>
    <r>
      <rPr>
        <sz val="9"/>
        <color indexed="63"/>
        <rFont val="돋움"/>
        <family val="3"/>
        <charset val="129"/>
      </rPr>
      <t>구조재료</t>
    </r>
  </si>
  <si>
    <r>
      <t xml:space="preserve">EB0799. </t>
    </r>
    <r>
      <rPr>
        <sz val="9"/>
        <color indexed="63"/>
        <rFont val="돋움"/>
        <family val="3"/>
        <charset val="129"/>
      </rPr>
      <t>달리 분류되지 않는 분석/ 물성평가기술</t>
    </r>
  </si>
  <si>
    <r>
      <t xml:space="preserve">EB0302. </t>
    </r>
    <r>
      <rPr>
        <sz val="9"/>
        <color indexed="63"/>
        <rFont val="돋움"/>
        <family val="3"/>
        <charset val="129"/>
      </rPr>
      <t>중합반응/공정기술</t>
    </r>
  </si>
  <si>
    <r>
      <t xml:space="preserve">EB0303. </t>
    </r>
    <r>
      <rPr>
        <sz val="9"/>
        <color indexed="63"/>
        <rFont val="돋움"/>
        <family val="3"/>
        <charset val="129"/>
      </rPr>
      <t>개질기술</t>
    </r>
  </si>
  <si>
    <r>
      <t xml:space="preserve">EB0304. </t>
    </r>
    <r>
      <rPr>
        <sz val="9"/>
        <color indexed="63"/>
        <rFont val="돋움"/>
        <family val="3"/>
        <charset val="129"/>
      </rPr>
      <t>복합재료제조기술</t>
    </r>
  </si>
  <si>
    <r>
      <t xml:space="preserve">EB0305. </t>
    </r>
    <r>
      <rPr>
        <sz val="9"/>
        <color indexed="63"/>
        <rFont val="돋움"/>
        <family val="3"/>
        <charset val="129"/>
      </rPr>
      <t>전기/전자정보용 소재기술</t>
    </r>
  </si>
  <si>
    <r>
      <t xml:space="preserve">EB0306. </t>
    </r>
    <r>
      <rPr>
        <sz val="9"/>
        <color indexed="63"/>
        <rFont val="돋움"/>
        <family val="3"/>
        <charset val="129"/>
      </rPr>
      <t>의료용 소재기술</t>
    </r>
  </si>
  <si>
    <r>
      <t xml:space="preserve">EB0307. </t>
    </r>
    <r>
      <rPr>
        <sz val="9"/>
        <color indexed="63"/>
        <rFont val="돋움"/>
        <family val="3"/>
        <charset val="129"/>
      </rPr>
      <t>에너지/환경산업용 소재기술</t>
    </r>
  </si>
  <si>
    <r>
      <t xml:space="preserve">EB0308. </t>
    </r>
    <r>
      <rPr>
        <sz val="9"/>
        <color indexed="63"/>
        <rFont val="돋움"/>
        <family val="3"/>
        <charset val="129"/>
      </rPr>
      <t>특수기능성 소재기술</t>
    </r>
  </si>
  <si>
    <r>
      <t xml:space="preserve">EB0309. </t>
    </r>
    <r>
      <rPr>
        <sz val="9"/>
        <color indexed="63"/>
        <rFont val="돋움"/>
        <family val="3"/>
        <charset val="129"/>
      </rPr>
      <t>고분자 재활용기술</t>
    </r>
  </si>
  <si>
    <r>
      <t xml:space="preserve">EB0310. </t>
    </r>
    <r>
      <rPr>
        <sz val="9"/>
        <color indexed="63"/>
        <rFont val="돋움"/>
        <family val="3"/>
        <charset val="129"/>
      </rPr>
      <t>고분자 가공기술</t>
    </r>
  </si>
  <si>
    <r>
      <t xml:space="preserve">EB0311. </t>
    </r>
    <r>
      <rPr>
        <sz val="9"/>
        <color indexed="63"/>
        <rFont val="돋움"/>
        <family val="3"/>
        <charset val="129"/>
      </rPr>
      <t>나노소재기술</t>
    </r>
  </si>
  <si>
    <r>
      <t xml:space="preserve">EB0399. </t>
    </r>
    <r>
      <rPr>
        <sz val="9"/>
        <color indexed="63"/>
        <rFont val="돋움"/>
        <family val="3"/>
        <charset val="129"/>
      </rPr>
      <t>달리 분류되지 않는 고분자재료</t>
    </r>
  </si>
  <si>
    <r>
      <t xml:space="preserve">EB0801. </t>
    </r>
    <r>
      <rPr>
        <sz val="9"/>
        <color indexed="63"/>
        <rFont val="돋움"/>
        <family val="3"/>
        <charset val="129"/>
      </rPr>
      <t>장갑재</t>
    </r>
  </si>
  <si>
    <r>
      <t xml:space="preserve">EB0802. </t>
    </r>
    <r>
      <rPr>
        <sz val="9"/>
        <color indexed="63"/>
        <rFont val="돋움"/>
        <family val="3"/>
        <charset val="129"/>
      </rPr>
      <t>대장갑재</t>
    </r>
  </si>
  <si>
    <r>
      <t xml:space="preserve">EB0803. </t>
    </r>
    <r>
      <rPr>
        <sz val="9"/>
        <color indexed="63"/>
        <rFont val="돋움"/>
        <family val="3"/>
        <charset val="129"/>
      </rPr>
      <t>고강도구조재료</t>
    </r>
  </si>
  <si>
    <r>
      <t xml:space="preserve">EB0804. </t>
    </r>
    <r>
      <rPr>
        <sz val="9"/>
        <color indexed="63"/>
        <rFont val="돋움"/>
        <family val="3"/>
        <charset val="129"/>
      </rPr>
      <t>경량구조재료</t>
    </r>
  </si>
  <si>
    <r>
      <t xml:space="preserve">EB0805. </t>
    </r>
    <r>
      <rPr>
        <sz val="9"/>
        <color indexed="63"/>
        <rFont val="돋움"/>
        <family val="3"/>
        <charset val="129"/>
      </rPr>
      <t>내열/단열재료</t>
    </r>
  </si>
  <si>
    <r>
      <t xml:space="preserve">EB0806. </t>
    </r>
    <r>
      <rPr>
        <sz val="9"/>
        <color indexed="63"/>
        <rFont val="돋움"/>
        <family val="3"/>
        <charset val="129"/>
      </rPr>
      <t>스텔스재료</t>
    </r>
  </si>
  <si>
    <r>
      <t xml:space="preserve">EB0807. </t>
    </r>
    <r>
      <rPr>
        <sz val="9"/>
        <color indexed="63"/>
        <rFont val="돋움"/>
        <family val="3"/>
        <charset val="129"/>
      </rPr>
      <t>전자재료/소자</t>
    </r>
  </si>
  <si>
    <r>
      <t xml:space="preserve">EB0808. </t>
    </r>
    <r>
      <rPr>
        <sz val="9"/>
        <color indexed="63"/>
        <rFont val="돋움"/>
        <family val="3"/>
        <charset val="129"/>
      </rPr>
      <t>나노재료/공정</t>
    </r>
  </si>
  <si>
    <r>
      <t xml:space="preserve">EB0809. </t>
    </r>
    <r>
      <rPr>
        <sz val="9"/>
        <color indexed="63"/>
        <rFont val="돋움"/>
        <family val="3"/>
        <charset val="129"/>
      </rPr>
      <t>특수기능소재</t>
    </r>
  </si>
  <si>
    <r>
      <t xml:space="preserve">EB0810. </t>
    </r>
    <r>
      <rPr>
        <sz val="9"/>
        <color indexed="63"/>
        <rFont val="돋움"/>
        <family val="3"/>
        <charset val="129"/>
      </rPr>
      <t>재료특성 예측/분석</t>
    </r>
  </si>
  <si>
    <r>
      <t xml:space="preserve">EB0401. </t>
    </r>
    <r>
      <rPr>
        <sz val="9"/>
        <color indexed="63"/>
        <rFont val="돋움"/>
        <family val="3"/>
        <charset val="129"/>
      </rPr>
      <t>사형주조</t>
    </r>
  </si>
  <si>
    <r>
      <t xml:space="preserve">EB0899. </t>
    </r>
    <r>
      <rPr>
        <sz val="9"/>
        <color indexed="63"/>
        <rFont val="돋움"/>
        <family val="3"/>
        <charset val="129"/>
      </rPr>
      <t>달리 분류되지 않는 국방소재</t>
    </r>
  </si>
  <si>
    <r>
      <t xml:space="preserve">EB0402. </t>
    </r>
    <r>
      <rPr>
        <sz val="9"/>
        <color indexed="63"/>
        <rFont val="돋움"/>
        <family val="3"/>
        <charset val="129"/>
      </rPr>
      <t>금형주조</t>
    </r>
  </si>
  <si>
    <r>
      <t xml:space="preserve">EB0403. </t>
    </r>
    <r>
      <rPr>
        <sz val="9"/>
        <color indexed="63"/>
        <rFont val="돋움"/>
        <family val="3"/>
        <charset val="129"/>
      </rPr>
      <t>특수주조</t>
    </r>
  </si>
  <si>
    <r>
      <t xml:space="preserve">EB0404. </t>
    </r>
    <r>
      <rPr>
        <sz val="9"/>
        <color indexed="63"/>
        <rFont val="돋움"/>
        <family val="3"/>
        <charset val="129"/>
      </rPr>
      <t>다이캐스팅</t>
    </r>
  </si>
  <si>
    <r>
      <t xml:space="preserve">EB0405. </t>
    </r>
    <r>
      <rPr>
        <sz val="9"/>
        <color indexed="63"/>
        <rFont val="돋움"/>
        <family val="3"/>
        <charset val="129"/>
      </rPr>
      <t>주조/용접재료</t>
    </r>
  </si>
  <si>
    <r>
      <t xml:space="preserve">EB0407. </t>
    </r>
    <r>
      <rPr>
        <sz val="9"/>
        <color indexed="63"/>
        <rFont val="돋움"/>
        <family val="3"/>
        <charset val="129"/>
      </rPr>
      <t>아크용접</t>
    </r>
  </si>
  <si>
    <r>
      <t xml:space="preserve">EB0408. </t>
    </r>
    <r>
      <rPr>
        <sz val="9"/>
        <color indexed="63"/>
        <rFont val="돋움"/>
        <family val="3"/>
        <charset val="129"/>
      </rPr>
      <t>특수용접/접합기술</t>
    </r>
  </si>
  <si>
    <r>
      <t xml:space="preserve">EB0409. </t>
    </r>
    <r>
      <rPr>
        <sz val="9"/>
        <color indexed="63"/>
        <rFont val="돋움"/>
        <family val="3"/>
        <charset val="129"/>
      </rPr>
      <t>용접부 분석평가기술</t>
    </r>
  </si>
  <si>
    <r>
      <t xml:space="preserve">EB0410. </t>
    </r>
    <r>
      <rPr>
        <sz val="9"/>
        <color indexed="63"/>
        <rFont val="돋움"/>
        <family val="3"/>
        <charset val="129"/>
      </rPr>
      <t>주조/용접 관련 S/W</t>
    </r>
  </si>
  <si>
    <r>
      <t xml:space="preserve">EB0499. </t>
    </r>
    <r>
      <rPr>
        <sz val="9"/>
        <color indexed="63"/>
        <rFont val="돋움"/>
        <family val="3"/>
        <charset val="129"/>
      </rPr>
      <t>달리 분류되지 않는 주조/용접/접합</t>
    </r>
  </si>
  <si>
    <r>
      <t xml:space="preserve">EB9999. </t>
    </r>
    <r>
      <rPr>
        <sz val="9"/>
        <color indexed="63"/>
        <rFont val="돋움"/>
        <family val="3"/>
        <charset val="129"/>
      </rPr>
      <t>달리 분류되지 않는 재료</t>
    </r>
  </si>
  <si>
    <r>
      <t xml:space="preserve">EC. </t>
    </r>
    <r>
      <rPr>
        <sz val="11"/>
        <color indexed="8"/>
        <rFont val="돋움"/>
        <family val="3"/>
        <charset val="129"/>
      </rPr>
      <t>화공</t>
    </r>
    <phoneticPr fontId="5" type="noConversion"/>
  </si>
  <si>
    <r>
      <t xml:space="preserve">EC0101. </t>
    </r>
    <r>
      <rPr>
        <sz val="8.6999999999999993"/>
        <color indexed="63"/>
        <rFont val="돋움"/>
        <family val="3"/>
        <charset val="129"/>
      </rPr>
      <t>촉매/반응기술</t>
    </r>
  </si>
  <si>
    <r>
      <t xml:space="preserve">EC0801. </t>
    </r>
    <r>
      <rPr>
        <sz val="8.6999999999999993"/>
        <color indexed="63"/>
        <rFont val="돋움"/>
        <family val="3"/>
        <charset val="129"/>
      </rPr>
      <t>침염기술</t>
    </r>
  </si>
  <si>
    <r>
      <t xml:space="preserve">EC0102. </t>
    </r>
    <r>
      <rPr>
        <sz val="8.6999999999999993"/>
        <color indexed="63"/>
        <rFont val="돋움"/>
        <family val="3"/>
        <charset val="129"/>
      </rPr>
      <t>분리/정제기술</t>
    </r>
  </si>
  <si>
    <r>
      <t xml:space="preserve">EC0802. </t>
    </r>
    <r>
      <rPr>
        <sz val="8.6999999999999993"/>
        <color indexed="63"/>
        <rFont val="돋움"/>
        <family val="3"/>
        <charset val="129"/>
      </rPr>
      <t>날염기술</t>
    </r>
  </si>
  <si>
    <r>
      <t xml:space="preserve">EC0103. </t>
    </r>
    <r>
      <rPr>
        <sz val="8.6999999999999993"/>
        <color indexed="63"/>
        <rFont val="돋움"/>
        <family val="3"/>
        <charset val="129"/>
      </rPr>
      <t>공정시스템기술</t>
    </r>
  </si>
  <si>
    <r>
      <t xml:space="preserve">EC0803. </t>
    </r>
    <r>
      <rPr>
        <sz val="8.6999999999999993"/>
        <color indexed="63"/>
        <rFont val="돋움"/>
        <family val="3"/>
        <charset val="129"/>
      </rPr>
      <t>사염기술</t>
    </r>
  </si>
  <si>
    <r>
      <t xml:space="preserve">EC0104. </t>
    </r>
    <r>
      <rPr>
        <sz val="8.6999999999999993"/>
        <color indexed="63"/>
        <rFont val="돋움"/>
        <family val="3"/>
        <charset val="129"/>
      </rPr>
      <t>공정설비기술</t>
    </r>
  </si>
  <si>
    <r>
      <t xml:space="preserve">EC0804. </t>
    </r>
    <r>
      <rPr>
        <sz val="8.6999999999999993"/>
        <color indexed="63"/>
        <rFont val="돋움"/>
        <family val="3"/>
        <charset val="129"/>
      </rPr>
      <t>가먼트염색기술</t>
    </r>
  </si>
  <si>
    <r>
      <t xml:space="preserve">EC0105. </t>
    </r>
    <r>
      <rPr>
        <sz val="8.6999999999999993"/>
        <color indexed="63"/>
        <rFont val="돋움"/>
        <family val="3"/>
        <charset val="129"/>
      </rPr>
      <t>기초유기소재 공정기술</t>
    </r>
  </si>
  <si>
    <r>
      <t xml:space="preserve">EC0805. </t>
    </r>
    <r>
      <rPr>
        <sz val="8.6999999999999993"/>
        <color indexed="63"/>
        <rFont val="돋움"/>
        <family val="3"/>
        <charset val="129"/>
      </rPr>
      <t>물리/화학적 가공기술</t>
    </r>
  </si>
  <si>
    <r>
      <t xml:space="preserve">EC0106. </t>
    </r>
    <r>
      <rPr>
        <sz val="8.6999999999999993"/>
        <color indexed="63"/>
        <rFont val="돋움"/>
        <family val="3"/>
        <charset val="129"/>
      </rPr>
      <t>기초무기소재 공정기술</t>
    </r>
  </si>
  <si>
    <r>
      <t xml:space="preserve">EC0806. </t>
    </r>
    <r>
      <rPr>
        <sz val="8.6999999999999993"/>
        <color indexed="63"/>
        <rFont val="돋움"/>
        <family val="3"/>
        <charset val="129"/>
      </rPr>
      <t>염색설비</t>
    </r>
  </si>
  <si>
    <r>
      <t xml:space="preserve">EC0107. </t>
    </r>
    <r>
      <rPr>
        <sz val="8.6999999999999993"/>
        <color indexed="63"/>
        <rFont val="돋움"/>
        <family val="3"/>
        <charset val="129"/>
      </rPr>
      <t>석유화학 부산물 응용기술</t>
    </r>
  </si>
  <si>
    <r>
      <t xml:space="preserve">EC0807. </t>
    </r>
    <r>
      <rPr>
        <sz val="8.6999999999999993"/>
        <color indexed="63"/>
        <rFont val="돋움"/>
        <family val="3"/>
        <charset val="129"/>
      </rPr>
      <t>가공설비</t>
    </r>
  </si>
  <si>
    <r>
      <t xml:space="preserve">EC0199. </t>
    </r>
    <r>
      <rPr>
        <sz val="8.6999999999999993"/>
        <color indexed="63"/>
        <rFont val="돋움"/>
        <family val="3"/>
        <charset val="129"/>
      </rPr>
      <t>달리 분류되지 않는 화학공정</t>
    </r>
  </si>
  <si>
    <r>
      <t xml:space="preserve">EC0899. </t>
    </r>
    <r>
      <rPr>
        <sz val="8.6999999999999993"/>
        <color indexed="63"/>
        <rFont val="돋움"/>
        <family val="3"/>
        <charset val="129"/>
      </rPr>
      <t>달리 분류되지 않는 염색가공</t>
    </r>
  </si>
  <si>
    <r>
      <t xml:space="preserve">EC0201. </t>
    </r>
    <r>
      <rPr>
        <sz val="8.6999999999999993"/>
        <color indexed="63"/>
        <rFont val="돋움"/>
        <family val="3"/>
        <charset val="129"/>
      </rPr>
      <t>나노소재 합성기술</t>
    </r>
  </si>
  <si>
    <r>
      <t xml:space="preserve">EC0202. </t>
    </r>
    <r>
      <rPr>
        <sz val="8.6999999999999993"/>
        <color indexed="63"/>
        <rFont val="돋움"/>
        <family val="3"/>
        <charset val="129"/>
      </rPr>
      <t>나노소재 가공기술</t>
    </r>
  </si>
  <si>
    <r>
      <t xml:space="preserve">EC0203. </t>
    </r>
    <r>
      <rPr>
        <sz val="8.6999999999999993"/>
        <color indexed="63"/>
        <rFont val="돋움"/>
        <family val="3"/>
        <charset val="129"/>
      </rPr>
      <t>나노소재 제조기술</t>
    </r>
  </si>
  <si>
    <r>
      <t xml:space="preserve">EC0204. </t>
    </r>
    <r>
      <rPr>
        <sz val="8.6999999999999993"/>
        <color indexed="63"/>
        <rFont val="돋움"/>
        <family val="3"/>
        <charset val="129"/>
      </rPr>
      <t>나노복합재 제조기술</t>
    </r>
  </si>
  <si>
    <r>
      <t xml:space="preserve">EC0205. </t>
    </r>
    <r>
      <rPr>
        <sz val="8.6999999999999993"/>
        <color indexed="63"/>
        <rFont val="돋움"/>
        <family val="3"/>
        <charset val="129"/>
      </rPr>
      <t>나노공정시스템 기술</t>
    </r>
  </si>
  <si>
    <r>
      <t xml:space="preserve">EC0299. </t>
    </r>
    <r>
      <rPr>
        <sz val="8.6999999999999993"/>
        <color indexed="63"/>
        <rFont val="돋움"/>
        <family val="3"/>
        <charset val="129"/>
      </rPr>
      <t>달리 분류되지 않는 나노화학공정기술</t>
    </r>
  </si>
  <si>
    <r>
      <t xml:space="preserve">EC0901. </t>
    </r>
    <r>
      <rPr>
        <sz val="8.6999999999999993"/>
        <color indexed="63"/>
        <rFont val="돋움"/>
        <family val="3"/>
        <charset val="129"/>
      </rPr>
      <t>부직포제조</t>
    </r>
  </si>
  <si>
    <r>
      <t xml:space="preserve">EC0902. </t>
    </r>
    <r>
      <rPr>
        <sz val="8.6999999999999993"/>
        <color indexed="63"/>
        <rFont val="돋움"/>
        <family val="3"/>
        <charset val="129"/>
      </rPr>
      <t>부직포가공기술</t>
    </r>
  </si>
  <si>
    <r>
      <t xml:space="preserve">EC0903. </t>
    </r>
    <r>
      <rPr>
        <sz val="8.6999999999999993"/>
        <color indexed="63"/>
        <rFont val="돋움"/>
        <family val="3"/>
        <charset val="129"/>
      </rPr>
      <t>봉제기술</t>
    </r>
  </si>
  <si>
    <r>
      <t xml:space="preserve">EC0904. </t>
    </r>
    <r>
      <rPr>
        <sz val="8.6999999999999993"/>
        <color indexed="63"/>
        <rFont val="돋움"/>
        <family val="3"/>
        <charset val="129"/>
      </rPr>
      <t>의류패션</t>
    </r>
  </si>
  <si>
    <r>
      <t xml:space="preserve">EC0905. </t>
    </r>
    <r>
      <rPr>
        <sz val="8.6999999999999993"/>
        <color indexed="63"/>
        <rFont val="돋움"/>
        <family val="3"/>
        <charset val="129"/>
      </rPr>
      <t>편직기술</t>
    </r>
  </si>
  <si>
    <r>
      <t xml:space="preserve">EC0906. </t>
    </r>
    <r>
      <rPr>
        <sz val="8.6999999999999993"/>
        <color indexed="63"/>
        <rFont val="돋움"/>
        <family val="3"/>
        <charset val="129"/>
      </rPr>
      <t>섬유제품설비</t>
    </r>
  </si>
  <si>
    <r>
      <t xml:space="preserve">EC0907. </t>
    </r>
    <r>
      <rPr>
        <sz val="8.6999999999999993"/>
        <color indexed="63"/>
        <rFont val="돋움"/>
        <family val="3"/>
        <charset val="129"/>
      </rPr>
      <t>산업용섬유제품</t>
    </r>
  </si>
  <si>
    <r>
      <t xml:space="preserve">EC0908. </t>
    </r>
    <r>
      <rPr>
        <sz val="8.6999999999999993"/>
        <color indexed="63"/>
        <rFont val="돋움"/>
        <family val="3"/>
        <charset val="129"/>
      </rPr>
      <t>나노섬유제품기술</t>
    </r>
  </si>
  <si>
    <r>
      <t xml:space="preserve">EC0301. </t>
    </r>
    <r>
      <rPr>
        <sz val="8.6999999999999993"/>
        <color indexed="63"/>
        <rFont val="돋움"/>
        <family val="3"/>
        <charset val="129"/>
      </rPr>
      <t>고분자 중합공정기술</t>
    </r>
  </si>
  <si>
    <r>
      <t xml:space="preserve">EC0909. </t>
    </r>
    <r>
      <rPr>
        <sz val="8.6999999999999993"/>
        <color indexed="63"/>
        <rFont val="돋움"/>
        <family val="3"/>
        <charset val="129"/>
      </rPr>
      <t>융합섬유제품</t>
    </r>
  </si>
  <si>
    <r>
      <t xml:space="preserve">EC0302. </t>
    </r>
    <r>
      <rPr>
        <sz val="8.6999999999999993"/>
        <color indexed="63"/>
        <rFont val="돋움"/>
        <family val="3"/>
        <charset val="129"/>
      </rPr>
      <t>고분자 입자제조기술</t>
    </r>
  </si>
  <si>
    <r>
      <t xml:space="preserve">EC0999. </t>
    </r>
    <r>
      <rPr>
        <sz val="8.6999999999999993"/>
        <color indexed="63"/>
        <rFont val="돋움"/>
        <family val="3"/>
        <charset val="129"/>
      </rPr>
      <t>달리 분류되지 않는 섬유제품</t>
    </r>
  </si>
  <si>
    <r>
      <t xml:space="preserve">EC0303. </t>
    </r>
    <r>
      <rPr>
        <sz val="8.6999999999999993"/>
        <color indexed="63"/>
        <rFont val="돋움"/>
        <family val="3"/>
        <charset val="129"/>
      </rPr>
      <t>고분자 가공/성형기술</t>
    </r>
  </si>
  <si>
    <r>
      <t xml:space="preserve">EC0304. </t>
    </r>
    <r>
      <rPr>
        <sz val="8.6999999999999993"/>
        <color indexed="63"/>
        <rFont val="돋움"/>
        <family val="3"/>
        <charset val="129"/>
      </rPr>
      <t>고분자 박막/코팅 제조기술</t>
    </r>
  </si>
  <si>
    <r>
      <t xml:space="preserve">EC0305. </t>
    </r>
    <r>
      <rPr>
        <sz val="8.6999999999999993"/>
        <color indexed="63"/>
        <rFont val="돋움"/>
        <family val="3"/>
        <charset val="129"/>
      </rPr>
      <t>유변공정기술</t>
    </r>
  </si>
  <si>
    <r>
      <t xml:space="preserve">EC0306. </t>
    </r>
    <r>
      <rPr>
        <sz val="8.6999999999999993"/>
        <color indexed="63"/>
        <rFont val="돋움"/>
        <family val="3"/>
        <charset val="129"/>
      </rPr>
      <t>복합재료 제조공정기술</t>
    </r>
  </si>
  <si>
    <r>
      <t xml:space="preserve">EC0399. </t>
    </r>
    <r>
      <rPr>
        <sz val="8.6999999999999993"/>
        <color indexed="63"/>
        <rFont val="돋움"/>
        <family val="3"/>
        <charset val="129"/>
      </rPr>
      <t>달리 분류되지 않는 고분자 공정기술</t>
    </r>
  </si>
  <si>
    <r>
      <t xml:space="preserve">EC0401. </t>
    </r>
    <r>
      <rPr>
        <sz val="8.6999999999999993"/>
        <color indexed="63"/>
        <rFont val="돋움"/>
        <family val="3"/>
        <charset val="129"/>
      </rPr>
      <t>발효공정기술</t>
    </r>
  </si>
  <si>
    <r>
      <t xml:space="preserve">EC0402. </t>
    </r>
    <r>
      <rPr>
        <sz val="8.6999999999999993"/>
        <color indexed="63"/>
        <rFont val="돋움"/>
        <family val="3"/>
        <charset val="129"/>
      </rPr>
      <t>대사공학기술</t>
    </r>
  </si>
  <si>
    <r>
      <t xml:space="preserve">EC0403. </t>
    </r>
    <r>
      <rPr>
        <sz val="8.6999999999999993"/>
        <color indexed="63"/>
        <rFont val="돋움"/>
        <family val="3"/>
        <charset val="129"/>
      </rPr>
      <t>효소생물 공정기술</t>
    </r>
  </si>
  <si>
    <r>
      <t xml:space="preserve">EC0404. </t>
    </r>
    <r>
      <rPr>
        <sz val="8.6999999999999993"/>
        <color indexed="63"/>
        <rFont val="돋움"/>
        <family val="3"/>
        <charset val="129"/>
      </rPr>
      <t>생물분리정제 공정기술</t>
    </r>
  </si>
  <si>
    <r>
      <t xml:space="preserve">EC0405. </t>
    </r>
    <r>
      <rPr>
        <sz val="8.6999999999999993"/>
        <color indexed="63"/>
        <rFont val="돋움"/>
        <family val="3"/>
        <charset val="129"/>
      </rPr>
      <t>생물환경 공정기술</t>
    </r>
  </si>
  <si>
    <r>
      <t xml:space="preserve">EC0406. </t>
    </r>
    <r>
      <rPr>
        <sz val="8.6999999999999993"/>
        <color indexed="63"/>
        <rFont val="돋움"/>
        <family val="3"/>
        <charset val="129"/>
      </rPr>
      <t>나노생물 융합 공정기술</t>
    </r>
  </si>
  <si>
    <r>
      <t xml:space="preserve">EC0407. </t>
    </r>
    <r>
      <rPr>
        <sz val="8.6999999999999993"/>
        <color indexed="63"/>
        <rFont val="돋움"/>
        <family val="3"/>
        <charset val="129"/>
      </rPr>
      <t>분자생물 공정기술</t>
    </r>
  </si>
  <si>
    <r>
      <t xml:space="preserve">EC0499. </t>
    </r>
    <r>
      <rPr>
        <sz val="8.6999999999999993"/>
        <color indexed="63"/>
        <rFont val="돋움"/>
        <family val="3"/>
        <charset val="129"/>
      </rPr>
      <t>달리 분류되지 않는 생물화학 공정기술</t>
    </r>
  </si>
  <si>
    <r>
      <t xml:space="preserve">EC1001. </t>
    </r>
    <r>
      <rPr>
        <sz val="8.6999999999999993"/>
        <color indexed="63"/>
        <rFont val="돋움"/>
        <family val="3"/>
        <charset val="129"/>
      </rPr>
      <t>화학공정 안전관리/정보화기술</t>
    </r>
  </si>
  <si>
    <r>
      <t xml:space="preserve">EC1002. </t>
    </r>
    <r>
      <rPr>
        <sz val="8.6999999999999993"/>
        <color indexed="63"/>
        <rFont val="돋움"/>
        <family val="3"/>
        <charset val="129"/>
      </rPr>
      <t>유해화학물질 물성해석기술</t>
    </r>
  </si>
  <si>
    <r>
      <t xml:space="preserve">EC1003. </t>
    </r>
    <r>
      <rPr>
        <sz val="8.6999999999999993"/>
        <color indexed="63"/>
        <rFont val="돋움"/>
        <family val="3"/>
        <charset val="129"/>
      </rPr>
      <t>위험성평가기술</t>
    </r>
  </si>
  <si>
    <r>
      <t xml:space="preserve">EC1004. </t>
    </r>
    <r>
      <rPr>
        <sz val="8.6999999999999993"/>
        <color indexed="63"/>
        <rFont val="돋움"/>
        <family val="3"/>
        <charset val="129"/>
      </rPr>
      <t>위험설비/시설 진단기술</t>
    </r>
  </si>
  <si>
    <r>
      <t xml:space="preserve">EC1005. </t>
    </r>
    <r>
      <rPr>
        <sz val="8.6999999999999993"/>
        <color indexed="63"/>
        <rFont val="돋움"/>
        <family val="3"/>
        <charset val="129"/>
      </rPr>
      <t>사고원인/인적오류 분석기술</t>
    </r>
  </si>
  <si>
    <r>
      <t xml:space="preserve">EC1006. </t>
    </r>
    <r>
      <rPr>
        <sz val="8.6999999999999993"/>
        <color indexed="63"/>
        <rFont val="돋움"/>
        <family val="3"/>
        <charset val="129"/>
      </rPr>
      <t>피해예측/손실방지기술</t>
    </r>
  </si>
  <si>
    <r>
      <t xml:space="preserve">EC1007. </t>
    </r>
    <r>
      <rPr>
        <sz val="8.6999999999999993"/>
        <color indexed="63"/>
        <rFont val="돋움"/>
        <family val="3"/>
        <charset val="129"/>
      </rPr>
      <t>비상대응기술</t>
    </r>
  </si>
  <si>
    <r>
      <t xml:space="preserve">EC0501. </t>
    </r>
    <r>
      <rPr>
        <sz val="8.6999999999999993"/>
        <color indexed="63"/>
        <rFont val="돋움"/>
        <family val="3"/>
        <charset val="129"/>
      </rPr>
      <t>의약 중간체/원제</t>
    </r>
  </si>
  <si>
    <r>
      <t xml:space="preserve">EC1099. </t>
    </r>
    <r>
      <rPr>
        <sz val="8.6999999999999993"/>
        <color indexed="63"/>
        <rFont val="돋움"/>
        <family val="3"/>
        <charset val="129"/>
      </rPr>
      <t>달리 분류되지 않는 화학공정 안전기술</t>
    </r>
  </si>
  <si>
    <r>
      <t xml:space="preserve">EC0502. </t>
    </r>
    <r>
      <rPr>
        <sz val="8.6999999999999993"/>
        <color indexed="63"/>
        <rFont val="돋움"/>
        <family val="3"/>
        <charset val="129"/>
      </rPr>
      <t>의약제제</t>
    </r>
  </si>
  <si>
    <r>
      <t xml:space="preserve">EC0503. </t>
    </r>
    <r>
      <rPr>
        <sz val="8.6999999999999993"/>
        <color indexed="63"/>
        <rFont val="돋움"/>
        <family val="3"/>
        <charset val="129"/>
      </rPr>
      <t>농약 중간체/원제</t>
    </r>
  </si>
  <si>
    <r>
      <t xml:space="preserve">EC0504. </t>
    </r>
    <r>
      <rPr>
        <sz val="8.6999999999999993"/>
        <color indexed="63"/>
        <rFont val="돋움"/>
        <family val="3"/>
        <charset val="129"/>
      </rPr>
      <t>농약제제</t>
    </r>
  </si>
  <si>
    <r>
      <t xml:space="preserve">EC0505. </t>
    </r>
    <r>
      <rPr>
        <sz val="8.6999999999999993"/>
        <color indexed="63"/>
        <rFont val="돋움"/>
        <family val="3"/>
        <charset val="129"/>
      </rPr>
      <t>염/안료 및 중간체</t>
    </r>
  </si>
  <si>
    <r>
      <t xml:space="preserve">EC0506. </t>
    </r>
    <r>
      <rPr>
        <sz val="8.6999999999999993"/>
        <color indexed="63"/>
        <rFont val="돋움"/>
        <family val="3"/>
        <charset val="129"/>
      </rPr>
      <t>계면활성제</t>
    </r>
  </si>
  <si>
    <r>
      <t xml:space="preserve">EC0507. </t>
    </r>
    <r>
      <rPr>
        <sz val="8.6999999999999993"/>
        <color indexed="63"/>
        <rFont val="돋움"/>
        <family val="3"/>
        <charset val="129"/>
      </rPr>
      <t>윤활유</t>
    </r>
  </si>
  <si>
    <r>
      <t xml:space="preserve">EC0508. </t>
    </r>
    <r>
      <rPr>
        <sz val="8.6999999999999993"/>
        <color indexed="63"/>
        <rFont val="돋움"/>
        <family val="3"/>
        <charset val="129"/>
      </rPr>
      <t>첨가제</t>
    </r>
  </si>
  <si>
    <r>
      <t xml:space="preserve">EC0509. </t>
    </r>
    <r>
      <rPr>
        <sz val="8.6999999999999993"/>
        <color indexed="63"/>
        <rFont val="돋움"/>
        <family val="3"/>
        <charset val="129"/>
      </rPr>
      <t>도료/코팅제</t>
    </r>
  </si>
  <si>
    <r>
      <t xml:space="preserve">EC0510. </t>
    </r>
    <r>
      <rPr>
        <sz val="8.6999999999999993"/>
        <color indexed="63"/>
        <rFont val="돋움"/>
        <family val="3"/>
        <charset val="129"/>
      </rPr>
      <t>접착제/실란트</t>
    </r>
  </si>
  <si>
    <r>
      <t xml:space="preserve">EC0511. </t>
    </r>
    <r>
      <rPr>
        <sz val="8.6999999999999993"/>
        <color indexed="63"/>
        <rFont val="돋움"/>
        <family val="3"/>
        <charset val="129"/>
      </rPr>
      <t>유/무기재료 및 촉매</t>
    </r>
  </si>
  <si>
    <r>
      <t xml:space="preserve">EC0512. </t>
    </r>
    <r>
      <rPr>
        <sz val="8.6999999999999993"/>
        <color indexed="63"/>
        <rFont val="돋움"/>
        <family val="3"/>
        <charset val="129"/>
      </rPr>
      <t>감광재료</t>
    </r>
  </si>
  <si>
    <r>
      <t xml:space="preserve">EC0513. </t>
    </r>
    <r>
      <rPr>
        <sz val="8.6999999999999993"/>
        <color indexed="63"/>
        <rFont val="돋움"/>
        <family val="3"/>
        <charset val="129"/>
      </rPr>
      <t>화장품</t>
    </r>
  </si>
  <si>
    <r>
      <t xml:space="preserve">EC0514. </t>
    </r>
    <r>
      <rPr>
        <sz val="8.6999999999999993"/>
        <color indexed="63"/>
        <rFont val="돋움"/>
        <family val="3"/>
        <charset val="129"/>
      </rPr>
      <t>전자산업용 정밀화학소재</t>
    </r>
  </si>
  <si>
    <r>
      <t xml:space="preserve">EC0515. </t>
    </r>
    <r>
      <rPr>
        <sz val="8.6999999999999993"/>
        <color indexed="63"/>
        <rFont val="돋움"/>
        <family val="3"/>
        <charset val="129"/>
      </rPr>
      <t>나노응용기술</t>
    </r>
  </si>
  <si>
    <r>
      <t xml:space="preserve">EC0599. </t>
    </r>
    <r>
      <rPr>
        <sz val="8.6999999999999993"/>
        <color indexed="63"/>
        <rFont val="돋움"/>
        <family val="3"/>
        <charset val="129"/>
      </rPr>
      <t>달리 분류되지 않는 정밀화학</t>
    </r>
  </si>
  <si>
    <r>
      <t xml:space="preserve">EC1101. </t>
    </r>
    <r>
      <rPr>
        <sz val="8.6999999999999993"/>
        <color indexed="63"/>
        <rFont val="돋움"/>
        <family val="3"/>
        <charset val="129"/>
      </rPr>
      <t>화생방위협분석</t>
    </r>
  </si>
  <si>
    <r>
      <t xml:space="preserve">EC1102. </t>
    </r>
    <r>
      <rPr>
        <sz val="8.6999999999999993"/>
        <color indexed="63"/>
        <rFont val="돋움"/>
        <family val="3"/>
        <charset val="129"/>
      </rPr>
      <t>화생방탐식/식별</t>
    </r>
  </si>
  <si>
    <r>
      <t>화생방</t>
    </r>
    <r>
      <rPr>
        <b/>
        <sz val="8.6999999999999993"/>
        <color indexed="63"/>
        <rFont val="돋움"/>
        <family val="3"/>
        <charset val="129"/>
      </rPr>
      <t>/화력</t>
    </r>
  </si>
  <si>
    <r>
      <t xml:space="preserve">EC1103. </t>
    </r>
    <r>
      <rPr>
        <sz val="8.6999999999999993"/>
        <color indexed="63"/>
        <rFont val="돋움"/>
        <family val="3"/>
        <charset val="129"/>
      </rPr>
      <t>화생방보호</t>
    </r>
  </si>
  <si>
    <r>
      <t xml:space="preserve">EC1104. </t>
    </r>
    <r>
      <rPr>
        <sz val="8.6999999999999993"/>
        <color indexed="63"/>
        <rFont val="돋움"/>
        <family val="3"/>
        <charset val="129"/>
      </rPr>
      <t>연막차폐</t>
    </r>
  </si>
  <si>
    <r>
      <t xml:space="preserve">EC1105. </t>
    </r>
    <r>
      <rPr>
        <sz val="8.6999999999999993"/>
        <color indexed="63"/>
        <rFont val="돋움"/>
        <family val="3"/>
        <charset val="129"/>
      </rPr>
      <t>화생검증/폐기</t>
    </r>
  </si>
  <si>
    <r>
      <t xml:space="preserve">EC1106. </t>
    </r>
    <r>
      <rPr>
        <sz val="8.6999999999999993"/>
        <color indexed="63"/>
        <rFont val="돋움"/>
        <family val="3"/>
        <charset val="129"/>
      </rPr>
      <t>의료조치</t>
    </r>
  </si>
  <si>
    <r>
      <t xml:space="preserve">EC1107. </t>
    </r>
    <r>
      <rPr>
        <sz val="8.6999999999999993"/>
        <color indexed="63"/>
        <rFont val="돋움"/>
        <family val="3"/>
        <charset val="129"/>
      </rPr>
      <t>물리적환경</t>
    </r>
  </si>
  <si>
    <r>
      <t xml:space="preserve">EC1108. </t>
    </r>
    <r>
      <rPr>
        <sz val="8.6999999999999993"/>
        <color indexed="63"/>
        <rFont val="돋움"/>
        <family val="3"/>
        <charset val="129"/>
      </rPr>
      <t>탄약</t>
    </r>
  </si>
  <si>
    <r>
      <t xml:space="preserve">EC1109. </t>
    </r>
    <r>
      <rPr>
        <sz val="8.6999999999999993"/>
        <color indexed="63"/>
        <rFont val="돋움"/>
        <family val="3"/>
        <charset val="129"/>
      </rPr>
      <t>화약</t>
    </r>
  </si>
  <si>
    <r>
      <t xml:space="preserve">EC1110. </t>
    </r>
    <r>
      <rPr>
        <sz val="8.6999999999999993"/>
        <color indexed="63"/>
        <rFont val="돋움"/>
        <family val="3"/>
        <charset val="129"/>
      </rPr>
      <t>부식제/비마찰</t>
    </r>
  </si>
  <si>
    <r>
      <t xml:space="preserve">EC1111. </t>
    </r>
    <r>
      <rPr>
        <sz val="8.6999999999999993"/>
        <color indexed="63"/>
        <rFont val="돋움"/>
        <family val="3"/>
        <charset val="129"/>
      </rPr>
      <t>무기효과분석</t>
    </r>
  </si>
  <si>
    <r>
      <t xml:space="preserve">EC1112. </t>
    </r>
    <r>
      <rPr>
        <sz val="8.6999999999999993"/>
        <color indexed="63"/>
        <rFont val="돋움"/>
        <family val="3"/>
        <charset val="129"/>
      </rPr>
      <t>추진제/연료</t>
    </r>
  </si>
  <si>
    <r>
      <t xml:space="preserve">EC1113. </t>
    </r>
    <r>
      <rPr>
        <sz val="8.6999999999999993"/>
        <color indexed="63"/>
        <rFont val="돋움"/>
        <family val="3"/>
        <charset val="129"/>
      </rPr>
      <t>탄소섬유탄</t>
    </r>
  </si>
  <si>
    <r>
      <t xml:space="preserve">EC1114. </t>
    </r>
    <r>
      <rPr>
        <sz val="8.6999999999999993"/>
        <color indexed="63"/>
        <rFont val="돋움"/>
        <family val="3"/>
        <charset val="129"/>
      </rPr>
      <t>고섬광발사탄</t>
    </r>
  </si>
  <si>
    <r>
      <t xml:space="preserve">EC1115. </t>
    </r>
    <r>
      <rPr>
        <sz val="8.6999999999999993"/>
        <color indexed="63"/>
        <rFont val="돋움"/>
        <family val="3"/>
        <charset val="129"/>
      </rPr>
      <t>고에너지레이저</t>
    </r>
  </si>
  <si>
    <r>
      <t xml:space="preserve">EC1118. </t>
    </r>
    <r>
      <rPr>
        <sz val="8.6999999999999993"/>
        <color indexed="63"/>
        <rFont val="돋움"/>
        <family val="3"/>
        <charset val="129"/>
      </rPr>
      <t>초저주파 음파</t>
    </r>
  </si>
  <si>
    <r>
      <t xml:space="preserve">EC1119. </t>
    </r>
    <r>
      <rPr>
        <sz val="8.6999999999999993"/>
        <color indexed="63"/>
        <rFont val="돋움"/>
        <family val="3"/>
        <charset val="129"/>
      </rPr>
      <t>입자무기</t>
    </r>
  </si>
  <si>
    <r>
      <t xml:space="preserve">EC0601. </t>
    </r>
    <r>
      <rPr>
        <sz val="8.6999999999999993"/>
        <color indexed="63"/>
        <rFont val="돋움"/>
        <family val="3"/>
        <charset val="129"/>
      </rPr>
      <t>제지</t>
    </r>
  </si>
  <si>
    <r>
      <t xml:space="preserve">EC1120. </t>
    </r>
    <r>
      <rPr>
        <sz val="8.6999999999999993"/>
        <color indexed="63"/>
        <rFont val="돋움"/>
        <family val="3"/>
        <charset val="129"/>
      </rPr>
      <t>전원/전력 공급</t>
    </r>
  </si>
  <si>
    <r>
      <t xml:space="preserve">EC0602. </t>
    </r>
    <r>
      <rPr>
        <sz val="8.6999999999999993"/>
        <color indexed="63"/>
        <rFont val="돋움"/>
        <family val="3"/>
        <charset val="129"/>
      </rPr>
      <t>인조피혁</t>
    </r>
  </si>
  <si>
    <r>
      <t xml:space="preserve">EC1199. </t>
    </r>
    <r>
      <rPr>
        <sz val="8.6999999999999993"/>
        <color indexed="63"/>
        <rFont val="돋움"/>
        <family val="3"/>
        <charset val="129"/>
      </rPr>
      <t>달리 분류되지 않는 무기화생방/화력탄약</t>
    </r>
  </si>
  <si>
    <r>
      <t xml:space="preserve">EC0603. </t>
    </r>
    <r>
      <rPr>
        <sz val="8.6999999999999993"/>
        <color indexed="63"/>
        <rFont val="돋움"/>
        <family val="3"/>
        <charset val="129"/>
      </rPr>
      <t>천연피혁</t>
    </r>
  </si>
  <si>
    <r>
      <t xml:space="preserve">EC0604. </t>
    </r>
    <r>
      <rPr>
        <sz val="8.6999999999999993"/>
        <color indexed="63"/>
        <rFont val="돋움"/>
        <family val="3"/>
        <charset val="129"/>
      </rPr>
      <t>고무(타이어 포함)</t>
    </r>
  </si>
  <si>
    <r>
      <t xml:space="preserve">EC0699. </t>
    </r>
    <r>
      <rPr>
        <sz val="8.6999999999999993"/>
        <color indexed="63"/>
        <rFont val="돋움"/>
        <family val="3"/>
        <charset val="129"/>
      </rPr>
      <t>달리 분류되지 않는 화학제품</t>
    </r>
  </si>
  <si>
    <r>
      <t xml:space="preserve">EC0701. </t>
    </r>
    <r>
      <rPr>
        <sz val="8.6999999999999993"/>
        <color indexed="63"/>
        <rFont val="돋움"/>
        <family val="3"/>
        <charset val="129"/>
      </rPr>
      <t>중합개질</t>
    </r>
  </si>
  <si>
    <r>
      <t xml:space="preserve">EC0702. </t>
    </r>
    <r>
      <rPr>
        <sz val="8.6999999999999993"/>
        <color indexed="63"/>
        <rFont val="돋움"/>
        <family val="3"/>
        <charset val="129"/>
      </rPr>
      <t>섬유방사</t>
    </r>
  </si>
  <si>
    <r>
      <t xml:space="preserve">EC0703. </t>
    </r>
    <r>
      <rPr>
        <sz val="8.6999999999999993"/>
        <color indexed="63"/>
        <rFont val="돋움"/>
        <family val="3"/>
        <charset val="129"/>
      </rPr>
      <t>천연섬유방적</t>
    </r>
  </si>
  <si>
    <r>
      <t xml:space="preserve">EC0704. </t>
    </r>
    <r>
      <rPr>
        <sz val="8.6999999999999993"/>
        <color indexed="63"/>
        <rFont val="돋움"/>
        <family val="3"/>
        <charset val="129"/>
      </rPr>
      <t>사가공기술</t>
    </r>
  </si>
  <si>
    <r>
      <t xml:space="preserve">EC0705. </t>
    </r>
    <r>
      <rPr>
        <sz val="8.6999999999999993"/>
        <color indexed="63"/>
        <rFont val="돋움"/>
        <family val="3"/>
        <charset val="129"/>
      </rPr>
      <t>제직기술</t>
    </r>
  </si>
  <si>
    <r>
      <t xml:space="preserve">EC0706. </t>
    </r>
    <r>
      <rPr>
        <sz val="8.6999999999999993"/>
        <color indexed="63"/>
        <rFont val="돋움"/>
        <family val="3"/>
        <charset val="129"/>
      </rPr>
      <t>방사설비</t>
    </r>
  </si>
  <si>
    <r>
      <t xml:space="preserve">EC0707. </t>
    </r>
    <r>
      <rPr>
        <sz val="8.6999999999999993"/>
        <color indexed="63"/>
        <rFont val="돋움"/>
        <family val="3"/>
        <charset val="129"/>
      </rPr>
      <t>사가공설비</t>
    </r>
  </si>
  <si>
    <r>
      <t xml:space="preserve">EC0708. </t>
    </r>
    <r>
      <rPr>
        <sz val="8.6999999999999993"/>
        <color indexed="63"/>
        <rFont val="돋움"/>
        <family val="3"/>
        <charset val="129"/>
      </rPr>
      <t>산업용 섬유제조기술</t>
    </r>
  </si>
  <si>
    <r>
      <t xml:space="preserve">EC0709. </t>
    </r>
    <r>
      <rPr>
        <sz val="8.6999999999999993"/>
        <color indexed="63"/>
        <rFont val="돋움"/>
        <family val="3"/>
        <charset val="129"/>
      </rPr>
      <t>나노섬유제조기술</t>
    </r>
  </si>
  <si>
    <r>
      <t xml:space="preserve">EC0710. </t>
    </r>
    <r>
      <rPr>
        <sz val="8.6999999999999993"/>
        <color indexed="63"/>
        <rFont val="돋움"/>
        <family val="3"/>
        <charset val="129"/>
      </rPr>
      <t>제직설비</t>
    </r>
  </si>
  <si>
    <r>
      <t xml:space="preserve">EC0799. </t>
    </r>
    <r>
      <rPr>
        <sz val="8.6999999999999993"/>
        <color indexed="63"/>
        <rFont val="돋움"/>
        <family val="3"/>
        <charset val="129"/>
      </rPr>
      <t>달리 분류되지 않는 섬유제조</t>
    </r>
  </si>
  <si>
    <r>
      <t xml:space="preserve">EC9999. </t>
    </r>
    <r>
      <rPr>
        <sz val="8.6999999999999993"/>
        <color indexed="63"/>
        <rFont val="돋움"/>
        <family val="3"/>
        <charset val="129"/>
      </rPr>
      <t>달리 분류되지 않는 화공</t>
    </r>
  </si>
  <si>
    <r>
      <t xml:space="preserve">ED. </t>
    </r>
    <r>
      <rPr>
        <sz val="11"/>
        <color indexed="8"/>
        <rFont val="돋움"/>
        <family val="3"/>
        <charset val="129"/>
      </rPr>
      <t>전기/전자</t>
    </r>
    <phoneticPr fontId="5" type="noConversion"/>
  </si>
  <si>
    <r>
      <t xml:space="preserve">ED0101. </t>
    </r>
    <r>
      <rPr>
        <sz val="8.6999999999999993"/>
        <color indexed="63"/>
        <rFont val="돋움"/>
        <family val="3"/>
        <charset val="129"/>
      </rPr>
      <t>레이저 관련부품/발생장치</t>
    </r>
  </si>
  <si>
    <r>
      <t xml:space="preserve">ED0701. </t>
    </r>
    <r>
      <rPr>
        <sz val="8.6999999999999993"/>
        <color indexed="63"/>
        <rFont val="돋움"/>
        <family val="3"/>
        <charset val="129"/>
      </rPr>
      <t>계측센서/부품</t>
    </r>
  </si>
  <si>
    <r>
      <t xml:space="preserve">ED0102. </t>
    </r>
    <r>
      <rPr>
        <sz val="8.6999999999999993"/>
        <color indexed="63"/>
        <rFont val="돋움"/>
        <family val="3"/>
        <charset val="129"/>
      </rPr>
      <t>레이저 가공기</t>
    </r>
  </si>
  <si>
    <r>
      <t xml:space="preserve">ED0702. </t>
    </r>
    <r>
      <rPr>
        <sz val="8.6999999999999993"/>
        <color indexed="63"/>
        <rFont val="돋움"/>
        <family val="3"/>
        <charset val="129"/>
      </rPr>
      <t>화학량 시험/분석 계측기</t>
    </r>
  </si>
  <si>
    <r>
      <t xml:space="preserve">ED0103. </t>
    </r>
    <r>
      <rPr>
        <sz val="8.6999999999999993"/>
        <color indexed="63"/>
        <rFont val="돋움"/>
        <family val="3"/>
        <charset val="129"/>
      </rPr>
      <t>결상기기</t>
    </r>
  </si>
  <si>
    <r>
      <t xml:space="preserve">ED0703. </t>
    </r>
    <r>
      <rPr>
        <sz val="8.6999999999999993"/>
        <color indexed="63"/>
        <rFont val="돋움"/>
        <family val="3"/>
        <charset val="129"/>
      </rPr>
      <t>물리량 시험/분석 계측기</t>
    </r>
  </si>
  <si>
    <r>
      <t xml:space="preserve">ED0104. </t>
    </r>
    <r>
      <rPr>
        <sz val="8.6999999999999993"/>
        <color indexed="63"/>
        <rFont val="돋움"/>
        <family val="3"/>
        <charset val="129"/>
      </rPr>
      <t>광계측/제어기기</t>
    </r>
  </si>
  <si>
    <r>
      <t xml:space="preserve">ED0704. </t>
    </r>
    <r>
      <rPr>
        <sz val="8.6999999999999993"/>
        <color indexed="63"/>
        <rFont val="돋움"/>
        <family val="3"/>
        <charset val="129"/>
      </rPr>
      <t>환경계측기</t>
    </r>
  </si>
  <si>
    <r>
      <t xml:space="preserve">ED0105. </t>
    </r>
    <r>
      <rPr>
        <sz val="8.6999999999999993"/>
        <color indexed="63"/>
        <rFont val="돋움"/>
        <family val="3"/>
        <charset val="129"/>
      </rPr>
      <t>광원</t>
    </r>
  </si>
  <si>
    <r>
      <t xml:space="preserve">ED0705. </t>
    </r>
    <r>
      <rPr>
        <sz val="8.6999999999999993"/>
        <color indexed="63"/>
        <rFont val="돋움"/>
        <family val="3"/>
        <charset val="129"/>
      </rPr>
      <t>안전감시/진단 계측제어기</t>
    </r>
  </si>
  <si>
    <r>
      <t xml:space="preserve">ED0106. </t>
    </r>
    <r>
      <rPr>
        <sz val="8.6999999999999993"/>
        <color indexed="63"/>
        <rFont val="돋움"/>
        <family val="3"/>
        <charset val="129"/>
      </rPr>
      <t>광소재</t>
    </r>
  </si>
  <si>
    <r>
      <t xml:space="preserve">ED0706. </t>
    </r>
    <r>
      <rPr>
        <sz val="8.6999999999999993"/>
        <color indexed="63"/>
        <rFont val="돋움"/>
        <family val="3"/>
        <charset val="129"/>
      </rPr>
      <t>유체 제어계측기</t>
    </r>
  </si>
  <si>
    <r>
      <t xml:space="preserve">ED0107. </t>
    </r>
    <r>
      <rPr>
        <sz val="8.6999999999999993"/>
        <color indexed="63"/>
        <rFont val="돋움"/>
        <family val="3"/>
        <charset val="129"/>
      </rPr>
      <t>광부품</t>
    </r>
  </si>
  <si>
    <r>
      <t xml:space="preserve">ED0707. </t>
    </r>
    <r>
      <rPr>
        <sz val="8.6999999999999993"/>
        <color indexed="63"/>
        <rFont val="돋움"/>
        <family val="3"/>
        <charset val="129"/>
      </rPr>
      <t>전자 계측기</t>
    </r>
  </si>
  <si>
    <r>
      <t xml:space="preserve">ED0108. </t>
    </r>
    <r>
      <rPr>
        <sz val="8.6999999999999993"/>
        <color indexed="63"/>
        <rFont val="돋움"/>
        <family val="3"/>
        <charset val="129"/>
      </rPr>
      <t>광소자</t>
    </r>
  </si>
  <si>
    <r>
      <t xml:space="preserve">ED0708. </t>
    </r>
    <r>
      <rPr>
        <sz val="8.6999999999999993"/>
        <color indexed="63"/>
        <rFont val="돋움"/>
        <family val="3"/>
        <charset val="129"/>
      </rPr>
      <t>광 계측기</t>
    </r>
  </si>
  <si>
    <r>
      <t xml:space="preserve">ED0199. </t>
    </r>
    <r>
      <rPr>
        <sz val="8.6999999999999993"/>
        <color indexed="63"/>
        <rFont val="돋움"/>
        <family val="3"/>
        <charset val="129"/>
      </rPr>
      <t>달리 분류되지 않는 광응용기기</t>
    </r>
  </si>
  <si>
    <r>
      <t xml:space="preserve">ED0799. </t>
    </r>
    <r>
      <rPr>
        <sz val="8.6999999999999993"/>
        <color indexed="63"/>
        <rFont val="돋움"/>
        <family val="3"/>
        <charset val="129"/>
      </rPr>
      <t>달리 분류되지 않는 계측기기</t>
    </r>
  </si>
  <si>
    <r>
      <t xml:space="preserve">ED0201. </t>
    </r>
    <r>
      <rPr>
        <sz val="8.6999999999999993"/>
        <color indexed="63"/>
        <rFont val="돋움"/>
        <family val="3"/>
        <charset val="129"/>
      </rPr>
      <t>열처리장비</t>
    </r>
  </si>
  <si>
    <r>
      <t xml:space="preserve">ED0801. TV </t>
    </r>
    <r>
      <rPr>
        <sz val="8.6999999999999993"/>
        <color indexed="63"/>
        <rFont val="돋움"/>
        <family val="3"/>
        <charset val="129"/>
      </rPr>
      <t>수상기</t>
    </r>
  </si>
  <si>
    <r>
      <t xml:space="preserve">ED0202. </t>
    </r>
    <r>
      <rPr>
        <sz val="8.6999999999999993"/>
        <color indexed="63"/>
        <rFont val="돋움"/>
        <family val="3"/>
        <charset val="129"/>
      </rPr>
      <t>노광/트랙장비</t>
    </r>
  </si>
  <si>
    <r>
      <t>영상</t>
    </r>
    <r>
      <rPr>
        <b/>
        <sz val="8.6999999999999993"/>
        <color indexed="63"/>
        <rFont val="돋움"/>
        <family val="3"/>
        <charset val="129"/>
      </rPr>
      <t>/음향</t>
    </r>
  </si>
  <si>
    <r>
      <t xml:space="preserve">ED0802. </t>
    </r>
    <r>
      <rPr>
        <sz val="8.6999999999999993"/>
        <color indexed="63"/>
        <rFont val="돋움"/>
        <family val="3"/>
        <charset val="129"/>
      </rPr>
      <t>방송수신기</t>
    </r>
  </si>
  <si>
    <r>
      <t xml:space="preserve">ED0203. </t>
    </r>
    <r>
      <rPr>
        <sz val="8.6999999999999993"/>
        <color indexed="63"/>
        <rFont val="돋움"/>
        <family val="3"/>
        <charset val="129"/>
      </rPr>
      <t>에칭장비</t>
    </r>
  </si>
  <si>
    <r>
      <t>ED0803. 3</t>
    </r>
    <r>
      <rPr>
        <sz val="8.6999999999999993"/>
        <color indexed="63"/>
        <rFont val="돋움"/>
        <family val="3"/>
        <charset val="129"/>
      </rPr>
      <t>차원 영상기기</t>
    </r>
  </si>
  <si>
    <r>
      <t xml:space="preserve">ED0204. </t>
    </r>
    <r>
      <rPr>
        <sz val="8.6999999999999993"/>
        <color indexed="63"/>
        <rFont val="돋움"/>
        <family val="3"/>
        <charset val="129"/>
      </rPr>
      <t>폴리싱(CMP) 장비</t>
    </r>
  </si>
  <si>
    <r>
      <t>ED0804. AV</t>
    </r>
    <r>
      <rPr>
        <sz val="8.6999999999999993"/>
        <color indexed="63"/>
        <rFont val="돋움"/>
        <family val="3"/>
        <charset val="129"/>
      </rPr>
      <t>재생/기록기기</t>
    </r>
  </si>
  <si>
    <r>
      <t xml:space="preserve">ED0205. </t>
    </r>
    <r>
      <rPr>
        <sz val="8.6999999999999993"/>
        <color indexed="63"/>
        <rFont val="돋움"/>
        <family val="3"/>
        <charset val="129"/>
      </rPr>
      <t>증착장비</t>
    </r>
  </si>
  <si>
    <r>
      <t xml:space="preserve">ED0805. </t>
    </r>
    <r>
      <rPr>
        <sz val="8.6999999999999993"/>
        <color indexed="63"/>
        <rFont val="돋움"/>
        <family val="3"/>
        <charset val="129"/>
      </rPr>
      <t>화상통신기기</t>
    </r>
  </si>
  <si>
    <r>
      <t xml:space="preserve">ED0206. </t>
    </r>
    <r>
      <rPr>
        <sz val="8.6999999999999993"/>
        <color indexed="63"/>
        <rFont val="돋움"/>
        <family val="3"/>
        <charset val="129"/>
      </rPr>
      <t>이온주입장비</t>
    </r>
  </si>
  <si>
    <r>
      <t xml:space="preserve">ED0806. </t>
    </r>
    <r>
      <rPr>
        <sz val="8.6999999999999993"/>
        <color indexed="63"/>
        <rFont val="돋움"/>
        <family val="3"/>
        <charset val="129"/>
      </rPr>
      <t>카메라/캠코더</t>
    </r>
  </si>
  <si>
    <r>
      <t xml:space="preserve">ED0207. </t>
    </r>
    <r>
      <rPr>
        <sz val="8.6999999999999993"/>
        <color indexed="63"/>
        <rFont val="돋움"/>
        <family val="3"/>
        <charset val="129"/>
      </rPr>
      <t>세정장비</t>
    </r>
  </si>
  <si>
    <r>
      <t xml:space="preserve">ED0807. </t>
    </r>
    <r>
      <rPr>
        <sz val="8.6999999999999993"/>
        <color indexed="63"/>
        <rFont val="돋움"/>
        <family val="3"/>
        <charset val="129"/>
      </rPr>
      <t>전광판</t>
    </r>
  </si>
  <si>
    <r>
      <t xml:space="preserve">ED0208. </t>
    </r>
    <r>
      <rPr>
        <sz val="8.6999999999999993"/>
        <color indexed="63"/>
        <rFont val="돋움"/>
        <family val="3"/>
        <charset val="129"/>
      </rPr>
      <t>패키징장비</t>
    </r>
  </si>
  <si>
    <r>
      <t xml:space="preserve">ED0808. </t>
    </r>
    <r>
      <rPr>
        <sz val="8.6999999999999993"/>
        <color indexed="63"/>
        <rFont val="돋움"/>
        <family val="3"/>
        <charset val="129"/>
      </rPr>
      <t>휴대용 AV 기기</t>
    </r>
  </si>
  <si>
    <r>
      <t xml:space="preserve">ED0209. </t>
    </r>
    <r>
      <rPr>
        <sz val="8.6999999999999993"/>
        <color indexed="63"/>
        <rFont val="돋움"/>
        <family val="3"/>
        <charset val="129"/>
      </rPr>
      <t>측정/검사장비</t>
    </r>
  </si>
  <si>
    <r>
      <t xml:space="preserve">ED0809. </t>
    </r>
    <r>
      <rPr>
        <sz val="8.6999999999999993"/>
        <color indexed="63"/>
        <rFont val="돋움"/>
        <family val="3"/>
        <charset val="129"/>
      </rPr>
      <t>카 오디오</t>
    </r>
  </si>
  <si>
    <r>
      <t xml:space="preserve">ED0210. </t>
    </r>
    <r>
      <rPr>
        <sz val="8.6999999999999993"/>
        <color indexed="63"/>
        <rFont val="돋움"/>
        <family val="3"/>
        <charset val="129"/>
      </rPr>
      <t>반도체장비용 핵심부품/제조장비</t>
    </r>
  </si>
  <si>
    <r>
      <t xml:space="preserve">ED0810. </t>
    </r>
    <r>
      <rPr>
        <sz val="8.6999999999999993"/>
        <color indexed="63"/>
        <rFont val="돋움"/>
        <family val="3"/>
        <charset val="129"/>
      </rPr>
      <t>방송 AV기기</t>
    </r>
  </si>
  <si>
    <r>
      <t xml:space="preserve">ED0299. </t>
    </r>
    <r>
      <rPr>
        <sz val="8.6999999999999993"/>
        <color indexed="63"/>
        <rFont val="돋움"/>
        <family val="3"/>
        <charset val="129"/>
      </rPr>
      <t>달리 분류되지 않는 반도체장비</t>
    </r>
  </si>
  <si>
    <r>
      <t xml:space="preserve">ED0811. </t>
    </r>
    <r>
      <rPr>
        <sz val="8.6999999999999993"/>
        <color indexed="63"/>
        <rFont val="돋움"/>
        <family val="3"/>
        <charset val="129"/>
      </rPr>
      <t>건축음향/응용기기</t>
    </r>
  </si>
  <si>
    <r>
      <t xml:space="preserve">ED0812. </t>
    </r>
    <r>
      <rPr>
        <sz val="8.6999999999999993"/>
        <color indexed="63"/>
        <rFont val="돋움"/>
        <family val="3"/>
        <charset val="129"/>
      </rPr>
      <t>스피커</t>
    </r>
  </si>
  <si>
    <r>
      <t xml:space="preserve">ED0813. </t>
    </r>
    <r>
      <rPr>
        <sz val="8.6999999999999993"/>
        <color indexed="63"/>
        <rFont val="돋움"/>
        <family val="3"/>
        <charset val="129"/>
      </rPr>
      <t>마이크로폰</t>
    </r>
  </si>
  <si>
    <r>
      <t xml:space="preserve">ED0301. </t>
    </r>
    <r>
      <rPr>
        <sz val="8.6999999999999993"/>
        <color indexed="63"/>
        <rFont val="돋움"/>
        <family val="3"/>
        <charset val="129"/>
      </rPr>
      <t>발전기/전동기 및 제어</t>
    </r>
  </si>
  <si>
    <r>
      <t xml:space="preserve">ED0899. </t>
    </r>
    <r>
      <rPr>
        <sz val="8.6999999999999993"/>
        <color indexed="63"/>
        <rFont val="돋움"/>
        <family val="3"/>
        <charset val="129"/>
      </rPr>
      <t>달리 분류되지 않는 영상/음향기기</t>
    </r>
  </si>
  <si>
    <r>
      <t xml:space="preserve">ED0302. </t>
    </r>
    <r>
      <rPr>
        <sz val="8.6999999999999993"/>
        <color indexed="63"/>
        <rFont val="돋움"/>
        <family val="3"/>
        <charset val="129"/>
      </rPr>
      <t>전력변환기기</t>
    </r>
  </si>
  <si>
    <r>
      <t xml:space="preserve">ED0303. </t>
    </r>
    <r>
      <rPr>
        <sz val="8.6999999999999993"/>
        <color indexed="63"/>
        <rFont val="돋움"/>
        <family val="3"/>
        <charset val="129"/>
      </rPr>
      <t>전력용재료</t>
    </r>
  </si>
  <si>
    <r>
      <t xml:space="preserve">ED0304. </t>
    </r>
    <r>
      <rPr>
        <sz val="8.6999999999999993"/>
        <color indexed="63"/>
        <rFont val="돋움"/>
        <family val="3"/>
        <charset val="129"/>
      </rPr>
      <t>변압기류</t>
    </r>
  </si>
  <si>
    <r>
      <t xml:space="preserve">ED0305. </t>
    </r>
    <r>
      <rPr>
        <sz val="8.6999999999999993"/>
        <color indexed="63"/>
        <rFont val="돋움"/>
        <family val="3"/>
        <charset val="129"/>
      </rPr>
      <t>개폐기류</t>
    </r>
  </si>
  <si>
    <r>
      <t xml:space="preserve">ED0306. </t>
    </r>
    <r>
      <rPr>
        <sz val="8.6999999999999993"/>
        <color indexed="63"/>
        <rFont val="돋움"/>
        <family val="3"/>
        <charset val="129"/>
      </rPr>
      <t>송배전 설비</t>
    </r>
  </si>
  <si>
    <r>
      <t xml:space="preserve">ED0307. </t>
    </r>
    <r>
      <rPr>
        <sz val="8.6999999999999993"/>
        <color indexed="63"/>
        <rFont val="돋움"/>
        <family val="3"/>
        <charset val="129"/>
      </rPr>
      <t>보호/감시장치</t>
    </r>
  </si>
  <si>
    <r>
      <t xml:space="preserve">ED0308. </t>
    </r>
    <r>
      <rPr>
        <sz val="8.6999999999999993"/>
        <color indexed="63"/>
        <rFont val="돋움"/>
        <family val="3"/>
        <charset val="129"/>
      </rPr>
      <t>자동화제어기기</t>
    </r>
  </si>
  <si>
    <r>
      <t xml:space="preserve">ED0309. </t>
    </r>
    <r>
      <rPr>
        <sz val="8.6999999999999993"/>
        <color indexed="63"/>
        <rFont val="돋움"/>
        <family val="3"/>
        <charset val="129"/>
      </rPr>
      <t>전기로</t>
    </r>
  </si>
  <si>
    <r>
      <t xml:space="preserve">ED0310. </t>
    </r>
    <r>
      <rPr>
        <sz val="8.6999999999999993"/>
        <color indexed="63"/>
        <rFont val="돋움"/>
        <family val="3"/>
        <charset val="129"/>
      </rPr>
      <t>전선/케이블류</t>
    </r>
  </si>
  <si>
    <r>
      <t xml:space="preserve">ED0311. </t>
    </r>
    <r>
      <rPr>
        <sz val="8.6999999999999993"/>
        <color indexed="63"/>
        <rFont val="돋움"/>
        <family val="3"/>
        <charset val="129"/>
      </rPr>
      <t>초전도 기술/제품</t>
    </r>
  </si>
  <si>
    <r>
      <t xml:space="preserve">ED0312. </t>
    </r>
    <r>
      <rPr>
        <sz val="8.6999999999999993"/>
        <color indexed="63"/>
        <rFont val="돋움"/>
        <family val="3"/>
        <charset val="129"/>
      </rPr>
      <t>전기용접/가열</t>
    </r>
  </si>
  <si>
    <r>
      <t xml:space="preserve">ED0313. </t>
    </r>
    <r>
      <rPr>
        <sz val="8.6999999999999993"/>
        <color indexed="63"/>
        <rFont val="돋움"/>
        <family val="3"/>
        <charset val="129"/>
      </rPr>
      <t>전원장치</t>
    </r>
  </si>
  <si>
    <r>
      <t xml:space="preserve">ED0314. </t>
    </r>
    <r>
      <rPr>
        <sz val="8.6999999999999993"/>
        <color indexed="63"/>
        <rFont val="돋움"/>
        <family val="3"/>
        <charset val="129"/>
      </rPr>
      <t>에너지저장기기</t>
    </r>
  </si>
  <si>
    <r>
      <t xml:space="preserve">ED0901. </t>
    </r>
    <r>
      <rPr>
        <sz val="8.6999999999999993"/>
        <color indexed="63"/>
        <rFont val="돋움"/>
        <family val="3"/>
        <charset val="129"/>
      </rPr>
      <t>전지재료</t>
    </r>
  </si>
  <si>
    <r>
      <t xml:space="preserve">ED0399. </t>
    </r>
    <r>
      <rPr>
        <sz val="8.6999999999999993"/>
        <color indexed="63"/>
        <rFont val="돋움"/>
        <family val="3"/>
        <charset val="129"/>
      </rPr>
      <t>달리 분류되지 않는 중전기기</t>
    </r>
  </si>
  <si>
    <r>
      <t xml:space="preserve">ED0902. </t>
    </r>
    <r>
      <rPr>
        <sz val="8.6999999999999993"/>
        <color indexed="63"/>
        <rFont val="돋움"/>
        <family val="3"/>
        <charset val="129"/>
      </rPr>
      <t>제조/측정평가 장비</t>
    </r>
  </si>
  <si>
    <r>
      <t xml:space="preserve">ED0903. </t>
    </r>
    <r>
      <rPr>
        <sz val="8.6999999999999993"/>
        <color indexed="63"/>
        <rFont val="돋움"/>
        <family val="3"/>
        <charset val="129"/>
      </rPr>
      <t>응용/활용기술(HEV 등)</t>
    </r>
  </si>
  <si>
    <r>
      <t xml:space="preserve">ED0904. </t>
    </r>
    <r>
      <rPr>
        <sz val="8.6999999999999993"/>
        <color indexed="63"/>
        <rFont val="돋움"/>
        <family val="3"/>
        <charset val="129"/>
      </rPr>
      <t>일차전지</t>
    </r>
  </si>
  <si>
    <r>
      <t xml:space="preserve">ED0905. </t>
    </r>
    <r>
      <rPr>
        <sz val="8.6999999999999993"/>
        <color indexed="63"/>
        <rFont val="돋움"/>
        <family val="3"/>
        <charset val="129"/>
      </rPr>
      <t>이차전지</t>
    </r>
  </si>
  <si>
    <r>
      <t xml:space="preserve">ED0906. </t>
    </r>
    <r>
      <rPr>
        <sz val="8.6999999999999993"/>
        <color indexed="63"/>
        <rFont val="돋움"/>
        <family val="3"/>
        <charset val="129"/>
      </rPr>
      <t>초고용량 커패시터</t>
    </r>
  </si>
  <si>
    <r>
      <t xml:space="preserve">ED0999. </t>
    </r>
    <r>
      <rPr>
        <sz val="8.6999999999999993"/>
        <color indexed="63"/>
        <rFont val="돋움"/>
        <family val="3"/>
        <charset val="129"/>
      </rPr>
      <t>달리 분류되지 않는 전지</t>
    </r>
  </si>
  <si>
    <r>
      <t xml:space="preserve">ED1006. </t>
    </r>
    <r>
      <rPr>
        <sz val="8.6999999999999993"/>
        <color indexed="63"/>
        <rFont val="돋움"/>
        <family val="3"/>
        <charset val="129"/>
      </rPr>
      <t>디스플레이 부품/소재</t>
    </r>
  </si>
  <si>
    <r>
      <t xml:space="preserve">ED1009. </t>
    </r>
    <r>
      <rPr>
        <sz val="8.6999999999999993"/>
        <color indexed="63"/>
        <rFont val="돋움"/>
        <family val="3"/>
        <charset val="129"/>
      </rPr>
      <t>디스플레이 제조장비</t>
    </r>
  </si>
  <si>
    <r>
      <t xml:space="preserve">ED1010. </t>
    </r>
    <r>
      <rPr>
        <sz val="8.6999999999999993"/>
        <color indexed="63"/>
        <rFont val="돋움"/>
        <family val="3"/>
        <charset val="129"/>
      </rPr>
      <t>디스플레이 측정/검사장비</t>
    </r>
  </si>
  <si>
    <r>
      <t xml:space="preserve">ED0401. Si </t>
    </r>
    <r>
      <rPr>
        <sz val="8.6999999999999993"/>
        <color indexed="63"/>
        <rFont val="돋움"/>
        <family val="3"/>
        <charset val="129"/>
      </rPr>
      <t>소자</t>
    </r>
  </si>
  <si>
    <r>
      <t xml:space="preserve">ED1099. </t>
    </r>
    <r>
      <rPr>
        <sz val="8.6999999999999993"/>
        <color indexed="63"/>
        <rFont val="돋움"/>
        <family val="3"/>
        <charset val="129"/>
      </rPr>
      <t>달리 분류되지 않는 디스플레이</t>
    </r>
  </si>
  <si>
    <r>
      <t xml:space="preserve">ED0402. </t>
    </r>
    <r>
      <rPr>
        <sz val="8.6999999999999993"/>
        <color indexed="63"/>
        <rFont val="돋움"/>
        <family val="3"/>
        <charset val="129"/>
      </rPr>
      <t>화합물소자</t>
    </r>
  </si>
  <si>
    <r>
      <t xml:space="preserve">소자 </t>
    </r>
    <r>
      <rPr>
        <b/>
        <sz val="8.6999999999999993"/>
        <color indexed="63"/>
        <rFont val="돋움"/>
        <family val="3"/>
        <charset val="129"/>
      </rPr>
      <t>/시스템</t>
    </r>
  </si>
  <si>
    <r>
      <t xml:space="preserve">ED0403. MEMS </t>
    </r>
    <r>
      <rPr>
        <sz val="8.6999999999999993"/>
        <color indexed="63"/>
        <rFont val="돋움"/>
        <family val="3"/>
        <charset val="129"/>
      </rPr>
      <t>소자</t>
    </r>
  </si>
  <si>
    <r>
      <t>ED0404. Sensor</t>
    </r>
    <r>
      <rPr>
        <sz val="8.6999999999999993"/>
        <color indexed="63"/>
        <rFont val="돋움"/>
        <family val="3"/>
        <charset val="129"/>
      </rPr>
      <t>용 소자</t>
    </r>
  </si>
  <si>
    <r>
      <t xml:space="preserve">ED0405. </t>
    </r>
    <r>
      <rPr>
        <sz val="8.6999999999999993"/>
        <color indexed="63"/>
        <rFont val="돋움"/>
        <family val="3"/>
        <charset val="129"/>
      </rPr>
      <t>반도체 재료</t>
    </r>
  </si>
  <si>
    <r>
      <t xml:space="preserve">ED0407. </t>
    </r>
    <r>
      <rPr>
        <sz val="8.6999999999999993"/>
        <color indexed="63"/>
        <rFont val="돋움"/>
        <family val="3"/>
        <charset val="129"/>
      </rPr>
      <t>설계 Tool</t>
    </r>
  </si>
  <si>
    <r>
      <t xml:space="preserve">ED0499. </t>
    </r>
    <r>
      <rPr>
        <sz val="8.6999999999999993"/>
        <color indexed="63"/>
        <rFont val="돋움"/>
        <family val="3"/>
        <charset val="129"/>
      </rPr>
      <t>달리 분류되지 않는 반도체소자/시스템</t>
    </r>
  </si>
  <si>
    <r>
      <t xml:space="preserve">ED1101. </t>
    </r>
    <r>
      <rPr>
        <sz val="8.6999999999999993"/>
        <color indexed="63"/>
        <rFont val="돋움"/>
        <family val="3"/>
        <charset val="129"/>
      </rPr>
      <t>레이더센서</t>
    </r>
  </si>
  <si>
    <r>
      <t>ED1102. SAR</t>
    </r>
    <r>
      <rPr>
        <sz val="8.6999999999999993"/>
        <color indexed="63"/>
        <rFont val="돋움"/>
        <family val="3"/>
        <charset val="129"/>
      </rPr>
      <t>센서</t>
    </r>
  </si>
  <si>
    <r>
      <t xml:space="preserve">ED1103. </t>
    </r>
    <r>
      <rPr>
        <sz val="8.6999999999999993"/>
        <color indexed="63"/>
        <rFont val="돋움"/>
        <family val="3"/>
        <charset val="129"/>
      </rPr>
      <t>전자광학센서</t>
    </r>
  </si>
  <si>
    <r>
      <t xml:space="preserve">ED1104. </t>
    </r>
    <r>
      <rPr>
        <sz val="8.6999999999999993"/>
        <color indexed="63"/>
        <rFont val="돋움"/>
        <family val="3"/>
        <charset val="129"/>
      </rPr>
      <t>음향센서</t>
    </r>
  </si>
  <si>
    <r>
      <t xml:space="preserve">ED1105. </t>
    </r>
    <r>
      <rPr>
        <sz val="8.6999999999999993"/>
        <color indexed="63"/>
        <rFont val="돋움"/>
        <family val="3"/>
        <charset val="129"/>
      </rPr>
      <t>특수센서</t>
    </r>
  </si>
  <si>
    <r>
      <t xml:space="preserve">ED1106. </t>
    </r>
    <r>
      <rPr>
        <sz val="8.6999999999999993"/>
        <color indexed="63"/>
        <rFont val="돋움"/>
        <family val="3"/>
        <charset val="129"/>
      </rPr>
      <t>신호처리</t>
    </r>
  </si>
  <si>
    <r>
      <t xml:space="preserve">ED1107. </t>
    </r>
    <r>
      <rPr>
        <sz val="8.6999999999999993"/>
        <color indexed="63"/>
        <rFont val="돋움"/>
        <family val="3"/>
        <charset val="129"/>
      </rPr>
      <t>위협/전파탐지</t>
    </r>
  </si>
  <si>
    <r>
      <t xml:space="preserve">ED1108. </t>
    </r>
    <r>
      <rPr>
        <sz val="8.6999999999999993"/>
        <color indexed="63"/>
        <rFont val="돋움"/>
        <family val="3"/>
        <charset val="129"/>
      </rPr>
      <t>전자파 공격</t>
    </r>
  </si>
  <si>
    <r>
      <t xml:space="preserve">ED1109. </t>
    </r>
    <r>
      <rPr>
        <sz val="8.6999999999999993"/>
        <color indexed="63"/>
        <rFont val="돋움"/>
        <family val="3"/>
        <charset val="129"/>
      </rPr>
      <t>전자파 보호</t>
    </r>
  </si>
  <si>
    <r>
      <t xml:space="preserve">ED1110. </t>
    </r>
    <r>
      <rPr>
        <sz val="8.6999999999999993"/>
        <color indexed="63"/>
        <rFont val="돋움"/>
        <family val="3"/>
        <charset val="129"/>
      </rPr>
      <t>전자파 환경</t>
    </r>
  </si>
  <si>
    <r>
      <t xml:space="preserve">ED1111. </t>
    </r>
    <r>
      <rPr>
        <sz val="8.6999999999999993"/>
        <color indexed="63"/>
        <rFont val="돋움"/>
        <family val="3"/>
        <charset val="129"/>
      </rPr>
      <t>유도조종</t>
    </r>
  </si>
  <si>
    <r>
      <t xml:space="preserve">ED1112. </t>
    </r>
    <r>
      <rPr>
        <sz val="8.6999999999999993"/>
        <color indexed="63"/>
        <rFont val="돋움"/>
        <family val="3"/>
        <charset val="129"/>
      </rPr>
      <t>구동</t>
    </r>
  </si>
  <si>
    <r>
      <t xml:space="preserve">ED1113. </t>
    </r>
    <r>
      <rPr>
        <sz val="8.6999999999999993"/>
        <color indexed="63"/>
        <rFont val="돋움"/>
        <family val="3"/>
        <charset val="129"/>
      </rPr>
      <t>항법</t>
    </r>
  </si>
  <si>
    <r>
      <t xml:space="preserve">ED1114. </t>
    </r>
    <r>
      <rPr>
        <sz val="8.6999999999999993"/>
        <color indexed="63"/>
        <rFont val="돋움"/>
        <family val="3"/>
        <charset val="129"/>
      </rPr>
      <t>무인자동화</t>
    </r>
  </si>
  <si>
    <r>
      <t xml:space="preserve">ED1115. </t>
    </r>
    <r>
      <rPr>
        <sz val="8.6999999999999993"/>
        <color indexed="63"/>
        <rFont val="돋움"/>
        <family val="3"/>
        <charset val="129"/>
      </rPr>
      <t>플랫폼전자</t>
    </r>
  </si>
  <si>
    <r>
      <t xml:space="preserve">ED1116. </t>
    </r>
    <r>
      <rPr>
        <sz val="8.6999999999999993"/>
        <color indexed="63"/>
        <rFont val="돋움"/>
        <family val="3"/>
        <charset val="129"/>
      </rPr>
      <t>사격통제</t>
    </r>
  </si>
  <si>
    <r>
      <t xml:space="preserve">ED0501. </t>
    </r>
    <r>
      <rPr>
        <sz val="8.6999999999999993"/>
        <color indexed="63"/>
        <rFont val="돋움"/>
        <family val="3"/>
        <charset val="129"/>
      </rPr>
      <t>센서부품</t>
    </r>
  </si>
  <si>
    <r>
      <t xml:space="preserve">ED0502. PCB </t>
    </r>
    <r>
      <rPr>
        <sz val="8.6999999999999993"/>
        <color indexed="63"/>
        <rFont val="돋움"/>
        <family val="3"/>
        <charset val="129"/>
      </rPr>
      <t>부품</t>
    </r>
  </si>
  <si>
    <r>
      <t xml:space="preserve">ED1199. </t>
    </r>
    <r>
      <rPr>
        <sz val="8.6999999999999993"/>
        <color indexed="63"/>
        <rFont val="돋움"/>
        <family val="3"/>
        <charset val="129"/>
      </rPr>
      <t>달리 분류되지 않는 무기센서 및 제어</t>
    </r>
  </si>
  <si>
    <r>
      <t xml:space="preserve">ED0503. </t>
    </r>
    <r>
      <rPr>
        <sz val="8.6999999999999993"/>
        <color indexed="63"/>
        <rFont val="돋움"/>
        <family val="3"/>
        <charset val="129"/>
      </rPr>
      <t xml:space="preserve">커패시터/부품 </t>
    </r>
  </si>
  <si>
    <r>
      <t xml:space="preserve">ED0504. </t>
    </r>
    <r>
      <rPr>
        <sz val="8.6999999999999993"/>
        <color indexed="63"/>
        <rFont val="돋움"/>
        <family val="3"/>
        <charset val="129"/>
      </rPr>
      <t>자성재료/부품</t>
    </r>
  </si>
  <si>
    <r>
      <t xml:space="preserve">ED0505. </t>
    </r>
    <r>
      <rPr>
        <sz val="8.6999999999999993"/>
        <color indexed="63"/>
        <rFont val="돋움"/>
        <family val="3"/>
        <charset val="129"/>
      </rPr>
      <t>기록매체 부품</t>
    </r>
  </si>
  <si>
    <r>
      <t xml:space="preserve">ED0506. </t>
    </r>
    <r>
      <rPr>
        <sz val="8.6999999999999993"/>
        <color indexed="63"/>
        <rFont val="돋움"/>
        <family val="3"/>
        <charset val="129"/>
      </rPr>
      <t>복합 부품</t>
    </r>
  </si>
  <si>
    <r>
      <t xml:space="preserve">ED0507. </t>
    </r>
    <r>
      <rPr>
        <sz val="8.6999999999999993"/>
        <color indexed="63"/>
        <rFont val="돋움"/>
        <family val="3"/>
        <charset val="129"/>
      </rPr>
      <t>초고주파 발생소자</t>
    </r>
  </si>
  <si>
    <r>
      <t xml:space="preserve">ED0508. </t>
    </r>
    <r>
      <rPr>
        <sz val="8.6999999999999993"/>
        <color indexed="63"/>
        <rFont val="돋움"/>
        <family val="3"/>
        <charset val="129"/>
      </rPr>
      <t>플라즈마 발생용 부품</t>
    </r>
  </si>
  <si>
    <r>
      <t xml:space="preserve">ED0599. </t>
    </r>
    <r>
      <rPr>
        <sz val="8.6999999999999993"/>
        <color indexed="63"/>
        <rFont val="돋움"/>
        <family val="3"/>
        <charset val="129"/>
      </rPr>
      <t>달리 분류되지 않는 전기전자부품</t>
    </r>
  </si>
  <si>
    <r>
      <t xml:space="preserve">ED0601. </t>
    </r>
    <r>
      <rPr>
        <sz val="8.6999999999999993"/>
        <color indexed="63"/>
        <rFont val="돋움"/>
        <family val="3"/>
        <charset val="129"/>
      </rPr>
      <t>정보가전기기</t>
    </r>
  </si>
  <si>
    <r>
      <t>가정용기기</t>
    </r>
    <r>
      <rPr>
        <b/>
        <sz val="8.6999999999999993"/>
        <color indexed="63"/>
        <rFont val="돋움"/>
        <family val="3"/>
        <charset val="129"/>
      </rPr>
      <t>/전자응용기기</t>
    </r>
  </si>
  <si>
    <r>
      <t xml:space="preserve">ED0602. </t>
    </r>
    <r>
      <rPr>
        <sz val="8.6999999999999993"/>
        <color indexed="63"/>
        <rFont val="돋움"/>
        <family val="3"/>
        <charset val="129"/>
      </rPr>
      <t>음성정보기술 응용기기</t>
    </r>
  </si>
  <si>
    <r>
      <t xml:space="preserve">ED0603. </t>
    </r>
    <r>
      <rPr>
        <sz val="8.6999999999999993"/>
        <color indexed="63"/>
        <rFont val="돋움"/>
        <family val="3"/>
        <charset val="129"/>
      </rPr>
      <t>조명기기</t>
    </r>
  </si>
  <si>
    <r>
      <t xml:space="preserve">ED0604. </t>
    </r>
    <r>
      <rPr>
        <sz val="8.6999999999999993"/>
        <color indexed="63"/>
        <rFont val="돋움"/>
        <family val="3"/>
        <charset val="129"/>
      </rPr>
      <t>소형가전</t>
    </r>
  </si>
  <si>
    <r>
      <t xml:space="preserve">ED0605. </t>
    </r>
    <r>
      <rPr>
        <sz val="8.6999999999999993"/>
        <color indexed="63"/>
        <rFont val="돋움"/>
        <family val="3"/>
        <charset val="129"/>
      </rPr>
      <t>백색가전</t>
    </r>
  </si>
  <si>
    <r>
      <t xml:space="preserve">ED0606. </t>
    </r>
    <r>
      <rPr>
        <sz val="8.6999999999999993"/>
        <color indexed="63"/>
        <rFont val="돋움"/>
        <family val="3"/>
        <charset val="129"/>
      </rPr>
      <t>가정용 가스기기</t>
    </r>
  </si>
  <si>
    <r>
      <t xml:space="preserve">ED0607. </t>
    </r>
    <r>
      <rPr>
        <sz val="8.6999999999999993"/>
        <color indexed="63"/>
        <rFont val="돋움"/>
        <family val="3"/>
        <charset val="129"/>
      </rPr>
      <t>냉/난방기기</t>
    </r>
  </si>
  <si>
    <r>
      <t xml:space="preserve">ED0608. </t>
    </r>
    <r>
      <rPr>
        <sz val="8.6999999999999993"/>
        <color indexed="63"/>
        <rFont val="돋움"/>
        <family val="3"/>
        <charset val="129"/>
      </rPr>
      <t>자동판매기</t>
    </r>
  </si>
  <si>
    <r>
      <t xml:space="preserve">ED0609. </t>
    </r>
    <r>
      <rPr>
        <sz val="8.6999999999999993"/>
        <color indexed="63"/>
        <rFont val="돋움"/>
        <family val="3"/>
        <charset val="129"/>
      </rPr>
      <t>현금자동입출금기</t>
    </r>
  </si>
  <si>
    <r>
      <t xml:space="preserve">ED0699. </t>
    </r>
    <r>
      <rPr>
        <sz val="8.6999999999999993"/>
        <color indexed="63"/>
        <rFont val="돋움"/>
        <family val="3"/>
        <charset val="129"/>
      </rPr>
      <t xml:space="preserve">달리 분류되지 않는 가정용기기 / 전자응용기기 </t>
    </r>
  </si>
  <si>
    <r>
      <t xml:space="preserve">ED9999. </t>
    </r>
    <r>
      <rPr>
        <sz val="8.6999999999999993"/>
        <color indexed="63"/>
        <rFont val="돋움"/>
        <family val="3"/>
        <charset val="129"/>
      </rPr>
      <t>달리 분류되지 않는 전기/전자</t>
    </r>
  </si>
  <si>
    <r>
      <t>기타 전기</t>
    </r>
    <r>
      <rPr>
        <b/>
        <sz val="8.6999999999999993"/>
        <color indexed="63"/>
        <rFont val="돋움"/>
        <family val="3"/>
        <charset val="129"/>
      </rPr>
      <t>/전자</t>
    </r>
  </si>
  <si>
    <r>
      <t xml:space="preserve">EE. </t>
    </r>
    <r>
      <rPr>
        <sz val="11"/>
        <color indexed="8"/>
        <rFont val="돋움"/>
        <family val="3"/>
        <charset val="129"/>
      </rPr>
      <t>정보/통신</t>
    </r>
    <phoneticPr fontId="5" type="noConversion"/>
  </si>
  <si>
    <r>
      <t xml:space="preserve">EE0101. </t>
    </r>
    <r>
      <rPr>
        <sz val="9"/>
        <color indexed="63"/>
        <rFont val="돋움"/>
        <family val="3"/>
        <charset val="129"/>
      </rPr>
      <t>컴퓨터 이론</t>
    </r>
  </si>
  <si>
    <r>
      <t xml:space="preserve">EE0801. </t>
    </r>
    <r>
      <rPr>
        <sz val="9"/>
        <color indexed="63"/>
        <rFont val="돋움"/>
        <family val="3"/>
        <charset val="129"/>
      </rPr>
      <t>홈네트워크 기기</t>
    </r>
  </si>
  <si>
    <r>
      <t xml:space="preserve">EE0102. </t>
    </r>
    <r>
      <rPr>
        <sz val="9"/>
        <color indexed="63"/>
        <rFont val="돋움"/>
        <family val="3"/>
        <charset val="129"/>
      </rPr>
      <t>알고리즘</t>
    </r>
  </si>
  <si>
    <r>
      <t xml:space="preserve">EE0802. </t>
    </r>
    <r>
      <rPr>
        <sz val="9"/>
        <color indexed="63"/>
        <rFont val="돋움"/>
        <family val="3"/>
        <charset val="129"/>
      </rPr>
      <t>유/무선 홈네트워킹 기술</t>
    </r>
  </si>
  <si>
    <r>
      <t xml:space="preserve">EE0103. </t>
    </r>
    <r>
      <rPr>
        <sz val="9"/>
        <color indexed="63"/>
        <rFont val="돋움"/>
        <family val="3"/>
        <charset val="129"/>
      </rPr>
      <t>컴파일러</t>
    </r>
  </si>
  <si>
    <r>
      <t xml:space="preserve">EE0803. </t>
    </r>
    <r>
      <rPr>
        <sz val="9"/>
        <color indexed="63"/>
        <rFont val="돋움"/>
        <family val="3"/>
        <charset val="129"/>
      </rPr>
      <t>지능형 정보가전</t>
    </r>
  </si>
  <si>
    <r>
      <t xml:space="preserve">EE0104. </t>
    </r>
    <r>
      <rPr>
        <sz val="9"/>
        <color indexed="63"/>
        <rFont val="돋움"/>
        <family val="3"/>
        <charset val="129"/>
      </rPr>
      <t>프로그래밍 언어/자연어 처리</t>
    </r>
  </si>
  <si>
    <r>
      <t xml:space="preserve">EE0804. </t>
    </r>
    <r>
      <rPr>
        <sz val="9"/>
        <color indexed="63"/>
        <rFont val="돋움"/>
        <family val="3"/>
        <charset val="129"/>
      </rPr>
      <t>홈네트워크 응용/서비스기술</t>
    </r>
  </si>
  <si>
    <r>
      <t xml:space="preserve">EE0105. </t>
    </r>
    <r>
      <rPr>
        <sz val="9"/>
        <color indexed="63"/>
        <rFont val="돋움"/>
        <family val="3"/>
        <charset val="129"/>
      </rPr>
      <t>데이터베이스</t>
    </r>
  </si>
  <si>
    <r>
      <t xml:space="preserve">EE0899. </t>
    </r>
    <r>
      <rPr>
        <sz val="9"/>
        <color indexed="63"/>
        <rFont val="돋움"/>
        <family val="3"/>
        <charset val="129"/>
      </rPr>
      <t>달리 분류되지 않는 홈네트워크</t>
    </r>
  </si>
  <si>
    <r>
      <t xml:space="preserve">EE0106. </t>
    </r>
    <r>
      <rPr>
        <sz val="9"/>
        <color indexed="63"/>
        <rFont val="돋움"/>
        <family val="3"/>
        <charset val="129"/>
      </rPr>
      <t>소프트웨어 공학</t>
    </r>
  </si>
  <si>
    <r>
      <t xml:space="preserve">EE0107. </t>
    </r>
    <r>
      <rPr>
        <sz val="9"/>
        <color indexed="63"/>
        <rFont val="돋움"/>
        <family val="3"/>
        <charset val="129"/>
      </rPr>
      <t>오퍼레이팅 시스템</t>
    </r>
  </si>
  <si>
    <r>
      <t xml:space="preserve">EE0108. </t>
    </r>
    <r>
      <rPr>
        <sz val="9"/>
        <color indexed="63"/>
        <rFont val="돋움"/>
        <family val="3"/>
        <charset val="129"/>
      </rPr>
      <t>인공지능</t>
    </r>
  </si>
  <si>
    <r>
      <t xml:space="preserve">EE0111. </t>
    </r>
    <r>
      <rPr>
        <sz val="9"/>
        <color indexed="63"/>
        <rFont val="돋움"/>
        <family val="3"/>
        <charset val="129"/>
      </rPr>
      <t>실시간 시스템</t>
    </r>
  </si>
  <si>
    <r>
      <t xml:space="preserve">EE0112. </t>
    </r>
    <r>
      <rPr>
        <sz val="9"/>
        <color indexed="63"/>
        <rFont val="돋움"/>
        <family val="3"/>
        <charset val="129"/>
      </rPr>
      <t>정보검색</t>
    </r>
  </si>
  <si>
    <r>
      <t xml:space="preserve">EE0199. </t>
    </r>
    <r>
      <rPr>
        <sz val="9"/>
        <color indexed="63"/>
        <rFont val="돋움"/>
        <family val="3"/>
        <charset val="129"/>
      </rPr>
      <t xml:space="preserve">달리 분류되지 않는 정보이론 </t>
    </r>
  </si>
  <si>
    <r>
      <t xml:space="preserve">EE0901. RFID </t>
    </r>
    <r>
      <rPr>
        <sz val="9"/>
        <color indexed="63"/>
        <rFont val="돋움"/>
        <family val="3"/>
        <charset val="129"/>
      </rPr>
      <t>기술</t>
    </r>
  </si>
  <si>
    <r>
      <t xml:space="preserve">EE0902. USN </t>
    </r>
    <r>
      <rPr>
        <sz val="9"/>
        <color indexed="63"/>
        <rFont val="돋움"/>
        <family val="3"/>
        <charset val="129"/>
      </rPr>
      <t>기술</t>
    </r>
  </si>
  <si>
    <r>
      <t xml:space="preserve">EE0903. </t>
    </r>
    <r>
      <rPr>
        <sz val="9"/>
        <color indexed="63"/>
        <rFont val="돋움"/>
        <family val="3"/>
        <charset val="129"/>
      </rPr>
      <t>모바일-RFID</t>
    </r>
  </si>
  <si>
    <r>
      <t xml:space="preserve">EE0904. </t>
    </r>
    <r>
      <rPr>
        <sz val="9"/>
        <color indexed="63"/>
        <rFont val="돋움"/>
        <family val="3"/>
        <charset val="129"/>
      </rPr>
      <t>활용서비스 플랫폼 및 응용 S/W</t>
    </r>
  </si>
  <si>
    <r>
      <t xml:space="preserve">EE0905. RFID/USN </t>
    </r>
    <r>
      <rPr>
        <sz val="9"/>
        <color indexed="63"/>
        <rFont val="돋움"/>
        <family val="3"/>
        <charset val="129"/>
      </rPr>
      <t>서비스</t>
    </r>
  </si>
  <si>
    <r>
      <t xml:space="preserve">EE0201. </t>
    </r>
    <r>
      <rPr>
        <sz val="9"/>
        <color indexed="63"/>
        <rFont val="돋움"/>
        <family val="3"/>
        <charset val="129"/>
      </rPr>
      <t>임베디드 S/W</t>
    </r>
  </si>
  <si>
    <r>
      <t xml:space="preserve">EE0999. </t>
    </r>
    <r>
      <rPr>
        <sz val="9"/>
        <color indexed="63"/>
        <rFont val="돋움"/>
        <family val="3"/>
        <charset val="129"/>
      </rPr>
      <t>달리 분류되지 않는 RFID/USN</t>
    </r>
  </si>
  <si>
    <r>
      <t xml:space="preserve">EE0202. S/W </t>
    </r>
    <r>
      <rPr>
        <sz val="9"/>
        <color indexed="63"/>
        <rFont val="돋움"/>
        <family val="3"/>
        <charset val="129"/>
      </rPr>
      <t>솔루션</t>
    </r>
  </si>
  <si>
    <r>
      <t xml:space="preserve">EE0204. </t>
    </r>
    <r>
      <rPr>
        <sz val="9"/>
        <color indexed="63"/>
        <rFont val="돋움"/>
        <family val="3"/>
        <charset val="129"/>
      </rPr>
      <t>인터넷 S/W</t>
    </r>
  </si>
  <si>
    <r>
      <t>EE1001. U-</t>
    </r>
    <r>
      <rPr>
        <sz val="9"/>
        <color indexed="63"/>
        <rFont val="돋움"/>
        <family val="3"/>
        <charset val="129"/>
      </rPr>
      <t>컴퓨팅 플랫폼/응용기술</t>
    </r>
  </si>
  <si>
    <r>
      <t xml:space="preserve">EE0299. </t>
    </r>
    <r>
      <rPr>
        <sz val="9"/>
        <color indexed="63"/>
        <rFont val="돋움"/>
        <family val="3"/>
        <charset val="129"/>
      </rPr>
      <t>달리 분류되지 않는 소프트웨어</t>
    </r>
  </si>
  <si>
    <r>
      <t xml:space="preserve">EE1002. </t>
    </r>
    <r>
      <rPr>
        <sz val="9"/>
        <color indexed="63"/>
        <rFont val="돋움"/>
        <family val="3"/>
        <charset val="129"/>
      </rPr>
      <t>서버기술</t>
    </r>
  </si>
  <si>
    <r>
      <t>EE1003. U-</t>
    </r>
    <r>
      <rPr>
        <sz val="9"/>
        <color indexed="63"/>
        <rFont val="돋움"/>
        <family val="3"/>
        <charset val="129"/>
      </rPr>
      <t>컴퓨팅 기기/주변기기</t>
    </r>
  </si>
  <si>
    <r>
      <t xml:space="preserve">EE1099. </t>
    </r>
    <r>
      <rPr>
        <sz val="9"/>
        <color indexed="63"/>
        <rFont val="돋움"/>
        <family val="3"/>
        <charset val="129"/>
      </rPr>
      <t>달리 분류되지 않는 U-컴퓨팅</t>
    </r>
  </si>
  <si>
    <r>
      <t xml:space="preserve">EE1101. </t>
    </r>
    <r>
      <rPr>
        <sz val="9"/>
        <color indexed="63"/>
        <rFont val="돋움"/>
        <family val="3"/>
        <charset val="129"/>
      </rPr>
      <t>이동통신 모듈/부품</t>
    </r>
  </si>
  <si>
    <r>
      <t xml:space="preserve">EE1102. </t>
    </r>
    <r>
      <rPr>
        <sz val="9"/>
        <color indexed="63"/>
        <rFont val="돋움"/>
        <family val="3"/>
        <charset val="129"/>
      </rPr>
      <t>위성/방송 모듈/부품</t>
    </r>
  </si>
  <si>
    <r>
      <t>통신 모듈</t>
    </r>
    <r>
      <rPr>
        <b/>
        <sz val="10"/>
        <color indexed="63"/>
        <rFont val="돋움"/>
        <family val="3"/>
        <charset val="129"/>
      </rPr>
      <t>/ 부품</t>
    </r>
  </si>
  <si>
    <r>
      <t xml:space="preserve">EE1103. </t>
    </r>
    <r>
      <rPr>
        <sz val="9"/>
        <color indexed="63"/>
        <rFont val="돋움"/>
        <family val="3"/>
        <charset val="129"/>
      </rPr>
      <t>광통신모듈/부품</t>
    </r>
  </si>
  <si>
    <r>
      <t xml:space="preserve">EE1104. </t>
    </r>
    <r>
      <rPr>
        <sz val="9"/>
        <color indexed="63"/>
        <rFont val="돋움"/>
        <family val="3"/>
        <charset val="129"/>
      </rPr>
      <t>멀티미디어 모듈/부품</t>
    </r>
  </si>
  <si>
    <r>
      <t xml:space="preserve">EE1105. </t>
    </r>
    <r>
      <rPr>
        <sz val="9"/>
        <color indexed="63"/>
        <rFont val="돋움"/>
        <family val="3"/>
        <charset val="129"/>
      </rPr>
      <t>안테나 모듈/부품</t>
    </r>
  </si>
  <si>
    <r>
      <t xml:space="preserve">EE0301. </t>
    </r>
    <r>
      <rPr>
        <sz val="9"/>
        <color indexed="63"/>
        <rFont val="돋움"/>
        <family val="3"/>
        <charset val="129"/>
      </rPr>
      <t>공통 보안기술</t>
    </r>
  </si>
  <si>
    <r>
      <t xml:space="preserve">EE1199. </t>
    </r>
    <r>
      <rPr>
        <sz val="9"/>
        <color indexed="63"/>
        <rFont val="돋움"/>
        <family val="3"/>
        <charset val="129"/>
      </rPr>
      <t>달리 분류되지 않는 정보통신 모듈/부품</t>
    </r>
  </si>
  <si>
    <r>
      <t xml:space="preserve">EE0302. </t>
    </r>
    <r>
      <rPr>
        <sz val="9"/>
        <color indexed="63"/>
        <rFont val="돋움"/>
        <family val="3"/>
        <charset val="129"/>
      </rPr>
      <t>네트워크 시스템 보안</t>
    </r>
  </si>
  <si>
    <r>
      <t xml:space="preserve">EE0303. </t>
    </r>
    <r>
      <rPr>
        <sz val="9"/>
        <color indexed="63"/>
        <rFont val="돋움"/>
        <family val="3"/>
        <charset val="129"/>
      </rPr>
      <t>서비스/응용보안</t>
    </r>
  </si>
  <si>
    <r>
      <t xml:space="preserve">EE0304. </t>
    </r>
    <r>
      <rPr>
        <sz val="9"/>
        <color indexed="63"/>
        <rFont val="돋움"/>
        <family val="3"/>
        <charset val="129"/>
      </rPr>
      <t>산업보안/융합보안</t>
    </r>
  </si>
  <si>
    <r>
      <t xml:space="preserve">EE0399. </t>
    </r>
    <r>
      <rPr>
        <sz val="9"/>
        <color indexed="63"/>
        <rFont val="돋움"/>
        <family val="3"/>
        <charset val="129"/>
      </rPr>
      <t>달리 분류되지 않는 정보보호</t>
    </r>
  </si>
  <si>
    <r>
      <t xml:space="preserve">EE1201. ITS </t>
    </r>
    <r>
      <rPr>
        <sz val="9"/>
        <color indexed="63"/>
        <rFont val="돋움"/>
        <family val="3"/>
        <charset val="129"/>
      </rPr>
      <t>단말/기기</t>
    </r>
  </si>
  <si>
    <r>
      <t xml:space="preserve">EE1202. </t>
    </r>
    <r>
      <rPr>
        <sz val="9"/>
        <color indexed="63"/>
        <rFont val="돋움"/>
        <family val="3"/>
        <charset val="129"/>
      </rPr>
      <t>텔레매틱스 단말/기기</t>
    </r>
  </si>
  <si>
    <r>
      <t xml:space="preserve">EE1203. ITS </t>
    </r>
    <r>
      <rPr>
        <sz val="9"/>
        <color indexed="63"/>
        <rFont val="돋움"/>
        <family val="3"/>
        <charset val="129"/>
      </rPr>
      <t>응용서비스</t>
    </r>
  </si>
  <si>
    <r>
      <t xml:space="preserve">EE1204. </t>
    </r>
    <r>
      <rPr>
        <sz val="9"/>
        <color indexed="63"/>
        <rFont val="돋움"/>
        <family val="3"/>
        <charset val="129"/>
      </rPr>
      <t>텔레매틱스 응용서비스</t>
    </r>
  </si>
  <si>
    <r>
      <t xml:space="preserve">EE0401. </t>
    </r>
    <r>
      <rPr>
        <sz val="9"/>
        <color indexed="63"/>
        <rFont val="돋움"/>
        <family val="3"/>
        <charset val="129"/>
      </rPr>
      <t>네트워크 구조설계/운영지원</t>
    </r>
  </si>
  <si>
    <r>
      <t xml:space="preserve">EE1299. </t>
    </r>
    <r>
      <rPr>
        <sz val="9"/>
        <color indexed="63"/>
        <rFont val="돋움"/>
        <family val="3"/>
        <charset val="129"/>
      </rPr>
      <t>달리 분류되지 않는 ITS/텔레매틱스</t>
    </r>
  </si>
  <si>
    <r>
      <t xml:space="preserve">EE0402. </t>
    </r>
    <r>
      <rPr>
        <sz val="9"/>
        <color indexed="63"/>
        <rFont val="돋움"/>
        <family val="3"/>
        <charset val="129"/>
      </rPr>
      <t>서비스/제어</t>
    </r>
  </si>
  <si>
    <r>
      <t xml:space="preserve">EE0403. </t>
    </r>
    <r>
      <rPr>
        <sz val="9"/>
        <color indexed="63"/>
        <rFont val="돋움"/>
        <family val="3"/>
        <charset val="129"/>
      </rPr>
      <t>전달망</t>
    </r>
  </si>
  <si>
    <r>
      <t xml:space="preserve">EE0404. </t>
    </r>
    <r>
      <rPr>
        <sz val="9"/>
        <color indexed="63"/>
        <rFont val="돋움"/>
        <family val="3"/>
        <charset val="129"/>
      </rPr>
      <t>가입자망</t>
    </r>
  </si>
  <si>
    <r>
      <t xml:space="preserve">EE0499. </t>
    </r>
    <r>
      <rPr>
        <sz val="9"/>
        <color indexed="63"/>
        <rFont val="돋움"/>
        <family val="3"/>
        <charset val="129"/>
      </rPr>
      <t>달리 분류되지 않는 광대역 통합망</t>
    </r>
  </si>
  <si>
    <r>
      <t xml:space="preserve">EE1301. </t>
    </r>
    <r>
      <rPr>
        <sz val="9"/>
        <color indexed="63"/>
        <rFont val="돋움"/>
        <family val="3"/>
        <charset val="129"/>
      </rPr>
      <t>재난정보관리체계</t>
    </r>
  </si>
  <si>
    <r>
      <t xml:space="preserve">EE1302. </t>
    </r>
    <r>
      <rPr>
        <sz val="9"/>
        <color indexed="63"/>
        <rFont val="돋움"/>
        <family val="3"/>
        <charset val="129"/>
      </rPr>
      <t>재난취약요소 진단 정보관리기술</t>
    </r>
  </si>
  <si>
    <r>
      <t xml:space="preserve">EE1303. </t>
    </r>
    <r>
      <rPr>
        <sz val="9"/>
        <color indexed="63"/>
        <rFont val="돋움"/>
        <family val="3"/>
        <charset val="129"/>
      </rPr>
      <t>비상재난통신망 구축기술</t>
    </r>
  </si>
  <si>
    <r>
      <t xml:space="preserve">EE1304. </t>
    </r>
    <r>
      <rPr>
        <sz val="9"/>
        <color indexed="63"/>
        <rFont val="돋움"/>
        <family val="3"/>
        <charset val="129"/>
      </rPr>
      <t>예경보 발령/전달체계</t>
    </r>
  </si>
  <si>
    <r>
      <t xml:space="preserve">EE1305. </t>
    </r>
    <r>
      <rPr>
        <sz val="9"/>
        <color indexed="63"/>
        <rFont val="돋움"/>
        <family val="3"/>
        <charset val="129"/>
      </rPr>
      <t>재난상황대응 의사결정시스템</t>
    </r>
  </si>
  <si>
    <r>
      <t xml:space="preserve">EE1306. </t>
    </r>
    <r>
      <rPr>
        <sz val="9"/>
        <color indexed="63"/>
        <rFont val="돋움"/>
        <family val="3"/>
        <charset val="129"/>
      </rPr>
      <t>재난지리정보기술</t>
    </r>
  </si>
  <si>
    <r>
      <t xml:space="preserve">EE0501. </t>
    </r>
    <r>
      <rPr>
        <sz val="9"/>
        <color indexed="63"/>
        <rFont val="돋움"/>
        <family val="3"/>
        <charset val="129"/>
      </rPr>
      <t>위성통신/방송 전송</t>
    </r>
  </si>
  <si>
    <r>
      <t xml:space="preserve">EE1399. </t>
    </r>
    <r>
      <rPr>
        <sz val="9"/>
        <color indexed="63"/>
        <rFont val="돋움"/>
        <family val="3"/>
        <charset val="129"/>
      </rPr>
      <t>달리 분류되지 않는 재난정보관리</t>
    </r>
  </si>
  <si>
    <r>
      <t>위성</t>
    </r>
    <r>
      <rPr>
        <b/>
        <sz val="10"/>
        <color indexed="63"/>
        <rFont val="돋움"/>
        <family val="3"/>
        <charset val="129"/>
      </rPr>
      <t>/전파</t>
    </r>
  </si>
  <si>
    <r>
      <t xml:space="preserve">EE0502. </t>
    </r>
    <r>
      <rPr>
        <sz val="9"/>
        <color indexed="63"/>
        <rFont val="돋움"/>
        <family val="3"/>
        <charset val="129"/>
      </rPr>
      <t>위성통신/방송 단말</t>
    </r>
  </si>
  <si>
    <r>
      <t xml:space="preserve">EE0503. </t>
    </r>
    <r>
      <rPr>
        <sz val="9"/>
        <color indexed="63"/>
        <rFont val="돋움"/>
        <family val="3"/>
        <charset val="129"/>
      </rPr>
      <t>위성항법</t>
    </r>
  </si>
  <si>
    <r>
      <t xml:space="preserve">EE0504. </t>
    </r>
    <r>
      <rPr>
        <sz val="9"/>
        <color indexed="63"/>
        <rFont val="돋움"/>
        <family val="3"/>
        <charset val="129"/>
      </rPr>
      <t>위성통신 네트워크</t>
    </r>
  </si>
  <si>
    <r>
      <t xml:space="preserve">EE0505. </t>
    </r>
    <r>
      <rPr>
        <sz val="9"/>
        <color indexed="63"/>
        <rFont val="돋움"/>
        <family val="3"/>
        <charset val="129"/>
      </rPr>
      <t>탑재체/관제</t>
    </r>
  </si>
  <si>
    <r>
      <t xml:space="preserve">EE0507. </t>
    </r>
    <r>
      <rPr>
        <sz val="9"/>
        <color indexed="63"/>
        <rFont val="돋움"/>
        <family val="3"/>
        <charset val="129"/>
      </rPr>
      <t>전자파기기</t>
    </r>
  </si>
  <si>
    <r>
      <t xml:space="preserve">EE0508. </t>
    </r>
    <r>
      <rPr>
        <sz val="9"/>
        <color indexed="63"/>
        <rFont val="돋움"/>
        <family val="3"/>
        <charset val="129"/>
      </rPr>
      <t>전자파 진단/방호</t>
    </r>
  </si>
  <si>
    <r>
      <t xml:space="preserve">EE0599. </t>
    </r>
    <r>
      <rPr>
        <sz val="9"/>
        <color indexed="63"/>
        <rFont val="돋움"/>
        <family val="3"/>
        <charset val="129"/>
      </rPr>
      <t>달리 분류되지 않는 위성/전파</t>
    </r>
  </si>
  <si>
    <r>
      <t xml:space="preserve">EE1401. </t>
    </r>
    <r>
      <rPr>
        <sz val="9"/>
        <color indexed="63"/>
        <rFont val="돋움"/>
        <family val="3"/>
        <charset val="129"/>
      </rPr>
      <t>정보시스템</t>
    </r>
  </si>
  <si>
    <r>
      <t xml:space="preserve">EE1402. </t>
    </r>
    <r>
      <rPr>
        <sz val="9"/>
        <color indexed="63"/>
        <rFont val="돋움"/>
        <family val="3"/>
        <charset val="129"/>
      </rPr>
      <t>정보처리/전술데이터 처리</t>
    </r>
  </si>
  <si>
    <r>
      <t>EE1403. HCI/</t>
    </r>
    <r>
      <rPr>
        <sz val="9"/>
        <color indexed="63"/>
        <rFont val="돋움"/>
        <family val="3"/>
        <charset val="129"/>
      </rPr>
      <t>시현</t>
    </r>
  </si>
  <si>
    <r>
      <t xml:space="preserve">EE1404. </t>
    </r>
    <r>
      <rPr>
        <sz val="9"/>
        <color indexed="63"/>
        <rFont val="돋움"/>
        <family val="3"/>
        <charset val="129"/>
      </rPr>
      <t>정보공격</t>
    </r>
  </si>
  <si>
    <r>
      <t xml:space="preserve">EE1405. </t>
    </r>
    <r>
      <rPr>
        <sz val="9"/>
        <color indexed="63"/>
        <rFont val="돋움"/>
        <family val="3"/>
        <charset val="129"/>
      </rPr>
      <t>정보보호</t>
    </r>
  </si>
  <si>
    <r>
      <t xml:space="preserve">EE1406. </t>
    </r>
    <r>
      <rPr>
        <sz val="9"/>
        <color indexed="63"/>
        <rFont val="돋움"/>
        <family val="3"/>
        <charset val="129"/>
      </rPr>
      <t>통신망</t>
    </r>
  </si>
  <si>
    <r>
      <t xml:space="preserve">EE1407. </t>
    </r>
    <r>
      <rPr>
        <sz val="9"/>
        <color indexed="63"/>
        <rFont val="돋움"/>
        <family val="3"/>
        <charset val="129"/>
      </rPr>
      <t>통신단말기</t>
    </r>
  </si>
  <si>
    <r>
      <t xml:space="preserve">EE1408. </t>
    </r>
    <r>
      <rPr>
        <sz val="9"/>
        <color indexed="63"/>
        <rFont val="돋움"/>
        <family val="3"/>
        <charset val="129"/>
      </rPr>
      <t>데이터링크</t>
    </r>
  </si>
  <si>
    <r>
      <t xml:space="preserve">EE1410. </t>
    </r>
    <r>
      <rPr>
        <sz val="9"/>
        <color indexed="63"/>
        <rFont val="돋움"/>
        <family val="3"/>
        <charset val="129"/>
      </rPr>
      <t>전술위성</t>
    </r>
  </si>
  <si>
    <r>
      <t xml:space="preserve">EE0601. </t>
    </r>
    <r>
      <rPr>
        <sz val="9"/>
        <color indexed="63"/>
        <rFont val="돋움"/>
        <family val="3"/>
        <charset val="129"/>
      </rPr>
      <t>이동통신 서비스</t>
    </r>
  </si>
  <si>
    <r>
      <t xml:space="preserve">EE1499. </t>
    </r>
    <r>
      <rPr>
        <sz val="9"/>
        <color indexed="63"/>
        <rFont val="돋움"/>
        <family val="3"/>
        <charset val="129"/>
      </rPr>
      <t>달리 분류되지 않는 국방정보통신</t>
    </r>
  </si>
  <si>
    <r>
      <t xml:space="preserve">EE0602. </t>
    </r>
    <r>
      <rPr>
        <sz val="9"/>
        <color indexed="63"/>
        <rFont val="돋움"/>
        <family val="3"/>
        <charset val="129"/>
      </rPr>
      <t>이동통신 시스템</t>
    </r>
  </si>
  <si>
    <r>
      <t xml:space="preserve">EE0603. </t>
    </r>
    <r>
      <rPr>
        <sz val="9"/>
        <color indexed="63"/>
        <rFont val="돋움"/>
        <family val="3"/>
        <charset val="129"/>
      </rPr>
      <t>이동통신 단말기</t>
    </r>
  </si>
  <si>
    <r>
      <t xml:space="preserve">EE0699. </t>
    </r>
    <r>
      <rPr>
        <sz val="9"/>
        <color indexed="63"/>
        <rFont val="돋움"/>
        <family val="3"/>
        <charset val="129"/>
      </rPr>
      <t>달리 분류되지 않는 이동통신</t>
    </r>
  </si>
  <si>
    <r>
      <t xml:space="preserve">EE0701. </t>
    </r>
    <r>
      <rPr>
        <sz val="9"/>
        <color indexed="63"/>
        <rFont val="돋움"/>
        <family val="3"/>
        <charset val="129"/>
      </rPr>
      <t>디지털방송 서비스</t>
    </r>
  </si>
  <si>
    <r>
      <t xml:space="preserve">EE9999. </t>
    </r>
    <r>
      <rPr>
        <sz val="9"/>
        <color indexed="63"/>
        <rFont val="돋움"/>
        <family val="3"/>
        <charset val="129"/>
      </rPr>
      <t>달리 분류되지 않는 정보/통신</t>
    </r>
  </si>
  <si>
    <r>
      <t xml:space="preserve">EE0702. </t>
    </r>
    <r>
      <rPr>
        <sz val="9"/>
        <color indexed="63"/>
        <rFont val="돋움"/>
        <family val="3"/>
        <charset val="129"/>
      </rPr>
      <t>디지털방송 매체</t>
    </r>
  </si>
  <si>
    <r>
      <t xml:space="preserve">EE0703. </t>
    </r>
    <r>
      <rPr>
        <sz val="9"/>
        <color indexed="63"/>
        <rFont val="돋움"/>
        <family val="3"/>
        <charset val="129"/>
      </rPr>
      <t>디지털방송 이동방송</t>
    </r>
  </si>
  <si>
    <r>
      <t xml:space="preserve">EE0704. </t>
    </r>
    <r>
      <rPr>
        <sz val="9"/>
        <color indexed="63"/>
        <rFont val="돋움"/>
        <family val="3"/>
        <charset val="129"/>
      </rPr>
      <t>디지털방송 통방융합</t>
    </r>
  </si>
  <si>
    <r>
      <t xml:space="preserve">EE0705. </t>
    </r>
    <r>
      <rPr>
        <sz val="9"/>
        <color indexed="63"/>
        <rFont val="돋움"/>
        <family val="3"/>
        <charset val="129"/>
      </rPr>
      <t>디지털방송 실감방송</t>
    </r>
  </si>
  <si>
    <r>
      <t xml:space="preserve">EE0706. </t>
    </r>
    <r>
      <rPr>
        <sz val="9"/>
        <color indexed="63"/>
        <rFont val="돋움"/>
        <family val="3"/>
        <charset val="129"/>
      </rPr>
      <t>디지털방송 단말</t>
    </r>
  </si>
  <si>
    <r>
      <t xml:space="preserve">EE0799. </t>
    </r>
    <r>
      <rPr>
        <sz val="9"/>
        <color indexed="63"/>
        <rFont val="돋움"/>
        <family val="3"/>
        <charset val="129"/>
      </rPr>
      <t>달리 분류되지 않는 디지털방송</t>
    </r>
  </si>
  <si>
    <r>
      <t xml:space="preserve">EF. </t>
    </r>
    <r>
      <rPr>
        <sz val="11"/>
        <color indexed="8"/>
        <rFont val="돋움"/>
        <family val="3"/>
        <charset val="129"/>
      </rPr>
      <t>에너지/자원</t>
    </r>
    <phoneticPr fontId="5" type="noConversion"/>
  </si>
  <si>
    <r>
      <t xml:space="preserve">EF0101. CO2 </t>
    </r>
    <r>
      <rPr>
        <sz val="9"/>
        <color indexed="63"/>
        <rFont val="돋움"/>
        <family val="3"/>
        <charset val="129"/>
      </rPr>
      <t>포집기술</t>
    </r>
  </si>
  <si>
    <r>
      <t xml:space="preserve">EF0601. </t>
    </r>
    <r>
      <rPr>
        <sz val="9"/>
        <color indexed="63"/>
        <rFont val="돋움"/>
        <family val="3"/>
        <charset val="129"/>
      </rPr>
      <t>태양광</t>
    </r>
  </si>
  <si>
    <r>
      <t xml:space="preserve">EF0102. CO2 </t>
    </r>
    <r>
      <rPr>
        <sz val="9"/>
        <color indexed="63"/>
        <rFont val="돋움"/>
        <family val="3"/>
        <charset val="129"/>
      </rPr>
      <t>전환기술</t>
    </r>
  </si>
  <si>
    <r>
      <t xml:space="preserve">EF0602. </t>
    </r>
    <r>
      <rPr>
        <sz val="9"/>
        <color indexed="63"/>
        <rFont val="돋움"/>
        <family val="3"/>
        <charset val="129"/>
      </rPr>
      <t>태양열</t>
    </r>
  </si>
  <si>
    <r>
      <t xml:space="preserve">EF0103. CO2 </t>
    </r>
    <r>
      <rPr>
        <sz val="9"/>
        <color indexed="63"/>
        <rFont val="돋움"/>
        <family val="3"/>
        <charset val="129"/>
      </rPr>
      <t>저장기술</t>
    </r>
  </si>
  <si>
    <r>
      <t xml:space="preserve">EF0603. </t>
    </r>
    <r>
      <rPr>
        <sz val="9"/>
        <color indexed="63"/>
        <rFont val="돋움"/>
        <family val="3"/>
        <charset val="129"/>
      </rPr>
      <t>바이오연료</t>
    </r>
  </si>
  <si>
    <r>
      <t xml:space="preserve">EF0104. non-CO2 </t>
    </r>
    <r>
      <rPr>
        <sz val="9"/>
        <color indexed="63"/>
        <rFont val="돋움"/>
        <family val="3"/>
        <charset val="129"/>
      </rPr>
      <t>처리기술</t>
    </r>
  </si>
  <si>
    <r>
      <t xml:space="preserve">EF0604. </t>
    </r>
    <r>
      <rPr>
        <sz val="9"/>
        <color indexed="63"/>
        <rFont val="돋움"/>
        <family val="3"/>
        <charset val="129"/>
      </rPr>
      <t>폐기물</t>
    </r>
  </si>
  <si>
    <r>
      <t xml:space="preserve">EF0199. </t>
    </r>
    <r>
      <rPr>
        <sz val="9"/>
        <color indexed="63"/>
        <rFont val="돋움"/>
        <family val="3"/>
        <charset val="129"/>
      </rPr>
      <t>달리 분류되지 않는 온실가스 처리</t>
    </r>
  </si>
  <si>
    <r>
      <t xml:space="preserve">EF0605. </t>
    </r>
    <r>
      <rPr>
        <sz val="9"/>
        <color indexed="63"/>
        <rFont val="돋움"/>
        <family val="3"/>
        <charset val="129"/>
      </rPr>
      <t>소수력</t>
    </r>
  </si>
  <si>
    <r>
      <t xml:space="preserve">EF0606. </t>
    </r>
    <r>
      <rPr>
        <sz val="9"/>
        <color indexed="63"/>
        <rFont val="돋움"/>
        <family val="3"/>
        <charset val="129"/>
      </rPr>
      <t>풍력</t>
    </r>
  </si>
  <si>
    <r>
      <t xml:space="preserve">EF0607. </t>
    </r>
    <r>
      <rPr>
        <sz val="9"/>
        <color indexed="63"/>
        <rFont val="돋움"/>
        <family val="3"/>
        <charset val="129"/>
      </rPr>
      <t>해양</t>
    </r>
  </si>
  <si>
    <r>
      <t xml:space="preserve">EF0608. </t>
    </r>
    <r>
      <rPr>
        <sz val="9"/>
        <color indexed="63"/>
        <rFont val="돋움"/>
        <family val="3"/>
        <charset val="129"/>
      </rPr>
      <t>지열</t>
    </r>
  </si>
  <si>
    <r>
      <t xml:space="preserve">EF0609. </t>
    </r>
    <r>
      <rPr>
        <sz val="9"/>
        <color indexed="63"/>
        <rFont val="돋움"/>
        <family val="3"/>
        <charset val="129"/>
      </rPr>
      <t>수소</t>
    </r>
  </si>
  <si>
    <r>
      <t xml:space="preserve">EF0610. </t>
    </r>
    <r>
      <rPr>
        <sz val="9"/>
        <color indexed="63"/>
        <rFont val="돋움"/>
        <family val="3"/>
        <charset val="129"/>
      </rPr>
      <t>연료전지</t>
    </r>
  </si>
  <si>
    <r>
      <t xml:space="preserve">EF0611. </t>
    </r>
    <r>
      <rPr>
        <sz val="9"/>
        <color indexed="63"/>
        <rFont val="돋움"/>
        <family val="3"/>
        <charset val="129"/>
      </rPr>
      <t>석탄가스화/액화</t>
    </r>
  </si>
  <si>
    <r>
      <t xml:space="preserve">EF0612. </t>
    </r>
    <r>
      <rPr>
        <sz val="9"/>
        <color indexed="63"/>
        <rFont val="돋움"/>
        <family val="3"/>
        <charset val="129"/>
      </rPr>
      <t>합성연료</t>
    </r>
  </si>
  <si>
    <r>
      <t xml:space="preserve">EF0699. </t>
    </r>
    <r>
      <rPr>
        <sz val="9"/>
        <color indexed="63"/>
        <rFont val="돋움"/>
        <family val="3"/>
        <charset val="129"/>
      </rPr>
      <t>달리 분류되지 않는 신재생에너지</t>
    </r>
  </si>
  <si>
    <r>
      <t xml:space="preserve">EF0201. </t>
    </r>
    <r>
      <rPr>
        <sz val="9"/>
        <color indexed="63"/>
        <rFont val="돋움"/>
        <family val="3"/>
        <charset val="129"/>
      </rPr>
      <t>자원조사/탐사</t>
    </r>
  </si>
  <si>
    <r>
      <t xml:space="preserve">EF9999. </t>
    </r>
    <r>
      <rPr>
        <sz val="9"/>
        <color indexed="63"/>
        <rFont val="돋움"/>
        <family val="3"/>
        <charset val="129"/>
      </rPr>
      <t>달리 분류되지 않는 에너지/자원</t>
    </r>
  </si>
  <si>
    <r>
      <t>자원탐사</t>
    </r>
    <r>
      <rPr>
        <b/>
        <sz val="10"/>
        <color indexed="63"/>
        <rFont val="돋움"/>
        <family val="3"/>
        <charset val="129"/>
      </rPr>
      <t>/개발/활용</t>
    </r>
  </si>
  <si>
    <r>
      <t xml:space="preserve">EF0202. </t>
    </r>
    <r>
      <rPr>
        <sz val="9"/>
        <color indexed="63"/>
        <rFont val="돋움"/>
        <family val="3"/>
        <charset val="129"/>
      </rPr>
      <t>석유/가스 개발</t>
    </r>
  </si>
  <si>
    <r>
      <t>기타 에너지</t>
    </r>
    <r>
      <rPr>
        <b/>
        <sz val="10"/>
        <color indexed="63"/>
        <rFont val="돋움"/>
        <family val="3"/>
        <charset val="129"/>
      </rPr>
      <t>/자원</t>
    </r>
  </si>
  <si>
    <r>
      <t xml:space="preserve">EF0203. </t>
    </r>
    <r>
      <rPr>
        <sz val="9"/>
        <color indexed="63"/>
        <rFont val="돋움"/>
        <family val="3"/>
        <charset val="129"/>
      </rPr>
      <t>광물자원 개발</t>
    </r>
  </si>
  <si>
    <r>
      <t xml:space="preserve">EF0204. </t>
    </r>
    <r>
      <rPr>
        <sz val="9"/>
        <color indexed="63"/>
        <rFont val="돋움"/>
        <family val="3"/>
        <charset val="129"/>
      </rPr>
      <t>자원 활용</t>
    </r>
  </si>
  <si>
    <r>
      <t xml:space="preserve">EF0299. </t>
    </r>
    <r>
      <rPr>
        <sz val="9"/>
        <color indexed="63"/>
        <rFont val="돋움"/>
        <family val="3"/>
        <charset val="129"/>
      </rPr>
      <t xml:space="preserve">달리 분류되지 않는 자원 탐사/개발/활용 </t>
    </r>
  </si>
  <si>
    <r>
      <t xml:space="preserve">EF0301. </t>
    </r>
    <r>
      <rPr>
        <sz val="9"/>
        <color indexed="63"/>
        <rFont val="돋움"/>
        <family val="3"/>
        <charset val="129"/>
      </rPr>
      <t>고온고압화 발전기술</t>
    </r>
  </si>
  <si>
    <r>
      <t xml:space="preserve">EF0302. </t>
    </r>
    <r>
      <rPr>
        <sz val="9"/>
        <color indexed="63"/>
        <rFont val="돋움"/>
        <family val="3"/>
        <charset val="129"/>
      </rPr>
      <t>석탄/석유 청정화/이용기술</t>
    </r>
  </si>
  <si>
    <r>
      <t xml:space="preserve">EF0303. </t>
    </r>
    <r>
      <rPr>
        <sz val="9"/>
        <color indexed="63"/>
        <rFont val="돋움"/>
        <family val="3"/>
        <charset val="129"/>
      </rPr>
      <t>수화력발전 환경오염방지기술</t>
    </r>
  </si>
  <si>
    <r>
      <t xml:space="preserve">EF0304. </t>
    </r>
    <r>
      <rPr>
        <sz val="9"/>
        <color indexed="63"/>
        <rFont val="돋움"/>
        <family val="3"/>
        <charset val="129"/>
      </rPr>
      <t>발전설비/기기개발</t>
    </r>
  </si>
  <si>
    <r>
      <t xml:space="preserve">EF0305. </t>
    </r>
    <r>
      <rPr>
        <sz val="9"/>
        <color indexed="63"/>
        <rFont val="돋움"/>
        <family val="3"/>
        <charset val="129"/>
      </rPr>
      <t>첨단 발전제어기술</t>
    </r>
  </si>
  <si>
    <r>
      <t xml:space="preserve">EF0306. </t>
    </r>
    <r>
      <rPr>
        <sz val="9"/>
        <color indexed="63"/>
        <rFont val="돋움"/>
        <family val="3"/>
        <charset val="129"/>
      </rPr>
      <t>가스터빈 기술</t>
    </r>
  </si>
  <si>
    <r>
      <t xml:space="preserve">EF0307. </t>
    </r>
    <r>
      <rPr>
        <sz val="9"/>
        <color indexed="63"/>
        <rFont val="돋움"/>
        <family val="3"/>
        <charset val="129"/>
      </rPr>
      <t>발전설비 운영기술</t>
    </r>
  </si>
  <si>
    <r>
      <t xml:space="preserve">EF0399. </t>
    </r>
    <r>
      <rPr>
        <sz val="9"/>
        <color indexed="63"/>
        <rFont val="돋움"/>
        <family val="3"/>
        <charset val="129"/>
      </rPr>
      <t>달리 분류되지 않는 수화력발전</t>
    </r>
  </si>
  <si>
    <r>
      <t xml:space="preserve">EF0401. </t>
    </r>
    <r>
      <rPr>
        <sz val="9"/>
        <color indexed="63"/>
        <rFont val="돋움"/>
        <family val="3"/>
        <charset val="129"/>
      </rPr>
      <t>전력계통 감시/운영기술</t>
    </r>
  </si>
  <si>
    <r>
      <t xml:space="preserve">EF0402. </t>
    </r>
    <r>
      <rPr>
        <sz val="9"/>
        <color indexed="63"/>
        <rFont val="돋움"/>
        <family val="3"/>
        <charset val="129"/>
      </rPr>
      <t>전력계통 계획기술</t>
    </r>
  </si>
  <si>
    <r>
      <t xml:space="preserve">EF0403. </t>
    </r>
    <r>
      <rPr>
        <sz val="9"/>
        <color indexed="63"/>
        <rFont val="돋움"/>
        <family val="3"/>
        <charset val="129"/>
      </rPr>
      <t>대용량 전력수송/저장기술</t>
    </r>
  </si>
  <si>
    <r>
      <t xml:space="preserve">EF0404. </t>
    </r>
    <r>
      <rPr>
        <sz val="9"/>
        <color indexed="63"/>
        <rFont val="돋움"/>
        <family val="3"/>
        <charset val="129"/>
      </rPr>
      <t>전력시장 운용기술</t>
    </r>
  </si>
  <si>
    <r>
      <t xml:space="preserve">EF0405. </t>
    </r>
    <r>
      <rPr>
        <sz val="9"/>
        <color indexed="63"/>
        <rFont val="돋움"/>
        <family val="3"/>
        <charset val="129"/>
      </rPr>
      <t>수요예측/관리기술</t>
    </r>
  </si>
  <si>
    <r>
      <t xml:space="preserve">EF0406. </t>
    </r>
    <r>
      <rPr>
        <sz val="9"/>
        <color indexed="63"/>
        <rFont val="돋움"/>
        <family val="3"/>
        <charset val="129"/>
      </rPr>
      <t>송/변/배전 시스템 기술</t>
    </r>
  </si>
  <si>
    <r>
      <t xml:space="preserve">EF0407. </t>
    </r>
    <r>
      <rPr>
        <sz val="9"/>
        <color indexed="63"/>
        <rFont val="돋움"/>
        <family val="3"/>
        <charset val="129"/>
      </rPr>
      <t>전력설비/기기 개발/진단기술</t>
    </r>
  </si>
  <si>
    <r>
      <t xml:space="preserve">EF0408. </t>
    </r>
    <r>
      <rPr>
        <sz val="9"/>
        <color indexed="63"/>
        <rFont val="돋움"/>
        <family val="3"/>
        <charset val="129"/>
      </rPr>
      <t>전력용 신소재 기술</t>
    </r>
  </si>
  <si>
    <r>
      <t xml:space="preserve">EF0409. </t>
    </r>
    <r>
      <rPr>
        <sz val="9"/>
        <color indexed="63"/>
        <rFont val="돋움"/>
        <family val="3"/>
        <charset val="129"/>
      </rPr>
      <t>전력전자기술</t>
    </r>
  </si>
  <si>
    <r>
      <t xml:space="preserve">EF0410. </t>
    </r>
    <r>
      <rPr>
        <sz val="9"/>
        <color indexed="63"/>
        <rFont val="돋움"/>
        <family val="3"/>
        <charset val="129"/>
      </rPr>
      <t>전자계 환경기술</t>
    </r>
  </si>
  <si>
    <r>
      <t xml:space="preserve">EF0411. </t>
    </r>
    <r>
      <rPr>
        <sz val="9"/>
        <color indexed="63"/>
        <rFont val="돋움"/>
        <family val="3"/>
        <charset val="129"/>
      </rPr>
      <t>전기안전기술</t>
    </r>
  </si>
  <si>
    <r>
      <t xml:space="preserve">EF0499. </t>
    </r>
    <r>
      <rPr>
        <sz val="9"/>
        <color indexed="63"/>
        <rFont val="돋움"/>
        <family val="3"/>
        <charset val="129"/>
      </rPr>
      <t>달리 분류되지 않는 송-배전계통</t>
    </r>
  </si>
  <si>
    <r>
      <t>EF0501. IT</t>
    </r>
    <r>
      <rPr>
        <sz val="9"/>
        <color indexed="63"/>
        <rFont val="돋움"/>
        <family val="3"/>
        <charset val="129"/>
      </rPr>
      <t>기반 고부가 서비스 기술</t>
    </r>
  </si>
  <si>
    <r>
      <t xml:space="preserve">EF0502. </t>
    </r>
    <r>
      <rPr>
        <sz val="9"/>
        <color indexed="63"/>
        <rFont val="돋움"/>
        <family val="3"/>
        <charset val="129"/>
      </rPr>
      <t>마이크로 그리드 기술</t>
    </r>
  </si>
  <si>
    <r>
      <t xml:space="preserve">EF0503. </t>
    </r>
    <r>
      <rPr>
        <sz val="9"/>
        <color indexed="63"/>
        <rFont val="돋움"/>
        <family val="3"/>
        <charset val="129"/>
      </rPr>
      <t>전력 유비쿼터스 기술</t>
    </r>
  </si>
  <si>
    <r>
      <t xml:space="preserve">EF0504. </t>
    </r>
    <r>
      <rPr>
        <sz val="9"/>
        <color indexed="63"/>
        <rFont val="돋움"/>
        <family val="3"/>
        <charset val="129"/>
      </rPr>
      <t>직류 송/배전 기술</t>
    </r>
  </si>
  <si>
    <r>
      <t xml:space="preserve">EF0505. </t>
    </r>
    <r>
      <rPr>
        <sz val="9"/>
        <color indexed="63"/>
        <rFont val="돋움"/>
        <family val="3"/>
        <charset val="129"/>
      </rPr>
      <t>지능형 전력망 플랫폼 기술</t>
    </r>
  </si>
  <si>
    <r>
      <t xml:space="preserve">EF0599. </t>
    </r>
    <r>
      <rPr>
        <sz val="9"/>
        <color indexed="63"/>
        <rFont val="돋움"/>
        <family val="3"/>
        <charset val="129"/>
      </rPr>
      <t>달리 분류되지 않는 전력 IT</t>
    </r>
  </si>
  <si>
    <r>
      <t xml:space="preserve">EG. </t>
    </r>
    <r>
      <rPr>
        <sz val="11"/>
        <color indexed="8"/>
        <rFont val="돋움"/>
        <family val="3"/>
        <charset val="129"/>
      </rPr>
      <t>원자력</t>
    </r>
    <phoneticPr fontId="5" type="noConversion"/>
  </si>
  <si>
    <r>
      <t xml:space="preserve">EG0101. </t>
    </r>
    <r>
      <rPr>
        <sz val="9"/>
        <color indexed="63"/>
        <rFont val="돋움"/>
        <family val="3"/>
        <charset val="129"/>
      </rPr>
      <t>핵자료 기술</t>
    </r>
  </si>
  <si>
    <r>
      <t xml:space="preserve">EG0601. </t>
    </r>
    <r>
      <rPr>
        <sz val="9"/>
        <color indexed="63"/>
        <rFont val="돋움"/>
        <family val="3"/>
        <charset val="129"/>
      </rPr>
      <t>정련/변환기술</t>
    </r>
  </si>
  <si>
    <r>
      <t xml:space="preserve">EG0102. </t>
    </r>
    <r>
      <rPr>
        <sz val="9"/>
        <color indexed="63"/>
        <rFont val="돋움"/>
        <family val="3"/>
        <charset val="129"/>
      </rPr>
      <t>노심 핵설계 기술</t>
    </r>
  </si>
  <si>
    <r>
      <t xml:space="preserve">EG0602. </t>
    </r>
    <r>
      <rPr>
        <sz val="9"/>
        <color indexed="63"/>
        <rFont val="돋움"/>
        <family val="3"/>
        <charset val="129"/>
      </rPr>
      <t>방사화학/악티나이드 화학기술</t>
    </r>
  </si>
  <si>
    <r>
      <t xml:space="preserve">EG0103. </t>
    </r>
    <r>
      <rPr>
        <sz val="9"/>
        <color indexed="63"/>
        <rFont val="돋움"/>
        <family val="3"/>
        <charset val="129"/>
      </rPr>
      <t>노심 열유체 기술</t>
    </r>
  </si>
  <si>
    <r>
      <t xml:space="preserve">EG0603. </t>
    </r>
    <r>
      <rPr>
        <sz val="9"/>
        <color indexed="63"/>
        <rFont val="돋움"/>
        <family val="3"/>
        <charset val="129"/>
      </rPr>
      <t>사용후핵연료 수송/저장기술</t>
    </r>
  </si>
  <si>
    <r>
      <t xml:space="preserve">EG0104. </t>
    </r>
    <r>
      <rPr>
        <sz val="9"/>
        <color indexed="63"/>
        <rFont val="돋움"/>
        <family val="3"/>
        <charset val="129"/>
      </rPr>
      <t>노물리 실험 기술</t>
    </r>
  </si>
  <si>
    <r>
      <t xml:space="preserve">EG0604. </t>
    </r>
    <r>
      <rPr>
        <sz val="9"/>
        <color indexed="63"/>
        <rFont val="돋움"/>
        <family val="3"/>
        <charset val="129"/>
      </rPr>
      <t>사용후핵연료 관리기술</t>
    </r>
  </si>
  <si>
    <r>
      <t xml:space="preserve">EG0199. </t>
    </r>
    <r>
      <rPr>
        <sz val="9"/>
        <color indexed="63"/>
        <rFont val="돋움"/>
        <family val="3"/>
        <charset val="129"/>
      </rPr>
      <t>달리 분류되지 않는 원자로 노심 기술</t>
    </r>
  </si>
  <si>
    <r>
      <t xml:space="preserve">EG0605. </t>
    </r>
    <r>
      <rPr>
        <sz val="9"/>
        <color indexed="63"/>
        <rFont val="돋움"/>
        <family val="3"/>
        <charset val="129"/>
      </rPr>
      <t>방사성폐기물 처분/관리기술</t>
    </r>
  </si>
  <si>
    <r>
      <t xml:space="preserve">EG0606. </t>
    </r>
    <r>
      <rPr>
        <sz val="9"/>
        <color indexed="63"/>
        <rFont val="돋움"/>
        <family val="3"/>
        <charset val="129"/>
      </rPr>
      <t>원자력시설 제염/해체 및 환경복원 기술</t>
    </r>
  </si>
  <si>
    <r>
      <t xml:space="preserve">EG0699. </t>
    </r>
    <r>
      <rPr>
        <sz val="9"/>
        <color indexed="63"/>
        <rFont val="돋움"/>
        <family val="3"/>
        <charset val="129"/>
      </rPr>
      <t>달리 분류되지 않는 핵연료주기 / 방사성 폐기물 관리기술</t>
    </r>
  </si>
  <si>
    <r>
      <t xml:space="preserve">EG0201. </t>
    </r>
    <r>
      <rPr>
        <sz val="9"/>
        <color indexed="63"/>
        <rFont val="돋움"/>
        <family val="3"/>
        <charset val="129"/>
      </rPr>
      <t>유체계통 설계기술</t>
    </r>
  </si>
  <si>
    <r>
      <t xml:space="preserve">EG0701. </t>
    </r>
    <r>
      <rPr>
        <sz val="9"/>
        <color indexed="63"/>
        <rFont val="돋움"/>
        <family val="3"/>
        <charset val="129"/>
      </rPr>
      <t>방사성 동위원소/화합물 생산기술</t>
    </r>
  </si>
  <si>
    <r>
      <t>원자로계통</t>
    </r>
    <r>
      <rPr>
        <b/>
        <sz val="10"/>
        <color indexed="63"/>
        <rFont val="돋움"/>
        <family val="3"/>
        <charset val="129"/>
      </rPr>
      <t>/핵심기기기술</t>
    </r>
  </si>
  <si>
    <r>
      <t xml:space="preserve">EG0202. </t>
    </r>
    <r>
      <rPr>
        <sz val="9"/>
        <color indexed="63"/>
        <rFont val="돋움"/>
        <family val="3"/>
        <charset val="129"/>
      </rPr>
      <t>열유동 전산해석 기술</t>
    </r>
  </si>
  <si>
    <r>
      <t xml:space="preserve">EG0702. </t>
    </r>
    <r>
      <rPr>
        <sz val="9"/>
        <color indexed="63"/>
        <rFont val="돋움"/>
        <family val="3"/>
        <charset val="129"/>
      </rPr>
      <t>방사선 농생물/식품공학 이용기술</t>
    </r>
  </si>
  <si>
    <r>
      <t xml:space="preserve">EG0203. </t>
    </r>
    <r>
      <rPr>
        <sz val="9"/>
        <color indexed="63"/>
        <rFont val="돋움"/>
        <family val="3"/>
        <charset val="129"/>
      </rPr>
      <t>핵심기기 설계기술</t>
    </r>
  </si>
  <si>
    <r>
      <t xml:space="preserve">EG0703. </t>
    </r>
    <r>
      <rPr>
        <sz val="9"/>
        <color indexed="63"/>
        <rFont val="돋움"/>
        <family val="3"/>
        <charset val="129"/>
      </rPr>
      <t>방사선 공업/환경 이용기술</t>
    </r>
  </si>
  <si>
    <r>
      <t xml:space="preserve">EG0204. </t>
    </r>
    <r>
      <rPr>
        <sz val="9"/>
        <color indexed="63"/>
        <rFont val="돋움"/>
        <family val="3"/>
        <charset val="129"/>
      </rPr>
      <t>원자로계통 구조설계/해석 기술</t>
    </r>
  </si>
  <si>
    <r>
      <t xml:space="preserve">EG0704. </t>
    </r>
    <r>
      <rPr>
        <sz val="9"/>
        <color indexed="63"/>
        <rFont val="돋움"/>
        <family val="3"/>
        <charset val="129"/>
      </rPr>
      <t>방사선 의학/의공학 기술</t>
    </r>
  </si>
  <si>
    <r>
      <t xml:space="preserve">EG0205. </t>
    </r>
    <r>
      <rPr>
        <sz val="9"/>
        <color indexed="63"/>
        <rFont val="돋움"/>
        <family val="3"/>
        <charset val="129"/>
      </rPr>
      <t>건전성 평가/고온 구조해석 기술</t>
    </r>
  </si>
  <si>
    <r>
      <t xml:space="preserve">EG0705. </t>
    </r>
    <r>
      <rPr>
        <sz val="9"/>
        <color indexed="63"/>
        <rFont val="돋움"/>
        <family val="3"/>
        <charset val="129"/>
      </rPr>
      <t>방사선 계측/선량평가기술</t>
    </r>
  </si>
  <si>
    <r>
      <t xml:space="preserve">EG0206. </t>
    </r>
    <r>
      <rPr>
        <sz val="9"/>
        <color indexed="63"/>
        <rFont val="돋움"/>
        <family val="3"/>
        <charset val="129"/>
      </rPr>
      <t>계통 설계 검증/성능 평가기술</t>
    </r>
  </si>
  <si>
    <r>
      <t xml:space="preserve">EG0706. </t>
    </r>
    <r>
      <rPr>
        <sz val="9"/>
        <color indexed="63"/>
        <rFont val="돋움"/>
        <family val="3"/>
        <charset val="129"/>
      </rPr>
      <t>중성자 응용 기술</t>
    </r>
  </si>
  <si>
    <r>
      <t xml:space="preserve">EG0207. </t>
    </r>
    <r>
      <rPr>
        <sz val="9"/>
        <color indexed="63"/>
        <rFont val="돋움"/>
        <family val="3"/>
        <charset val="129"/>
      </rPr>
      <t>유지보수/운전기기 연계기술</t>
    </r>
  </si>
  <si>
    <r>
      <t xml:space="preserve">EG0707. </t>
    </r>
    <r>
      <rPr>
        <sz val="9"/>
        <color indexed="63"/>
        <rFont val="돋움"/>
        <family val="3"/>
        <charset val="129"/>
      </rPr>
      <t>방사선 이용 보안검색기술</t>
    </r>
  </si>
  <si>
    <r>
      <t xml:space="preserve">EG0299. </t>
    </r>
    <r>
      <rPr>
        <sz val="9"/>
        <color indexed="63"/>
        <rFont val="돋움"/>
        <family val="3"/>
        <charset val="129"/>
      </rPr>
      <t>달리 분류되지 않는 원자로 계통/ 핵심기기 기술</t>
    </r>
  </si>
  <si>
    <r>
      <t xml:space="preserve">EG0799. </t>
    </r>
    <r>
      <rPr>
        <sz val="9"/>
        <color indexed="63"/>
        <rFont val="돋움"/>
        <family val="3"/>
        <charset val="129"/>
      </rPr>
      <t>달리 분류되지 않는 방사선기술</t>
    </r>
  </si>
  <si>
    <r>
      <t xml:space="preserve">EG0801. </t>
    </r>
    <r>
      <rPr>
        <sz val="9"/>
        <color indexed="63"/>
        <rFont val="돋움"/>
        <family val="3"/>
        <charset val="129"/>
      </rPr>
      <t>양자공학/레이저 응용기술</t>
    </r>
  </si>
  <si>
    <r>
      <t>원자력기반</t>
    </r>
    <r>
      <rPr>
        <b/>
        <sz val="10"/>
        <color indexed="63"/>
        <rFont val="돋움"/>
        <family val="3"/>
        <charset val="129"/>
      </rPr>
      <t>/첨단기술</t>
    </r>
  </si>
  <si>
    <r>
      <t xml:space="preserve">EG0802. </t>
    </r>
    <r>
      <rPr>
        <sz val="9"/>
        <color indexed="63"/>
        <rFont val="돋움"/>
        <family val="3"/>
        <charset val="129"/>
      </rPr>
      <t>연구용 원자로 이용기술</t>
    </r>
  </si>
  <si>
    <r>
      <t xml:space="preserve">EG0803. </t>
    </r>
    <r>
      <rPr>
        <sz val="9"/>
        <color indexed="63"/>
        <rFont val="돋움"/>
        <family val="3"/>
        <charset val="129"/>
      </rPr>
      <t>양성자 가속기 기술</t>
    </r>
  </si>
  <si>
    <r>
      <t xml:space="preserve">EG0804. </t>
    </r>
    <r>
      <rPr>
        <sz val="9"/>
        <color indexed="63"/>
        <rFont val="돋움"/>
        <family val="3"/>
        <charset val="129"/>
      </rPr>
      <t>전자선 가속기 기술</t>
    </r>
  </si>
  <si>
    <r>
      <t xml:space="preserve">EG0805. </t>
    </r>
    <r>
      <rPr>
        <sz val="9"/>
        <color indexed="63"/>
        <rFont val="돋움"/>
        <family val="3"/>
        <charset val="129"/>
      </rPr>
      <t>중입자 가속기 기술</t>
    </r>
  </si>
  <si>
    <r>
      <t xml:space="preserve">EG0301. </t>
    </r>
    <r>
      <rPr>
        <sz val="9"/>
        <color indexed="63"/>
        <rFont val="돋움"/>
        <family val="3"/>
        <charset val="129"/>
      </rPr>
      <t>센서/검출기 기술</t>
    </r>
  </si>
  <si>
    <r>
      <t xml:space="preserve">EG0899. </t>
    </r>
    <r>
      <rPr>
        <sz val="9"/>
        <color indexed="63"/>
        <rFont val="돋움"/>
        <family val="3"/>
        <charset val="129"/>
      </rPr>
      <t>달리 분류되지 않는 원자력기반 / 첨단기술</t>
    </r>
  </si>
  <si>
    <r>
      <t xml:space="preserve">EG0302. </t>
    </r>
    <r>
      <rPr>
        <sz val="9"/>
        <color indexed="63"/>
        <rFont val="돋움"/>
        <family val="3"/>
        <charset val="129"/>
      </rPr>
      <t>계측/제어 시스템 기술</t>
    </r>
  </si>
  <si>
    <r>
      <t>계측</t>
    </r>
    <r>
      <rPr>
        <b/>
        <sz val="10"/>
        <color indexed="63"/>
        <rFont val="돋움"/>
        <family val="3"/>
        <charset val="129"/>
      </rPr>
      <t>/제어기술</t>
    </r>
  </si>
  <si>
    <r>
      <t xml:space="preserve">EG0303. </t>
    </r>
    <r>
      <rPr>
        <sz val="9"/>
        <color indexed="63"/>
        <rFont val="돋움"/>
        <family val="3"/>
        <charset val="129"/>
      </rPr>
      <t>감시/보호시스템 기술</t>
    </r>
  </si>
  <si>
    <r>
      <t xml:space="preserve">EG0304. </t>
    </r>
    <r>
      <rPr>
        <sz val="9"/>
        <color indexed="63"/>
        <rFont val="돋움"/>
        <family val="3"/>
        <charset val="129"/>
      </rPr>
      <t>인간공학기술</t>
    </r>
  </si>
  <si>
    <r>
      <t xml:space="preserve">EG0305. </t>
    </r>
    <r>
      <rPr>
        <sz val="9"/>
        <color indexed="63"/>
        <rFont val="돋움"/>
        <family val="3"/>
        <charset val="129"/>
      </rPr>
      <t>원격조작/제어기술</t>
    </r>
  </si>
  <si>
    <r>
      <t xml:space="preserve">EG0306. </t>
    </r>
    <r>
      <rPr>
        <sz val="9"/>
        <color indexed="63"/>
        <rFont val="돋움"/>
        <family val="3"/>
        <charset val="129"/>
      </rPr>
      <t>원전 시뮬레이션 기술</t>
    </r>
  </si>
  <si>
    <r>
      <t xml:space="preserve">EG0399. </t>
    </r>
    <r>
      <rPr>
        <sz val="9"/>
        <color indexed="63"/>
        <rFont val="돋움"/>
        <family val="3"/>
        <charset val="129"/>
      </rPr>
      <t>달리 분류되지 않는 원자력 계측/ 제어 기술</t>
    </r>
  </si>
  <si>
    <r>
      <t xml:space="preserve">EG0901. </t>
    </r>
    <r>
      <rPr>
        <sz val="9"/>
        <color indexed="63"/>
        <rFont val="돋움"/>
        <family val="3"/>
        <charset val="129"/>
      </rPr>
      <t>건설기술</t>
    </r>
  </si>
  <si>
    <r>
      <t>원전 건설</t>
    </r>
    <r>
      <rPr>
        <b/>
        <sz val="10"/>
        <color indexed="63"/>
        <rFont val="돋움"/>
        <family val="3"/>
        <charset val="129"/>
      </rPr>
      <t>/운영기술</t>
    </r>
  </si>
  <si>
    <r>
      <t xml:space="preserve">EG0902. </t>
    </r>
    <r>
      <rPr>
        <sz val="9"/>
        <color indexed="63"/>
        <rFont val="돋움"/>
        <family val="3"/>
        <charset val="129"/>
      </rPr>
      <t>운전기술</t>
    </r>
  </si>
  <si>
    <r>
      <t xml:space="preserve">EG0903. </t>
    </r>
    <r>
      <rPr>
        <sz val="9"/>
        <color indexed="63"/>
        <rFont val="돋움"/>
        <family val="3"/>
        <charset val="129"/>
      </rPr>
      <t>정비기술</t>
    </r>
  </si>
  <si>
    <r>
      <t xml:space="preserve">EG0904. </t>
    </r>
    <r>
      <rPr>
        <sz val="9"/>
        <color indexed="63"/>
        <rFont val="돋움"/>
        <family val="3"/>
        <charset val="129"/>
      </rPr>
      <t>수명연장기술</t>
    </r>
  </si>
  <si>
    <r>
      <t xml:space="preserve">EG0905. </t>
    </r>
    <r>
      <rPr>
        <sz val="9"/>
        <color indexed="63"/>
        <rFont val="돋움"/>
        <family val="3"/>
        <charset val="129"/>
      </rPr>
      <t>제작기술</t>
    </r>
  </si>
  <si>
    <r>
      <t xml:space="preserve">EG0906. </t>
    </r>
    <r>
      <rPr>
        <sz val="9"/>
        <color indexed="63"/>
        <rFont val="돋움"/>
        <family val="3"/>
        <charset val="129"/>
      </rPr>
      <t>품질보증기술</t>
    </r>
  </si>
  <si>
    <r>
      <t xml:space="preserve">EG0907. </t>
    </r>
    <r>
      <rPr>
        <sz val="9"/>
        <color indexed="63"/>
        <rFont val="돋움"/>
        <family val="3"/>
        <charset val="129"/>
      </rPr>
      <t>환경영향평가 및 부지안전성 조사/평가기술</t>
    </r>
  </si>
  <si>
    <r>
      <t xml:space="preserve">EG0401. </t>
    </r>
    <r>
      <rPr>
        <sz val="9"/>
        <color indexed="63"/>
        <rFont val="돋움"/>
        <family val="3"/>
        <charset val="129"/>
      </rPr>
      <t>설계기준사고 열수력 안전성 실증/평가기술</t>
    </r>
  </si>
  <si>
    <r>
      <t xml:space="preserve">EG0999. </t>
    </r>
    <r>
      <rPr>
        <sz val="9"/>
        <color indexed="63"/>
        <rFont val="돋움"/>
        <family val="3"/>
        <charset val="129"/>
      </rPr>
      <t>달리 분류되지 않는 원전 건설/운영기술</t>
    </r>
  </si>
  <si>
    <r>
      <t xml:space="preserve">EG0402. </t>
    </r>
    <r>
      <rPr>
        <sz val="9"/>
        <color indexed="63"/>
        <rFont val="돋움"/>
        <family val="3"/>
        <charset val="129"/>
      </rPr>
      <t>중대사고 해석/실증기술</t>
    </r>
  </si>
  <si>
    <r>
      <t xml:space="preserve">EG0403. </t>
    </r>
    <r>
      <rPr>
        <sz val="9"/>
        <color indexed="63"/>
        <rFont val="돋움"/>
        <family val="3"/>
        <charset val="129"/>
      </rPr>
      <t>원전재료 경년열화 대처기술 및 기기/구조건전성 평가기술</t>
    </r>
  </si>
  <si>
    <r>
      <t xml:space="preserve">EG0404. </t>
    </r>
    <r>
      <rPr>
        <sz val="9"/>
        <color indexed="63"/>
        <rFont val="돋움"/>
        <family val="3"/>
        <charset val="129"/>
      </rPr>
      <t>확률론적 안전성평가/ 위험도 정보활용기술</t>
    </r>
  </si>
  <si>
    <r>
      <t xml:space="preserve">EG0405. </t>
    </r>
    <r>
      <rPr>
        <sz val="9"/>
        <color indexed="63"/>
        <rFont val="돋움"/>
        <family val="3"/>
        <charset val="129"/>
      </rPr>
      <t>원자력 안전규제 기술</t>
    </r>
  </si>
  <si>
    <r>
      <t xml:space="preserve">EG0406. </t>
    </r>
    <r>
      <rPr>
        <sz val="9"/>
        <color indexed="63"/>
        <rFont val="돋움"/>
        <family val="3"/>
        <charset val="129"/>
      </rPr>
      <t>운전 안전성 평가기술</t>
    </r>
  </si>
  <si>
    <r>
      <t xml:space="preserve">EG0407. </t>
    </r>
    <r>
      <rPr>
        <sz val="9"/>
        <color indexed="63"/>
        <rFont val="돋움"/>
        <family val="3"/>
        <charset val="129"/>
      </rPr>
      <t>방사선 방호/환경방사선 관리기술</t>
    </r>
  </si>
  <si>
    <r>
      <t xml:space="preserve">EG0408. </t>
    </r>
    <r>
      <rPr>
        <sz val="9"/>
        <color indexed="63"/>
        <rFont val="돋움"/>
        <family val="3"/>
        <charset val="129"/>
      </rPr>
      <t>안전조치/방재기술</t>
    </r>
  </si>
  <si>
    <r>
      <t xml:space="preserve">EG0499. </t>
    </r>
    <r>
      <rPr>
        <sz val="9"/>
        <color indexed="63"/>
        <rFont val="돋움"/>
        <family val="3"/>
        <charset val="129"/>
      </rPr>
      <t>달리 분류되지 않는 원자력 안전기술</t>
    </r>
  </si>
  <si>
    <r>
      <t xml:space="preserve">EG1001. </t>
    </r>
    <r>
      <rPr>
        <sz val="9"/>
        <color indexed="63"/>
        <rFont val="돋움"/>
        <family val="3"/>
        <charset val="129"/>
      </rPr>
      <t>핵융합 노심기술</t>
    </r>
  </si>
  <si>
    <r>
      <t xml:space="preserve">EG1002. </t>
    </r>
    <r>
      <rPr>
        <sz val="9"/>
        <color indexed="63"/>
        <rFont val="돋움"/>
        <family val="3"/>
        <charset val="129"/>
      </rPr>
      <t>핵융합로 통합설계기술</t>
    </r>
  </si>
  <si>
    <r>
      <t xml:space="preserve">EG1003. </t>
    </r>
    <r>
      <rPr>
        <sz val="9"/>
        <color indexed="63"/>
        <rFont val="돋움"/>
        <family val="3"/>
        <charset val="129"/>
      </rPr>
      <t>동력변환 계통기술</t>
    </r>
  </si>
  <si>
    <r>
      <t xml:space="preserve">EG1004. </t>
    </r>
    <r>
      <rPr>
        <sz val="9"/>
        <color indexed="63"/>
        <rFont val="돋움"/>
        <family val="3"/>
        <charset val="129"/>
      </rPr>
      <t>핵융합 부품소재기술</t>
    </r>
  </si>
  <si>
    <r>
      <t xml:space="preserve">EG1005. </t>
    </r>
    <r>
      <rPr>
        <sz val="9"/>
        <color indexed="63"/>
        <rFont val="돋움"/>
        <family val="3"/>
        <charset val="129"/>
      </rPr>
      <t>핵융합로 핵심기기 기술</t>
    </r>
  </si>
  <si>
    <r>
      <t xml:space="preserve">EG1006. </t>
    </r>
    <r>
      <rPr>
        <sz val="9"/>
        <color indexed="63"/>
        <rFont val="돋움"/>
        <family val="3"/>
        <charset val="129"/>
      </rPr>
      <t>연료주기기술</t>
    </r>
  </si>
  <si>
    <r>
      <t xml:space="preserve">EG1007. </t>
    </r>
    <r>
      <rPr>
        <sz val="9"/>
        <color indexed="63"/>
        <rFont val="돋움"/>
        <family val="3"/>
        <charset val="129"/>
      </rPr>
      <t>안전성/환경영향평가기술</t>
    </r>
  </si>
  <si>
    <r>
      <t xml:space="preserve">EG1008. </t>
    </r>
    <r>
      <rPr>
        <sz val="9"/>
        <color indexed="63"/>
        <rFont val="돋움"/>
        <family val="3"/>
        <charset val="129"/>
      </rPr>
      <t>운영 및 유지/보수 기술</t>
    </r>
  </si>
  <si>
    <r>
      <t xml:space="preserve">EG1099. </t>
    </r>
    <r>
      <rPr>
        <sz val="9"/>
        <color indexed="63"/>
        <rFont val="돋움"/>
        <family val="3"/>
        <charset val="129"/>
      </rPr>
      <t>달리 분류되지 않는 핵융합</t>
    </r>
  </si>
  <si>
    <r>
      <t xml:space="preserve">EG0501. </t>
    </r>
    <r>
      <rPr>
        <sz val="9"/>
        <color indexed="63"/>
        <rFont val="돋움"/>
        <family val="3"/>
        <charset val="129"/>
      </rPr>
      <t>핵연료 설계/성능평가기술</t>
    </r>
  </si>
  <si>
    <r>
      <t xml:space="preserve">EG9999. </t>
    </r>
    <r>
      <rPr>
        <sz val="9"/>
        <color indexed="63"/>
        <rFont val="돋움"/>
        <family val="3"/>
        <charset val="129"/>
      </rPr>
      <t>달리 분류되지 않는 원자력</t>
    </r>
  </si>
  <si>
    <r>
      <t>핵연료</t>
    </r>
    <r>
      <rPr>
        <b/>
        <sz val="10"/>
        <color indexed="63"/>
        <rFont val="돋움"/>
        <family val="3"/>
        <charset val="129"/>
      </rPr>
      <t>/ 원자력소재</t>
    </r>
  </si>
  <si>
    <r>
      <t xml:space="preserve">EG0502. </t>
    </r>
    <r>
      <rPr>
        <sz val="9"/>
        <color indexed="63"/>
        <rFont val="돋움"/>
        <family val="3"/>
        <charset val="129"/>
      </rPr>
      <t>핵연료 제조기술</t>
    </r>
  </si>
  <si>
    <r>
      <t xml:space="preserve">EG0503. </t>
    </r>
    <r>
      <rPr>
        <sz val="9"/>
        <color indexed="63"/>
        <rFont val="돋움"/>
        <family val="3"/>
        <charset val="129"/>
      </rPr>
      <t>원자력재료 개발기술</t>
    </r>
  </si>
  <si>
    <r>
      <t xml:space="preserve">EG0504. </t>
    </r>
    <r>
      <rPr>
        <sz val="9"/>
        <color indexed="63"/>
        <rFont val="돋움"/>
        <family val="3"/>
        <charset val="129"/>
      </rPr>
      <t>원자력재료 성능 검증/평가기술</t>
    </r>
  </si>
  <si>
    <r>
      <t xml:space="preserve">EG0599. </t>
    </r>
    <r>
      <rPr>
        <sz val="9"/>
        <color indexed="63"/>
        <rFont val="돋움"/>
        <family val="3"/>
        <charset val="129"/>
      </rPr>
      <t>달리 분류되지 않는 핵연료/원자력소재</t>
    </r>
  </si>
  <si>
    <r>
      <t xml:space="preserve">EH. </t>
    </r>
    <r>
      <rPr>
        <sz val="11"/>
        <color indexed="8"/>
        <rFont val="돋움"/>
        <family val="3"/>
        <charset val="129"/>
      </rPr>
      <t>환경</t>
    </r>
    <phoneticPr fontId="5" type="noConversion"/>
  </si>
  <si>
    <r>
      <t xml:space="preserve">EH0101. </t>
    </r>
    <r>
      <rPr>
        <sz val="9"/>
        <color indexed="63"/>
        <rFont val="돋움"/>
        <family val="3"/>
        <charset val="129"/>
      </rPr>
      <t>대기오염 방지기술</t>
    </r>
  </si>
  <si>
    <r>
      <t xml:space="preserve">EH0901. </t>
    </r>
    <r>
      <rPr>
        <sz val="9"/>
        <color indexed="63"/>
        <rFont val="돋움"/>
        <family val="3"/>
        <charset val="129"/>
      </rPr>
      <t>환경보건 모니터링기술</t>
    </r>
  </si>
  <si>
    <r>
      <t xml:space="preserve">EH0102. </t>
    </r>
    <r>
      <rPr>
        <sz val="9"/>
        <color indexed="63"/>
        <rFont val="돋움"/>
        <family val="3"/>
        <charset val="129"/>
      </rPr>
      <t>미세먼지오염 개선기술</t>
    </r>
  </si>
  <si>
    <r>
      <t xml:space="preserve">EH0902. </t>
    </r>
    <r>
      <rPr>
        <sz val="9"/>
        <color indexed="63"/>
        <rFont val="돋움"/>
        <family val="3"/>
        <charset val="129"/>
      </rPr>
      <t>환경독성 평가기술</t>
    </r>
  </si>
  <si>
    <r>
      <t xml:space="preserve">EH0103. </t>
    </r>
    <r>
      <rPr>
        <sz val="9"/>
        <color indexed="63"/>
        <rFont val="돋움"/>
        <family val="3"/>
        <charset val="129"/>
      </rPr>
      <t>오존/스모그오염 개선기술</t>
    </r>
  </si>
  <si>
    <r>
      <t xml:space="preserve">EH0903. </t>
    </r>
    <r>
      <rPr>
        <sz val="9"/>
        <color indexed="63"/>
        <rFont val="돋움"/>
        <family val="3"/>
        <charset val="129"/>
      </rPr>
      <t>노출평가기술</t>
    </r>
  </si>
  <si>
    <r>
      <t xml:space="preserve">EH0104. </t>
    </r>
    <r>
      <rPr>
        <sz val="9"/>
        <color indexed="63"/>
        <rFont val="돋움"/>
        <family val="3"/>
        <charset val="129"/>
      </rPr>
      <t>실내/유해대기오염물질 관리기술</t>
    </r>
  </si>
  <si>
    <r>
      <t xml:space="preserve">EH0904. </t>
    </r>
    <r>
      <rPr>
        <sz val="9"/>
        <color indexed="63"/>
        <rFont val="돋움"/>
        <family val="3"/>
        <charset val="129"/>
      </rPr>
      <t>환경유해물질 관련 건강영향평가</t>
    </r>
  </si>
  <si>
    <r>
      <t xml:space="preserve">EH0199. </t>
    </r>
    <r>
      <rPr>
        <sz val="9"/>
        <color indexed="63"/>
        <rFont val="돋움"/>
        <family val="3"/>
        <charset val="129"/>
      </rPr>
      <t>달리 분류되지 않는 대기질관리</t>
    </r>
  </si>
  <si>
    <r>
      <t xml:space="preserve">EH0905. </t>
    </r>
    <r>
      <rPr>
        <sz val="9"/>
        <color indexed="63"/>
        <rFont val="돋움"/>
        <family val="3"/>
        <charset val="129"/>
      </rPr>
      <t>환경역학 관련기술</t>
    </r>
  </si>
  <si>
    <r>
      <t xml:space="preserve">EH0906. </t>
    </r>
    <r>
      <rPr>
        <sz val="9"/>
        <color indexed="63"/>
        <rFont val="돋움"/>
        <family val="3"/>
        <charset val="129"/>
      </rPr>
      <t>환경보건관리 인프라기술</t>
    </r>
  </si>
  <si>
    <r>
      <t xml:space="preserve">EH0907. </t>
    </r>
    <r>
      <rPr>
        <sz val="9"/>
        <color indexed="63"/>
        <rFont val="돋움"/>
        <family val="3"/>
        <charset val="129"/>
      </rPr>
      <t>기후변화 환경보건 대응기술</t>
    </r>
  </si>
  <si>
    <r>
      <t xml:space="preserve">EH0908. </t>
    </r>
    <r>
      <rPr>
        <sz val="9"/>
        <color indexed="63"/>
        <rFont val="돋움"/>
        <family val="3"/>
        <charset val="129"/>
      </rPr>
      <t>미래환경보건 문제예측/대응기술</t>
    </r>
  </si>
  <si>
    <r>
      <t xml:space="preserve">EH0201. </t>
    </r>
    <r>
      <rPr>
        <sz val="9"/>
        <color indexed="63"/>
        <rFont val="돋움"/>
        <family val="3"/>
        <charset val="129"/>
      </rPr>
      <t>수질오염 방지기술</t>
    </r>
  </si>
  <si>
    <r>
      <t xml:space="preserve">EH0999. </t>
    </r>
    <r>
      <rPr>
        <sz val="9"/>
        <color indexed="63"/>
        <rFont val="돋움"/>
        <family val="3"/>
        <charset val="129"/>
      </rPr>
      <t>달리 분류되지 않는 환경보건</t>
    </r>
  </si>
  <si>
    <r>
      <t xml:space="preserve">EH0202. </t>
    </r>
    <r>
      <rPr>
        <sz val="9"/>
        <color indexed="63"/>
        <rFont val="돋움"/>
        <family val="3"/>
        <charset val="129"/>
      </rPr>
      <t>정수장 효율향상/고도처리기술</t>
    </r>
  </si>
  <si>
    <r>
      <t xml:space="preserve">EH0203. </t>
    </r>
    <r>
      <rPr>
        <sz val="9"/>
        <color indexed="63"/>
        <rFont val="돋움"/>
        <family val="3"/>
        <charset val="129"/>
      </rPr>
      <t>관망 최적 관리기술</t>
    </r>
  </si>
  <si>
    <r>
      <t xml:space="preserve">EH0204. </t>
    </r>
    <r>
      <rPr>
        <sz val="9"/>
        <color indexed="63"/>
        <rFont val="돋움"/>
        <family val="3"/>
        <charset val="129"/>
      </rPr>
      <t>양질의 상수원수 확보/유지관리기술</t>
    </r>
  </si>
  <si>
    <r>
      <t xml:space="preserve">EH0205. </t>
    </r>
    <r>
      <rPr>
        <sz val="9"/>
        <color indexed="63"/>
        <rFont val="돋움"/>
        <family val="3"/>
        <charset val="129"/>
      </rPr>
      <t>하/폐수 고도처리/핵심요소기술</t>
    </r>
  </si>
  <si>
    <r>
      <t xml:space="preserve">EH0206. </t>
    </r>
    <r>
      <rPr>
        <sz val="9"/>
        <color indexed="63"/>
        <rFont val="돋움"/>
        <family val="3"/>
        <charset val="129"/>
      </rPr>
      <t>친환경 방류수 처리/관리기술</t>
    </r>
  </si>
  <si>
    <r>
      <t xml:space="preserve">EH0299. </t>
    </r>
    <r>
      <rPr>
        <sz val="9"/>
        <color indexed="63"/>
        <rFont val="돋움"/>
        <family val="3"/>
        <charset val="129"/>
      </rPr>
      <t>달리 분류되지 않는 물관리</t>
    </r>
  </si>
  <si>
    <r>
      <t xml:space="preserve">EH1001. </t>
    </r>
    <r>
      <rPr>
        <sz val="9"/>
        <color indexed="63"/>
        <rFont val="돋움"/>
        <family val="3"/>
        <charset val="129"/>
      </rPr>
      <t>국제환경협약/예측/평가기술</t>
    </r>
  </si>
  <si>
    <r>
      <t>환경예측</t>
    </r>
    <r>
      <rPr>
        <b/>
        <sz val="10"/>
        <color indexed="63"/>
        <rFont val="돋움"/>
        <family val="3"/>
        <charset val="129"/>
      </rPr>
      <t>/감시</t>
    </r>
  </si>
  <si>
    <r>
      <t xml:space="preserve">EH1002. </t>
    </r>
    <r>
      <rPr>
        <sz val="9"/>
        <color indexed="63"/>
        <rFont val="돋움"/>
        <family val="3"/>
        <charset val="129"/>
      </rPr>
      <t>환경경영/정보화기술</t>
    </r>
  </si>
  <si>
    <r>
      <t>/</t>
    </r>
    <r>
      <rPr>
        <b/>
        <sz val="10"/>
        <color indexed="63"/>
        <rFont val="돋움"/>
        <family val="3"/>
        <charset val="129"/>
      </rPr>
      <t>평가</t>
    </r>
  </si>
  <si>
    <r>
      <t xml:space="preserve">EH1003. </t>
    </r>
    <r>
      <rPr>
        <sz val="9"/>
        <color indexed="63"/>
        <rFont val="돋움"/>
        <family val="3"/>
        <charset val="129"/>
      </rPr>
      <t>환경재해 예측/저감기술</t>
    </r>
  </si>
  <si>
    <r>
      <t xml:space="preserve">EH0301. </t>
    </r>
    <r>
      <rPr>
        <sz val="9"/>
        <color indexed="63"/>
        <rFont val="돋움"/>
        <family val="3"/>
        <charset val="129"/>
      </rPr>
      <t>사전예방기술</t>
    </r>
  </si>
  <si>
    <r>
      <t xml:space="preserve">EH1099. </t>
    </r>
    <r>
      <rPr>
        <sz val="9"/>
        <color indexed="63"/>
        <rFont val="돋움"/>
        <family val="3"/>
        <charset val="129"/>
      </rPr>
      <t>달리 분류되지 않는 환경예측/감시/평가</t>
    </r>
  </si>
  <si>
    <r>
      <t xml:space="preserve">EH0302. </t>
    </r>
    <r>
      <rPr>
        <sz val="9"/>
        <color indexed="63"/>
        <rFont val="돋움"/>
        <family val="3"/>
        <charset val="129"/>
      </rPr>
      <t>오염조사기술</t>
    </r>
  </si>
  <si>
    <r>
      <t>지하수 복원</t>
    </r>
    <r>
      <rPr>
        <b/>
        <sz val="10"/>
        <color indexed="63"/>
        <rFont val="돋움"/>
        <family val="3"/>
        <charset val="129"/>
      </rPr>
      <t>/관리</t>
    </r>
  </si>
  <si>
    <r>
      <t xml:space="preserve">EH0303. </t>
    </r>
    <r>
      <rPr>
        <sz val="9"/>
        <color indexed="63"/>
        <rFont val="돋움"/>
        <family val="3"/>
        <charset val="129"/>
      </rPr>
      <t>오염정화기술</t>
    </r>
  </si>
  <si>
    <r>
      <t xml:space="preserve">EH0304. </t>
    </r>
    <r>
      <rPr>
        <sz val="9"/>
        <color indexed="63"/>
        <rFont val="돋움"/>
        <family val="3"/>
        <charset val="129"/>
      </rPr>
      <t>사후관리기술</t>
    </r>
  </si>
  <si>
    <r>
      <t xml:space="preserve">EH0399. </t>
    </r>
    <r>
      <rPr>
        <sz val="9"/>
        <color indexed="63"/>
        <rFont val="돋움"/>
        <family val="3"/>
        <charset val="129"/>
      </rPr>
      <t>달리 분류되지 않는 토양/지하수 복원/관리</t>
    </r>
  </si>
  <si>
    <r>
      <t xml:space="preserve">EH1101. </t>
    </r>
    <r>
      <rPr>
        <sz val="9"/>
        <color indexed="63"/>
        <rFont val="돋움"/>
        <family val="3"/>
        <charset val="129"/>
      </rPr>
      <t>환경오염 유발물질 대체물질(소재) 개발</t>
    </r>
  </si>
  <si>
    <r>
      <t>친환경 소재</t>
    </r>
    <r>
      <rPr>
        <b/>
        <sz val="10"/>
        <color indexed="63"/>
        <rFont val="돋움"/>
        <family val="3"/>
        <charset val="129"/>
      </rPr>
      <t>/제품</t>
    </r>
  </si>
  <si>
    <r>
      <t xml:space="preserve">EH1102. </t>
    </r>
    <r>
      <rPr>
        <sz val="9"/>
        <color indexed="63"/>
        <rFont val="돋움"/>
        <family val="3"/>
        <charset val="129"/>
      </rPr>
      <t>오염물질 제거효율향상 소재/제품 개발</t>
    </r>
  </si>
  <si>
    <r>
      <t xml:space="preserve">EH1199. </t>
    </r>
    <r>
      <rPr>
        <sz val="9"/>
        <color indexed="63"/>
        <rFont val="돋움"/>
        <family val="3"/>
        <charset val="129"/>
      </rPr>
      <t xml:space="preserve">달리 분류되지 않는 친환경 소재/ 제품 </t>
    </r>
  </si>
  <si>
    <r>
      <t xml:space="preserve">EH0401. </t>
    </r>
    <r>
      <rPr>
        <sz val="9"/>
        <color indexed="63"/>
        <rFont val="돋움"/>
        <family val="3"/>
        <charset val="129"/>
      </rPr>
      <t>훼손된 자연생태계 복원기술</t>
    </r>
  </si>
  <si>
    <r>
      <t xml:space="preserve">EH1201. </t>
    </r>
    <r>
      <rPr>
        <sz val="9"/>
        <color indexed="63"/>
        <rFont val="돋움"/>
        <family val="3"/>
        <charset val="129"/>
      </rPr>
      <t>배출량 저감 최적화기술</t>
    </r>
  </si>
  <si>
    <r>
      <t>생태계 복원</t>
    </r>
    <r>
      <rPr>
        <b/>
        <sz val="10"/>
        <color indexed="63"/>
        <rFont val="돋움"/>
        <family val="3"/>
        <charset val="129"/>
      </rPr>
      <t>/관리</t>
    </r>
  </si>
  <si>
    <r>
      <t xml:space="preserve">EH0402. </t>
    </r>
    <r>
      <rPr>
        <sz val="9"/>
        <color indexed="63"/>
        <rFont val="돋움"/>
        <family val="3"/>
        <charset val="129"/>
      </rPr>
      <t>생태환경 이용/관리기술</t>
    </r>
  </si>
  <si>
    <r>
      <t xml:space="preserve">EH1202. </t>
    </r>
    <r>
      <rPr>
        <sz val="9"/>
        <color indexed="63"/>
        <rFont val="돋움"/>
        <family val="3"/>
        <charset val="129"/>
      </rPr>
      <t>유해물질 제거/유용물질회수 공정 기술</t>
    </r>
  </si>
  <si>
    <r>
      <t xml:space="preserve">EH0499. </t>
    </r>
    <r>
      <rPr>
        <sz val="9"/>
        <color indexed="63"/>
        <rFont val="돋움"/>
        <family val="3"/>
        <charset val="129"/>
      </rPr>
      <t>달리 분류되지 않는 생태계 복원/ 관리</t>
    </r>
  </si>
  <si>
    <r>
      <t xml:space="preserve">EH1299. </t>
    </r>
    <r>
      <rPr>
        <sz val="9"/>
        <color indexed="63"/>
        <rFont val="돋움"/>
        <family val="3"/>
        <charset val="129"/>
      </rPr>
      <t>달리 분류되지 않는 친환경 공정</t>
    </r>
  </si>
  <si>
    <r>
      <t xml:space="preserve">EH0501. </t>
    </r>
    <r>
      <rPr>
        <sz val="9"/>
        <color indexed="63"/>
        <rFont val="돋움"/>
        <family val="3"/>
        <charset val="129"/>
      </rPr>
      <t>소음/진동 배출특성 및 음질평가 관리기술</t>
    </r>
  </si>
  <si>
    <r>
      <t>소음</t>
    </r>
    <r>
      <rPr>
        <b/>
        <sz val="10"/>
        <color indexed="63"/>
        <rFont val="돋움"/>
        <family val="3"/>
        <charset val="129"/>
      </rPr>
      <t>/진동 관리</t>
    </r>
  </si>
  <si>
    <r>
      <t xml:space="preserve">EH0502. </t>
    </r>
    <r>
      <rPr>
        <sz val="9"/>
        <color indexed="63"/>
        <rFont val="돋움"/>
        <family val="3"/>
        <charset val="129"/>
      </rPr>
      <t>소음/진동 방지/저감기술</t>
    </r>
  </si>
  <si>
    <r>
      <t xml:space="preserve">EH0503. </t>
    </r>
    <r>
      <rPr>
        <sz val="9"/>
        <color indexed="63"/>
        <rFont val="돋움"/>
        <family val="3"/>
        <charset val="129"/>
      </rPr>
      <t>차음/방진성능 향상기술</t>
    </r>
  </si>
  <si>
    <r>
      <t xml:space="preserve">EH1301. </t>
    </r>
    <r>
      <rPr>
        <sz val="9"/>
        <color indexed="63"/>
        <rFont val="돋움"/>
        <family val="3"/>
        <charset val="129"/>
      </rPr>
      <t>고정밀 센서기술</t>
    </r>
  </si>
  <si>
    <r>
      <t xml:space="preserve">EH0599. </t>
    </r>
    <r>
      <rPr>
        <sz val="9"/>
        <color indexed="63"/>
        <rFont val="돋움"/>
        <family val="3"/>
        <charset val="129"/>
      </rPr>
      <t>달리 분류되지 않는 소음/진동관리</t>
    </r>
  </si>
  <si>
    <r>
      <t>측정분석장비</t>
    </r>
    <r>
      <rPr>
        <b/>
        <sz val="10"/>
        <color indexed="63"/>
        <rFont val="돋움"/>
        <family val="3"/>
        <charset val="129"/>
      </rPr>
      <t>/장치</t>
    </r>
  </si>
  <si>
    <r>
      <t xml:space="preserve">EH1302. </t>
    </r>
    <r>
      <rPr>
        <sz val="9"/>
        <color indexed="63"/>
        <rFont val="돋움"/>
        <family val="3"/>
        <charset val="129"/>
      </rPr>
      <t>측정분석 장비기술</t>
    </r>
  </si>
  <si>
    <r>
      <t xml:space="preserve">EH1303. </t>
    </r>
    <r>
      <rPr>
        <sz val="9"/>
        <color indexed="63"/>
        <rFont val="돋움"/>
        <family val="3"/>
        <charset val="129"/>
      </rPr>
      <t>원격 모니터링 기술</t>
    </r>
  </si>
  <si>
    <r>
      <t xml:space="preserve">EH1399. </t>
    </r>
    <r>
      <rPr>
        <sz val="9"/>
        <color indexed="63"/>
        <rFont val="돋움"/>
        <family val="3"/>
        <charset val="129"/>
      </rPr>
      <t>달리 분류되지 않는 측정분석장비/ 장치</t>
    </r>
  </si>
  <si>
    <r>
      <t xml:space="preserve">EH1401. </t>
    </r>
    <r>
      <rPr>
        <sz val="9"/>
        <color indexed="63"/>
        <rFont val="돋움"/>
        <family val="3"/>
        <charset val="129"/>
      </rPr>
      <t>청정생산 공정설계</t>
    </r>
  </si>
  <si>
    <r>
      <t xml:space="preserve">EH1402. </t>
    </r>
    <r>
      <rPr>
        <sz val="9"/>
        <color indexed="63"/>
        <rFont val="돋움"/>
        <family val="3"/>
        <charset val="129"/>
      </rPr>
      <t>공정개선기술</t>
    </r>
  </si>
  <si>
    <r>
      <t>생산</t>
    </r>
    <r>
      <rPr>
        <b/>
        <sz val="10"/>
        <color indexed="63"/>
        <rFont val="돋움"/>
        <family val="3"/>
        <charset val="129"/>
      </rPr>
      <t>/설비</t>
    </r>
  </si>
  <si>
    <r>
      <t xml:space="preserve">EH1403. </t>
    </r>
    <r>
      <rPr>
        <sz val="9"/>
        <color indexed="63"/>
        <rFont val="돋움"/>
        <family val="3"/>
        <charset val="129"/>
      </rPr>
      <t>공정/생산관리기술</t>
    </r>
  </si>
  <si>
    <r>
      <t xml:space="preserve">EH1404. </t>
    </r>
    <r>
      <rPr>
        <sz val="9"/>
        <color indexed="63"/>
        <rFont val="돋움"/>
        <family val="3"/>
        <charset val="129"/>
      </rPr>
      <t>유해 원부재료 대체기술</t>
    </r>
  </si>
  <si>
    <r>
      <t xml:space="preserve">EH1405. </t>
    </r>
    <r>
      <rPr>
        <sz val="9"/>
        <color indexed="63"/>
        <rFont val="돋움"/>
        <family val="3"/>
        <charset val="129"/>
      </rPr>
      <t>환경친화적 제품설계기술</t>
    </r>
  </si>
  <si>
    <r>
      <t xml:space="preserve">EH1406. </t>
    </r>
    <r>
      <rPr>
        <sz val="9"/>
        <color indexed="63"/>
        <rFont val="돋움"/>
        <family val="3"/>
        <charset val="129"/>
      </rPr>
      <t>환경친화제품 제조기술</t>
    </r>
  </si>
  <si>
    <r>
      <t xml:space="preserve">EH1407. </t>
    </r>
    <r>
      <rPr>
        <sz val="9"/>
        <color indexed="63"/>
        <rFont val="돋움"/>
        <family val="3"/>
        <charset val="129"/>
      </rPr>
      <t>환경설비기술</t>
    </r>
  </si>
  <si>
    <r>
      <t xml:space="preserve">EH1408. </t>
    </r>
    <r>
      <rPr>
        <sz val="9"/>
        <color indexed="63"/>
        <rFont val="돋움"/>
        <family val="3"/>
        <charset val="129"/>
      </rPr>
      <t>환경산업 부품소재기술</t>
    </r>
  </si>
  <si>
    <r>
      <t xml:space="preserve">EH0601. </t>
    </r>
    <r>
      <rPr>
        <sz val="9"/>
        <color indexed="63"/>
        <rFont val="돋움"/>
        <family val="3"/>
        <charset val="129"/>
      </rPr>
      <t>해양오염방지기술</t>
    </r>
  </si>
  <si>
    <r>
      <t xml:space="preserve">EH1499. </t>
    </r>
    <r>
      <rPr>
        <sz val="9"/>
        <color indexed="63"/>
        <rFont val="돋움"/>
        <family val="3"/>
        <charset val="129"/>
      </rPr>
      <t>달리 분류되지 않는 청정생산/설비</t>
    </r>
  </si>
  <si>
    <r>
      <t xml:space="preserve">EH0602. </t>
    </r>
    <r>
      <rPr>
        <sz val="9"/>
        <color indexed="63"/>
        <rFont val="돋움"/>
        <family val="3"/>
        <charset val="129"/>
      </rPr>
      <t>해양환경보전기술</t>
    </r>
  </si>
  <si>
    <r>
      <t xml:space="preserve">EH0603. </t>
    </r>
    <r>
      <rPr>
        <sz val="9"/>
        <color indexed="63"/>
        <rFont val="돋움"/>
        <family val="3"/>
        <charset val="129"/>
      </rPr>
      <t>해양생태계관리기술</t>
    </r>
  </si>
  <si>
    <r>
      <t xml:space="preserve">EH0604. </t>
    </r>
    <r>
      <rPr>
        <sz val="9"/>
        <color indexed="63"/>
        <rFont val="돋움"/>
        <family val="3"/>
        <charset val="129"/>
      </rPr>
      <t>해양위해성평가기술</t>
    </r>
  </si>
  <si>
    <r>
      <t xml:space="preserve">EH0605. </t>
    </r>
    <r>
      <rPr>
        <sz val="9"/>
        <color indexed="63"/>
        <rFont val="돋움"/>
        <family val="3"/>
        <charset val="129"/>
      </rPr>
      <t>기후변화대응기술</t>
    </r>
  </si>
  <si>
    <r>
      <t xml:space="preserve">EH0699. </t>
    </r>
    <r>
      <rPr>
        <sz val="9"/>
        <color indexed="63"/>
        <rFont val="돋움"/>
        <family val="3"/>
        <charset val="129"/>
      </rPr>
      <t>달리 분류되지 않는 해양환경</t>
    </r>
  </si>
  <si>
    <r>
      <t xml:space="preserve">EH1501. </t>
    </r>
    <r>
      <rPr>
        <sz val="9"/>
        <color indexed="63"/>
        <rFont val="돋움"/>
        <family val="3"/>
        <charset val="129"/>
      </rPr>
      <t>작업환경 관리기술</t>
    </r>
  </si>
  <si>
    <r>
      <t xml:space="preserve">EH1502. </t>
    </r>
    <r>
      <rPr>
        <sz val="9"/>
        <color indexed="63"/>
        <rFont val="돋움"/>
        <family val="3"/>
        <charset val="129"/>
      </rPr>
      <t>작업환경 유해요인 측정기술</t>
    </r>
  </si>
  <si>
    <r>
      <t xml:space="preserve">EH1503. </t>
    </r>
    <r>
      <rPr>
        <sz val="9"/>
        <color indexed="63"/>
        <rFont val="돋움"/>
        <family val="3"/>
        <charset val="129"/>
      </rPr>
      <t>작업환경 유해요인 위해성평가기술</t>
    </r>
  </si>
  <si>
    <r>
      <t xml:space="preserve">EH1504. </t>
    </r>
    <r>
      <rPr>
        <sz val="9"/>
        <color indexed="63"/>
        <rFont val="돋움"/>
        <family val="3"/>
        <charset val="129"/>
      </rPr>
      <t>산업독성학</t>
    </r>
  </si>
  <si>
    <r>
      <t xml:space="preserve">EH1505. </t>
    </r>
    <r>
      <rPr>
        <sz val="9"/>
        <color indexed="63"/>
        <rFont val="돋움"/>
        <family val="3"/>
        <charset val="129"/>
      </rPr>
      <t>산업인간공학</t>
    </r>
  </si>
  <si>
    <r>
      <t xml:space="preserve">EH0701. </t>
    </r>
    <r>
      <rPr>
        <sz val="9"/>
        <color indexed="63"/>
        <rFont val="돋움"/>
        <family val="3"/>
        <charset val="129"/>
      </rPr>
      <t>폐기물 감량/관리기술</t>
    </r>
  </si>
  <si>
    <r>
      <t xml:space="preserve">EH1599. </t>
    </r>
    <r>
      <rPr>
        <sz val="9"/>
        <color indexed="63"/>
        <rFont val="돋움"/>
        <family val="3"/>
        <charset val="129"/>
      </rPr>
      <t>달리 분류되지 않는 작업환경기술</t>
    </r>
  </si>
  <si>
    <r>
      <t xml:space="preserve">EH0702. </t>
    </r>
    <r>
      <rPr>
        <sz val="9"/>
        <color indexed="63"/>
        <rFont val="돋움"/>
        <family val="3"/>
        <charset val="129"/>
      </rPr>
      <t>폐기물 자원화기술</t>
    </r>
  </si>
  <si>
    <r>
      <t xml:space="preserve">EH0703. </t>
    </r>
    <r>
      <rPr>
        <sz val="9"/>
        <color indexed="63"/>
        <rFont val="돋움"/>
        <family val="3"/>
        <charset val="129"/>
      </rPr>
      <t>유해폐기물 처리/처분기술</t>
    </r>
  </si>
  <si>
    <r>
      <t xml:space="preserve">EH0799. </t>
    </r>
    <r>
      <rPr>
        <sz val="9"/>
        <color indexed="63"/>
        <rFont val="돋움"/>
        <family val="3"/>
        <charset val="129"/>
      </rPr>
      <t>달리 분류되지 않는 폐기물 관리/ 자원순환</t>
    </r>
  </si>
  <si>
    <r>
      <t xml:space="preserve">EH0801. </t>
    </r>
    <r>
      <rPr>
        <sz val="9"/>
        <color indexed="63"/>
        <rFont val="돋움"/>
        <family val="3"/>
        <charset val="129"/>
      </rPr>
      <t>위해성 관리/요소기술</t>
    </r>
  </si>
  <si>
    <r>
      <t xml:space="preserve">EH9999. </t>
    </r>
    <r>
      <rPr>
        <sz val="9"/>
        <color indexed="63"/>
        <rFont val="돋움"/>
        <family val="3"/>
        <charset val="129"/>
      </rPr>
      <t>달리 분류되지 않는 환경</t>
    </r>
  </si>
  <si>
    <r>
      <t xml:space="preserve">EH0802. </t>
    </r>
    <r>
      <rPr>
        <sz val="9"/>
        <color indexed="63"/>
        <rFont val="돋움"/>
        <family val="3"/>
        <charset val="129"/>
      </rPr>
      <t>인체 위해성 평가기술</t>
    </r>
  </si>
  <si>
    <r>
      <t xml:space="preserve">EH0803. </t>
    </r>
    <r>
      <rPr>
        <sz val="9"/>
        <color indexed="63"/>
        <rFont val="돋움"/>
        <family val="3"/>
        <charset val="129"/>
      </rPr>
      <t>생태 위해성 평가기술</t>
    </r>
  </si>
  <si>
    <r>
      <t xml:space="preserve">EH0899. </t>
    </r>
    <r>
      <rPr>
        <sz val="9"/>
        <color indexed="63"/>
        <rFont val="돋움"/>
        <family val="3"/>
        <charset val="129"/>
      </rPr>
      <t>달리 분류되지 않는 위해성 평가/ 관리</t>
    </r>
  </si>
  <si>
    <r>
      <t xml:space="preserve">EI. </t>
    </r>
    <r>
      <rPr>
        <sz val="11"/>
        <color indexed="8"/>
        <rFont val="돋움"/>
        <family val="3"/>
        <charset val="129"/>
      </rPr>
      <t>건설/교통</t>
    </r>
    <phoneticPr fontId="5" type="noConversion"/>
  </si>
  <si>
    <r>
      <t xml:space="preserve">EI0101. </t>
    </r>
    <r>
      <rPr>
        <sz val="9"/>
        <color indexed="63"/>
        <rFont val="돋움"/>
        <family val="3"/>
        <charset val="129"/>
      </rPr>
      <t>국토정책</t>
    </r>
  </si>
  <si>
    <r>
      <t xml:space="preserve">EI0701. </t>
    </r>
    <r>
      <rPr>
        <sz val="9"/>
        <color indexed="63"/>
        <rFont val="돋움"/>
        <family val="3"/>
        <charset val="129"/>
      </rPr>
      <t>항공안전기술</t>
    </r>
  </si>
  <si>
    <r>
      <t xml:space="preserve">EI0102. </t>
    </r>
    <r>
      <rPr>
        <sz val="9"/>
        <color indexed="63"/>
        <rFont val="돋움"/>
        <family val="3"/>
        <charset val="129"/>
      </rPr>
      <t>국토계획</t>
    </r>
  </si>
  <si>
    <r>
      <t xml:space="preserve">EI0702. </t>
    </r>
    <r>
      <rPr>
        <sz val="9"/>
        <color indexed="63"/>
        <rFont val="돋움"/>
        <family val="3"/>
        <charset val="129"/>
      </rPr>
      <t>항공기 운영기술</t>
    </r>
  </si>
  <si>
    <r>
      <t>정책</t>
    </r>
    <r>
      <rPr>
        <b/>
        <sz val="10"/>
        <color indexed="63"/>
        <rFont val="돋움"/>
        <family val="3"/>
        <charset val="129"/>
      </rPr>
      <t>/계획</t>
    </r>
  </si>
  <si>
    <r>
      <t xml:space="preserve">EI0103. </t>
    </r>
    <r>
      <rPr>
        <sz val="9"/>
        <color indexed="63"/>
        <rFont val="돋움"/>
        <family val="3"/>
        <charset val="129"/>
      </rPr>
      <t>교통계획</t>
    </r>
  </si>
  <si>
    <r>
      <t xml:space="preserve">EI0703. </t>
    </r>
    <r>
      <rPr>
        <sz val="9"/>
        <color indexed="63"/>
        <rFont val="돋움"/>
        <family val="3"/>
        <charset val="129"/>
      </rPr>
      <t>공항시스템 기술</t>
    </r>
  </si>
  <si>
    <r>
      <t xml:space="preserve">EI0104. </t>
    </r>
    <r>
      <rPr>
        <sz val="9"/>
        <color indexed="63"/>
        <rFont val="돋움"/>
        <family val="3"/>
        <charset val="129"/>
      </rPr>
      <t>도시계획</t>
    </r>
  </si>
  <si>
    <r>
      <t xml:space="preserve">EI0704. </t>
    </r>
    <r>
      <rPr>
        <sz val="9"/>
        <color indexed="63"/>
        <rFont val="돋움"/>
        <family val="3"/>
        <charset val="129"/>
      </rPr>
      <t>항행시스템 기술</t>
    </r>
  </si>
  <si>
    <r>
      <t xml:space="preserve">EI0199. </t>
    </r>
    <r>
      <rPr>
        <sz val="9"/>
        <color indexed="63"/>
        <rFont val="돋움"/>
        <family val="3"/>
        <charset val="129"/>
      </rPr>
      <t>달리 분류되지 않는 국토정책/계획</t>
    </r>
  </si>
  <si>
    <r>
      <t xml:space="preserve">EI0799. </t>
    </r>
    <r>
      <rPr>
        <sz val="9"/>
        <color indexed="63"/>
        <rFont val="돋움"/>
        <family val="3"/>
        <charset val="129"/>
      </rPr>
      <t>달리 분류되지 않는 항공교통기술</t>
    </r>
  </si>
  <si>
    <r>
      <t xml:space="preserve">EI0201. </t>
    </r>
    <r>
      <rPr>
        <sz val="9"/>
        <color indexed="63"/>
        <rFont val="돋움"/>
        <family val="3"/>
        <charset val="129"/>
      </rPr>
      <t>국토지능화/공간정보</t>
    </r>
  </si>
  <si>
    <r>
      <t xml:space="preserve">EI0801. </t>
    </r>
    <r>
      <rPr>
        <sz val="9"/>
        <color indexed="63"/>
        <rFont val="돋움"/>
        <family val="3"/>
        <charset val="129"/>
      </rPr>
      <t>선박운항 안전기술</t>
    </r>
  </si>
  <si>
    <r>
      <t xml:space="preserve">EI0202. </t>
    </r>
    <r>
      <rPr>
        <sz val="9"/>
        <color indexed="63"/>
        <rFont val="돋움"/>
        <family val="3"/>
        <charset val="129"/>
      </rPr>
      <t>지능형 생태도시</t>
    </r>
  </si>
  <si>
    <r>
      <t xml:space="preserve">EI0802. </t>
    </r>
    <r>
      <rPr>
        <sz val="9"/>
        <color indexed="63"/>
        <rFont val="돋움"/>
        <family val="3"/>
        <charset val="129"/>
      </rPr>
      <t>해상교통 관제기술</t>
    </r>
  </si>
  <si>
    <r>
      <t xml:space="preserve">EI0203. </t>
    </r>
    <r>
      <rPr>
        <sz val="9"/>
        <color indexed="63"/>
        <rFont val="돋움"/>
        <family val="3"/>
        <charset val="129"/>
      </rPr>
      <t>대공간 지상건축물</t>
    </r>
  </si>
  <si>
    <r>
      <t>안전</t>
    </r>
    <r>
      <rPr>
        <b/>
        <sz val="10"/>
        <color indexed="63"/>
        <rFont val="돋움"/>
        <family val="3"/>
        <charset val="129"/>
      </rPr>
      <t>/교통</t>
    </r>
  </si>
  <si>
    <r>
      <t xml:space="preserve">EI0803. </t>
    </r>
    <r>
      <rPr>
        <sz val="9"/>
        <color indexed="63"/>
        <rFont val="돋움"/>
        <family val="3"/>
        <charset val="129"/>
      </rPr>
      <t>인적안전기술</t>
    </r>
  </si>
  <si>
    <r>
      <t xml:space="preserve">EI0204. </t>
    </r>
    <r>
      <rPr>
        <sz val="9"/>
        <color indexed="63"/>
        <rFont val="돋움"/>
        <family val="3"/>
        <charset val="129"/>
      </rPr>
      <t>지하대공간</t>
    </r>
  </si>
  <si>
    <r>
      <t xml:space="preserve">EI0804. </t>
    </r>
    <r>
      <rPr>
        <sz val="9"/>
        <color indexed="63"/>
        <rFont val="돋움"/>
        <family val="3"/>
        <charset val="129"/>
      </rPr>
      <t>항만/항로 설계기술</t>
    </r>
  </si>
  <si>
    <r>
      <t xml:space="preserve">EI0205. </t>
    </r>
    <r>
      <rPr>
        <sz val="9"/>
        <color indexed="63"/>
        <rFont val="돋움"/>
        <family val="3"/>
        <charset val="129"/>
      </rPr>
      <t>해저공간</t>
    </r>
  </si>
  <si>
    <r>
      <t xml:space="preserve">EI0805. </t>
    </r>
    <r>
      <rPr>
        <sz val="9"/>
        <color indexed="63"/>
        <rFont val="돋움"/>
        <family val="3"/>
        <charset val="129"/>
      </rPr>
      <t>해양안전 방재기술</t>
    </r>
  </si>
  <si>
    <r>
      <t xml:space="preserve">EI0206. </t>
    </r>
    <r>
      <rPr>
        <sz val="9"/>
        <color indexed="63"/>
        <rFont val="돋움"/>
        <family val="3"/>
        <charset val="129"/>
      </rPr>
      <t>인공섬/준설 매립기술</t>
    </r>
  </si>
  <si>
    <r>
      <t xml:space="preserve">EI0899. </t>
    </r>
    <r>
      <rPr>
        <sz val="9"/>
        <color indexed="63"/>
        <rFont val="돋움"/>
        <family val="3"/>
        <charset val="129"/>
      </rPr>
      <t>달리 분류되지 않는 해양안전/교통기술</t>
    </r>
  </si>
  <si>
    <r>
      <t xml:space="preserve">EI0207. </t>
    </r>
    <r>
      <rPr>
        <sz val="9"/>
        <color indexed="63"/>
        <rFont val="돋움"/>
        <family val="3"/>
        <charset val="129"/>
      </rPr>
      <t>경관관리</t>
    </r>
  </si>
  <si>
    <r>
      <t xml:space="preserve">EI0299. </t>
    </r>
    <r>
      <rPr>
        <sz val="9"/>
        <color indexed="63"/>
        <rFont val="돋움"/>
        <family val="3"/>
        <charset val="129"/>
      </rPr>
      <t>달리 분류되지 않는 국토공간개발기술</t>
    </r>
  </si>
  <si>
    <r>
      <t xml:space="preserve">EI0301. </t>
    </r>
    <r>
      <rPr>
        <sz val="9"/>
        <color indexed="63"/>
        <rFont val="돋움"/>
        <family val="3"/>
        <charset val="129"/>
      </rPr>
      <t>설계 표준화기술</t>
    </r>
  </si>
  <si>
    <r>
      <t>시설물 설계</t>
    </r>
    <r>
      <rPr>
        <b/>
        <sz val="10"/>
        <color indexed="63"/>
        <rFont val="돋움"/>
        <family val="3"/>
        <charset val="129"/>
      </rPr>
      <t>/해석</t>
    </r>
  </si>
  <si>
    <r>
      <t xml:space="preserve">EI0302. </t>
    </r>
    <r>
      <rPr>
        <sz val="9"/>
        <color indexed="63"/>
        <rFont val="돋움"/>
        <family val="3"/>
        <charset val="129"/>
      </rPr>
      <t>설계 정보화기술</t>
    </r>
  </si>
  <si>
    <r>
      <t xml:space="preserve">EI0303. </t>
    </r>
    <r>
      <rPr>
        <sz val="9"/>
        <color indexed="63"/>
        <rFont val="돋움"/>
        <family val="3"/>
        <charset val="129"/>
      </rPr>
      <t>도로</t>
    </r>
  </si>
  <si>
    <r>
      <t xml:space="preserve">EI0304. </t>
    </r>
    <r>
      <rPr>
        <sz val="9"/>
        <color indexed="63"/>
        <rFont val="돋움"/>
        <family val="3"/>
        <charset val="129"/>
      </rPr>
      <t>교량</t>
    </r>
  </si>
  <si>
    <r>
      <t xml:space="preserve">EI0305. </t>
    </r>
    <r>
      <rPr>
        <sz val="9"/>
        <color indexed="63"/>
        <rFont val="돋움"/>
        <family val="3"/>
        <charset val="129"/>
      </rPr>
      <t>플랜트</t>
    </r>
  </si>
  <si>
    <r>
      <t xml:space="preserve">EI0306. </t>
    </r>
    <r>
      <rPr>
        <sz val="9"/>
        <color indexed="63"/>
        <rFont val="돋움"/>
        <family val="3"/>
        <charset val="129"/>
      </rPr>
      <t>지반구조/터널</t>
    </r>
  </si>
  <si>
    <r>
      <t xml:space="preserve">EI0307. </t>
    </r>
    <r>
      <rPr>
        <sz val="9"/>
        <color indexed="63"/>
        <rFont val="돋움"/>
        <family val="3"/>
        <charset val="129"/>
      </rPr>
      <t>건축</t>
    </r>
  </si>
  <si>
    <r>
      <t xml:space="preserve">EI0308. </t>
    </r>
    <r>
      <rPr>
        <sz val="9"/>
        <color indexed="63"/>
        <rFont val="돋움"/>
        <family val="3"/>
        <charset val="129"/>
      </rPr>
      <t>철도</t>
    </r>
  </si>
  <si>
    <r>
      <t xml:space="preserve">EI0309. </t>
    </r>
    <r>
      <rPr>
        <sz val="9"/>
        <color indexed="63"/>
        <rFont val="돋움"/>
        <family val="3"/>
        <charset val="129"/>
      </rPr>
      <t>항만</t>
    </r>
  </si>
  <si>
    <r>
      <t xml:space="preserve">EI0399. </t>
    </r>
    <r>
      <rPr>
        <sz val="9"/>
        <color indexed="63"/>
        <rFont val="돋움"/>
        <family val="3"/>
        <charset val="129"/>
      </rPr>
      <t>달리 분류되지 않는 시설물 설계/ 해석기술</t>
    </r>
  </si>
  <si>
    <r>
      <t xml:space="preserve">EI0901. </t>
    </r>
    <r>
      <rPr>
        <sz val="9"/>
        <color indexed="63"/>
        <rFont val="돋움"/>
        <family val="3"/>
        <charset val="129"/>
      </rPr>
      <t>수리/수문 조사/해석기술</t>
    </r>
  </si>
  <si>
    <r>
      <t xml:space="preserve">EI0902. </t>
    </r>
    <r>
      <rPr>
        <sz val="9"/>
        <color indexed="63"/>
        <rFont val="돋움"/>
        <family val="3"/>
        <charset val="129"/>
      </rPr>
      <t>수자원계획기술</t>
    </r>
  </si>
  <si>
    <r>
      <t xml:space="preserve">EI0903. </t>
    </r>
    <r>
      <rPr>
        <sz val="9"/>
        <color indexed="63"/>
        <rFont val="돋움"/>
        <family val="3"/>
        <charset val="129"/>
      </rPr>
      <t>수자원 통합관리기술</t>
    </r>
  </si>
  <si>
    <r>
      <t xml:space="preserve">EI0904. </t>
    </r>
    <r>
      <rPr>
        <sz val="9"/>
        <color indexed="63"/>
        <rFont val="돋움"/>
        <family val="3"/>
        <charset val="129"/>
      </rPr>
      <t>해안/항만/해양개발기술</t>
    </r>
  </si>
  <si>
    <r>
      <t xml:space="preserve">EI0905. </t>
    </r>
    <r>
      <rPr>
        <sz val="9"/>
        <color indexed="63"/>
        <rFont val="돋움"/>
        <family val="3"/>
        <charset val="129"/>
      </rPr>
      <t>수리구조물설계기술</t>
    </r>
  </si>
  <si>
    <r>
      <t xml:space="preserve">EI0906. </t>
    </r>
    <r>
      <rPr>
        <sz val="9"/>
        <color indexed="63"/>
        <rFont val="돋움"/>
        <family val="3"/>
        <charset val="129"/>
      </rPr>
      <t>하천설계기술</t>
    </r>
  </si>
  <si>
    <r>
      <t xml:space="preserve">EI0907. </t>
    </r>
    <r>
      <rPr>
        <sz val="9"/>
        <color indexed="63"/>
        <rFont val="돋움"/>
        <family val="3"/>
        <charset val="129"/>
      </rPr>
      <t>생태수리/수문기술</t>
    </r>
  </si>
  <si>
    <r>
      <t xml:space="preserve">EI0999. </t>
    </r>
    <r>
      <rPr>
        <sz val="9"/>
        <color indexed="63"/>
        <rFont val="돋움"/>
        <family val="3"/>
        <charset val="129"/>
      </rPr>
      <t>달리 분류되지 않는 수공시스템기술</t>
    </r>
  </si>
  <si>
    <r>
      <t xml:space="preserve">EI0401. </t>
    </r>
    <r>
      <rPr>
        <sz val="9"/>
        <color indexed="63"/>
        <rFont val="돋움"/>
        <family val="3"/>
        <charset val="129"/>
      </rPr>
      <t>토목시공기술</t>
    </r>
  </si>
  <si>
    <r>
      <t xml:space="preserve">EI1001. </t>
    </r>
    <r>
      <rPr>
        <sz val="9"/>
        <color indexed="63"/>
        <rFont val="돋움"/>
        <family val="3"/>
        <charset val="129"/>
      </rPr>
      <t>물류운송기술</t>
    </r>
  </si>
  <si>
    <r>
      <t xml:space="preserve">EI0402. </t>
    </r>
    <r>
      <rPr>
        <sz val="9"/>
        <color indexed="63"/>
        <rFont val="돋움"/>
        <family val="3"/>
        <charset val="129"/>
      </rPr>
      <t>건축시공기술</t>
    </r>
  </si>
  <si>
    <r>
      <t xml:space="preserve">EI1002. </t>
    </r>
    <r>
      <rPr>
        <sz val="9"/>
        <color indexed="63"/>
        <rFont val="돋움"/>
        <family val="3"/>
        <charset val="129"/>
      </rPr>
      <t>보관기술</t>
    </r>
  </si>
  <si>
    <r>
      <t>시공</t>
    </r>
    <r>
      <rPr>
        <b/>
        <sz val="10"/>
        <color indexed="63"/>
        <rFont val="돋움"/>
        <family val="3"/>
        <charset val="129"/>
      </rPr>
      <t>/재료</t>
    </r>
  </si>
  <si>
    <r>
      <t xml:space="preserve">EI0403. </t>
    </r>
    <r>
      <rPr>
        <sz val="9"/>
        <color indexed="63"/>
        <rFont val="돋움"/>
        <family val="3"/>
        <charset val="129"/>
      </rPr>
      <t>플랜트시공기술</t>
    </r>
  </si>
  <si>
    <r>
      <t xml:space="preserve">EI1003. </t>
    </r>
    <r>
      <rPr>
        <sz val="9"/>
        <color indexed="63"/>
        <rFont val="돋움"/>
        <family val="3"/>
        <charset val="129"/>
      </rPr>
      <t>하역기술</t>
    </r>
  </si>
  <si>
    <r>
      <t xml:space="preserve">EI0404. </t>
    </r>
    <r>
      <rPr>
        <sz val="9"/>
        <color indexed="63"/>
        <rFont val="돋움"/>
        <family val="3"/>
        <charset val="129"/>
      </rPr>
      <t>건설시공관리기술</t>
    </r>
  </si>
  <si>
    <r>
      <t xml:space="preserve">EI1004. </t>
    </r>
    <r>
      <rPr>
        <sz val="9"/>
        <color indexed="63"/>
        <rFont val="돋움"/>
        <family val="3"/>
        <charset val="129"/>
      </rPr>
      <t>물류정보화기술</t>
    </r>
  </si>
  <si>
    <r>
      <t xml:space="preserve">EI0405. </t>
    </r>
    <r>
      <rPr>
        <sz val="9"/>
        <color indexed="63"/>
        <rFont val="돋움"/>
        <family val="3"/>
        <charset val="129"/>
      </rPr>
      <t>시공 자동화기술</t>
    </r>
  </si>
  <si>
    <r>
      <t xml:space="preserve">EI1005. </t>
    </r>
    <r>
      <rPr>
        <sz val="9"/>
        <color indexed="63"/>
        <rFont val="돋움"/>
        <family val="3"/>
        <charset val="129"/>
      </rPr>
      <t>물류시스템 운용기술</t>
    </r>
  </si>
  <si>
    <r>
      <t xml:space="preserve">EI0406. </t>
    </r>
    <r>
      <rPr>
        <sz val="9"/>
        <color indexed="63"/>
        <rFont val="돋움"/>
        <family val="3"/>
        <charset val="129"/>
      </rPr>
      <t>건설구조재료</t>
    </r>
  </si>
  <si>
    <r>
      <t xml:space="preserve">EI1006. </t>
    </r>
    <r>
      <rPr>
        <sz val="9"/>
        <color indexed="63"/>
        <rFont val="돋움"/>
        <family val="3"/>
        <charset val="129"/>
      </rPr>
      <t>교통수단별 물류운용기술</t>
    </r>
  </si>
  <si>
    <r>
      <t xml:space="preserve">EI0407. </t>
    </r>
    <r>
      <rPr>
        <sz val="9"/>
        <color indexed="63"/>
        <rFont val="돋움"/>
        <family val="3"/>
        <charset val="129"/>
      </rPr>
      <t>건설마감재료</t>
    </r>
  </si>
  <si>
    <r>
      <t xml:space="preserve">EI1007. </t>
    </r>
    <r>
      <rPr>
        <sz val="9"/>
        <color indexed="63"/>
        <rFont val="돋움"/>
        <family val="3"/>
        <charset val="129"/>
      </rPr>
      <t>물류 표준화기술</t>
    </r>
  </si>
  <si>
    <r>
      <t xml:space="preserve">EI0408. </t>
    </r>
    <r>
      <rPr>
        <sz val="9"/>
        <color indexed="63"/>
        <rFont val="돋움"/>
        <family val="3"/>
        <charset val="129"/>
      </rPr>
      <t>친환경/재생건설재료</t>
    </r>
  </si>
  <si>
    <r>
      <t xml:space="preserve">EI1099. </t>
    </r>
    <r>
      <rPr>
        <sz val="9"/>
        <color indexed="63"/>
        <rFont val="돋움"/>
        <family val="3"/>
        <charset val="129"/>
      </rPr>
      <t>달리 분류되지 않는 물류기술</t>
    </r>
  </si>
  <si>
    <r>
      <t xml:space="preserve">EI0409. </t>
    </r>
    <r>
      <rPr>
        <sz val="9"/>
        <color indexed="63"/>
        <rFont val="돋움"/>
        <family val="3"/>
        <charset val="129"/>
      </rPr>
      <t>생애주기가치평가</t>
    </r>
  </si>
  <si>
    <r>
      <t xml:space="preserve">EI0410. </t>
    </r>
    <r>
      <rPr>
        <sz val="9"/>
        <color indexed="63"/>
        <rFont val="돋움"/>
        <family val="3"/>
        <charset val="129"/>
      </rPr>
      <t>극한 시공기술</t>
    </r>
  </si>
  <si>
    <r>
      <t xml:space="preserve">EI0411. </t>
    </r>
    <r>
      <rPr>
        <sz val="9"/>
        <color indexed="63"/>
        <rFont val="돋움"/>
        <family val="3"/>
        <charset val="129"/>
      </rPr>
      <t>건설안전 관리기술</t>
    </r>
  </si>
  <si>
    <r>
      <t xml:space="preserve">EI0499. </t>
    </r>
    <r>
      <rPr>
        <sz val="9"/>
        <color indexed="63"/>
        <rFont val="돋움"/>
        <family val="3"/>
        <charset val="129"/>
      </rPr>
      <t>달리 분류되지 않는 건설시공/재료</t>
    </r>
  </si>
  <si>
    <r>
      <t xml:space="preserve">EI1101. </t>
    </r>
    <r>
      <rPr>
        <sz val="9"/>
        <color indexed="63"/>
        <rFont val="돋움"/>
        <family val="3"/>
        <charset val="129"/>
      </rPr>
      <t>시설물점검/진단기술</t>
    </r>
  </si>
  <si>
    <r>
      <t>시설물 안전</t>
    </r>
    <r>
      <rPr>
        <b/>
        <sz val="10"/>
        <color indexed="63"/>
        <rFont val="돋움"/>
        <family val="3"/>
        <charset val="129"/>
      </rPr>
      <t>/유지</t>
    </r>
  </si>
  <si>
    <r>
      <t xml:space="preserve">EI1102. </t>
    </r>
    <r>
      <rPr>
        <sz val="9"/>
        <color indexed="63"/>
        <rFont val="돋움"/>
        <family val="3"/>
        <charset val="129"/>
      </rPr>
      <t>구조물 보수/보강기술</t>
    </r>
  </si>
  <si>
    <r>
      <t xml:space="preserve">EI1103. </t>
    </r>
    <r>
      <rPr>
        <sz val="9"/>
        <color indexed="63"/>
        <rFont val="돋움"/>
        <family val="3"/>
        <charset val="129"/>
      </rPr>
      <t>시설물 해체/복구기술</t>
    </r>
  </si>
  <si>
    <r>
      <t xml:space="preserve">EI1104. </t>
    </r>
    <r>
      <rPr>
        <sz val="9"/>
        <color indexed="63"/>
        <rFont val="돋움"/>
        <family val="3"/>
        <charset val="129"/>
      </rPr>
      <t>시설물 소방안전관리기술</t>
    </r>
  </si>
  <si>
    <r>
      <t xml:space="preserve">EI1105. </t>
    </r>
    <r>
      <rPr>
        <sz val="9"/>
        <color indexed="63"/>
        <rFont val="돋움"/>
        <family val="3"/>
        <charset val="129"/>
      </rPr>
      <t>자연재해 저감기술</t>
    </r>
  </si>
  <si>
    <r>
      <t xml:space="preserve">EI0501. </t>
    </r>
    <r>
      <rPr>
        <sz val="9"/>
        <color indexed="63"/>
        <rFont val="돋움"/>
        <family val="3"/>
        <charset val="129"/>
      </rPr>
      <t>교통환경 조사/분석기술</t>
    </r>
  </si>
  <si>
    <r>
      <t xml:space="preserve">EI1199. </t>
    </r>
    <r>
      <rPr>
        <sz val="9"/>
        <color indexed="63"/>
        <rFont val="돋움"/>
        <family val="3"/>
        <charset val="129"/>
      </rPr>
      <t>달리 분류되지 않는 시설물안전/유지관리 기술</t>
    </r>
  </si>
  <si>
    <r>
      <t xml:space="preserve">EI0502. </t>
    </r>
    <r>
      <rPr>
        <sz val="9"/>
        <color indexed="63"/>
        <rFont val="돋움"/>
        <family val="3"/>
        <charset val="129"/>
      </rPr>
      <t>자동차기반기술</t>
    </r>
  </si>
  <si>
    <r>
      <t xml:space="preserve">EI0503. </t>
    </r>
    <r>
      <rPr>
        <sz val="9"/>
        <color indexed="63"/>
        <rFont val="돋움"/>
        <family val="3"/>
        <charset val="129"/>
      </rPr>
      <t>교통시설기반기술</t>
    </r>
  </si>
  <si>
    <r>
      <t xml:space="preserve">EI0504. </t>
    </r>
    <r>
      <rPr>
        <sz val="9"/>
        <color indexed="63"/>
        <rFont val="돋움"/>
        <family val="3"/>
        <charset val="129"/>
      </rPr>
      <t>교통운영관리기술</t>
    </r>
  </si>
  <si>
    <r>
      <t xml:space="preserve">EI0505. </t>
    </r>
    <r>
      <rPr>
        <sz val="9"/>
        <color indexed="63"/>
        <rFont val="돋움"/>
        <family val="3"/>
        <charset val="129"/>
      </rPr>
      <t>교통안전기술</t>
    </r>
  </si>
  <si>
    <r>
      <t xml:space="preserve">EI0506. </t>
    </r>
    <r>
      <rPr>
        <sz val="9"/>
        <color indexed="63"/>
        <rFont val="돋움"/>
        <family val="3"/>
        <charset val="129"/>
      </rPr>
      <t>교통환경 개선기술</t>
    </r>
  </si>
  <si>
    <r>
      <t xml:space="preserve">EI0599. </t>
    </r>
    <r>
      <rPr>
        <sz val="9"/>
        <color indexed="63"/>
        <rFont val="돋움"/>
        <family val="3"/>
        <charset val="129"/>
      </rPr>
      <t>달리 분류되지 않는 도로교통기술</t>
    </r>
  </si>
  <si>
    <r>
      <t xml:space="preserve">EI1201. </t>
    </r>
    <r>
      <rPr>
        <sz val="9"/>
        <color indexed="63"/>
        <rFont val="돋움"/>
        <family val="3"/>
        <charset val="129"/>
      </rPr>
      <t>상/하수도 시스템 설계/시공/관리기술</t>
    </r>
  </si>
  <si>
    <r>
      <t xml:space="preserve">EI1202. </t>
    </r>
    <r>
      <rPr>
        <sz val="9"/>
        <color indexed="63"/>
        <rFont val="돋움"/>
        <family val="3"/>
        <charset val="129"/>
      </rPr>
      <t>건축/도시환경 시스템 정보화기술</t>
    </r>
  </si>
  <si>
    <r>
      <t xml:space="preserve">EI1203. </t>
    </r>
    <r>
      <rPr>
        <sz val="9"/>
        <color indexed="63"/>
        <rFont val="돋움"/>
        <family val="3"/>
        <charset val="129"/>
      </rPr>
      <t>건축환경/설비기술</t>
    </r>
  </si>
  <si>
    <r>
      <t xml:space="preserve">EI1204. </t>
    </r>
    <r>
      <rPr>
        <sz val="9"/>
        <color indexed="63"/>
        <rFont val="돋움"/>
        <family val="3"/>
        <charset val="129"/>
      </rPr>
      <t>친환경건축물 설계/시공/관리기술</t>
    </r>
  </si>
  <si>
    <r>
      <t xml:space="preserve">EI1205. </t>
    </r>
    <r>
      <rPr>
        <sz val="9"/>
        <color indexed="63"/>
        <rFont val="돋움"/>
        <family val="3"/>
        <charset val="129"/>
      </rPr>
      <t>친환경 토목시설물 설계/시공/관리기술</t>
    </r>
  </si>
  <si>
    <r>
      <t xml:space="preserve">EI1206. </t>
    </r>
    <r>
      <rPr>
        <sz val="9"/>
        <color indexed="63"/>
        <rFont val="돋움"/>
        <family val="3"/>
        <charset val="129"/>
      </rPr>
      <t>건물일체형 신재생에너지설비 설계/시공/관리기술</t>
    </r>
  </si>
  <si>
    <r>
      <t xml:space="preserve">EI1207. </t>
    </r>
    <r>
      <rPr>
        <sz val="9"/>
        <color indexed="63"/>
        <rFont val="돋움"/>
        <family val="3"/>
        <charset val="129"/>
      </rPr>
      <t>시설물 소음진동 제어/관리기술</t>
    </r>
  </si>
  <si>
    <r>
      <t xml:space="preserve">EI0601. </t>
    </r>
    <r>
      <rPr>
        <sz val="9"/>
        <color indexed="63"/>
        <rFont val="돋움"/>
        <family val="3"/>
        <charset val="129"/>
      </rPr>
      <t>철도시스템 엔지니어링</t>
    </r>
  </si>
  <si>
    <r>
      <t xml:space="preserve">EI1299. </t>
    </r>
    <r>
      <rPr>
        <sz val="9"/>
        <color indexed="63"/>
        <rFont val="돋움"/>
        <family val="3"/>
        <charset val="129"/>
      </rPr>
      <t>달리 분류되지 않는 건설환경설비기술</t>
    </r>
  </si>
  <si>
    <r>
      <t xml:space="preserve">EI0602. </t>
    </r>
    <r>
      <rPr>
        <sz val="9"/>
        <color indexed="63"/>
        <rFont val="돋움"/>
        <family val="3"/>
        <charset val="129"/>
      </rPr>
      <t>궤도토목기술</t>
    </r>
  </si>
  <si>
    <r>
      <t xml:space="preserve">EI0603. </t>
    </r>
    <r>
      <rPr>
        <sz val="9"/>
        <color indexed="63"/>
        <rFont val="돋움"/>
        <family val="3"/>
        <charset val="129"/>
      </rPr>
      <t>전철/전력기술</t>
    </r>
  </si>
  <si>
    <r>
      <t xml:space="preserve">EI0604. </t>
    </r>
    <r>
      <rPr>
        <sz val="9"/>
        <color indexed="63"/>
        <rFont val="돋움"/>
        <family val="3"/>
        <charset val="129"/>
      </rPr>
      <t>철도신호통신기술</t>
    </r>
  </si>
  <si>
    <r>
      <t xml:space="preserve">EI0605. </t>
    </r>
    <r>
      <rPr>
        <sz val="9"/>
        <color indexed="63"/>
        <rFont val="돋움"/>
        <family val="3"/>
        <charset val="129"/>
      </rPr>
      <t>철도시스템 안전방재</t>
    </r>
  </si>
  <si>
    <r>
      <t xml:space="preserve">EI0606. </t>
    </r>
    <r>
      <rPr>
        <sz val="9"/>
        <color indexed="63"/>
        <rFont val="돋움"/>
        <family val="3"/>
        <charset val="129"/>
      </rPr>
      <t>철도시스템 유지관리기술</t>
    </r>
  </si>
  <si>
    <r>
      <t xml:space="preserve">EI0607. </t>
    </r>
    <r>
      <rPr>
        <sz val="9"/>
        <color indexed="63"/>
        <rFont val="돋움"/>
        <family val="3"/>
        <charset val="129"/>
      </rPr>
      <t>철도역사 시설물/역무 자동화기술</t>
    </r>
  </si>
  <si>
    <r>
      <t xml:space="preserve">EI0608. </t>
    </r>
    <r>
      <rPr>
        <sz val="9"/>
        <color indexed="63"/>
        <rFont val="돋움"/>
        <family val="3"/>
        <charset val="129"/>
      </rPr>
      <t>철도차량기술</t>
    </r>
  </si>
  <si>
    <r>
      <t xml:space="preserve">EI0699. </t>
    </r>
    <r>
      <rPr>
        <sz val="9"/>
        <color indexed="63"/>
        <rFont val="돋움"/>
        <family val="3"/>
        <charset val="129"/>
      </rPr>
      <t>달리 분류되지 않는 철도교통기술</t>
    </r>
  </si>
  <si>
    <r>
      <t xml:space="preserve">EI9999. </t>
    </r>
    <r>
      <rPr>
        <sz val="9"/>
        <color indexed="63"/>
        <rFont val="돋움"/>
        <family val="3"/>
        <charset val="129"/>
      </rPr>
      <t>달리 분류되지 않는 건설/교통</t>
    </r>
  </si>
  <si>
    <r>
      <t>기타 건설</t>
    </r>
    <r>
      <rPr>
        <b/>
        <sz val="10"/>
        <color indexed="63"/>
        <rFont val="돋움"/>
        <family val="3"/>
        <charset val="129"/>
      </rPr>
      <t>/교통</t>
    </r>
  </si>
  <si>
    <r>
      <t xml:space="preserve">HA. </t>
    </r>
    <r>
      <rPr>
        <sz val="11"/>
        <color indexed="8"/>
        <rFont val="돋움"/>
        <family val="3"/>
        <charset val="129"/>
      </rPr>
      <t>역사/고고학</t>
    </r>
    <phoneticPr fontId="5" type="noConversion"/>
  </si>
  <si>
    <r>
      <t xml:space="preserve">HA0101. </t>
    </r>
    <r>
      <rPr>
        <sz val="9"/>
        <color indexed="63"/>
        <rFont val="돋움"/>
        <family val="3"/>
        <charset val="129"/>
      </rPr>
      <t>사학이론/사학사</t>
    </r>
  </si>
  <si>
    <r>
      <t xml:space="preserve">HA0501. </t>
    </r>
    <r>
      <rPr>
        <sz val="9"/>
        <color indexed="63"/>
        <rFont val="돋움"/>
        <family val="3"/>
        <charset val="129"/>
      </rPr>
      <t>고고학이론</t>
    </r>
  </si>
  <si>
    <r>
      <t xml:space="preserve">HA0102. </t>
    </r>
    <r>
      <rPr>
        <sz val="9"/>
        <color indexed="63"/>
        <rFont val="돋움"/>
        <family val="3"/>
        <charset val="129"/>
      </rPr>
      <t>사상사</t>
    </r>
  </si>
  <si>
    <r>
      <t xml:space="preserve">HA0502. </t>
    </r>
    <r>
      <rPr>
        <sz val="9"/>
        <color indexed="63"/>
        <rFont val="돋움"/>
        <family val="3"/>
        <charset val="129"/>
      </rPr>
      <t>한국선사고고학</t>
    </r>
  </si>
  <si>
    <r>
      <t xml:space="preserve">HA0103. </t>
    </r>
    <r>
      <rPr>
        <sz val="9"/>
        <color indexed="63"/>
        <rFont val="돋움"/>
        <family val="3"/>
        <charset val="129"/>
      </rPr>
      <t>정치사</t>
    </r>
  </si>
  <si>
    <r>
      <t xml:space="preserve">HA0503. </t>
    </r>
    <r>
      <rPr>
        <sz val="9"/>
        <color indexed="63"/>
        <rFont val="돋움"/>
        <family val="3"/>
        <charset val="129"/>
      </rPr>
      <t>한국역사고고학</t>
    </r>
  </si>
  <si>
    <r>
      <t xml:space="preserve">HA0104. </t>
    </r>
    <r>
      <rPr>
        <sz val="9"/>
        <color indexed="63"/>
        <rFont val="돋움"/>
        <family val="3"/>
        <charset val="129"/>
      </rPr>
      <t>경제사</t>
    </r>
  </si>
  <si>
    <r>
      <t xml:space="preserve">HA0504. </t>
    </r>
    <r>
      <rPr>
        <sz val="9"/>
        <color indexed="63"/>
        <rFont val="돋움"/>
        <family val="3"/>
        <charset val="129"/>
      </rPr>
      <t>동양고고학</t>
    </r>
  </si>
  <si>
    <r>
      <t xml:space="preserve">HA0105. </t>
    </r>
    <r>
      <rPr>
        <sz val="9"/>
        <color indexed="63"/>
        <rFont val="돋움"/>
        <family val="3"/>
        <charset val="129"/>
      </rPr>
      <t>사회사</t>
    </r>
  </si>
  <si>
    <r>
      <t xml:space="preserve">HA0505. </t>
    </r>
    <r>
      <rPr>
        <sz val="9"/>
        <color indexed="63"/>
        <rFont val="돋움"/>
        <family val="3"/>
        <charset val="129"/>
      </rPr>
      <t>서양고고학</t>
    </r>
  </si>
  <si>
    <r>
      <t xml:space="preserve">HA0106. </t>
    </r>
    <r>
      <rPr>
        <sz val="9"/>
        <color indexed="63"/>
        <rFont val="돋움"/>
        <family val="3"/>
        <charset val="129"/>
      </rPr>
      <t>문화사</t>
    </r>
  </si>
  <si>
    <r>
      <t xml:space="preserve">HA0599. </t>
    </r>
    <r>
      <rPr>
        <sz val="9"/>
        <color indexed="63"/>
        <rFont val="돋움"/>
        <family val="3"/>
        <charset val="129"/>
      </rPr>
      <t>달리 분류되지 않는 고고학</t>
    </r>
  </si>
  <si>
    <r>
      <t xml:space="preserve">HA0107. </t>
    </r>
    <r>
      <rPr>
        <sz val="9"/>
        <color indexed="63"/>
        <rFont val="돋움"/>
        <family val="3"/>
        <charset val="129"/>
      </rPr>
      <t>국제관계사</t>
    </r>
  </si>
  <si>
    <r>
      <t xml:space="preserve">HA0108. </t>
    </r>
    <r>
      <rPr>
        <sz val="9"/>
        <color indexed="63"/>
        <rFont val="돋움"/>
        <family val="3"/>
        <charset val="129"/>
      </rPr>
      <t>군사사</t>
    </r>
  </si>
  <si>
    <r>
      <t xml:space="preserve">HA0109. </t>
    </r>
    <r>
      <rPr>
        <sz val="9"/>
        <color indexed="63"/>
        <rFont val="돋움"/>
        <family val="3"/>
        <charset val="129"/>
      </rPr>
      <t>여성사</t>
    </r>
  </si>
  <si>
    <r>
      <t xml:space="preserve">HA0110. </t>
    </r>
    <r>
      <rPr>
        <sz val="9"/>
        <color indexed="63"/>
        <rFont val="돋움"/>
        <family val="3"/>
        <charset val="129"/>
      </rPr>
      <t>비교사</t>
    </r>
  </si>
  <si>
    <r>
      <t xml:space="preserve">HA0111. </t>
    </r>
    <r>
      <rPr>
        <sz val="9"/>
        <color indexed="63"/>
        <rFont val="돋움"/>
        <family val="3"/>
        <charset val="129"/>
      </rPr>
      <t>도시사</t>
    </r>
  </si>
  <si>
    <r>
      <t xml:space="preserve">HA0112. </t>
    </r>
    <r>
      <rPr>
        <sz val="9"/>
        <color indexed="63"/>
        <rFont val="돋움"/>
        <family val="3"/>
        <charset val="129"/>
      </rPr>
      <t>역사교육</t>
    </r>
  </si>
  <si>
    <r>
      <t xml:space="preserve">HA0199. </t>
    </r>
    <r>
      <rPr>
        <sz val="9"/>
        <color indexed="63"/>
        <rFont val="돋움"/>
        <family val="3"/>
        <charset val="129"/>
      </rPr>
      <t>달리 분류되지 않는 역사일반</t>
    </r>
  </si>
  <si>
    <r>
      <t xml:space="preserve">HA0601. </t>
    </r>
    <r>
      <rPr>
        <sz val="9"/>
        <color indexed="63"/>
        <rFont val="돋움"/>
        <family val="3"/>
        <charset val="129"/>
      </rPr>
      <t>미술사이론</t>
    </r>
  </si>
  <si>
    <r>
      <t xml:space="preserve">HA0602. </t>
    </r>
    <r>
      <rPr>
        <sz val="9"/>
        <color indexed="63"/>
        <rFont val="돋움"/>
        <family val="3"/>
        <charset val="129"/>
      </rPr>
      <t>한국미술사</t>
    </r>
  </si>
  <si>
    <r>
      <t xml:space="preserve">HA0603. </t>
    </r>
    <r>
      <rPr>
        <sz val="9"/>
        <color indexed="63"/>
        <rFont val="돋움"/>
        <family val="3"/>
        <charset val="129"/>
      </rPr>
      <t>동양미술사</t>
    </r>
  </si>
  <si>
    <r>
      <t xml:space="preserve">HA0604. </t>
    </r>
    <r>
      <rPr>
        <sz val="9"/>
        <color indexed="63"/>
        <rFont val="돋움"/>
        <family val="3"/>
        <charset val="129"/>
      </rPr>
      <t>서양미술사</t>
    </r>
  </si>
  <si>
    <r>
      <t xml:space="preserve">HA0201. </t>
    </r>
    <r>
      <rPr>
        <sz val="9"/>
        <color indexed="63"/>
        <rFont val="돋움"/>
        <family val="3"/>
        <charset val="129"/>
      </rPr>
      <t>한국고대사</t>
    </r>
  </si>
  <si>
    <r>
      <t xml:space="preserve">HA0699. </t>
    </r>
    <r>
      <rPr>
        <sz val="9"/>
        <color indexed="63"/>
        <rFont val="돋움"/>
        <family val="3"/>
        <charset val="129"/>
      </rPr>
      <t>달리 분류되지 않는 미술사</t>
    </r>
  </si>
  <si>
    <r>
      <t xml:space="preserve">HA0202. </t>
    </r>
    <r>
      <rPr>
        <sz val="9"/>
        <color indexed="63"/>
        <rFont val="돋움"/>
        <family val="3"/>
        <charset val="129"/>
      </rPr>
      <t>고려시대사</t>
    </r>
  </si>
  <si>
    <r>
      <t xml:space="preserve">HA0203. </t>
    </r>
    <r>
      <rPr>
        <sz val="9"/>
        <color indexed="63"/>
        <rFont val="돋움"/>
        <family val="3"/>
        <charset val="129"/>
      </rPr>
      <t>조선전기사</t>
    </r>
  </si>
  <si>
    <r>
      <t xml:space="preserve">HA0204. </t>
    </r>
    <r>
      <rPr>
        <sz val="9"/>
        <color indexed="63"/>
        <rFont val="돋움"/>
        <family val="3"/>
        <charset val="129"/>
      </rPr>
      <t>조선후기사</t>
    </r>
  </si>
  <si>
    <r>
      <t xml:space="preserve">HA0205. </t>
    </r>
    <r>
      <rPr>
        <sz val="9"/>
        <color indexed="63"/>
        <rFont val="돋움"/>
        <family val="3"/>
        <charset val="129"/>
      </rPr>
      <t>한국근대사</t>
    </r>
  </si>
  <si>
    <r>
      <t xml:space="preserve">HA0206. </t>
    </r>
    <r>
      <rPr>
        <sz val="9"/>
        <color indexed="63"/>
        <rFont val="돋움"/>
        <family val="3"/>
        <charset val="129"/>
      </rPr>
      <t>한국현대사</t>
    </r>
  </si>
  <si>
    <r>
      <t xml:space="preserve">HA0207. </t>
    </r>
    <r>
      <rPr>
        <sz val="9"/>
        <color indexed="63"/>
        <rFont val="돋움"/>
        <family val="3"/>
        <charset val="129"/>
      </rPr>
      <t>한국지역사</t>
    </r>
  </si>
  <si>
    <r>
      <t xml:space="preserve">HA0299. </t>
    </r>
    <r>
      <rPr>
        <sz val="9"/>
        <color indexed="63"/>
        <rFont val="돋움"/>
        <family val="3"/>
        <charset val="129"/>
      </rPr>
      <t>달리 분류되지 않는 한국사</t>
    </r>
  </si>
  <si>
    <r>
      <t xml:space="preserve">HA0701. </t>
    </r>
    <r>
      <rPr>
        <sz val="9"/>
        <color indexed="63"/>
        <rFont val="돋움"/>
        <family val="3"/>
        <charset val="129"/>
      </rPr>
      <t>사회민속</t>
    </r>
  </si>
  <si>
    <r>
      <t xml:space="preserve">HA0702. </t>
    </r>
    <r>
      <rPr>
        <sz val="9"/>
        <color indexed="63"/>
        <rFont val="돋움"/>
        <family val="3"/>
        <charset val="129"/>
      </rPr>
      <t>신앙민속</t>
    </r>
  </si>
  <si>
    <r>
      <t xml:space="preserve">HA0703. </t>
    </r>
    <r>
      <rPr>
        <sz val="9"/>
        <color indexed="63"/>
        <rFont val="돋움"/>
        <family val="3"/>
        <charset val="129"/>
      </rPr>
      <t>구전민속</t>
    </r>
  </si>
  <si>
    <r>
      <t xml:space="preserve">HA0704. </t>
    </r>
    <r>
      <rPr>
        <sz val="9"/>
        <color indexed="63"/>
        <rFont val="돋움"/>
        <family val="3"/>
        <charset val="129"/>
      </rPr>
      <t>예술민속</t>
    </r>
  </si>
  <si>
    <r>
      <t xml:space="preserve">HA0705. </t>
    </r>
    <r>
      <rPr>
        <sz val="9"/>
        <color indexed="63"/>
        <rFont val="돋움"/>
        <family val="3"/>
        <charset val="129"/>
      </rPr>
      <t>물질민속</t>
    </r>
  </si>
  <si>
    <r>
      <t xml:space="preserve">HA0301. </t>
    </r>
    <r>
      <rPr>
        <sz val="9"/>
        <color indexed="63"/>
        <rFont val="돋움"/>
        <family val="3"/>
        <charset val="129"/>
      </rPr>
      <t>중국고대사</t>
    </r>
  </si>
  <si>
    <r>
      <t xml:space="preserve">HA0799. </t>
    </r>
    <r>
      <rPr>
        <sz val="9"/>
        <color indexed="63"/>
        <rFont val="돋움"/>
        <family val="3"/>
        <charset val="129"/>
      </rPr>
      <t>달리 분류되지 않는 민속</t>
    </r>
  </si>
  <si>
    <r>
      <t xml:space="preserve">HA0302. </t>
    </r>
    <r>
      <rPr>
        <sz val="9"/>
        <color indexed="63"/>
        <rFont val="돋움"/>
        <family val="3"/>
        <charset val="129"/>
      </rPr>
      <t>중국중세사1(위진수당)</t>
    </r>
  </si>
  <si>
    <r>
      <t xml:space="preserve">HA0303. </t>
    </r>
    <r>
      <rPr>
        <sz val="9"/>
        <color indexed="63"/>
        <rFont val="돋움"/>
        <family val="3"/>
        <charset val="129"/>
      </rPr>
      <t>중국중세사2(송요금원)</t>
    </r>
  </si>
  <si>
    <r>
      <t xml:space="preserve">HA0304. </t>
    </r>
    <r>
      <rPr>
        <sz val="9"/>
        <color indexed="63"/>
        <rFont val="돋움"/>
        <family val="3"/>
        <charset val="129"/>
      </rPr>
      <t>중국근세사(명청)</t>
    </r>
  </si>
  <si>
    <r>
      <t xml:space="preserve">HA0305. </t>
    </r>
    <r>
      <rPr>
        <sz val="9"/>
        <color indexed="63"/>
        <rFont val="돋움"/>
        <family val="3"/>
        <charset val="129"/>
      </rPr>
      <t>중국근대사</t>
    </r>
  </si>
  <si>
    <r>
      <t xml:space="preserve">HA0306. </t>
    </r>
    <r>
      <rPr>
        <sz val="9"/>
        <color indexed="63"/>
        <rFont val="돋움"/>
        <family val="3"/>
        <charset val="129"/>
      </rPr>
      <t>중국현대사</t>
    </r>
  </si>
  <si>
    <r>
      <t xml:space="preserve">HA0307. </t>
    </r>
    <r>
      <rPr>
        <sz val="9"/>
        <color indexed="63"/>
        <rFont val="돋움"/>
        <family val="3"/>
        <charset val="129"/>
      </rPr>
      <t>일본고대사</t>
    </r>
  </si>
  <si>
    <r>
      <t xml:space="preserve">HA0308. </t>
    </r>
    <r>
      <rPr>
        <sz val="9"/>
        <color indexed="63"/>
        <rFont val="돋움"/>
        <family val="3"/>
        <charset val="129"/>
      </rPr>
      <t>일본중세사</t>
    </r>
  </si>
  <si>
    <r>
      <t xml:space="preserve">HA0309. </t>
    </r>
    <r>
      <rPr>
        <sz val="9"/>
        <color indexed="63"/>
        <rFont val="돋움"/>
        <family val="3"/>
        <charset val="129"/>
      </rPr>
      <t>일본근세사</t>
    </r>
  </si>
  <si>
    <r>
      <t xml:space="preserve">HA0310. </t>
    </r>
    <r>
      <rPr>
        <sz val="9"/>
        <color indexed="63"/>
        <rFont val="돋움"/>
        <family val="3"/>
        <charset val="129"/>
      </rPr>
      <t>일본근현대사</t>
    </r>
  </si>
  <si>
    <r>
      <t xml:space="preserve">HA0311. </t>
    </r>
    <r>
      <rPr>
        <sz val="9"/>
        <color indexed="63"/>
        <rFont val="돋움"/>
        <family val="3"/>
        <charset val="129"/>
      </rPr>
      <t>동남아시아사(인도사 등)</t>
    </r>
  </si>
  <si>
    <r>
      <t xml:space="preserve">HA0312. </t>
    </r>
    <r>
      <rPr>
        <sz val="9"/>
        <color indexed="63"/>
        <rFont val="돋움"/>
        <family val="3"/>
        <charset val="129"/>
      </rPr>
      <t>서아시아/중앙아시아사(중동사 등)</t>
    </r>
  </si>
  <si>
    <r>
      <t xml:space="preserve">HA0399. </t>
    </r>
    <r>
      <rPr>
        <sz val="9"/>
        <color indexed="63"/>
        <rFont val="돋움"/>
        <family val="3"/>
        <charset val="129"/>
      </rPr>
      <t>달리 분류되지 않는 동양사</t>
    </r>
  </si>
  <si>
    <r>
      <t xml:space="preserve">HA9999. </t>
    </r>
    <r>
      <rPr>
        <sz val="9"/>
        <color indexed="63"/>
        <rFont val="돋움"/>
        <family val="3"/>
        <charset val="129"/>
      </rPr>
      <t>달리 분류되지 않는 역사/고고학</t>
    </r>
  </si>
  <si>
    <r>
      <t>기타 역사</t>
    </r>
    <r>
      <rPr>
        <b/>
        <sz val="10"/>
        <color indexed="63"/>
        <rFont val="돋움"/>
        <family val="3"/>
        <charset val="129"/>
      </rPr>
      <t>/고고학</t>
    </r>
  </si>
  <si>
    <r>
      <t xml:space="preserve">HA0401. </t>
    </r>
    <r>
      <rPr>
        <sz val="9"/>
        <color indexed="63"/>
        <rFont val="돋움"/>
        <family val="3"/>
        <charset val="129"/>
      </rPr>
      <t>서양사학사</t>
    </r>
  </si>
  <si>
    <r>
      <t xml:space="preserve">HA0402. </t>
    </r>
    <r>
      <rPr>
        <sz val="9"/>
        <color indexed="63"/>
        <rFont val="돋움"/>
        <family val="3"/>
        <charset val="129"/>
      </rPr>
      <t>서양사상사</t>
    </r>
  </si>
  <si>
    <r>
      <t xml:space="preserve">HA0403. </t>
    </r>
    <r>
      <rPr>
        <sz val="9"/>
        <color indexed="63"/>
        <rFont val="돋움"/>
        <family val="3"/>
        <charset val="129"/>
      </rPr>
      <t>서양고대사</t>
    </r>
  </si>
  <si>
    <r>
      <t xml:space="preserve">HA0404. </t>
    </r>
    <r>
      <rPr>
        <sz val="9"/>
        <color indexed="63"/>
        <rFont val="돋움"/>
        <family val="3"/>
        <charset val="129"/>
      </rPr>
      <t>서양중세사</t>
    </r>
  </si>
  <si>
    <r>
      <t xml:space="preserve">HA0405. </t>
    </r>
    <r>
      <rPr>
        <sz val="9"/>
        <color indexed="63"/>
        <rFont val="돋움"/>
        <family val="3"/>
        <charset val="129"/>
      </rPr>
      <t>서양근대사</t>
    </r>
  </si>
  <si>
    <r>
      <t xml:space="preserve">HA0406. </t>
    </r>
    <r>
      <rPr>
        <sz val="9"/>
        <color indexed="63"/>
        <rFont val="돋움"/>
        <family val="3"/>
        <charset val="129"/>
      </rPr>
      <t>서양현대사</t>
    </r>
  </si>
  <si>
    <r>
      <t xml:space="preserve">HA0407. </t>
    </r>
    <r>
      <rPr>
        <sz val="9"/>
        <color indexed="63"/>
        <rFont val="돋움"/>
        <family val="3"/>
        <charset val="129"/>
      </rPr>
      <t>미국사</t>
    </r>
  </si>
  <si>
    <r>
      <t xml:space="preserve">HA0408. </t>
    </r>
    <r>
      <rPr>
        <sz val="9"/>
        <color indexed="63"/>
        <rFont val="돋움"/>
        <family val="3"/>
        <charset val="129"/>
      </rPr>
      <t>영국사</t>
    </r>
  </si>
  <si>
    <r>
      <t xml:space="preserve">HA0409. </t>
    </r>
    <r>
      <rPr>
        <sz val="9"/>
        <color indexed="63"/>
        <rFont val="돋움"/>
        <family val="3"/>
        <charset val="129"/>
      </rPr>
      <t>프랑스사</t>
    </r>
  </si>
  <si>
    <r>
      <t xml:space="preserve">HA0410. </t>
    </r>
    <r>
      <rPr>
        <sz val="9"/>
        <color indexed="63"/>
        <rFont val="돋움"/>
        <family val="3"/>
        <charset val="129"/>
      </rPr>
      <t>독일사</t>
    </r>
  </si>
  <si>
    <r>
      <t xml:space="preserve">HA0411. </t>
    </r>
    <r>
      <rPr>
        <sz val="9"/>
        <color indexed="63"/>
        <rFont val="돋움"/>
        <family val="3"/>
        <charset val="129"/>
      </rPr>
      <t>러시아사</t>
    </r>
  </si>
  <si>
    <r>
      <t xml:space="preserve">HA0412. </t>
    </r>
    <r>
      <rPr>
        <sz val="9"/>
        <color indexed="63"/>
        <rFont val="돋움"/>
        <family val="3"/>
        <charset val="129"/>
      </rPr>
      <t>이베로/라틴아메리카사</t>
    </r>
  </si>
  <si>
    <r>
      <t xml:space="preserve">HA0413. </t>
    </r>
    <r>
      <rPr>
        <sz val="9"/>
        <color indexed="63"/>
        <rFont val="돋움"/>
        <family val="3"/>
        <charset val="129"/>
      </rPr>
      <t>기타 유럽사</t>
    </r>
  </si>
  <si>
    <r>
      <t xml:space="preserve">HA0499. </t>
    </r>
    <r>
      <rPr>
        <sz val="9"/>
        <color indexed="63"/>
        <rFont val="돋움"/>
        <family val="3"/>
        <charset val="129"/>
      </rPr>
      <t>달리 분류되지 않는 서양사</t>
    </r>
  </si>
  <si>
    <r>
      <t xml:space="preserve">HB. </t>
    </r>
    <r>
      <rPr>
        <sz val="11"/>
        <color indexed="8"/>
        <rFont val="돋움"/>
        <family val="3"/>
        <charset val="129"/>
      </rPr>
      <t>철학/종교</t>
    </r>
    <phoneticPr fontId="5" type="noConversion"/>
  </si>
  <si>
    <r>
      <t xml:space="preserve">HB0101. </t>
    </r>
    <r>
      <rPr>
        <sz val="9"/>
        <color indexed="63"/>
        <rFont val="돋움"/>
        <family val="3"/>
        <charset val="129"/>
      </rPr>
      <t>철학방법론</t>
    </r>
  </si>
  <si>
    <r>
      <t xml:space="preserve">HB0601. </t>
    </r>
    <r>
      <rPr>
        <sz val="9"/>
        <color indexed="63"/>
        <rFont val="돋움"/>
        <family val="3"/>
        <charset val="129"/>
      </rPr>
      <t>비교종교학</t>
    </r>
  </si>
  <si>
    <r>
      <t xml:space="preserve">HB0102. </t>
    </r>
    <r>
      <rPr>
        <sz val="9"/>
        <color indexed="63"/>
        <rFont val="돋움"/>
        <family val="3"/>
        <charset val="129"/>
      </rPr>
      <t>형이상학</t>
    </r>
  </si>
  <si>
    <r>
      <t xml:space="preserve">HB0602. </t>
    </r>
    <r>
      <rPr>
        <sz val="9"/>
        <color indexed="63"/>
        <rFont val="돋움"/>
        <family val="3"/>
        <charset val="129"/>
      </rPr>
      <t>종교현상학</t>
    </r>
  </si>
  <si>
    <r>
      <t xml:space="preserve">HB0103. </t>
    </r>
    <r>
      <rPr>
        <sz val="9"/>
        <color indexed="63"/>
        <rFont val="돋움"/>
        <family val="3"/>
        <charset val="129"/>
      </rPr>
      <t>인식론</t>
    </r>
  </si>
  <si>
    <r>
      <t xml:space="preserve">HB0603. </t>
    </r>
    <r>
      <rPr>
        <sz val="9"/>
        <color indexed="63"/>
        <rFont val="돋움"/>
        <family val="3"/>
        <charset val="129"/>
      </rPr>
      <t>종교철학</t>
    </r>
  </si>
  <si>
    <r>
      <t xml:space="preserve">HB0104. </t>
    </r>
    <r>
      <rPr>
        <sz val="9"/>
        <color indexed="63"/>
        <rFont val="돋움"/>
        <family val="3"/>
        <charset val="129"/>
      </rPr>
      <t>논리학/논리철학</t>
    </r>
  </si>
  <si>
    <r>
      <t xml:space="preserve">HB0604. </t>
    </r>
    <r>
      <rPr>
        <sz val="9"/>
        <color indexed="63"/>
        <rFont val="돋움"/>
        <family val="3"/>
        <charset val="129"/>
      </rPr>
      <t>종교심리학</t>
    </r>
  </si>
  <si>
    <r>
      <t xml:space="preserve">HB0105. </t>
    </r>
    <r>
      <rPr>
        <sz val="9"/>
        <color indexed="63"/>
        <rFont val="돋움"/>
        <family val="3"/>
        <charset val="129"/>
      </rPr>
      <t>도덕철학</t>
    </r>
  </si>
  <si>
    <r>
      <t xml:space="preserve">HB0605. </t>
    </r>
    <r>
      <rPr>
        <sz val="9"/>
        <color indexed="63"/>
        <rFont val="돋움"/>
        <family val="3"/>
        <charset val="129"/>
      </rPr>
      <t>종교사회학</t>
    </r>
  </si>
  <si>
    <r>
      <t xml:space="preserve">HB0106. </t>
    </r>
    <r>
      <rPr>
        <sz val="9"/>
        <color indexed="63"/>
        <rFont val="돋움"/>
        <family val="3"/>
        <charset val="129"/>
      </rPr>
      <t>철학적 인간학</t>
    </r>
  </si>
  <si>
    <r>
      <t xml:space="preserve">HB0606. </t>
    </r>
    <r>
      <rPr>
        <sz val="9"/>
        <color indexed="63"/>
        <rFont val="돋움"/>
        <family val="3"/>
        <charset val="129"/>
      </rPr>
      <t>종교인류학</t>
    </r>
  </si>
  <si>
    <r>
      <t xml:space="preserve">HB0107. </t>
    </r>
    <r>
      <rPr>
        <sz val="9"/>
        <color indexed="63"/>
        <rFont val="돋움"/>
        <family val="3"/>
        <charset val="129"/>
      </rPr>
      <t>철학사</t>
    </r>
  </si>
  <si>
    <r>
      <t xml:space="preserve">HB0607. </t>
    </r>
    <r>
      <rPr>
        <sz val="9"/>
        <color indexed="63"/>
        <rFont val="돋움"/>
        <family val="3"/>
        <charset val="129"/>
      </rPr>
      <t>종교교육학</t>
    </r>
  </si>
  <si>
    <r>
      <t xml:space="preserve">HB0108. </t>
    </r>
    <r>
      <rPr>
        <sz val="9"/>
        <color indexed="63"/>
        <rFont val="돋움"/>
        <family val="3"/>
        <charset val="129"/>
      </rPr>
      <t>정치/사회철학</t>
    </r>
  </si>
  <si>
    <r>
      <t xml:space="preserve">HB0608. </t>
    </r>
    <r>
      <rPr>
        <sz val="9"/>
        <color indexed="63"/>
        <rFont val="돋움"/>
        <family val="3"/>
        <charset val="129"/>
      </rPr>
      <t>종교윤리학</t>
    </r>
  </si>
  <si>
    <r>
      <t xml:space="preserve">HB0109. </t>
    </r>
    <r>
      <rPr>
        <sz val="9"/>
        <color indexed="63"/>
        <rFont val="돋움"/>
        <family val="3"/>
        <charset val="129"/>
      </rPr>
      <t>언어철학</t>
    </r>
  </si>
  <si>
    <r>
      <t xml:space="preserve">HB0609. </t>
    </r>
    <r>
      <rPr>
        <sz val="9"/>
        <color indexed="63"/>
        <rFont val="돋움"/>
        <family val="3"/>
        <charset val="129"/>
      </rPr>
      <t>신화/의례</t>
    </r>
  </si>
  <si>
    <r>
      <t xml:space="preserve">HB0110. </t>
    </r>
    <r>
      <rPr>
        <sz val="9"/>
        <color indexed="63"/>
        <rFont val="돋움"/>
        <family val="3"/>
        <charset val="129"/>
      </rPr>
      <t>심리철학</t>
    </r>
  </si>
  <si>
    <r>
      <t xml:space="preserve">HB0699. </t>
    </r>
    <r>
      <rPr>
        <sz val="9"/>
        <color indexed="63"/>
        <rFont val="돋움"/>
        <family val="3"/>
        <charset val="129"/>
      </rPr>
      <t>달리 분류되지 않는 종교일반</t>
    </r>
  </si>
  <si>
    <r>
      <t xml:space="preserve">HB0111. </t>
    </r>
    <r>
      <rPr>
        <sz val="9"/>
        <color indexed="63"/>
        <rFont val="돋움"/>
        <family val="3"/>
        <charset val="129"/>
      </rPr>
      <t>과학/기술철학</t>
    </r>
  </si>
  <si>
    <r>
      <t xml:space="preserve">HB0112. </t>
    </r>
    <r>
      <rPr>
        <sz val="9"/>
        <color indexed="63"/>
        <rFont val="돋움"/>
        <family val="3"/>
        <charset val="129"/>
      </rPr>
      <t>문화철학</t>
    </r>
  </si>
  <si>
    <r>
      <t xml:space="preserve">HB0113. </t>
    </r>
    <r>
      <rPr>
        <sz val="9"/>
        <color indexed="63"/>
        <rFont val="돋움"/>
        <family val="3"/>
        <charset val="129"/>
      </rPr>
      <t>여성철학</t>
    </r>
  </si>
  <si>
    <r>
      <t xml:space="preserve">HB0114. </t>
    </r>
    <r>
      <rPr>
        <sz val="9"/>
        <color indexed="63"/>
        <rFont val="돋움"/>
        <family val="3"/>
        <charset val="129"/>
      </rPr>
      <t>역사철학</t>
    </r>
  </si>
  <si>
    <r>
      <t xml:space="preserve">HB0115. </t>
    </r>
    <r>
      <rPr>
        <sz val="9"/>
        <color indexed="63"/>
        <rFont val="돋움"/>
        <family val="3"/>
        <charset val="129"/>
      </rPr>
      <t>동서비교철학</t>
    </r>
  </si>
  <si>
    <r>
      <t xml:space="preserve">HB0199. </t>
    </r>
    <r>
      <rPr>
        <sz val="9"/>
        <color indexed="63"/>
        <rFont val="돋움"/>
        <family val="3"/>
        <charset val="129"/>
      </rPr>
      <t>달리 분류되지 않는 철학일반</t>
    </r>
  </si>
  <si>
    <r>
      <t xml:space="preserve">HB0701. </t>
    </r>
    <r>
      <rPr>
        <sz val="9"/>
        <color indexed="63"/>
        <rFont val="돋움"/>
        <family val="3"/>
        <charset val="129"/>
      </rPr>
      <t>한국종교일반</t>
    </r>
  </si>
  <si>
    <r>
      <t xml:space="preserve">HB0702. </t>
    </r>
    <r>
      <rPr>
        <sz val="9"/>
        <color indexed="63"/>
        <rFont val="돋움"/>
        <family val="3"/>
        <charset val="129"/>
      </rPr>
      <t>한국종교사</t>
    </r>
  </si>
  <si>
    <r>
      <t xml:space="preserve">HB0703. </t>
    </r>
    <r>
      <rPr>
        <sz val="9"/>
        <color indexed="63"/>
        <rFont val="돋움"/>
        <family val="3"/>
        <charset val="129"/>
      </rPr>
      <t>무속/민속종교</t>
    </r>
  </si>
  <si>
    <r>
      <t xml:space="preserve">HB0704. </t>
    </r>
    <r>
      <rPr>
        <sz val="9"/>
        <color indexed="63"/>
        <rFont val="돋움"/>
        <family val="3"/>
        <charset val="129"/>
      </rPr>
      <t>한국신종교</t>
    </r>
  </si>
  <si>
    <r>
      <t xml:space="preserve">HB0201. </t>
    </r>
    <r>
      <rPr>
        <sz val="9"/>
        <color indexed="63"/>
        <rFont val="돋움"/>
        <family val="3"/>
        <charset val="129"/>
      </rPr>
      <t>한국불교철학</t>
    </r>
  </si>
  <si>
    <r>
      <t xml:space="preserve">HB0799. </t>
    </r>
    <r>
      <rPr>
        <sz val="9"/>
        <color indexed="63"/>
        <rFont val="돋움"/>
        <family val="3"/>
        <charset val="129"/>
      </rPr>
      <t>달리 분류되지 않는 한국종교</t>
    </r>
  </si>
  <si>
    <r>
      <t xml:space="preserve">HB0202. </t>
    </r>
    <r>
      <rPr>
        <sz val="9"/>
        <color indexed="63"/>
        <rFont val="돋움"/>
        <family val="3"/>
        <charset val="129"/>
      </rPr>
      <t>한국유가철학</t>
    </r>
  </si>
  <si>
    <r>
      <t xml:space="preserve">HB0203. </t>
    </r>
    <r>
      <rPr>
        <sz val="9"/>
        <color indexed="63"/>
        <rFont val="돋움"/>
        <family val="3"/>
        <charset val="129"/>
      </rPr>
      <t>한국도가철학</t>
    </r>
  </si>
  <si>
    <r>
      <t xml:space="preserve">HB0204. </t>
    </r>
    <r>
      <rPr>
        <sz val="9"/>
        <color indexed="63"/>
        <rFont val="돋움"/>
        <family val="3"/>
        <charset val="129"/>
      </rPr>
      <t>한국근대철학</t>
    </r>
  </si>
  <si>
    <r>
      <t xml:space="preserve">HB0205. </t>
    </r>
    <r>
      <rPr>
        <sz val="9"/>
        <color indexed="63"/>
        <rFont val="돋움"/>
        <family val="3"/>
        <charset val="129"/>
      </rPr>
      <t>한국현대철학</t>
    </r>
  </si>
  <si>
    <r>
      <t xml:space="preserve">HB0299. </t>
    </r>
    <r>
      <rPr>
        <sz val="9"/>
        <color indexed="63"/>
        <rFont val="돋움"/>
        <family val="3"/>
        <charset val="129"/>
      </rPr>
      <t>달리 분류되지 않는 한국철학</t>
    </r>
  </si>
  <si>
    <r>
      <t xml:space="preserve">HB0301. </t>
    </r>
    <r>
      <rPr>
        <sz val="9"/>
        <color indexed="63"/>
        <rFont val="돋움"/>
        <family val="3"/>
        <charset val="129"/>
      </rPr>
      <t>동양철학사</t>
    </r>
  </si>
  <si>
    <r>
      <t xml:space="preserve">HB08 </t>
    </r>
    <r>
      <rPr>
        <b/>
        <sz val="10"/>
        <color indexed="63"/>
        <rFont val="돋움"/>
        <family val="3"/>
        <charset val="129"/>
      </rPr>
      <t>동양종교</t>
    </r>
  </si>
  <si>
    <r>
      <t xml:space="preserve">HB0801. </t>
    </r>
    <r>
      <rPr>
        <sz val="9"/>
        <color indexed="63"/>
        <rFont val="돋움"/>
        <family val="3"/>
        <charset val="129"/>
      </rPr>
      <t>인도종교</t>
    </r>
  </si>
  <si>
    <r>
      <t xml:space="preserve">HB0302. </t>
    </r>
    <r>
      <rPr>
        <sz val="9"/>
        <color indexed="63"/>
        <rFont val="돋움"/>
        <family val="3"/>
        <charset val="129"/>
      </rPr>
      <t>유가철학</t>
    </r>
  </si>
  <si>
    <r>
      <t xml:space="preserve">HB0802. </t>
    </r>
    <r>
      <rPr>
        <sz val="9"/>
        <color indexed="63"/>
        <rFont val="돋움"/>
        <family val="3"/>
        <charset val="129"/>
      </rPr>
      <t>중국종교</t>
    </r>
  </si>
  <si>
    <r>
      <t xml:space="preserve">HB0303. </t>
    </r>
    <r>
      <rPr>
        <sz val="9"/>
        <color indexed="63"/>
        <rFont val="돋움"/>
        <family val="3"/>
        <charset val="129"/>
      </rPr>
      <t>도가철학</t>
    </r>
  </si>
  <si>
    <r>
      <t xml:space="preserve">HB0803. </t>
    </r>
    <r>
      <rPr>
        <sz val="9"/>
        <color indexed="63"/>
        <rFont val="돋움"/>
        <family val="3"/>
        <charset val="129"/>
      </rPr>
      <t>일본종교</t>
    </r>
  </si>
  <si>
    <r>
      <t xml:space="preserve">HB0304. </t>
    </r>
    <r>
      <rPr>
        <sz val="9"/>
        <color indexed="63"/>
        <rFont val="돋움"/>
        <family val="3"/>
        <charset val="129"/>
      </rPr>
      <t>인도철학</t>
    </r>
  </si>
  <si>
    <r>
      <t xml:space="preserve">HB0804. </t>
    </r>
    <r>
      <rPr>
        <sz val="9"/>
        <color indexed="63"/>
        <rFont val="돋움"/>
        <family val="3"/>
        <charset val="129"/>
      </rPr>
      <t>동남아종교</t>
    </r>
  </si>
  <si>
    <r>
      <t xml:space="preserve">HB0305. </t>
    </r>
    <r>
      <rPr>
        <sz val="9"/>
        <color indexed="63"/>
        <rFont val="돋움"/>
        <family val="3"/>
        <charset val="129"/>
      </rPr>
      <t>일본철학</t>
    </r>
  </si>
  <si>
    <r>
      <t xml:space="preserve">HB0805. </t>
    </r>
    <r>
      <rPr>
        <sz val="9"/>
        <color indexed="63"/>
        <rFont val="돋움"/>
        <family val="3"/>
        <charset val="129"/>
      </rPr>
      <t>중앙아시아종교</t>
    </r>
  </si>
  <si>
    <r>
      <t xml:space="preserve">HB0306. </t>
    </r>
    <r>
      <rPr>
        <sz val="9"/>
        <color indexed="63"/>
        <rFont val="돋움"/>
        <family val="3"/>
        <charset val="129"/>
      </rPr>
      <t>불교철학</t>
    </r>
  </si>
  <si>
    <r>
      <t xml:space="preserve">HB0806. </t>
    </r>
    <r>
      <rPr>
        <sz val="9"/>
        <color indexed="63"/>
        <rFont val="돋움"/>
        <family val="3"/>
        <charset val="129"/>
      </rPr>
      <t>불교</t>
    </r>
  </si>
  <si>
    <r>
      <t xml:space="preserve">HB0307. </t>
    </r>
    <r>
      <rPr>
        <sz val="9"/>
        <color indexed="63"/>
        <rFont val="돋움"/>
        <family val="3"/>
        <charset val="129"/>
      </rPr>
      <t>이슬람철학</t>
    </r>
  </si>
  <si>
    <r>
      <t xml:space="preserve">HB0807. </t>
    </r>
    <r>
      <rPr>
        <sz val="9"/>
        <color indexed="63"/>
        <rFont val="돋움"/>
        <family val="3"/>
        <charset val="129"/>
      </rPr>
      <t>유교</t>
    </r>
  </si>
  <si>
    <r>
      <t xml:space="preserve">HB0399. </t>
    </r>
    <r>
      <rPr>
        <sz val="9"/>
        <color indexed="63"/>
        <rFont val="돋움"/>
        <family val="3"/>
        <charset val="129"/>
      </rPr>
      <t>달리 분류되지 않는 동양철학</t>
    </r>
  </si>
  <si>
    <r>
      <t xml:space="preserve">HB0808. </t>
    </r>
    <r>
      <rPr>
        <sz val="9"/>
        <color indexed="63"/>
        <rFont val="돋움"/>
        <family val="3"/>
        <charset val="129"/>
      </rPr>
      <t>도교</t>
    </r>
  </si>
  <si>
    <r>
      <t xml:space="preserve">HB0809. </t>
    </r>
    <r>
      <rPr>
        <sz val="9"/>
        <color indexed="63"/>
        <rFont val="돋움"/>
        <family val="3"/>
        <charset val="129"/>
      </rPr>
      <t>샤머니즘</t>
    </r>
  </si>
  <si>
    <r>
      <t xml:space="preserve">HB0401. </t>
    </r>
    <r>
      <rPr>
        <sz val="9"/>
        <color indexed="63"/>
        <rFont val="돋움"/>
        <family val="3"/>
        <charset val="129"/>
      </rPr>
      <t>서양고대철학</t>
    </r>
  </si>
  <si>
    <r>
      <t xml:space="preserve">HB0899. </t>
    </r>
    <r>
      <rPr>
        <sz val="9"/>
        <color indexed="63"/>
        <rFont val="돋움"/>
        <family val="3"/>
        <charset val="129"/>
      </rPr>
      <t>달리 분류되지 않는 동양종교</t>
    </r>
  </si>
  <si>
    <r>
      <t xml:space="preserve">HB0402. </t>
    </r>
    <r>
      <rPr>
        <sz val="9"/>
        <color indexed="63"/>
        <rFont val="돋움"/>
        <family val="3"/>
        <charset val="129"/>
      </rPr>
      <t>서양중세철학</t>
    </r>
  </si>
  <si>
    <r>
      <t xml:space="preserve">HB0403. </t>
    </r>
    <r>
      <rPr>
        <sz val="9"/>
        <color indexed="63"/>
        <rFont val="돋움"/>
        <family val="3"/>
        <charset val="129"/>
      </rPr>
      <t>영국근대철학</t>
    </r>
  </si>
  <si>
    <r>
      <t xml:space="preserve">HB0404. </t>
    </r>
    <r>
      <rPr>
        <sz val="9"/>
        <color indexed="63"/>
        <rFont val="돋움"/>
        <family val="3"/>
        <charset val="129"/>
      </rPr>
      <t>프랑스근대철학</t>
    </r>
  </si>
  <si>
    <r>
      <t xml:space="preserve">HB0405. </t>
    </r>
    <r>
      <rPr>
        <sz val="9"/>
        <color indexed="63"/>
        <rFont val="돋움"/>
        <family val="3"/>
        <charset val="129"/>
      </rPr>
      <t>독일근대철학</t>
    </r>
  </si>
  <si>
    <r>
      <t xml:space="preserve">HB0406. </t>
    </r>
    <r>
      <rPr>
        <sz val="9"/>
        <color indexed="63"/>
        <rFont val="돋움"/>
        <family val="3"/>
        <charset val="129"/>
      </rPr>
      <t>영미현대철학</t>
    </r>
  </si>
  <si>
    <r>
      <t xml:space="preserve">HB0407. </t>
    </r>
    <r>
      <rPr>
        <sz val="9"/>
        <color indexed="63"/>
        <rFont val="돋움"/>
        <family val="3"/>
        <charset val="129"/>
      </rPr>
      <t>유럽현대철학(현상학/해석학 등)</t>
    </r>
  </si>
  <si>
    <r>
      <t xml:space="preserve">HB0408. </t>
    </r>
    <r>
      <rPr>
        <sz val="9"/>
        <color indexed="63"/>
        <rFont val="돋움"/>
        <family val="3"/>
        <charset val="129"/>
      </rPr>
      <t>분석철학</t>
    </r>
  </si>
  <si>
    <r>
      <t xml:space="preserve">HB0499. </t>
    </r>
    <r>
      <rPr>
        <sz val="9"/>
        <color indexed="63"/>
        <rFont val="돋움"/>
        <family val="3"/>
        <charset val="129"/>
      </rPr>
      <t>달리 분류되지 않는 서양철학</t>
    </r>
  </si>
  <si>
    <r>
      <t xml:space="preserve">HB0901. </t>
    </r>
    <r>
      <rPr>
        <sz val="9"/>
        <color indexed="63"/>
        <rFont val="돋움"/>
        <family val="3"/>
        <charset val="129"/>
      </rPr>
      <t>유대교</t>
    </r>
  </si>
  <si>
    <r>
      <t>서양종교</t>
    </r>
    <r>
      <rPr>
        <b/>
        <sz val="10"/>
        <color indexed="63"/>
        <rFont val="돋움"/>
        <family val="3"/>
        <charset val="129"/>
      </rPr>
      <t>/ 기타 지역종교</t>
    </r>
  </si>
  <si>
    <r>
      <t xml:space="preserve">HB0902. </t>
    </r>
    <r>
      <rPr>
        <sz val="9"/>
        <color indexed="63"/>
        <rFont val="돋움"/>
        <family val="3"/>
        <charset val="129"/>
      </rPr>
      <t>기독교신학</t>
    </r>
  </si>
  <si>
    <r>
      <t xml:space="preserve">HB0903. </t>
    </r>
    <r>
      <rPr>
        <sz val="9"/>
        <color indexed="63"/>
        <rFont val="돋움"/>
        <family val="3"/>
        <charset val="129"/>
      </rPr>
      <t>가톨릭신학</t>
    </r>
  </si>
  <si>
    <r>
      <t xml:space="preserve">HB0904. </t>
    </r>
    <r>
      <rPr>
        <sz val="9"/>
        <color indexed="63"/>
        <rFont val="돋움"/>
        <family val="3"/>
        <charset val="129"/>
      </rPr>
      <t>이슬람교</t>
    </r>
  </si>
  <si>
    <r>
      <t xml:space="preserve">HB0905. </t>
    </r>
    <r>
      <rPr>
        <sz val="9"/>
        <color indexed="63"/>
        <rFont val="돋움"/>
        <family val="3"/>
        <charset val="129"/>
      </rPr>
      <t>기타지역종교(아프리카, 오세아니아 등)</t>
    </r>
  </si>
  <si>
    <r>
      <t xml:space="preserve">HB0999. </t>
    </r>
    <r>
      <rPr>
        <sz val="9"/>
        <color indexed="63"/>
        <rFont val="돋움"/>
        <family val="3"/>
        <charset val="129"/>
      </rPr>
      <t xml:space="preserve">달리 분류되지 않는 서양종교 및 </t>
    </r>
  </si>
  <si>
    <r>
      <t xml:space="preserve">HB0501. </t>
    </r>
    <r>
      <rPr>
        <sz val="9"/>
        <color indexed="63"/>
        <rFont val="돋움"/>
        <family val="3"/>
        <charset val="129"/>
      </rPr>
      <t>동양미학</t>
    </r>
  </si>
  <si>
    <r>
      <t>미학</t>
    </r>
    <r>
      <rPr>
        <b/>
        <sz val="10"/>
        <color indexed="63"/>
        <rFont val="돋움"/>
        <family val="3"/>
        <charset val="129"/>
      </rPr>
      <t>/예술학</t>
    </r>
  </si>
  <si>
    <r>
      <t xml:space="preserve">HB0402. </t>
    </r>
    <r>
      <rPr>
        <sz val="9"/>
        <color indexed="63"/>
        <rFont val="돋움"/>
        <family val="3"/>
        <charset val="129"/>
      </rPr>
      <t>서양미학</t>
    </r>
  </si>
  <si>
    <r>
      <t xml:space="preserve">HB0403. </t>
    </r>
    <r>
      <rPr>
        <sz val="9"/>
        <color indexed="63"/>
        <rFont val="돋움"/>
        <family val="3"/>
        <charset val="129"/>
      </rPr>
      <t>현대미학</t>
    </r>
  </si>
  <si>
    <r>
      <t xml:space="preserve">HB0504. </t>
    </r>
    <r>
      <rPr>
        <sz val="9"/>
        <color indexed="63"/>
        <rFont val="돋움"/>
        <family val="3"/>
        <charset val="129"/>
      </rPr>
      <t>응용미학</t>
    </r>
  </si>
  <si>
    <r>
      <t xml:space="preserve">HB0505. </t>
    </r>
    <r>
      <rPr>
        <sz val="9"/>
        <color indexed="63"/>
        <rFont val="돋움"/>
        <family val="3"/>
        <charset val="129"/>
      </rPr>
      <t>비교미학</t>
    </r>
  </si>
  <si>
    <r>
      <t xml:space="preserve">HB0506. </t>
    </r>
    <r>
      <rPr>
        <sz val="9"/>
        <color indexed="63"/>
        <rFont val="돋움"/>
        <family val="3"/>
        <charset val="129"/>
      </rPr>
      <t>미학사</t>
    </r>
  </si>
  <si>
    <r>
      <t xml:space="preserve">HB0507. </t>
    </r>
    <r>
      <rPr>
        <sz val="9"/>
        <color indexed="63"/>
        <rFont val="돋움"/>
        <family val="3"/>
        <charset val="129"/>
      </rPr>
      <t>예술과학</t>
    </r>
  </si>
  <si>
    <r>
      <t xml:space="preserve">HB0508. </t>
    </r>
    <r>
      <rPr>
        <sz val="9"/>
        <color indexed="63"/>
        <rFont val="돋움"/>
        <family val="3"/>
        <charset val="129"/>
      </rPr>
      <t>예술철학</t>
    </r>
  </si>
  <si>
    <r>
      <t xml:space="preserve">HB0509. </t>
    </r>
    <r>
      <rPr>
        <sz val="9"/>
        <color indexed="63"/>
        <rFont val="돋움"/>
        <family val="3"/>
        <charset val="129"/>
      </rPr>
      <t>예술사</t>
    </r>
  </si>
  <si>
    <r>
      <t xml:space="preserve">HB0510. </t>
    </r>
    <r>
      <rPr>
        <sz val="9"/>
        <color indexed="63"/>
        <rFont val="돋움"/>
        <family val="3"/>
        <charset val="129"/>
      </rPr>
      <t>예술비평</t>
    </r>
  </si>
  <si>
    <r>
      <t xml:space="preserve">HB1001. </t>
    </r>
    <r>
      <rPr>
        <sz val="9"/>
        <color indexed="63"/>
        <rFont val="돋움"/>
        <family val="3"/>
        <charset val="129"/>
      </rPr>
      <t>규범윤리</t>
    </r>
  </si>
  <si>
    <r>
      <t xml:space="preserve">HB0599. </t>
    </r>
    <r>
      <rPr>
        <sz val="9"/>
        <color indexed="63"/>
        <rFont val="돋움"/>
        <family val="3"/>
        <charset val="129"/>
      </rPr>
      <t>달리 분류되지 않는 미학/예술학</t>
    </r>
  </si>
  <si>
    <r>
      <t xml:space="preserve">HB1002. </t>
    </r>
    <r>
      <rPr>
        <sz val="9"/>
        <color indexed="63"/>
        <rFont val="돋움"/>
        <family val="3"/>
        <charset val="129"/>
      </rPr>
      <t>응용윤리</t>
    </r>
  </si>
  <si>
    <r>
      <t xml:space="preserve">HB1099. </t>
    </r>
    <r>
      <rPr>
        <sz val="9"/>
        <color indexed="63"/>
        <rFont val="돋움"/>
        <family val="3"/>
        <charset val="129"/>
      </rPr>
      <t>달리 분류되지 않는 윤리</t>
    </r>
  </si>
  <si>
    <r>
      <t xml:space="preserve">HB9999. </t>
    </r>
    <r>
      <rPr>
        <sz val="9"/>
        <color indexed="63"/>
        <rFont val="돋움"/>
        <family val="3"/>
        <charset val="129"/>
      </rPr>
      <t>달리 분류되지 않는 철학/종교</t>
    </r>
  </si>
  <si>
    <r>
      <t>기타 철학</t>
    </r>
    <r>
      <rPr>
        <b/>
        <sz val="10"/>
        <color indexed="63"/>
        <rFont val="돋움"/>
        <family val="3"/>
        <charset val="129"/>
      </rPr>
      <t>/종교</t>
    </r>
  </si>
  <si>
    <r>
      <t xml:space="preserve">HC. </t>
    </r>
    <r>
      <rPr>
        <sz val="11"/>
        <color indexed="8"/>
        <rFont val="돋움"/>
        <family val="3"/>
        <charset val="129"/>
      </rPr>
      <t>언어</t>
    </r>
    <phoneticPr fontId="5" type="noConversion"/>
  </si>
  <si>
    <r>
      <t xml:space="preserve">HC0101. </t>
    </r>
    <r>
      <rPr>
        <sz val="9"/>
        <color indexed="63"/>
        <rFont val="돋움"/>
        <family val="3"/>
        <charset val="129"/>
      </rPr>
      <t>언어이론/언어학사</t>
    </r>
  </si>
  <si>
    <r>
      <t xml:space="preserve">HC0401. </t>
    </r>
    <r>
      <rPr>
        <sz val="9"/>
        <color indexed="63"/>
        <rFont val="돋움"/>
        <family val="3"/>
        <charset val="129"/>
      </rPr>
      <t>음성/음운론(일본어)</t>
    </r>
  </si>
  <si>
    <r>
      <t xml:space="preserve">HC0102. </t>
    </r>
    <r>
      <rPr>
        <sz val="9"/>
        <color indexed="63"/>
        <rFont val="돋움"/>
        <family val="3"/>
        <charset val="129"/>
      </rPr>
      <t>음성학(언어일반)</t>
    </r>
  </si>
  <si>
    <r>
      <t xml:space="preserve">HC0402. </t>
    </r>
    <r>
      <rPr>
        <sz val="9"/>
        <color indexed="63"/>
        <rFont val="돋움"/>
        <family val="3"/>
        <charset val="129"/>
      </rPr>
      <t>형태론(일본어)</t>
    </r>
  </si>
  <si>
    <r>
      <t xml:space="preserve">HC0103. </t>
    </r>
    <r>
      <rPr>
        <sz val="9"/>
        <color indexed="63"/>
        <rFont val="돋움"/>
        <family val="3"/>
        <charset val="129"/>
      </rPr>
      <t>음운론(언어일반)</t>
    </r>
  </si>
  <si>
    <r>
      <t xml:space="preserve">HC0403. </t>
    </r>
    <r>
      <rPr>
        <sz val="9"/>
        <color indexed="63"/>
        <rFont val="돋움"/>
        <family val="3"/>
        <charset val="129"/>
      </rPr>
      <t>통사론(일본어)</t>
    </r>
  </si>
  <si>
    <r>
      <t xml:space="preserve">HC0104. </t>
    </r>
    <r>
      <rPr>
        <sz val="9"/>
        <color indexed="63"/>
        <rFont val="돋움"/>
        <family val="3"/>
        <charset val="129"/>
      </rPr>
      <t>형태론(언어일반)</t>
    </r>
  </si>
  <si>
    <r>
      <t xml:space="preserve">HC0404. </t>
    </r>
    <r>
      <rPr>
        <sz val="9"/>
        <color indexed="63"/>
        <rFont val="돋움"/>
        <family val="3"/>
        <charset val="129"/>
      </rPr>
      <t>의미론(일본어)</t>
    </r>
  </si>
  <si>
    <r>
      <t xml:space="preserve">HC0105. </t>
    </r>
    <r>
      <rPr>
        <sz val="9"/>
        <color indexed="63"/>
        <rFont val="돋움"/>
        <family val="3"/>
        <charset val="129"/>
      </rPr>
      <t>통사론(언어일반)</t>
    </r>
  </si>
  <si>
    <r>
      <t xml:space="preserve">HC0405. </t>
    </r>
    <r>
      <rPr>
        <sz val="9"/>
        <color indexed="63"/>
        <rFont val="돋움"/>
        <family val="3"/>
        <charset val="129"/>
      </rPr>
      <t>화용론(일본어)</t>
    </r>
  </si>
  <si>
    <r>
      <t xml:space="preserve">HC0106. </t>
    </r>
    <r>
      <rPr>
        <sz val="9"/>
        <color indexed="63"/>
        <rFont val="돋움"/>
        <family val="3"/>
        <charset val="129"/>
      </rPr>
      <t>의미론(언어일반)</t>
    </r>
  </si>
  <si>
    <r>
      <t xml:space="preserve">HC0406. </t>
    </r>
    <r>
      <rPr>
        <sz val="9"/>
        <color indexed="63"/>
        <rFont val="돋움"/>
        <family val="3"/>
        <charset val="129"/>
      </rPr>
      <t>어휘론(일본어)</t>
    </r>
  </si>
  <si>
    <r>
      <t xml:space="preserve">HC0107. </t>
    </r>
    <r>
      <rPr>
        <sz val="9"/>
        <color indexed="63"/>
        <rFont val="돋움"/>
        <family val="3"/>
        <charset val="129"/>
      </rPr>
      <t>화용론(언어일반)</t>
    </r>
  </si>
  <si>
    <r>
      <t xml:space="preserve">HC0407. </t>
    </r>
    <r>
      <rPr>
        <sz val="9"/>
        <color indexed="63"/>
        <rFont val="돋움"/>
        <family val="3"/>
        <charset val="129"/>
      </rPr>
      <t>표현론(일본어)</t>
    </r>
  </si>
  <si>
    <r>
      <t xml:space="preserve">HC0108. </t>
    </r>
    <r>
      <rPr>
        <sz val="9"/>
        <color indexed="63"/>
        <rFont val="돋움"/>
        <family val="3"/>
        <charset val="129"/>
      </rPr>
      <t>기호</t>
    </r>
  </si>
  <si>
    <r>
      <t xml:space="preserve">HC0408. </t>
    </r>
    <r>
      <rPr>
        <sz val="9"/>
        <color indexed="63"/>
        <rFont val="돋움"/>
        <family val="3"/>
        <charset val="129"/>
      </rPr>
      <t>응용언어(일본어)</t>
    </r>
  </si>
  <si>
    <r>
      <t xml:space="preserve">HC0109. </t>
    </r>
    <r>
      <rPr>
        <sz val="9"/>
        <color indexed="63"/>
        <rFont val="돋움"/>
        <family val="3"/>
        <charset val="129"/>
      </rPr>
      <t>텍스트언어</t>
    </r>
  </si>
  <si>
    <r>
      <t xml:space="preserve">HC0409. </t>
    </r>
    <r>
      <rPr>
        <sz val="9"/>
        <color indexed="63"/>
        <rFont val="돋움"/>
        <family val="3"/>
        <charset val="129"/>
      </rPr>
      <t>일본어사</t>
    </r>
  </si>
  <si>
    <r>
      <t xml:space="preserve">HC0110. </t>
    </r>
    <r>
      <rPr>
        <sz val="9"/>
        <color indexed="63"/>
        <rFont val="돋움"/>
        <family val="3"/>
        <charset val="129"/>
      </rPr>
      <t>코퍼스</t>
    </r>
  </si>
  <si>
    <r>
      <t xml:space="preserve">HC0410. </t>
    </r>
    <r>
      <rPr>
        <sz val="9"/>
        <color indexed="63"/>
        <rFont val="돋움"/>
        <family val="3"/>
        <charset val="129"/>
      </rPr>
      <t>한일대조언어</t>
    </r>
  </si>
  <si>
    <r>
      <t xml:space="preserve">HC0111. </t>
    </r>
    <r>
      <rPr>
        <sz val="9"/>
        <color indexed="63"/>
        <rFont val="돋움"/>
        <family val="3"/>
        <charset val="129"/>
      </rPr>
      <t>사전</t>
    </r>
  </si>
  <si>
    <r>
      <t xml:space="preserve">HC0411. </t>
    </r>
    <r>
      <rPr>
        <sz val="9"/>
        <color indexed="63"/>
        <rFont val="돋움"/>
        <family val="3"/>
        <charset val="129"/>
      </rPr>
      <t>일본어교육</t>
    </r>
  </si>
  <si>
    <r>
      <t xml:space="preserve">HC0112. </t>
    </r>
    <r>
      <rPr>
        <sz val="9"/>
        <color indexed="63"/>
        <rFont val="돋움"/>
        <family val="3"/>
        <charset val="129"/>
      </rPr>
      <t>역사/비교언어</t>
    </r>
  </si>
  <si>
    <r>
      <t xml:space="preserve">HC0499. </t>
    </r>
    <r>
      <rPr>
        <sz val="9"/>
        <color indexed="63"/>
        <rFont val="돋움"/>
        <family val="3"/>
        <charset val="129"/>
      </rPr>
      <t>달리 분류되지 않는 일본어</t>
    </r>
  </si>
  <si>
    <r>
      <t xml:space="preserve">HC0113. </t>
    </r>
    <r>
      <rPr>
        <sz val="9"/>
        <color indexed="63"/>
        <rFont val="돋움"/>
        <family val="3"/>
        <charset val="129"/>
      </rPr>
      <t>사회언어</t>
    </r>
  </si>
  <si>
    <r>
      <t xml:space="preserve">HC0114. </t>
    </r>
    <r>
      <rPr>
        <sz val="9"/>
        <color indexed="63"/>
        <rFont val="돋움"/>
        <family val="3"/>
        <charset val="129"/>
      </rPr>
      <t>인지언어</t>
    </r>
  </si>
  <si>
    <r>
      <t xml:space="preserve">HC0115. </t>
    </r>
    <r>
      <rPr>
        <sz val="9"/>
        <color indexed="63"/>
        <rFont val="돋움"/>
        <family val="3"/>
        <charset val="129"/>
      </rPr>
      <t>응용언어</t>
    </r>
  </si>
  <si>
    <r>
      <t xml:space="preserve">HC0116. </t>
    </r>
    <r>
      <rPr>
        <sz val="9"/>
        <color indexed="63"/>
        <rFont val="돋움"/>
        <family val="3"/>
        <charset val="129"/>
      </rPr>
      <t>전산언어</t>
    </r>
  </si>
  <si>
    <r>
      <t xml:space="preserve">HC0117. </t>
    </r>
    <r>
      <rPr>
        <sz val="9"/>
        <color indexed="63"/>
        <rFont val="돋움"/>
        <family val="3"/>
        <charset val="129"/>
      </rPr>
      <t>심리언어</t>
    </r>
  </si>
  <si>
    <r>
      <t xml:space="preserve">HC0118. </t>
    </r>
    <r>
      <rPr>
        <sz val="9"/>
        <color indexed="63"/>
        <rFont val="돋움"/>
        <family val="3"/>
        <charset val="129"/>
      </rPr>
      <t>대조언어</t>
    </r>
  </si>
  <si>
    <r>
      <t xml:space="preserve">HC0119. </t>
    </r>
    <r>
      <rPr>
        <sz val="9"/>
        <color indexed="63"/>
        <rFont val="돋움"/>
        <family val="3"/>
        <charset val="129"/>
      </rPr>
      <t>언어인식</t>
    </r>
  </si>
  <si>
    <r>
      <t xml:space="preserve">HC0120. </t>
    </r>
    <r>
      <rPr>
        <sz val="9"/>
        <color indexed="63"/>
        <rFont val="돋움"/>
        <family val="3"/>
        <charset val="129"/>
      </rPr>
      <t>언어습득</t>
    </r>
  </si>
  <si>
    <r>
      <t xml:space="preserve">HC0121. </t>
    </r>
    <r>
      <rPr>
        <sz val="9"/>
        <color indexed="63"/>
        <rFont val="돋움"/>
        <family val="3"/>
        <charset val="129"/>
      </rPr>
      <t>언어교육</t>
    </r>
  </si>
  <si>
    <r>
      <t xml:space="preserve">HC0199. </t>
    </r>
    <r>
      <rPr>
        <sz val="9"/>
        <color indexed="63"/>
        <rFont val="돋움"/>
        <family val="3"/>
        <charset val="129"/>
      </rPr>
      <t>달리 분류되지 않는 언어일반</t>
    </r>
  </si>
  <si>
    <r>
      <t xml:space="preserve">HC0501. </t>
    </r>
    <r>
      <rPr>
        <sz val="9"/>
        <color indexed="63"/>
        <rFont val="돋움"/>
        <family val="3"/>
        <charset val="129"/>
      </rPr>
      <t>음성/음운론(영어)</t>
    </r>
  </si>
  <si>
    <r>
      <t xml:space="preserve">HC0502. </t>
    </r>
    <r>
      <rPr>
        <sz val="9"/>
        <color indexed="63"/>
        <rFont val="돋움"/>
        <family val="3"/>
        <charset val="129"/>
      </rPr>
      <t>형태론(영어)</t>
    </r>
  </si>
  <si>
    <r>
      <t xml:space="preserve">HC0503. </t>
    </r>
    <r>
      <rPr>
        <sz val="9"/>
        <color indexed="63"/>
        <rFont val="돋움"/>
        <family val="3"/>
        <charset val="129"/>
      </rPr>
      <t>통사론(영어)</t>
    </r>
  </si>
  <si>
    <r>
      <t xml:space="preserve">HC0504. </t>
    </r>
    <r>
      <rPr>
        <sz val="9"/>
        <color indexed="63"/>
        <rFont val="돋움"/>
        <family val="3"/>
        <charset val="129"/>
      </rPr>
      <t>의미론(영어)</t>
    </r>
  </si>
  <si>
    <r>
      <t xml:space="preserve">HC0505. </t>
    </r>
    <r>
      <rPr>
        <sz val="9"/>
        <color indexed="63"/>
        <rFont val="돋움"/>
        <family val="3"/>
        <charset val="129"/>
      </rPr>
      <t>화용론(영어)</t>
    </r>
  </si>
  <si>
    <r>
      <t xml:space="preserve">HC0506. </t>
    </r>
    <r>
      <rPr>
        <sz val="9"/>
        <color indexed="63"/>
        <rFont val="돋움"/>
        <family val="3"/>
        <charset val="129"/>
      </rPr>
      <t>고대/중세영어</t>
    </r>
  </si>
  <si>
    <r>
      <t xml:space="preserve">HC0507. </t>
    </r>
    <r>
      <rPr>
        <sz val="9"/>
        <color indexed="63"/>
        <rFont val="돋움"/>
        <family val="3"/>
        <charset val="129"/>
      </rPr>
      <t>영어사</t>
    </r>
  </si>
  <si>
    <r>
      <t xml:space="preserve">HC0508. </t>
    </r>
    <r>
      <rPr>
        <sz val="9"/>
        <color indexed="63"/>
        <rFont val="돋움"/>
        <family val="3"/>
        <charset val="129"/>
      </rPr>
      <t>응용언어(영어)</t>
    </r>
  </si>
  <si>
    <r>
      <t xml:space="preserve">HC0509. </t>
    </r>
    <r>
      <rPr>
        <sz val="9"/>
        <color indexed="63"/>
        <rFont val="돋움"/>
        <family val="3"/>
        <charset val="129"/>
      </rPr>
      <t>영어교육</t>
    </r>
  </si>
  <si>
    <r>
      <t xml:space="preserve">HC0599. </t>
    </r>
    <r>
      <rPr>
        <sz val="9"/>
        <color indexed="63"/>
        <rFont val="돋움"/>
        <family val="3"/>
        <charset val="129"/>
      </rPr>
      <t>달리 분류되지 않는 영어</t>
    </r>
  </si>
  <si>
    <r>
      <t xml:space="preserve">HC0201. </t>
    </r>
    <r>
      <rPr>
        <sz val="9"/>
        <color indexed="63"/>
        <rFont val="돋움"/>
        <family val="3"/>
        <charset val="129"/>
      </rPr>
      <t>음성학(국어)</t>
    </r>
  </si>
  <si>
    <r>
      <t xml:space="preserve">HC0601. </t>
    </r>
    <r>
      <rPr>
        <sz val="9"/>
        <color indexed="63"/>
        <rFont val="돋움"/>
        <family val="3"/>
        <charset val="129"/>
      </rPr>
      <t>음성/음운론(프랑스어)</t>
    </r>
  </si>
  <si>
    <r>
      <t xml:space="preserve">HC0202. </t>
    </r>
    <r>
      <rPr>
        <sz val="9"/>
        <color indexed="63"/>
        <rFont val="돋움"/>
        <family val="3"/>
        <charset val="129"/>
      </rPr>
      <t>음운론(국어)</t>
    </r>
  </si>
  <si>
    <r>
      <t xml:space="preserve">HC0602. </t>
    </r>
    <r>
      <rPr>
        <sz val="9"/>
        <color indexed="63"/>
        <rFont val="돋움"/>
        <family val="3"/>
        <charset val="129"/>
      </rPr>
      <t>형태론(프랑스어)</t>
    </r>
  </si>
  <si>
    <r>
      <t xml:space="preserve">HC0203. </t>
    </r>
    <r>
      <rPr>
        <sz val="9"/>
        <color indexed="63"/>
        <rFont val="돋움"/>
        <family val="3"/>
        <charset val="129"/>
      </rPr>
      <t>형태론(국어)</t>
    </r>
  </si>
  <si>
    <r>
      <t xml:space="preserve">HC0603. </t>
    </r>
    <r>
      <rPr>
        <sz val="9"/>
        <color indexed="63"/>
        <rFont val="돋움"/>
        <family val="3"/>
        <charset val="129"/>
      </rPr>
      <t>통사론(프랑스어)</t>
    </r>
  </si>
  <si>
    <r>
      <t xml:space="preserve">HC0204. </t>
    </r>
    <r>
      <rPr>
        <sz val="9"/>
        <color indexed="63"/>
        <rFont val="돋움"/>
        <family val="3"/>
        <charset val="129"/>
      </rPr>
      <t>통사론(국어)</t>
    </r>
  </si>
  <si>
    <r>
      <t xml:space="preserve">HC0604. </t>
    </r>
    <r>
      <rPr>
        <sz val="9"/>
        <color indexed="63"/>
        <rFont val="돋움"/>
        <family val="3"/>
        <charset val="129"/>
      </rPr>
      <t>의미론(프랑스어)</t>
    </r>
  </si>
  <si>
    <r>
      <t xml:space="preserve">HC0205. </t>
    </r>
    <r>
      <rPr>
        <sz val="9"/>
        <color indexed="63"/>
        <rFont val="돋움"/>
        <family val="3"/>
        <charset val="129"/>
      </rPr>
      <t>어휘론(국어)</t>
    </r>
  </si>
  <si>
    <r>
      <t xml:space="preserve">HC0605. </t>
    </r>
    <r>
      <rPr>
        <sz val="9"/>
        <color indexed="63"/>
        <rFont val="돋움"/>
        <family val="3"/>
        <charset val="129"/>
      </rPr>
      <t>화용론(프랑스어)</t>
    </r>
  </si>
  <si>
    <r>
      <t xml:space="preserve">HC0206. </t>
    </r>
    <r>
      <rPr>
        <sz val="9"/>
        <color indexed="63"/>
        <rFont val="돋움"/>
        <family val="3"/>
        <charset val="129"/>
      </rPr>
      <t>화용론(국어)</t>
    </r>
  </si>
  <si>
    <r>
      <t xml:space="preserve">HC0606. </t>
    </r>
    <r>
      <rPr>
        <sz val="9"/>
        <color indexed="63"/>
        <rFont val="돋움"/>
        <family val="3"/>
        <charset val="129"/>
      </rPr>
      <t>프랑스어 발달사</t>
    </r>
  </si>
  <si>
    <r>
      <t xml:space="preserve">HC0207. </t>
    </r>
    <r>
      <rPr>
        <sz val="9"/>
        <color indexed="63"/>
        <rFont val="돋움"/>
        <family val="3"/>
        <charset val="129"/>
      </rPr>
      <t>의미론(국어)</t>
    </r>
  </si>
  <si>
    <r>
      <t xml:space="preserve">HC0607. </t>
    </r>
    <r>
      <rPr>
        <sz val="9"/>
        <color indexed="63"/>
        <rFont val="돋움"/>
        <family val="3"/>
        <charset val="129"/>
      </rPr>
      <t>기호(프랑스어)</t>
    </r>
  </si>
  <si>
    <r>
      <t xml:space="preserve">HC0208. </t>
    </r>
    <r>
      <rPr>
        <sz val="9"/>
        <color indexed="63"/>
        <rFont val="돋움"/>
        <family val="3"/>
        <charset val="129"/>
      </rPr>
      <t>국어사/국어학사</t>
    </r>
  </si>
  <si>
    <r>
      <t xml:space="preserve">HC0608. </t>
    </r>
    <r>
      <rPr>
        <sz val="9"/>
        <color indexed="63"/>
        <rFont val="돋움"/>
        <family val="3"/>
        <charset val="129"/>
      </rPr>
      <t xml:space="preserve">텍스트언어(프랑스) </t>
    </r>
  </si>
  <si>
    <r>
      <t xml:space="preserve">HC0209. </t>
    </r>
    <r>
      <rPr>
        <sz val="9"/>
        <color indexed="63"/>
        <rFont val="돋움"/>
        <family val="3"/>
        <charset val="129"/>
      </rPr>
      <t>문자(국어)</t>
    </r>
  </si>
  <si>
    <r>
      <t xml:space="preserve">HC0609. </t>
    </r>
    <r>
      <rPr>
        <sz val="9"/>
        <color indexed="63"/>
        <rFont val="돋움"/>
        <family val="3"/>
        <charset val="129"/>
      </rPr>
      <t>응용언어(프랑스어)</t>
    </r>
  </si>
  <si>
    <r>
      <t xml:space="preserve">HC0210. </t>
    </r>
    <r>
      <rPr>
        <sz val="9"/>
        <color indexed="63"/>
        <rFont val="돋움"/>
        <family val="3"/>
        <charset val="129"/>
      </rPr>
      <t>방언(국어)</t>
    </r>
  </si>
  <si>
    <r>
      <t xml:space="preserve">HC0610. </t>
    </r>
    <r>
      <rPr>
        <sz val="9"/>
        <color indexed="63"/>
        <rFont val="돋움"/>
        <family val="3"/>
        <charset val="129"/>
      </rPr>
      <t>프랑스어교육</t>
    </r>
  </si>
  <si>
    <r>
      <t xml:space="preserve">HC0211. </t>
    </r>
    <r>
      <rPr>
        <sz val="9"/>
        <color indexed="63"/>
        <rFont val="돋움"/>
        <family val="3"/>
        <charset val="129"/>
      </rPr>
      <t>계통론(국어)</t>
    </r>
  </si>
  <si>
    <r>
      <t xml:space="preserve">HC0699. </t>
    </r>
    <r>
      <rPr>
        <sz val="9"/>
        <color indexed="63"/>
        <rFont val="돋움"/>
        <family val="3"/>
        <charset val="129"/>
      </rPr>
      <t>달리 분류되지 않는 프랑스어</t>
    </r>
  </si>
  <si>
    <r>
      <t xml:space="preserve">HC0212. </t>
    </r>
    <r>
      <rPr>
        <sz val="9"/>
        <color indexed="63"/>
        <rFont val="돋움"/>
        <family val="3"/>
        <charset val="129"/>
      </rPr>
      <t>텍스트언어(국어)</t>
    </r>
  </si>
  <si>
    <r>
      <t xml:space="preserve">HC0213. </t>
    </r>
    <r>
      <rPr>
        <sz val="9"/>
        <color indexed="63"/>
        <rFont val="돋움"/>
        <family val="3"/>
        <charset val="129"/>
      </rPr>
      <t>국어정책</t>
    </r>
  </si>
  <si>
    <r>
      <t xml:space="preserve">HC0214. </t>
    </r>
    <r>
      <rPr>
        <sz val="9"/>
        <color indexed="63"/>
        <rFont val="돋움"/>
        <family val="3"/>
        <charset val="129"/>
      </rPr>
      <t>국어사전</t>
    </r>
  </si>
  <si>
    <r>
      <t xml:space="preserve">HC0215. </t>
    </r>
    <r>
      <rPr>
        <sz val="9"/>
        <color indexed="63"/>
        <rFont val="돋움"/>
        <family val="3"/>
        <charset val="129"/>
      </rPr>
      <t>응용국어</t>
    </r>
  </si>
  <si>
    <r>
      <t xml:space="preserve">HC0216. </t>
    </r>
    <r>
      <rPr>
        <sz val="9"/>
        <color indexed="63"/>
        <rFont val="돋움"/>
        <family val="3"/>
        <charset val="129"/>
      </rPr>
      <t>국어정보학</t>
    </r>
  </si>
  <si>
    <r>
      <t xml:space="preserve">HC0217. </t>
    </r>
    <r>
      <rPr>
        <sz val="9"/>
        <color indexed="63"/>
        <rFont val="돋움"/>
        <family val="3"/>
        <charset val="129"/>
      </rPr>
      <t>국어교육</t>
    </r>
  </si>
  <si>
    <r>
      <t xml:space="preserve">HC0299. </t>
    </r>
    <r>
      <rPr>
        <sz val="9"/>
        <color indexed="63"/>
        <rFont val="돋움"/>
        <family val="3"/>
        <charset val="129"/>
      </rPr>
      <t>달리 분류되지 않는 국어</t>
    </r>
  </si>
  <si>
    <r>
      <t xml:space="preserve">HC0701. </t>
    </r>
    <r>
      <rPr>
        <sz val="9"/>
        <color indexed="63"/>
        <rFont val="돋움"/>
        <family val="3"/>
        <charset val="129"/>
      </rPr>
      <t>음성/음운론(독일어)</t>
    </r>
  </si>
  <si>
    <r>
      <t xml:space="preserve">HC0702. </t>
    </r>
    <r>
      <rPr>
        <sz val="9"/>
        <color indexed="63"/>
        <rFont val="돋움"/>
        <family val="3"/>
        <charset val="129"/>
      </rPr>
      <t>형태론(독일어)</t>
    </r>
  </si>
  <si>
    <r>
      <t xml:space="preserve">HC0703. </t>
    </r>
    <r>
      <rPr>
        <sz val="9"/>
        <color indexed="63"/>
        <rFont val="돋움"/>
        <family val="3"/>
        <charset val="129"/>
      </rPr>
      <t>조어론(독일어)</t>
    </r>
  </si>
  <si>
    <r>
      <t xml:space="preserve">HC0704. </t>
    </r>
    <r>
      <rPr>
        <sz val="9"/>
        <color indexed="63"/>
        <rFont val="돋움"/>
        <family val="3"/>
        <charset val="129"/>
      </rPr>
      <t>통사론(독일어)</t>
    </r>
  </si>
  <si>
    <r>
      <t xml:space="preserve">HC0705. </t>
    </r>
    <r>
      <rPr>
        <sz val="9"/>
        <color indexed="63"/>
        <rFont val="돋움"/>
        <family val="3"/>
        <charset val="129"/>
      </rPr>
      <t>의미론(독일어)</t>
    </r>
  </si>
  <si>
    <r>
      <t xml:space="preserve">HC0706. </t>
    </r>
    <r>
      <rPr>
        <sz val="9"/>
        <color indexed="63"/>
        <rFont val="돋움"/>
        <family val="3"/>
        <charset val="129"/>
      </rPr>
      <t>화용론(독일어)</t>
    </r>
  </si>
  <si>
    <r>
      <t xml:space="preserve">HC0707. </t>
    </r>
    <r>
      <rPr>
        <sz val="9"/>
        <color indexed="63"/>
        <rFont val="돋움"/>
        <family val="3"/>
        <charset val="129"/>
      </rPr>
      <t>비교문법(독일어)</t>
    </r>
  </si>
  <si>
    <r>
      <t xml:space="preserve">HC0708. </t>
    </r>
    <r>
      <rPr>
        <sz val="9"/>
        <color indexed="63"/>
        <rFont val="돋움"/>
        <family val="3"/>
        <charset val="129"/>
      </rPr>
      <t>독일어사</t>
    </r>
  </si>
  <si>
    <r>
      <t xml:space="preserve">HC0709. </t>
    </r>
    <r>
      <rPr>
        <sz val="9"/>
        <color indexed="63"/>
        <rFont val="돋움"/>
        <family val="3"/>
        <charset val="129"/>
      </rPr>
      <t xml:space="preserve">텍스트언어(독일어) </t>
    </r>
  </si>
  <si>
    <r>
      <t xml:space="preserve">HC0710. </t>
    </r>
    <r>
      <rPr>
        <sz val="9"/>
        <color indexed="63"/>
        <rFont val="돋움"/>
        <family val="3"/>
        <charset val="129"/>
      </rPr>
      <t>응용언어(독일어)</t>
    </r>
  </si>
  <si>
    <r>
      <t xml:space="preserve">HC0711. </t>
    </r>
    <r>
      <rPr>
        <sz val="9"/>
        <color indexed="63"/>
        <rFont val="돋움"/>
        <family val="3"/>
        <charset val="129"/>
      </rPr>
      <t>독어교육</t>
    </r>
  </si>
  <si>
    <r>
      <t xml:space="preserve">HC0301. </t>
    </r>
    <r>
      <rPr>
        <sz val="9"/>
        <color indexed="63"/>
        <rFont val="돋움"/>
        <family val="3"/>
        <charset val="129"/>
      </rPr>
      <t>음성/음운론(중국어)</t>
    </r>
  </si>
  <si>
    <r>
      <t xml:space="preserve">HC0799. </t>
    </r>
    <r>
      <rPr>
        <sz val="9"/>
        <color indexed="63"/>
        <rFont val="돋움"/>
        <family val="3"/>
        <charset val="129"/>
      </rPr>
      <t>달리 분류되지 않는 독일어</t>
    </r>
  </si>
  <si>
    <r>
      <t xml:space="preserve">HC0302. </t>
    </r>
    <r>
      <rPr>
        <sz val="9"/>
        <color indexed="63"/>
        <rFont val="돋움"/>
        <family val="3"/>
        <charset val="129"/>
      </rPr>
      <t>성운학(중국어)</t>
    </r>
  </si>
  <si>
    <r>
      <t xml:space="preserve">HC0303. </t>
    </r>
    <r>
      <rPr>
        <sz val="9"/>
        <color indexed="63"/>
        <rFont val="돋움"/>
        <family val="3"/>
        <charset val="129"/>
      </rPr>
      <t>어휘학(중국어)</t>
    </r>
  </si>
  <si>
    <r>
      <t xml:space="preserve">HC0304. </t>
    </r>
    <r>
      <rPr>
        <sz val="9"/>
        <color indexed="63"/>
        <rFont val="돋움"/>
        <family val="3"/>
        <charset val="129"/>
      </rPr>
      <t>의미론(중국어)</t>
    </r>
  </si>
  <si>
    <r>
      <t xml:space="preserve">HC0305. </t>
    </r>
    <r>
      <rPr>
        <sz val="9"/>
        <color indexed="63"/>
        <rFont val="돋움"/>
        <family val="3"/>
        <charset val="129"/>
      </rPr>
      <t>통사론(중국어)</t>
    </r>
  </si>
  <si>
    <r>
      <t xml:space="preserve">HC0306. </t>
    </r>
    <r>
      <rPr>
        <sz val="9"/>
        <color indexed="63"/>
        <rFont val="돋움"/>
        <family val="3"/>
        <charset val="129"/>
      </rPr>
      <t>고문자(중국어)</t>
    </r>
  </si>
  <si>
    <r>
      <t xml:space="preserve">HC0307. </t>
    </r>
    <r>
      <rPr>
        <sz val="9"/>
        <color indexed="63"/>
        <rFont val="돋움"/>
        <family val="3"/>
        <charset val="129"/>
      </rPr>
      <t>일반문자(중국어)</t>
    </r>
  </si>
  <si>
    <r>
      <t xml:space="preserve">HC0308. </t>
    </r>
    <r>
      <rPr>
        <sz val="9"/>
        <color indexed="63"/>
        <rFont val="돋움"/>
        <family val="3"/>
        <charset val="129"/>
      </rPr>
      <t>응용언어(중국어)</t>
    </r>
  </si>
  <si>
    <r>
      <t xml:space="preserve">HC0309. </t>
    </r>
    <r>
      <rPr>
        <sz val="9"/>
        <color indexed="63"/>
        <rFont val="돋움"/>
        <family val="3"/>
        <charset val="129"/>
      </rPr>
      <t>중국어사</t>
    </r>
  </si>
  <si>
    <r>
      <t xml:space="preserve">HC0310. </t>
    </r>
    <r>
      <rPr>
        <sz val="9"/>
        <color indexed="63"/>
        <rFont val="돋움"/>
        <family val="3"/>
        <charset val="129"/>
      </rPr>
      <t>중국어교육</t>
    </r>
  </si>
  <si>
    <r>
      <t xml:space="preserve">HC0399. </t>
    </r>
    <r>
      <rPr>
        <sz val="9"/>
        <color indexed="63"/>
        <rFont val="돋움"/>
        <family val="3"/>
        <charset val="129"/>
      </rPr>
      <t>달리 분류되지 않는 중국어</t>
    </r>
  </si>
  <si>
    <r>
      <t xml:space="preserve">HC0801. </t>
    </r>
    <r>
      <rPr>
        <sz val="9"/>
        <color indexed="63"/>
        <rFont val="돋움"/>
        <family val="3"/>
        <charset val="129"/>
      </rPr>
      <t>음성/음운론(스페인어)</t>
    </r>
  </si>
  <si>
    <r>
      <t xml:space="preserve">HC0802. </t>
    </r>
    <r>
      <rPr>
        <sz val="9"/>
        <color indexed="63"/>
        <rFont val="돋움"/>
        <family val="3"/>
        <charset val="129"/>
      </rPr>
      <t>형태론(스페인어)</t>
    </r>
  </si>
  <si>
    <r>
      <t xml:space="preserve">HC0803. </t>
    </r>
    <r>
      <rPr>
        <sz val="9"/>
        <color indexed="63"/>
        <rFont val="돋움"/>
        <family val="3"/>
        <charset val="129"/>
      </rPr>
      <t>통사론(스페인어)</t>
    </r>
  </si>
  <si>
    <r>
      <t xml:space="preserve">HC0804. </t>
    </r>
    <r>
      <rPr>
        <sz val="9"/>
        <color indexed="63"/>
        <rFont val="돋움"/>
        <family val="3"/>
        <charset val="129"/>
      </rPr>
      <t>의미론(스페인어)</t>
    </r>
  </si>
  <si>
    <r>
      <t xml:space="preserve">HC0805. </t>
    </r>
    <r>
      <rPr>
        <sz val="9"/>
        <color indexed="63"/>
        <rFont val="돋움"/>
        <family val="3"/>
        <charset val="129"/>
      </rPr>
      <t>화용론(스페인어)</t>
    </r>
  </si>
  <si>
    <r>
      <t xml:space="preserve">HC0806. </t>
    </r>
    <r>
      <rPr>
        <sz val="9"/>
        <color indexed="63"/>
        <rFont val="돋움"/>
        <family val="3"/>
        <charset val="129"/>
      </rPr>
      <t>응용언어(스페인어)</t>
    </r>
  </si>
  <si>
    <r>
      <t xml:space="preserve">HC0807. </t>
    </r>
    <r>
      <rPr>
        <sz val="9"/>
        <color indexed="63"/>
        <rFont val="돋움"/>
        <family val="3"/>
        <charset val="129"/>
      </rPr>
      <t>스페인어교육</t>
    </r>
  </si>
  <si>
    <r>
      <t xml:space="preserve">HC0899. </t>
    </r>
    <r>
      <rPr>
        <sz val="9"/>
        <color indexed="63"/>
        <rFont val="돋움"/>
        <family val="3"/>
        <charset val="129"/>
      </rPr>
      <t>달리 분류되지 않는 스페인어</t>
    </r>
  </si>
  <si>
    <r>
      <t xml:space="preserve">HC0901. </t>
    </r>
    <r>
      <rPr>
        <sz val="9"/>
        <color indexed="63"/>
        <rFont val="돋움"/>
        <family val="3"/>
        <charset val="129"/>
      </rPr>
      <t>음성/음운론(러시아어)</t>
    </r>
  </si>
  <si>
    <r>
      <t xml:space="preserve">HC0902. </t>
    </r>
    <r>
      <rPr>
        <sz val="9"/>
        <color indexed="63"/>
        <rFont val="돋움"/>
        <family val="3"/>
        <charset val="129"/>
      </rPr>
      <t>형태론(러시아어)</t>
    </r>
  </si>
  <si>
    <r>
      <t xml:space="preserve">HC0903. </t>
    </r>
    <r>
      <rPr>
        <sz val="9"/>
        <color indexed="63"/>
        <rFont val="돋움"/>
        <family val="3"/>
        <charset val="129"/>
      </rPr>
      <t>통사론(러시아어)</t>
    </r>
  </si>
  <si>
    <r>
      <t xml:space="preserve">HC0904. </t>
    </r>
    <r>
      <rPr>
        <sz val="9"/>
        <color indexed="63"/>
        <rFont val="돋움"/>
        <family val="3"/>
        <charset val="129"/>
      </rPr>
      <t>어휘론(러시아어)</t>
    </r>
  </si>
  <si>
    <r>
      <t xml:space="preserve">HC0905. </t>
    </r>
    <r>
      <rPr>
        <sz val="9"/>
        <color indexed="63"/>
        <rFont val="돋움"/>
        <family val="3"/>
        <charset val="129"/>
      </rPr>
      <t>의미론(러시아어)</t>
    </r>
  </si>
  <si>
    <r>
      <t xml:space="preserve">HC0906. </t>
    </r>
    <r>
      <rPr>
        <sz val="9"/>
        <color indexed="63"/>
        <rFont val="돋움"/>
        <family val="3"/>
        <charset val="129"/>
      </rPr>
      <t>화용론(러시아어)</t>
    </r>
  </si>
  <si>
    <r>
      <t xml:space="preserve">HC0907. </t>
    </r>
    <r>
      <rPr>
        <sz val="9"/>
        <color indexed="63"/>
        <rFont val="돋움"/>
        <family val="3"/>
        <charset val="129"/>
      </rPr>
      <t>비교역사문법(러시아어)</t>
    </r>
  </si>
  <si>
    <r>
      <t xml:space="preserve">HC0908. </t>
    </r>
    <r>
      <rPr>
        <sz val="9"/>
        <color indexed="63"/>
        <rFont val="돋움"/>
        <family val="3"/>
        <charset val="129"/>
      </rPr>
      <t>응용언어(러시아어)</t>
    </r>
  </si>
  <si>
    <r>
      <t xml:space="preserve">HC0909. </t>
    </r>
    <r>
      <rPr>
        <sz val="9"/>
        <color indexed="63"/>
        <rFont val="돋움"/>
        <family val="3"/>
        <charset val="129"/>
      </rPr>
      <t>러시아어교육</t>
    </r>
  </si>
  <si>
    <r>
      <t xml:space="preserve">HC0999. </t>
    </r>
    <r>
      <rPr>
        <sz val="9"/>
        <color indexed="63"/>
        <rFont val="돋움"/>
        <family val="3"/>
        <charset val="129"/>
      </rPr>
      <t>달리 분류되지 않는 러시아어</t>
    </r>
  </si>
  <si>
    <r>
      <t xml:space="preserve">HC1001. </t>
    </r>
    <r>
      <rPr>
        <sz val="9"/>
        <color indexed="63"/>
        <rFont val="돋움"/>
        <family val="3"/>
        <charset val="129"/>
      </rPr>
      <t>고대그리스어</t>
    </r>
  </si>
  <si>
    <r>
      <t xml:space="preserve">HC1002. </t>
    </r>
    <r>
      <rPr>
        <sz val="9"/>
        <color indexed="63"/>
        <rFont val="돋움"/>
        <family val="3"/>
        <charset val="129"/>
      </rPr>
      <t>고대라틴어</t>
    </r>
  </si>
  <si>
    <r>
      <t xml:space="preserve">HC1003. </t>
    </r>
    <r>
      <rPr>
        <sz val="9"/>
        <color indexed="63"/>
        <rFont val="돋움"/>
        <family val="3"/>
        <charset val="129"/>
      </rPr>
      <t>산스크리스트어</t>
    </r>
  </si>
  <si>
    <r>
      <t xml:space="preserve">HC1099. </t>
    </r>
    <r>
      <rPr>
        <sz val="9"/>
        <color indexed="63"/>
        <rFont val="돋움"/>
        <family val="3"/>
        <charset val="129"/>
      </rPr>
      <t>달리 분류되지 않는 동서양고전어</t>
    </r>
  </si>
  <si>
    <r>
      <t xml:space="preserve">HC1101. </t>
    </r>
    <r>
      <rPr>
        <sz val="9"/>
        <color indexed="63"/>
        <rFont val="돋움"/>
        <family val="3"/>
        <charset val="129"/>
      </rPr>
      <t>북한어</t>
    </r>
  </si>
  <si>
    <r>
      <t xml:space="preserve">HC1102. </t>
    </r>
    <r>
      <rPr>
        <sz val="9"/>
        <color indexed="63"/>
        <rFont val="돋움"/>
        <family val="3"/>
        <charset val="129"/>
      </rPr>
      <t>인도어</t>
    </r>
  </si>
  <si>
    <r>
      <t xml:space="preserve">HC1103. </t>
    </r>
    <r>
      <rPr>
        <sz val="9"/>
        <color indexed="63"/>
        <rFont val="돋움"/>
        <family val="3"/>
        <charset val="129"/>
      </rPr>
      <t>아랍어</t>
    </r>
  </si>
  <si>
    <r>
      <t xml:space="preserve">HC1104. </t>
    </r>
    <r>
      <rPr>
        <sz val="9"/>
        <color indexed="63"/>
        <rFont val="돋움"/>
        <family val="3"/>
        <charset val="129"/>
      </rPr>
      <t>마인어</t>
    </r>
  </si>
  <si>
    <r>
      <t xml:space="preserve">HC1105. </t>
    </r>
    <r>
      <rPr>
        <sz val="9"/>
        <color indexed="63"/>
        <rFont val="돋움"/>
        <family val="3"/>
        <charset val="129"/>
      </rPr>
      <t>태국어</t>
    </r>
  </si>
  <si>
    <r>
      <t xml:space="preserve">HC1106. </t>
    </r>
    <r>
      <rPr>
        <sz val="9"/>
        <color indexed="63"/>
        <rFont val="돋움"/>
        <family val="3"/>
        <charset val="129"/>
      </rPr>
      <t>베트남어</t>
    </r>
  </si>
  <si>
    <r>
      <t xml:space="preserve">HC1107. </t>
    </r>
    <r>
      <rPr>
        <sz val="9"/>
        <color indexed="63"/>
        <rFont val="돋움"/>
        <family val="3"/>
        <charset val="129"/>
      </rPr>
      <t>몽골어</t>
    </r>
  </si>
  <si>
    <r>
      <t xml:space="preserve">HC1108. </t>
    </r>
    <r>
      <rPr>
        <sz val="9"/>
        <color indexed="63"/>
        <rFont val="돋움"/>
        <family val="3"/>
        <charset val="129"/>
      </rPr>
      <t>이탈리아어</t>
    </r>
  </si>
  <si>
    <r>
      <t xml:space="preserve">HC1109. </t>
    </r>
    <r>
      <rPr>
        <sz val="9"/>
        <color indexed="63"/>
        <rFont val="돋움"/>
        <family val="3"/>
        <charset val="129"/>
      </rPr>
      <t>폴란드어</t>
    </r>
  </si>
  <si>
    <r>
      <t xml:space="preserve">HC1110. </t>
    </r>
    <r>
      <rPr>
        <sz val="9"/>
        <color indexed="63"/>
        <rFont val="돋움"/>
        <family val="3"/>
        <charset val="129"/>
      </rPr>
      <t>루마니아어</t>
    </r>
  </si>
  <si>
    <r>
      <t xml:space="preserve">HC1111. </t>
    </r>
    <r>
      <rPr>
        <sz val="9"/>
        <color indexed="63"/>
        <rFont val="돋움"/>
        <family val="3"/>
        <charset val="129"/>
      </rPr>
      <t>체코어</t>
    </r>
  </si>
  <si>
    <r>
      <t xml:space="preserve">HC1112. </t>
    </r>
    <r>
      <rPr>
        <sz val="9"/>
        <color indexed="63"/>
        <rFont val="돋움"/>
        <family val="3"/>
        <charset val="129"/>
      </rPr>
      <t>유고어</t>
    </r>
  </si>
  <si>
    <r>
      <t xml:space="preserve">HC1113. </t>
    </r>
    <r>
      <rPr>
        <sz val="9"/>
        <color indexed="63"/>
        <rFont val="돋움"/>
        <family val="3"/>
        <charset val="129"/>
      </rPr>
      <t>헝가리어</t>
    </r>
  </si>
  <si>
    <r>
      <t xml:space="preserve">HC1114. </t>
    </r>
    <r>
      <rPr>
        <sz val="9"/>
        <color indexed="63"/>
        <rFont val="돋움"/>
        <family val="3"/>
        <charset val="129"/>
      </rPr>
      <t>스웨덴어</t>
    </r>
  </si>
  <si>
    <r>
      <t xml:space="preserve">HC1115. </t>
    </r>
    <r>
      <rPr>
        <sz val="9"/>
        <color indexed="63"/>
        <rFont val="돋움"/>
        <family val="3"/>
        <charset val="129"/>
      </rPr>
      <t>네덜란드어</t>
    </r>
  </si>
  <si>
    <r>
      <t xml:space="preserve">HC1116. </t>
    </r>
    <r>
      <rPr>
        <sz val="9"/>
        <color indexed="63"/>
        <rFont val="돋움"/>
        <family val="3"/>
        <charset val="129"/>
      </rPr>
      <t>아프리카어</t>
    </r>
  </si>
  <si>
    <r>
      <t xml:space="preserve">HC1199. </t>
    </r>
    <r>
      <rPr>
        <sz val="9"/>
        <color indexed="63"/>
        <rFont val="돋움"/>
        <family val="3"/>
        <charset val="129"/>
      </rPr>
      <t>달리 분류되지 않는 기타 동서양어</t>
    </r>
  </si>
  <si>
    <r>
      <t xml:space="preserve">HC1201. </t>
    </r>
    <r>
      <rPr>
        <sz val="9"/>
        <color indexed="63"/>
        <rFont val="돋움"/>
        <family val="3"/>
        <charset val="129"/>
      </rPr>
      <t xml:space="preserve">통역 </t>
    </r>
  </si>
  <si>
    <r>
      <t xml:space="preserve">HC1202. </t>
    </r>
    <r>
      <rPr>
        <sz val="9"/>
        <color indexed="63"/>
        <rFont val="돋움"/>
        <family val="3"/>
        <charset val="129"/>
      </rPr>
      <t>번역</t>
    </r>
  </si>
  <si>
    <r>
      <t xml:space="preserve">HC1299. </t>
    </r>
    <r>
      <rPr>
        <sz val="9"/>
        <color indexed="63"/>
        <rFont val="돋움"/>
        <family val="3"/>
        <charset val="129"/>
      </rPr>
      <t>달리 분류되지 않는 통역번역</t>
    </r>
  </si>
  <si>
    <r>
      <t xml:space="preserve">HC9999. </t>
    </r>
    <r>
      <rPr>
        <sz val="9"/>
        <color indexed="63"/>
        <rFont val="돋움"/>
        <family val="3"/>
        <charset val="129"/>
      </rPr>
      <t>달리 분류되지 않는 언어</t>
    </r>
  </si>
  <si>
    <r>
      <t xml:space="preserve">HD. </t>
    </r>
    <r>
      <rPr>
        <sz val="11"/>
        <color indexed="8"/>
        <rFont val="돋움"/>
        <family val="3"/>
        <charset val="129"/>
      </rPr>
      <t>문학</t>
    </r>
    <phoneticPr fontId="5" type="noConversion"/>
  </si>
  <si>
    <r>
      <t xml:space="preserve">HD0101. </t>
    </r>
    <r>
      <rPr>
        <sz val="9"/>
        <color indexed="63"/>
        <rFont val="돋움"/>
        <family val="3"/>
        <charset val="129"/>
      </rPr>
      <t>문학이론/문학사</t>
    </r>
  </si>
  <si>
    <r>
      <t xml:space="preserve">HD0601. </t>
    </r>
    <r>
      <rPr>
        <sz val="9"/>
        <color indexed="63"/>
        <rFont val="돋움"/>
        <family val="3"/>
        <charset val="129"/>
      </rPr>
      <t>현대영미시</t>
    </r>
  </si>
  <si>
    <r>
      <t xml:space="preserve">HD0102. </t>
    </r>
    <r>
      <rPr>
        <sz val="9"/>
        <color indexed="63"/>
        <rFont val="돋움"/>
        <family val="3"/>
        <charset val="129"/>
      </rPr>
      <t>문예창작</t>
    </r>
  </si>
  <si>
    <r>
      <t xml:space="preserve">HD0602. </t>
    </r>
    <r>
      <rPr>
        <sz val="9"/>
        <color indexed="63"/>
        <rFont val="돋움"/>
        <family val="3"/>
        <charset val="129"/>
      </rPr>
      <t>현대영미소설</t>
    </r>
  </si>
  <si>
    <r>
      <t xml:space="preserve">HD0103. </t>
    </r>
    <r>
      <rPr>
        <sz val="9"/>
        <color indexed="63"/>
        <rFont val="돋움"/>
        <family val="3"/>
        <charset val="129"/>
      </rPr>
      <t>작가</t>
    </r>
  </si>
  <si>
    <r>
      <t xml:space="preserve">HD0603. </t>
    </r>
    <r>
      <rPr>
        <sz val="9"/>
        <color indexed="63"/>
        <rFont val="돋움"/>
        <family val="3"/>
        <charset val="129"/>
      </rPr>
      <t>현대영미희곡</t>
    </r>
  </si>
  <si>
    <r>
      <t xml:space="preserve">HD0104. </t>
    </r>
    <r>
      <rPr>
        <sz val="9"/>
        <color indexed="63"/>
        <rFont val="돋움"/>
        <family val="3"/>
        <charset val="129"/>
      </rPr>
      <t>비교문학</t>
    </r>
  </si>
  <si>
    <r>
      <t xml:space="preserve">HD0604. </t>
    </r>
    <r>
      <rPr>
        <sz val="9"/>
        <color indexed="63"/>
        <rFont val="돋움"/>
        <family val="3"/>
        <charset val="129"/>
      </rPr>
      <t>영미문학비평</t>
    </r>
  </si>
  <si>
    <r>
      <t xml:space="preserve">HD0105. </t>
    </r>
    <r>
      <rPr>
        <sz val="9"/>
        <color indexed="63"/>
        <rFont val="돋움"/>
        <family val="3"/>
        <charset val="129"/>
      </rPr>
      <t>운문</t>
    </r>
  </si>
  <si>
    <r>
      <t xml:space="preserve">HD0605. </t>
    </r>
    <r>
      <rPr>
        <sz val="9"/>
        <color indexed="63"/>
        <rFont val="돋움"/>
        <family val="3"/>
        <charset val="129"/>
      </rPr>
      <t>비교영문학</t>
    </r>
  </si>
  <si>
    <r>
      <t xml:space="preserve">HD0106. </t>
    </r>
    <r>
      <rPr>
        <sz val="9"/>
        <color indexed="63"/>
        <rFont val="돋움"/>
        <family val="3"/>
        <charset val="129"/>
      </rPr>
      <t>산문</t>
    </r>
  </si>
  <si>
    <r>
      <t xml:space="preserve">HD0606. </t>
    </r>
    <r>
      <rPr>
        <sz val="9"/>
        <color indexed="63"/>
        <rFont val="돋움"/>
        <family val="3"/>
        <charset val="129"/>
      </rPr>
      <t>중세영문학</t>
    </r>
  </si>
  <si>
    <r>
      <t xml:space="preserve">HD0107. </t>
    </r>
    <r>
      <rPr>
        <sz val="9"/>
        <color indexed="63"/>
        <rFont val="돋움"/>
        <family val="3"/>
        <charset val="129"/>
      </rPr>
      <t>소설</t>
    </r>
  </si>
  <si>
    <r>
      <t xml:space="preserve">HD0607. </t>
    </r>
    <r>
      <rPr>
        <sz val="9"/>
        <color indexed="63"/>
        <rFont val="돋움"/>
        <family val="3"/>
        <charset val="129"/>
      </rPr>
      <t>셰익스피어</t>
    </r>
  </si>
  <si>
    <r>
      <t xml:space="preserve">HD0108. </t>
    </r>
    <r>
      <rPr>
        <sz val="9"/>
        <color indexed="63"/>
        <rFont val="돋움"/>
        <family val="3"/>
        <charset val="129"/>
      </rPr>
      <t>평론</t>
    </r>
  </si>
  <si>
    <r>
      <t xml:space="preserve">HD0608. </t>
    </r>
    <r>
      <rPr>
        <sz val="9"/>
        <color indexed="63"/>
        <rFont val="돋움"/>
        <family val="3"/>
        <charset val="129"/>
      </rPr>
      <t>르네상스 영문학</t>
    </r>
  </si>
  <si>
    <r>
      <t xml:space="preserve">HD0109. </t>
    </r>
    <r>
      <rPr>
        <sz val="9"/>
        <color indexed="63"/>
        <rFont val="돋움"/>
        <family val="3"/>
        <charset val="129"/>
      </rPr>
      <t>희곡</t>
    </r>
  </si>
  <si>
    <r>
      <t>HD0609. 17/18</t>
    </r>
    <r>
      <rPr>
        <sz val="9"/>
        <color indexed="63"/>
        <rFont val="돋움"/>
        <family val="3"/>
        <charset val="129"/>
      </rPr>
      <t>세기 영문학</t>
    </r>
  </si>
  <si>
    <r>
      <t xml:space="preserve">HD0110. </t>
    </r>
    <r>
      <rPr>
        <sz val="9"/>
        <color indexed="63"/>
        <rFont val="돋움"/>
        <family val="3"/>
        <charset val="129"/>
      </rPr>
      <t>구비문학</t>
    </r>
  </si>
  <si>
    <r>
      <t>HD0610. 17/18</t>
    </r>
    <r>
      <rPr>
        <sz val="9"/>
        <color indexed="63"/>
        <rFont val="돋움"/>
        <family val="3"/>
        <charset val="129"/>
      </rPr>
      <t>세기 미국문학</t>
    </r>
  </si>
  <si>
    <r>
      <t xml:space="preserve">HD0111. </t>
    </r>
    <r>
      <rPr>
        <sz val="9"/>
        <color indexed="63"/>
        <rFont val="돋움"/>
        <family val="3"/>
        <charset val="129"/>
      </rPr>
      <t>아동문학</t>
    </r>
  </si>
  <si>
    <r>
      <t>HD0611. 19</t>
    </r>
    <r>
      <rPr>
        <sz val="9"/>
        <color indexed="63"/>
        <rFont val="돋움"/>
        <family val="3"/>
        <charset val="129"/>
      </rPr>
      <t>세기 영문학</t>
    </r>
  </si>
  <si>
    <r>
      <t xml:space="preserve">HD0112. </t>
    </r>
    <r>
      <rPr>
        <sz val="9"/>
        <color indexed="63"/>
        <rFont val="돋움"/>
        <family val="3"/>
        <charset val="129"/>
      </rPr>
      <t>영상문학</t>
    </r>
  </si>
  <si>
    <r>
      <t>HD0612. 19</t>
    </r>
    <r>
      <rPr>
        <sz val="9"/>
        <color indexed="63"/>
        <rFont val="돋움"/>
        <family val="3"/>
        <charset val="129"/>
      </rPr>
      <t>세기 미국문학</t>
    </r>
  </si>
  <si>
    <r>
      <t xml:space="preserve">HD0113. </t>
    </r>
    <r>
      <rPr>
        <sz val="9"/>
        <color indexed="63"/>
        <rFont val="돋움"/>
        <family val="3"/>
        <charset val="129"/>
      </rPr>
      <t>번역문학</t>
    </r>
  </si>
  <si>
    <r>
      <t xml:space="preserve">HD0613. </t>
    </r>
    <r>
      <rPr>
        <sz val="9"/>
        <color indexed="63"/>
        <rFont val="돋움"/>
        <family val="3"/>
        <charset val="129"/>
      </rPr>
      <t>영문학과 성/젠더</t>
    </r>
  </si>
  <si>
    <r>
      <t xml:space="preserve">HD0114. </t>
    </r>
    <r>
      <rPr>
        <sz val="9"/>
        <color indexed="63"/>
        <rFont val="돋움"/>
        <family val="3"/>
        <charset val="129"/>
      </rPr>
      <t>문학과 성/젠더</t>
    </r>
  </si>
  <si>
    <r>
      <t xml:space="preserve">HD0699. </t>
    </r>
    <r>
      <rPr>
        <sz val="9"/>
        <color indexed="63"/>
        <rFont val="돋움"/>
        <family val="3"/>
        <charset val="129"/>
      </rPr>
      <t>달리 분류되지 않는 영문학</t>
    </r>
  </si>
  <si>
    <r>
      <t xml:space="preserve">HD0115. </t>
    </r>
    <r>
      <rPr>
        <sz val="9"/>
        <color indexed="63"/>
        <rFont val="돋움"/>
        <family val="3"/>
        <charset val="129"/>
      </rPr>
      <t>문학교육</t>
    </r>
  </si>
  <si>
    <r>
      <t xml:space="preserve">HD0199. </t>
    </r>
    <r>
      <rPr>
        <sz val="9"/>
        <color indexed="63"/>
        <rFont val="돋움"/>
        <family val="3"/>
        <charset val="129"/>
      </rPr>
      <t>달리 분류되지 않는 문학일반</t>
    </r>
  </si>
  <si>
    <r>
      <t xml:space="preserve">HD0701. </t>
    </r>
    <r>
      <rPr>
        <sz val="9"/>
        <color indexed="63"/>
        <rFont val="돋움"/>
        <family val="3"/>
        <charset val="129"/>
      </rPr>
      <t>소설(프랑스문학)</t>
    </r>
  </si>
  <si>
    <r>
      <t xml:space="preserve">HD0702. </t>
    </r>
    <r>
      <rPr>
        <sz val="9"/>
        <color indexed="63"/>
        <rFont val="돋움"/>
        <family val="3"/>
        <charset val="129"/>
      </rPr>
      <t>희곡(프랑스문학)</t>
    </r>
  </si>
  <si>
    <r>
      <t xml:space="preserve">HD0703. </t>
    </r>
    <r>
      <rPr>
        <sz val="9"/>
        <color indexed="63"/>
        <rFont val="돋움"/>
        <family val="3"/>
        <charset val="129"/>
      </rPr>
      <t>시(프랑스문학)</t>
    </r>
  </si>
  <si>
    <r>
      <t xml:space="preserve">HD0704. </t>
    </r>
    <r>
      <rPr>
        <sz val="9"/>
        <color indexed="63"/>
        <rFont val="돋움"/>
        <family val="3"/>
        <charset val="129"/>
      </rPr>
      <t>비평(프랑스문학)</t>
    </r>
  </si>
  <si>
    <r>
      <t xml:space="preserve">HD0705. </t>
    </r>
    <r>
      <rPr>
        <sz val="9"/>
        <color indexed="63"/>
        <rFont val="돋움"/>
        <family val="3"/>
        <charset val="129"/>
      </rPr>
      <t>비교문학(프랑스문학)</t>
    </r>
  </si>
  <si>
    <r>
      <t xml:space="preserve">HD0706. </t>
    </r>
    <r>
      <rPr>
        <sz val="9"/>
        <color indexed="63"/>
        <rFont val="돋움"/>
        <family val="3"/>
        <charset val="129"/>
      </rPr>
      <t>프랑스문화</t>
    </r>
  </si>
  <si>
    <r>
      <t xml:space="preserve">HD0201. </t>
    </r>
    <r>
      <rPr>
        <sz val="9"/>
        <color indexed="63"/>
        <rFont val="돋움"/>
        <family val="3"/>
        <charset val="129"/>
      </rPr>
      <t>국문학사</t>
    </r>
  </si>
  <si>
    <r>
      <t xml:space="preserve">HD0799. </t>
    </r>
    <r>
      <rPr>
        <sz val="9"/>
        <color indexed="63"/>
        <rFont val="돋움"/>
        <family val="3"/>
        <charset val="129"/>
      </rPr>
      <t>달리 분류되지 않는 프랑스문학</t>
    </r>
  </si>
  <si>
    <r>
      <t xml:space="preserve">HD0202. </t>
    </r>
    <r>
      <rPr>
        <sz val="9"/>
        <color indexed="63"/>
        <rFont val="돋움"/>
        <family val="3"/>
        <charset val="129"/>
      </rPr>
      <t>고전산문</t>
    </r>
  </si>
  <si>
    <r>
      <t xml:space="preserve">HD0203. </t>
    </r>
    <r>
      <rPr>
        <sz val="9"/>
        <color indexed="63"/>
        <rFont val="돋움"/>
        <family val="3"/>
        <charset val="129"/>
      </rPr>
      <t>고전시가</t>
    </r>
  </si>
  <si>
    <r>
      <t xml:space="preserve">HD0204. </t>
    </r>
    <r>
      <rPr>
        <sz val="9"/>
        <color indexed="63"/>
        <rFont val="돋움"/>
        <family val="3"/>
        <charset val="129"/>
      </rPr>
      <t>고전비평</t>
    </r>
  </si>
  <si>
    <r>
      <t xml:space="preserve">HD0205. </t>
    </r>
    <r>
      <rPr>
        <sz val="9"/>
        <color indexed="63"/>
        <rFont val="돋움"/>
        <family val="3"/>
        <charset val="129"/>
      </rPr>
      <t>구비문학(국문학)</t>
    </r>
  </si>
  <si>
    <r>
      <t xml:space="preserve">HD0206. </t>
    </r>
    <r>
      <rPr>
        <sz val="9"/>
        <color indexed="63"/>
        <rFont val="돋움"/>
        <family val="3"/>
        <charset val="129"/>
      </rPr>
      <t>현대소설(국문학)</t>
    </r>
  </si>
  <si>
    <r>
      <t xml:space="preserve">HD0207. </t>
    </r>
    <r>
      <rPr>
        <sz val="9"/>
        <color indexed="63"/>
        <rFont val="돋움"/>
        <family val="3"/>
        <charset val="129"/>
      </rPr>
      <t>현대시(국문학)</t>
    </r>
  </si>
  <si>
    <r>
      <t xml:space="preserve">HD0208. </t>
    </r>
    <r>
      <rPr>
        <sz val="9"/>
        <color indexed="63"/>
        <rFont val="돋움"/>
        <family val="3"/>
        <charset val="129"/>
      </rPr>
      <t>현대희곡(국문학)</t>
    </r>
  </si>
  <si>
    <r>
      <t xml:space="preserve">HD0209. </t>
    </r>
    <r>
      <rPr>
        <sz val="9"/>
        <color indexed="63"/>
        <rFont val="돋움"/>
        <family val="3"/>
        <charset val="129"/>
      </rPr>
      <t>비교문학(국문학)</t>
    </r>
  </si>
  <si>
    <r>
      <t xml:space="preserve">HD0210. </t>
    </r>
    <r>
      <rPr>
        <sz val="9"/>
        <color indexed="63"/>
        <rFont val="돋움"/>
        <family val="3"/>
        <charset val="129"/>
      </rPr>
      <t>문학비평(국문학)</t>
    </r>
  </si>
  <si>
    <r>
      <t xml:space="preserve">HD0211. </t>
    </r>
    <r>
      <rPr>
        <sz val="9"/>
        <color indexed="63"/>
        <rFont val="돋움"/>
        <family val="3"/>
        <charset val="129"/>
      </rPr>
      <t>국문학과 성/젠더</t>
    </r>
  </si>
  <si>
    <r>
      <t xml:space="preserve">HD0212. </t>
    </r>
    <r>
      <rPr>
        <sz val="9"/>
        <color indexed="63"/>
        <rFont val="돋움"/>
        <family val="3"/>
        <charset val="129"/>
      </rPr>
      <t>문화론(국문학)</t>
    </r>
  </si>
  <si>
    <r>
      <t xml:space="preserve">HD0213. </t>
    </r>
    <r>
      <rPr>
        <sz val="9"/>
        <color indexed="63"/>
        <rFont val="돋움"/>
        <family val="3"/>
        <charset val="129"/>
      </rPr>
      <t>작문</t>
    </r>
  </si>
  <si>
    <r>
      <t xml:space="preserve">HD0801. </t>
    </r>
    <r>
      <rPr>
        <sz val="9"/>
        <color indexed="63"/>
        <rFont val="돋움"/>
        <family val="3"/>
        <charset val="129"/>
      </rPr>
      <t>소설(독일문학)</t>
    </r>
  </si>
  <si>
    <r>
      <t xml:space="preserve">HD0299. </t>
    </r>
    <r>
      <rPr>
        <sz val="9"/>
        <color indexed="63"/>
        <rFont val="돋움"/>
        <family val="3"/>
        <charset val="129"/>
      </rPr>
      <t>달리 분류되지 않는 국문학</t>
    </r>
  </si>
  <si>
    <r>
      <t xml:space="preserve">HD0802. </t>
    </r>
    <r>
      <rPr>
        <sz val="9"/>
        <color indexed="63"/>
        <rFont val="돋움"/>
        <family val="3"/>
        <charset val="129"/>
      </rPr>
      <t>희곡(독일문학)</t>
    </r>
  </si>
  <si>
    <r>
      <t xml:space="preserve">HD0803. </t>
    </r>
    <r>
      <rPr>
        <sz val="9"/>
        <color indexed="63"/>
        <rFont val="돋움"/>
        <family val="3"/>
        <charset val="129"/>
      </rPr>
      <t>시(독일문학)</t>
    </r>
  </si>
  <si>
    <r>
      <t xml:space="preserve">HD0804. </t>
    </r>
    <r>
      <rPr>
        <sz val="9"/>
        <color indexed="63"/>
        <rFont val="돋움"/>
        <family val="3"/>
        <charset val="129"/>
      </rPr>
      <t>문예학(독일문학)</t>
    </r>
  </si>
  <si>
    <r>
      <t xml:space="preserve">HD0805. </t>
    </r>
    <r>
      <rPr>
        <sz val="9"/>
        <color indexed="63"/>
        <rFont val="돋움"/>
        <family val="3"/>
        <charset val="129"/>
      </rPr>
      <t>독일문학사</t>
    </r>
  </si>
  <si>
    <r>
      <t xml:space="preserve">HD0806. </t>
    </r>
    <r>
      <rPr>
        <sz val="9"/>
        <color indexed="63"/>
        <rFont val="돋움"/>
        <family val="3"/>
        <charset val="129"/>
      </rPr>
      <t>문학비평(독일문학)</t>
    </r>
  </si>
  <si>
    <r>
      <t xml:space="preserve">HD0807. </t>
    </r>
    <r>
      <rPr>
        <sz val="9"/>
        <color indexed="63"/>
        <rFont val="돋움"/>
        <family val="3"/>
        <charset val="129"/>
      </rPr>
      <t>비교문학(독일문학)</t>
    </r>
  </si>
  <si>
    <r>
      <t xml:space="preserve">HD0808. </t>
    </r>
    <r>
      <rPr>
        <sz val="9"/>
        <color indexed="63"/>
        <rFont val="돋움"/>
        <family val="3"/>
        <charset val="129"/>
      </rPr>
      <t>구비문학(독일문학)</t>
    </r>
  </si>
  <si>
    <r>
      <t xml:space="preserve">HD0809. </t>
    </r>
    <r>
      <rPr>
        <sz val="9"/>
        <color indexed="63"/>
        <rFont val="돋움"/>
        <family val="3"/>
        <charset val="129"/>
      </rPr>
      <t>독일문화</t>
    </r>
  </si>
  <si>
    <r>
      <t xml:space="preserve">HD0899. </t>
    </r>
    <r>
      <rPr>
        <sz val="9"/>
        <color indexed="63"/>
        <rFont val="돋움"/>
        <family val="3"/>
        <charset val="129"/>
      </rPr>
      <t>달리 분류되지 않는 독일문학</t>
    </r>
  </si>
  <si>
    <r>
      <t xml:space="preserve">HD0901. </t>
    </r>
    <r>
      <rPr>
        <sz val="9"/>
        <color indexed="63"/>
        <rFont val="돋움"/>
        <family val="3"/>
        <charset val="129"/>
      </rPr>
      <t>스페인중남미 시</t>
    </r>
  </si>
  <si>
    <r>
      <t xml:space="preserve">HD0902. </t>
    </r>
    <r>
      <rPr>
        <sz val="9"/>
        <color indexed="63"/>
        <rFont val="돋움"/>
        <family val="3"/>
        <charset val="129"/>
      </rPr>
      <t>스페인중남미 소설</t>
    </r>
  </si>
  <si>
    <r>
      <t xml:space="preserve">HD0903. </t>
    </r>
    <r>
      <rPr>
        <sz val="9"/>
        <color indexed="63"/>
        <rFont val="돋움"/>
        <family val="3"/>
        <charset val="129"/>
      </rPr>
      <t>스페인중남미 희곡</t>
    </r>
  </si>
  <si>
    <r>
      <t xml:space="preserve">HD0904. </t>
    </r>
    <r>
      <rPr>
        <sz val="9"/>
        <color indexed="63"/>
        <rFont val="돋움"/>
        <family val="3"/>
        <charset val="129"/>
      </rPr>
      <t>스페인중남미 문학비평</t>
    </r>
  </si>
  <si>
    <r>
      <t xml:space="preserve">HD0905. </t>
    </r>
    <r>
      <rPr>
        <sz val="9"/>
        <color indexed="63"/>
        <rFont val="돋움"/>
        <family val="3"/>
        <charset val="129"/>
      </rPr>
      <t>스페인중남미 비교문학</t>
    </r>
  </si>
  <si>
    <r>
      <t xml:space="preserve">HD0301. </t>
    </r>
    <r>
      <rPr>
        <sz val="9"/>
        <color indexed="63"/>
        <rFont val="돋움"/>
        <family val="3"/>
        <charset val="129"/>
      </rPr>
      <t>한시</t>
    </r>
  </si>
  <si>
    <r>
      <t xml:space="preserve">HD0999. </t>
    </r>
    <r>
      <rPr>
        <sz val="9"/>
        <color indexed="63"/>
        <rFont val="돋움"/>
        <family val="3"/>
        <charset val="129"/>
      </rPr>
      <t>달리 분류되지 않는 스페인문학</t>
    </r>
  </si>
  <si>
    <r>
      <t xml:space="preserve">HD0302. </t>
    </r>
    <r>
      <rPr>
        <sz val="9"/>
        <color indexed="63"/>
        <rFont val="돋움"/>
        <family val="3"/>
        <charset val="129"/>
      </rPr>
      <t>한문산문</t>
    </r>
  </si>
  <si>
    <r>
      <t xml:space="preserve">HD0303. </t>
    </r>
    <r>
      <rPr>
        <sz val="9"/>
        <color indexed="63"/>
        <rFont val="돋움"/>
        <family val="3"/>
        <charset val="129"/>
      </rPr>
      <t>한문소설</t>
    </r>
  </si>
  <si>
    <r>
      <t xml:space="preserve">HD0304. </t>
    </r>
    <r>
      <rPr>
        <sz val="9"/>
        <color indexed="63"/>
        <rFont val="돋움"/>
        <family val="3"/>
        <charset val="129"/>
      </rPr>
      <t>한문비평</t>
    </r>
  </si>
  <si>
    <r>
      <t xml:space="preserve">HD0305. </t>
    </r>
    <r>
      <rPr>
        <sz val="9"/>
        <color indexed="63"/>
        <rFont val="돋움"/>
        <family val="3"/>
        <charset val="129"/>
      </rPr>
      <t>한국경학</t>
    </r>
  </si>
  <si>
    <r>
      <t xml:space="preserve">HD0306. </t>
    </r>
    <r>
      <rPr>
        <sz val="9"/>
        <color indexed="63"/>
        <rFont val="돋움"/>
        <family val="3"/>
        <charset val="129"/>
      </rPr>
      <t>한자학어학</t>
    </r>
  </si>
  <si>
    <r>
      <t xml:space="preserve">HD0307. </t>
    </r>
    <r>
      <rPr>
        <sz val="9"/>
        <color indexed="63"/>
        <rFont val="돋움"/>
        <family val="3"/>
        <charset val="129"/>
      </rPr>
      <t>한국서예학</t>
    </r>
  </si>
  <si>
    <r>
      <t xml:space="preserve">HD0308. </t>
    </r>
    <r>
      <rPr>
        <sz val="9"/>
        <color indexed="63"/>
        <rFont val="돋움"/>
        <family val="3"/>
        <charset val="129"/>
      </rPr>
      <t>한문교육</t>
    </r>
  </si>
  <si>
    <r>
      <t xml:space="preserve">HD0399. </t>
    </r>
    <r>
      <rPr>
        <sz val="9"/>
        <color indexed="63"/>
        <rFont val="돋움"/>
        <family val="3"/>
        <charset val="129"/>
      </rPr>
      <t>달리 분류되지 않는 한문학</t>
    </r>
  </si>
  <si>
    <r>
      <t xml:space="preserve">HD1001. </t>
    </r>
    <r>
      <rPr>
        <sz val="9"/>
        <color indexed="63"/>
        <rFont val="돋움"/>
        <family val="3"/>
        <charset val="129"/>
      </rPr>
      <t>시(러시아문학)</t>
    </r>
  </si>
  <si>
    <r>
      <t xml:space="preserve">HD1002. </t>
    </r>
    <r>
      <rPr>
        <sz val="9"/>
        <color indexed="63"/>
        <rFont val="돋움"/>
        <family val="3"/>
        <charset val="129"/>
      </rPr>
      <t>소설(러시아문학)</t>
    </r>
  </si>
  <si>
    <r>
      <t xml:space="preserve">HD1003. </t>
    </r>
    <r>
      <rPr>
        <sz val="9"/>
        <color indexed="63"/>
        <rFont val="돋움"/>
        <family val="3"/>
        <charset val="129"/>
      </rPr>
      <t>희곡(러시아문학)</t>
    </r>
  </si>
  <si>
    <r>
      <t xml:space="preserve">HD1004. </t>
    </r>
    <r>
      <rPr>
        <sz val="9"/>
        <color indexed="63"/>
        <rFont val="돋움"/>
        <family val="3"/>
        <charset val="129"/>
      </rPr>
      <t>평론(러시아문학)</t>
    </r>
  </si>
  <si>
    <r>
      <t xml:space="preserve">HD1005. </t>
    </r>
    <r>
      <rPr>
        <sz val="9"/>
        <color indexed="63"/>
        <rFont val="돋움"/>
        <family val="3"/>
        <charset val="129"/>
      </rPr>
      <t>러시아문학사(러시아문학)</t>
    </r>
  </si>
  <si>
    <r>
      <t xml:space="preserve">HD1006. </t>
    </r>
    <r>
      <rPr>
        <sz val="9"/>
        <color indexed="63"/>
        <rFont val="돋움"/>
        <family val="3"/>
        <charset val="129"/>
      </rPr>
      <t>비교문학(러시아문학)</t>
    </r>
  </si>
  <si>
    <r>
      <t xml:space="preserve">HD1007. </t>
    </r>
    <r>
      <rPr>
        <sz val="9"/>
        <color indexed="63"/>
        <rFont val="돋움"/>
        <family val="3"/>
        <charset val="129"/>
      </rPr>
      <t>러시아문학이론</t>
    </r>
  </si>
  <si>
    <r>
      <t xml:space="preserve">HD0401. </t>
    </r>
    <r>
      <rPr>
        <sz val="9"/>
        <color indexed="63"/>
        <rFont val="돋움"/>
        <family val="3"/>
        <charset val="129"/>
      </rPr>
      <t>중국산문</t>
    </r>
  </si>
  <si>
    <r>
      <t xml:space="preserve">HD1099. </t>
    </r>
    <r>
      <rPr>
        <sz val="9"/>
        <color indexed="63"/>
        <rFont val="돋움"/>
        <family val="3"/>
        <charset val="129"/>
      </rPr>
      <t>달리 분류되지 않는 러시아문학</t>
    </r>
  </si>
  <si>
    <r>
      <t xml:space="preserve">HD0402. </t>
    </r>
    <r>
      <rPr>
        <sz val="9"/>
        <color indexed="63"/>
        <rFont val="돋움"/>
        <family val="3"/>
        <charset val="129"/>
      </rPr>
      <t>중국시</t>
    </r>
  </si>
  <si>
    <r>
      <t xml:space="preserve">HD0403. </t>
    </r>
    <r>
      <rPr>
        <sz val="9"/>
        <color indexed="63"/>
        <rFont val="돋움"/>
        <family val="3"/>
        <charset val="129"/>
      </rPr>
      <t>중국희곡</t>
    </r>
  </si>
  <si>
    <r>
      <t xml:space="preserve">HD0404. </t>
    </r>
    <r>
      <rPr>
        <sz val="9"/>
        <color indexed="63"/>
        <rFont val="돋움"/>
        <family val="3"/>
        <charset val="129"/>
      </rPr>
      <t>중국고전문학</t>
    </r>
  </si>
  <si>
    <r>
      <t xml:space="preserve">HD0405. </t>
    </r>
    <r>
      <rPr>
        <sz val="9"/>
        <color indexed="63"/>
        <rFont val="돋움"/>
        <family val="3"/>
        <charset val="129"/>
      </rPr>
      <t>중국소설</t>
    </r>
  </si>
  <si>
    <r>
      <t xml:space="preserve">HD0406. </t>
    </r>
    <r>
      <rPr>
        <sz val="9"/>
        <color indexed="63"/>
        <rFont val="돋움"/>
        <family val="3"/>
        <charset val="129"/>
      </rPr>
      <t>사곡</t>
    </r>
  </si>
  <si>
    <r>
      <t xml:space="preserve">HD0407. </t>
    </r>
    <r>
      <rPr>
        <sz val="9"/>
        <color indexed="63"/>
        <rFont val="돋움"/>
        <family val="3"/>
        <charset val="129"/>
      </rPr>
      <t>중국현대문학</t>
    </r>
  </si>
  <si>
    <r>
      <t xml:space="preserve">HD0408. </t>
    </r>
    <r>
      <rPr>
        <sz val="9"/>
        <color indexed="63"/>
        <rFont val="돋움"/>
        <family val="3"/>
        <charset val="129"/>
      </rPr>
      <t>문학비평(중문학)</t>
    </r>
  </si>
  <si>
    <r>
      <t xml:space="preserve">HD0409. </t>
    </r>
    <r>
      <rPr>
        <sz val="9"/>
        <color indexed="63"/>
        <rFont val="돋움"/>
        <family val="3"/>
        <charset val="129"/>
      </rPr>
      <t>비교문학(중문학)</t>
    </r>
  </si>
  <si>
    <r>
      <t xml:space="preserve">HD0410. </t>
    </r>
    <r>
      <rPr>
        <sz val="9"/>
        <color indexed="63"/>
        <rFont val="돋움"/>
        <family val="3"/>
        <charset val="129"/>
      </rPr>
      <t>경학(중문학)</t>
    </r>
  </si>
  <si>
    <r>
      <t xml:space="preserve">HD0411. </t>
    </r>
    <r>
      <rPr>
        <sz val="9"/>
        <color indexed="63"/>
        <rFont val="돋움"/>
        <family val="3"/>
        <charset val="129"/>
      </rPr>
      <t>중국문화</t>
    </r>
  </si>
  <si>
    <r>
      <t xml:space="preserve">HD0412. </t>
    </r>
    <r>
      <rPr>
        <sz val="9"/>
        <color indexed="63"/>
        <rFont val="돋움"/>
        <family val="3"/>
        <charset val="129"/>
      </rPr>
      <t>중국서지학</t>
    </r>
  </si>
  <si>
    <r>
      <t xml:space="preserve">HD0413. </t>
    </r>
    <r>
      <rPr>
        <sz val="9"/>
        <color indexed="63"/>
        <rFont val="돋움"/>
        <family val="3"/>
        <charset val="129"/>
      </rPr>
      <t>중국서예학</t>
    </r>
  </si>
  <si>
    <r>
      <t xml:space="preserve">HD1101. </t>
    </r>
    <r>
      <rPr>
        <sz val="9"/>
        <color indexed="63"/>
        <rFont val="돋움"/>
        <family val="3"/>
        <charset val="129"/>
      </rPr>
      <t>그리스고전문학</t>
    </r>
  </si>
  <si>
    <r>
      <t xml:space="preserve">HD0499. </t>
    </r>
    <r>
      <rPr>
        <sz val="9"/>
        <color indexed="63"/>
        <rFont val="돋움"/>
        <family val="3"/>
        <charset val="129"/>
      </rPr>
      <t>달리 분류되지 않는 중문학</t>
    </r>
  </si>
  <si>
    <r>
      <t xml:space="preserve">HD1102. </t>
    </r>
    <r>
      <rPr>
        <sz val="9"/>
        <color indexed="63"/>
        <rFont val="돋움"/>
        <family val="3"/>
        <charset val="129"/>
      </rPr>
      <t>라틴고전문학</t>
    </r>
  </si>
  <si>
    <r>
      <t xml:space="preserve">HD1103. </t>
    </r>
    <r>
      <rPr>
        <sz val="9"/>
        <color indexed="63"/>
        <rFont val="돋움"/>
        <family val="3"/>
        <charset val="129"/>
      </rPr>
      <t>고대인도문학</t>
    </r>
  </si>
  <si>
    <r>
      <t xml:space="preserve">HD1199. </t>
    </r>
    <r>
      <rPr>
        <sz val="9"/>
        <color indexed="63"/>
        <rFont val="돋움"/>
        <family val="3"/>
        <charset val="129"/>
      </rPr>
      <t>달리 분류되지 않는 동서양 고전문학</t>
    </r>
  </si>
  <si>
    <r>
      <t xml:space="preserve">HD1201. </t>
    </r>
    <r>
      <rPr>
        <sz val="9"/>
        <color indexed="63"/>
        <rFont val="돋움"/>
        <family val="3"/>
        <charset val="129"/>
      </rPr>
      <t>북한문학</t>
    </r>
  </si>
  <si>
    <r>
      <t xml:space="preserve">HD1202. </t>
    </r>
    <r>
      <rPr>
        <sz val="9"/>
        <color indexed="63"/>
        <rFont val="돋움"/>
        <family val="3"/>
        <charset val="129"/>
      </rPr>
      <t>인도문학</t>
    </r>
  </si>
  <si>
    <r>
      <t xml:space="preserve">HD1203. </t>
    </r>
    <r>
      <rPr>
        <sz val="9"/>
        <color indexed="63"/>
        <rFont val="돋움"/>
        <family val="3"/>
        <charset val="129"/>
      </rPr>
      <t>아랍문학</t>
    </r>
  </si>
  <si>
    <r>
      <t xml:space="preserve">HD1204. </t>
    </r>
    <r>
      <rPr>
        <sz val="9"/>
        <color indexed="63"/>
        <rFont val="돋움"/>
        <family val="3"/>
        <charset val="129"/>
      </rPr>
      <t>마인문학</t>
    </r>
  </si>
  <si>
    <r>
      <t xml:space="preserve">HD1205. </t>
    </r>
    <r>
      <rPr>
        <sz val="9"/>
        <color indexed="63"/>
        <rFont val="돋움"/>
        <family val="3"/>
        <charset val="129"/>
      </rPr>
      <t>태국문학</t>
    </r>
  </si>
  <si>
    <r>
      <t xml:space="preserve">HD1206. </t>
    </r>
    <r>
      <rPr>
        <sz val="9"/>
        <color indexed="63"/>
        <rFont val="돋움"/>
        <family val="3"/>
        <charset val="129"/>
      </rPr>
      <t>베트남문학</t>
    </r>
  </si>
  <si>
    <r>
      <t xml:space="preserve">HD1207. </t>
    </r>
    <r>
      <rPr>
        <sz val="9"/>
        <color indexed="63"/>
        <rFont val="돋움"/>
        <family val="3"/>
        <charset val="129"/>
      </rPr>
      <t>몽골문학</t>
    </r>
  </si>
  <si>
    <r>
      <t xml:space="preserve">HD1208. </t>
    </r>
    <r>
      <rPr>
        <sz val="9"/>
        <color indexed="63"/>
        <rFont val="돋움"/>
        <family val="3"/>
        <charset val="129"/>
      </rPr>
      <t>이탈리아어문학</t>
    </r>
  </si>
  <si>
    <r>
      <t xml:space="preserve">HD1209. </t>
    </r>
    <r>
      <rPr>
        <sz val="9"/>
        <color indexed="63"/>
        <rFont val="돋움"/>
        <family val="3"/>
        <charset val="129"/>
      </rPr>
      <t>폴란드어문학</t>
    </r>
  </si>
  <si>
    <r>
      <t xml:space="preserve">HD1210. </t>
    </r>
    <r>
      <rPr>
        <sz val="9"/>
        <color indexed="63"/>
        <rFont val="돋움"/>
        <family val="3"/>
        <charset val="129"/>
      </rPr>
      <t>루마니아문학</t>
    </r>
  </si>
  <si>
    <r>
      <t xml:space="preserve">HD1211. </t>
    </r>
    <r>
      <rPr>
        <sz val="9"/>
        <color indexed="63"/>
        <rFont val="돋움"/>
        <family val="3"/>
        <charset val="129"/>
      </rPr>
      <t>체코문학</t>
    </r>
  </si>
  <si>
    <r>
      <t xml:space="preserve">HD1212. </t>
    </r>
    <r>
      <rPr>
        <sz val="9"/>
        <color indexed="63"/>
        <rFont val="돋움"/>
        <family val="3"/>
        <charset val="129"/>
      </rPr>
      <t>유고문학</t>
    </r>
  </si>
  <si>
    <r>
      <t xml:space="preserve">HD1213. </t>
    </r>
    <r>
      <rPr>
        <sz val="9"/>
        <color indexed="63"/>
        <rFont val="돋움"/>
        <family val="3"/>
        <charset val="129"/>
      </rPr>
      <t>헝가리문학</t>
    </r>
  </si>
  <si>
    <r>
      <t xml:space="preserve">HD1214. </t>
    </r>
    <r>
      <rPr>
        <sz val="9"/>
        <color indexed="63"/>
        <rFont val="돋움"/>
        <family val="3"/>
        <charset val="129"/>
      </rPr>
      <t>네덜란드문학</t>
    </r>
  </si>
  <si>
    <r>
      <t xml:space="preserve">HD1215. </t>
    </r>
    <r>
      <rPr>
        <sz val="9"/>
        <color indexed="63"/>
        <rFont val="돋움"/>
        <family val="3"/>
        <charset val="129"/>
      </rPr>
      <t>스웨덴문학</t>
    </r>
  </si>
  <si>
    <r>
      <t xml:space="preserve">HD1216. </t>
    </r>
    <r>
      <rPr>
        <sz val="9"/>
        <color indexed="63"/>
        <rFont val="돋움"/>
        <family val="3"/>
        <charset val="129"/>
      </rPr>
      <t>아프리카문학</t>
    </r>
  </si>
  <si>
    <r>
      <t xml:space="preserve">HD0501. </t>
    </r>
    <r>
      <rPr>
        <sz val="9"/>
        <color indexed="63"/>
        <rFont val="돋움"/>
        <family val="3"/>
        <charset val="129"/>
      </rPr>
      <t>일본극문학</t>
    </r>
  </si>
  <si>
    <r>
      <t xml:space="preserve">HD1299. </t>
    </r>
    <r>
      <rPr>
        <sz val="9"/>
        <color indexed="63"/>
        <rFont val="돋움"/>
        <family val="3"/>
        <charset val="129"/>
      </rPr>
      <t>달리 분류되지 않는 기타 동서양문학</t>
    </r>
  </si>
  <si>
    <r>
      <t xml:space="preserve">HD0502. </t>
    </r>
    <r>
      <rPr>
        <sz val="9"/>
        <color indexed="63"/>
        <rFont val="돋움"/>
        <family val="3"/>
        <charset val="129"/>
      </rPr>
      <t>일본문학비평</t>
    </r>
  </si>
  <si>
    <r>
      <t xml:space="preserve">HD0503. </t>
    </r>
    <r>
      <rPr>
        <sz val="9"/>
        <color indexed="63"/>
        <rFont val="돋움"/>
        <family val="3"/>
        <charset val="129"/>
      </rPr>
      <t>일본비교문학</t>
    </r>
  </si>
  <si>
    <r>
      <t xml:space="preserve">HD0504. </t>
    </r>
    <r>
      <rPr>
        <sz val="9"/>
        <color indexed="63"/>
        <rFont val="돋움"/>
        <family val="3"/>
        <charset val="129"/>
      </rPr>
      <t>일본고전산문</t>
    </r>
  </si>
  <si>
    <r>
      <t xml:space="preserve">HD0505. </t>
    </r>
    <r>
      <rPr>
        <sz val="9"/>
        <color indexed="63"/>
        <rFont val="돋움"/>
        <family val="3"/>
        <charset val="129"/>
      </rPr>
      <t>일본고전운문</t>
    </r>
  </si>
  <si>
    <r>
      <t xml:space="preserve">HD0506. </t>
    </r>
    <r>
      <rPr>
        <sz val="9"/>
        <color indexed="63"/>
        <rFont val="돋움"/>
        <family val="3"/>
        <charset val="129"/>
      </rPr>
      <t>일본근현대산문문학</t>
    </r>
  </si>
  <si>
    <r>
      <t xml:space="preserve">HD0507. </t>
    </r>
    <r>
      <rPr>
        <sz val="9"/>
        <color indexed="63"/>
        <rFont val="돋움"/>
        <family val="3"/>
        <charset val="129"/>
      </rPr>
      <t>일본근현대시가문학</t>
    </r>
  </si>
  <si>
    <r>
      <t xml:space="preserve">HD0508. </t>
    </r>
    <r>
      <rPr>
        <sz val="9"/>
        <color indexed="63"/>
        <rFont val="돋움"/>
        <family val="3"/>
        <charset val="129"/>
      </rPr>
      <t>일본문화</t>
    </r>
  </si>
  <si>
    <r>
      <t xml:space="preserve">HD0599. </t>
    </r>
    <r>
      <rPr>
        <sz val="9"/>
        <color indexed="63"/>
        <rFont val="돋움"/>
        <family val="3"/>
        <charset val="129"/>
      </rPr>
      <t>달리 분류되지 않는 일본문학</t>
    </r>
  </si>
  <si>
    <r>
      <t xml:space="preserve">HD9999. </t>
    </r>
    <r>
      <rPr>
        <sz val="9"/>
        <color indexed="63"/>
        <rFont val="돋움"/>
        <family val="3"/>
        <charset val="129"/>
      </rPr>
      <t>달리 분류되지 않는 문학</t>
    </r>
  </si>
  <si>
    <r>
      <t xml:space="preserve">HE. </t>
    </r>
    <r>
      <rPr>
        <sz val="11"/>
        <color indexed="8"/>
        <rFont val="돋움"/>
        <family val="3"/>
        <charset val="129"/>
      </rPr>
      <t>문화/예술/체육</t>
    </r>
    <phoneticPr fontId="5" type="noConversion"/>
  </si>
  <si>
    <r>
      <t xml:space="preserve">HE0101. </t>
    </r>
    <r>
      <rPr>
        <sz val="9"/>
        <color indexed="63"/>
        <rFont val="돋움"/>
        <family val="3"/>
        <charset val="129"/>
      </rPr>
      <t>한국음악</t>
    </r>
  </si>
  <si>
    <r>
      <t xml:space="preserve">HE1001. </t>
    </r>
    <r>
      <rPr>
        <sz val="9"/>
        <color indexed="63"/>
        <rFont val="돋움"/>
        <family val="3"/>
        <charset val="129"/>
      </rPr>
      <t>영화이론/비평</t>
    </r>
  </si>
  <si>
    <r>
      <t xml:space="preserve">HE0102. </t>
    </r>
    <r>
      <rPr>
        <sz val="9"/>
        <color indexed="63"/>
        <rFont val="돋움"/>
        <family val="3"/>
        <charset val="129"/>
      </rPr>
      <t>서양음악</t>
    </r>
  </si>
  <si>
    <r>
      <t xml:space="preserve">HE1002. </t>
    </r>
    <r>
      <rPr>
        <sz val="9"/>
        <color indexed="63"/>
        <rFont val="돋움"/>
        <family val="3"/>
        <charset val="129"/>
      </rPr>
      <t>영화사</t>
    </r>
  </si>
  <si>
    <r>
      <t xml:space="preserve">HE0103. </t>
    </r>
    <r>
      <rPr>
        <sz val="9"/>
        <color indexed="63"/>
        <rFont val="돋움"/>
        <family val="3"/>
        <charset val="129"/>
      </rPr>
      <t>음악사(한국/서양)</t>
    </r>
  </si>
  <si>
    <r>
      <t xml:space="preserve">HE1003. </t>
    </r>
    <r>
      <rPr>
        <sz val="9"/>
        <color indexed="63"/>
        <rFont val="돋움"/>
        <family val="3"/>
        <charset val="129"/>
      </rPr>
      <t>영화/드라마 제작 및 관련기술</t>
    </r>
  </si>
  <si>
    <r>
      <t xml:space="preserve">HE0104. </t>
    </r>
    <r>
      <rPr>
        <sz val="9"/>
        <color indexed="63"/>
        <rFont val="돋움"/>
        <family val="3"/>
        <charset val="129"/>
      </rPr>
      <t>종족음악/세계음악</t>
    </r>
  </si>
  <si>
    <r>
      <t xml:space="preserve">HE1004. </t>
    </r>
    <r>
      <rPr>
        <sz val="9"/>
        <color indexed="63"/>
        <rFont val="돋움"/>
        <family val="3"/>
        <charset val="129"/>
      </rPr>
      <t>영상매체/매체기술</t>
    </r>
  </si>
  <si>
    <r>
      <t xml:space="preserve">HE0105. </t>
    </r>
    <r>
      <rPr>
        <sz val="9"/>
        <color indexed="63"/>
        <rFont val="돋움"/>
        <family val="3"/>
        <charset val="129"/>
      </rPr>
      <t>음악미학/철학</t>
    </r>
  </si>
  <si>
    <r>
      <t xml:space="preserve">HE1005. </t>
    </r>
    <r>
      <rPr>
        <sz val="9"/>
        <color indexed="63"/>
        <rFont val="돋움"/>
        <family val="3"/>
        <charset val="129"/>
      </rPr>
      <t>영화산업/정책</t>
    </r>
  </si>
  <si>
    <r>
      <t xml:space="preserve">HE0106. </t>
    </r>
    <r>
      <rPr>
        <sz val="9"/>
        <color indexed="63"/>
        <rFont val="돋움"/>
        <family val="3"/>
        <charset val="129"/>
      </rPr>
      <t>실용음악(대중/종교/광고/영화/무용음악 등)</t>
    </r>
  </si>
  <si>
    <r>
      <t xml:space="preserve">HE1006. </t>
    </r>
    <r>
      <rPr>
        <sz val="9"/>
        <color indexed="63"/>
        <rFont val="돋움"/>
        <family val="3"/>
        <charset val="129"/>
      </rPr>
      <t>인접미디어(TV/CF/뮤직비디오)</t>
    </r>
  </si>
  <si>
    <r>
      <t xml:space="preserve">HE0107. </t>
    </r>
    <r>
      <rPr>
        <sz val="9"/>
        <color indexed="63"/>
        <rFont val="돋움"/>
        <family val="3"/>
        <charset val="129"/>
      </rPr>
      <t>음악심리/치료</t>
    </r>
  </si>
  <si>
    <r>
      <t xml:space="preserve">HE1007. </t>
    </r>
    <r>
      <rPr>
        <sz val="9"/>
        <color indexed="63"/>
        <rFont val="돋움"/>
        <family val="3"/>
        <charset val="129"/>
      </rPr>
      <t>영화작가/대본</t>
    </r>
  </si>
  <si>
    <r>
      <t xml:space="preserve">HE0108. </t>
    </r>
    <r>
      <rPr>
        <sz val="9"/>
        <color indexed="63"/>
        <rFont val="돋움"/>
        <family val="3"/>
        <charset val="129"/>
      </rPr>
      <t>음악교육</t>
    </r>
  </si>
  <si>
    <r>
      <t xml:space="preserve">HE1008. </t>
    </r>
    <r>
      <rPr>
        <sz val="9"/>
        <color indexed="63"/>
        <rFont val="돋움"/>
        <family val="3"/>
        <charset val="129"/>
      </rPr>
      <t>영화감독/연기</t>
    </r>
  </si>
  <si>
    <r>
      <t xml:space="preserve">HE0199. </t>
    </r>
    <r>
      <rPr>
        <sz val="9"/>
        <color indexed="63"/>
        <rFont val="돋움"/>
        <family val="3"/>
        <charset val="129"/>
      </rPr>
      <t>달리 분류되지 않는 음악</t>
    </r>
  </si>
  <si>
    <r>
      <t xml:space="preserve">HE1009. </t>
    </r>
    <r>
      <rPr>
        <sz val="9"/>
        <color indexed="63"/>
        <rFont val="돋움"/>
        <family val="3"/>
        <charset val="129"/>
      </rPr>
      <t>애니메이션 영화</t>
    </r>
  </si>
  <si>
    <r>
      <t xml:space="preserve">HE1010. </t>
    </r>
    <r>
      <rPr>
        <sz val="9"/>
        <color indexed="63"/>
        <rFont val="돋움"/>
        <family val="3"/>
        <charset val="129"/>
      </rPr>
      <t>영화교육</t>
    </r>
  </si>
  <si>
    <r>
      <t xml:space="preserve">HE1099. </t>
    </r>
    <r>
      <rPr>
        <sz val="9"/>
        <color indexed="63"/>
        <rFont val="돋움"/>
        <family val="3"/>
        <charset val="129"/>
      </rPr>
      <t>달리 분류되지 않는 영화</t>
    </r>
  </si>
  <si>
    <r>
      <t xml:space="preserve">HE1101. </t>
    </r>
    <r>
      <rPr>
        <sz val="9"/>
        <color indexed="63"/>
        <rFont val="돋움"/>
        <family val="3"/>
        <charset val="129"/>
      </rPr>
      <t>무용이론/비평</t>
    </r>
  </si>
  <si>
    <r>
      <t xml:space="preserve">HE1102. </t>
    </r>
    <r>
      <rPr>
        <sz val="9"/>
        <color indexed="63"/>
        <rFont val="돋움"/>
        <family val="3"/>
        <charset val="129"/>
      </rPr>
      <t>무용철학/미학/무용사</t>
    </r>
  </si>
  <si>
    <r>
      <t xml:space="preserve">HE1103. </t>
    </r>
    <r>
      <rPr>
        <sz val="9"/>
        <color indexed="63"/>
        <rFont val="돋움"/>
        <family val="3"/>
        <charset val="129"/>
      </rPr>
      <t>무용보/움직임 분석</t>
    </r>
  </si>
  <si>
    <r>
      <t xml:space="preserve">HE1104. </t>
    </r>
    <r>
      <rPr>
        <sz val="9"/>
        <color indexed="63"/>
        <rFont val="돋움"/>
        <family val="3"/>
        <charset val="129"/>
      </rPr>
      <t>무용심리학(무용치료 포함)</t>
    </r>
  </si>
  <si>
    <r>
      <t xml:space="preserve">HE1105. </t>
    </r>
    <r>
      <rPr>
        <sz val="9"/>
        <color indexed="63"/>
        <rFont val="돋움"/>
        <family val="3"/>
        <charset val="129"/>
      </rPr>
      <t>무용사회학/인류학</t>
    </r>
  </si>
  <si>
    <r>
      <t xml:space="preserve">HE1106. </t>
    </r>
    <r>
      <rPr>
        <sz val="9"/>
        <color indexed="63"/>
        <rFont val="돋움"/>
        <family val="3"/>
        <charset val="129"/>
      </rPr>
      <t>무용교육(안무/연출 포함)</t>
    </r>
  </si>
  <si>
    <r>
      <t xml:space="preserve">HE0201. </t>
    </r>
    <r>
      <rPr>
        <sz val="9"/>
        <color indexed="63"/>
        <rFont val="돋움"/>
        <family val="3"/>
        <charset val="129"/>
      </rPr>
      <t>미술이론</t>
    </r>
  </si>
  <si>
    <r>
      <t xml:space="preserve">HE1199. </t>
    </r>
    <r>
      <rPr>
        <sz val="9"/>
        <color indexed="63"/>
        <rFont val="돋움"/>
        <family val="3"/>
        <charset val="129"/>
      </rPr>
      <t>달리 분류되지 않는 무용</t>
    </r>
  </si>
  <si>
    <r>
      <t xml:space="preserve">HE0202. </t>
    </r>
    <r>
      <rPr>
        <sz val="9"/>
        <color indexed="63"/>
        <rFont val="돋움"/>
        <family val="3"/>
        <charset val="129"/>
      </rPr>
      <t>미술비평</t>
    </r>
  </si>
  <si>
    <r>
      <t xml:space="preserve">HE0203. </t>
    </r>
    <r>
      <rPr>
        <sz val="9"/>
        <color indexed="63"/>
        <rFont val="돋움"/>
        <family val="3"/>
        <charset val="129"/>
      </rPr>
      <t>미술재료학</t>
    </r>
  </si>
  <si>
    <r>
      <t xml:space="preserve">HE0204. </t>
    </r>
    <r>
      <rPr>
        <sz val="9"/>
        <color indexed="63"/>
        <rFont val="돋움"/>
        <family val="3"/>
        <charset val="129"/>
      </rPr>
      <t>미술복원학</t>
    </r>
  </si>
  <si>
    <r>
      <t xml:space="preserve">HE0205. </t>
    </r>
    <r>
      <rPr>
        <sz val="9"/>
        <color indexed="63"/>
        <rFont val="돋움"/>
        <family val="3"/>
        <charset val="129"/>
      </rPr>
      <t>종교미술</t>
    </r>
  </si>
  <si>
    <r>
      <t xml:space="preserve">HE0206. </t>
    </r>
    <r>
      <rPr>
        <sz val="9"/>
        <color indexed="63"/>
        <rFont val="돋움"/>
        <family val="3"/>
        <charset val="129"/>
      </rPr>
      <t>비교미술</t>
    </r>
  </si>
  <si>
    <r>
      <t xml:space="preserve">HE0207. </t>
    </r>
    <r>
      <rPr>
        <sz val="9"/>
        <color indexed="63"/>
        <rFont val="돋움"/>
        <family val="3"/>
        <charset val="129"/>
      </rPr>
      <t>한국화</t>
    </r>
  </si>
  <si>
    <r>
      <t xml:space="preserve">HE0208. </t>
    </r>
    <r>
      <rPr>
        <sz val="9"/>
        <color indexed="63"/>
        <rFont val="돋움"/>
        <family val="3"/>
        <charset val="129"/>
      </rPr>
      <t>동양화</t>
    </r>
  </si>
  <si>
    <r>
      <t xml:space="preserve">HE0209. </t>
    </r>
    <r>
      <rPr>
        <sz val="9"/>
        <color indexed="63"/>
        <rFont val="돋움"/>
        <family val="3"/>
        <charset val="129"/>
      </rPr>
      <t>서양화</t>
    </r>
  </si>
  <si>
    <r>
      <t xml:space="preserve">HE0210. </t>
    </r>
    <r>
      <rPr>
        <sz val="9"/>
        <color indexed="63"/>
        <rFont val="돋움"/>
        <family val="3"/>
        <charset val="129"/>
      </rPr>
      <t>판화</t>
    </r>
  </si>
  <si>
    <r>
      <t xml:space="preserve">HE0211. </t>
    </r>
    <r>
      <rPr>
        <sz val="9"/>
        <color indexed="63"/>
        <rFont val="돋움"/>
        <family val="3"/>
        <charset val="129"/>
      </rPr>
      <t>조소</t>
    </r>
  </si>
  <si>
    <r>
      <t xml:space="preserve">HE0212. </t>
    </r>
    <r>
      <rPr>
        <sz val="9"/>
        <color indexed="63"/>
        <rFont val="돋움"/>
        <family val="3"/>
        <charset val="129"/>
      </rPr>
      <t>공예</t>
    </r>
  </si>
  <si>
    <r>
      <t xml:space="preserve">HE0213. </t>
    </r>
    <r>
      <rPr>
        <sz val="9"/>
        <color indexed="63"/>
        <rFont val="돋움"/>
        <family val="3"/>
        <charset val="129"/>
      </rPr>
      <t>서예</t>
    </r>
  </si>
  <si>
    <r>
      <t xml:space="preserve">HE0214. </t>
    </r>
    <r>
      <rPr>
        <sz val="9"/>
        <color indexed="63"/>
        <rFont val="돋움"/>
        <family val="3"/>
        <charset val="129"/>
      </rPr>
      <t>미술교육</t>
    </r>
  </si>
  <si>
    <r>
      <t xml:space="preserve">HE1201. </t>
    </r>
    <r>
      <rPr>
        <sz val="9"/>
        <color indexed="63"/>
        <rFont val="돋움"/>
        <family val="3"/>
        <charset val="129"/>
      </rPr>
      <t>체육철학/체육사</t>
    </r>
  </si>
  <si>
    <r>
      <t xml:space="preserve">HE0299. </t>
    </r>
    <r>
      <rPr>
        <sz val="9"/>
        <color indexed="63"/>
        <rFont val="돋움"/>
        <family val="3"/>
        <charset val="129"/>
      </rPr>
      <t>달리 분류되지 않는 미술</t>
    </r>
  </si>
  <si>
    <r>
      <t xml:space="preserve">HE1202. </t>
    </r>
    <r>
      <rPr>
        <sz val="9"/>
        <color indexed="63"/>
        <rFont val="돋움"/>
        <family val="3"/>
        <charset val="129"/>
      </rPr>
      <t>스포츠심리학</t>
    </r>
  </si>
  <si>
    <r>
      <t xml:space="preserve">HE1203. </t>
    </r>
    <r>
      <rPr>
        <sz val="9"/>
        <color indexed="63"/>
        <rFont val="돋움"/>
        <family val="3"/>
        <charset val="129"/>
      </rPr>
      <t>스포츠사회학</t>
    </r>
  </si>
  <si>
    <r>
      <t xml:space="preserve">HE1204. </t>
    </r>
    <r>
      <rPr>
        <sz val="9"/>
        <color indexed="63"/>
        <rFont val="돋움"/>
        <family val="3"/>
        <charset val="129"/>
      </rPr>
      <t>스포츠경영학</t>
    </r>
  </si>
  <si>
    <r>
      <t xml:space="preserve">HE1205. </t>
    </r>
    <r>
      <rPr>
        <sz val="9"/>
        <color indexed="63"/>
        <rFont val="돋움"/>
        <family val="3"/>
        <charset val="129"/>
      </rPr>
      <t>스포츠산업</t>
    </r>
  </si>
  <si>
    <r>
      <t xml:space="preserve">HE1206. </t>
    </r>
    <r>
      <rPr>
        <sz val="9"/>
        <color indexed="63"/>
        <rFont val="돋움"/>
        <family val="3"/>
        <charset val="129"/>
      </rPr>
      <t>특수/장애인체육</t>
    </r>
  </si>
  <si>
    <r>
      <t xml:space="preserve">HE1207. </t>
    </r>
    <r>
      <rPr>
        <sz val="9"/>
        <color indexed="63"/>
        <rFont val="돋움"/>
        <family val="3"/>
        <charset val="129"/>
      </rPr>
      <t>여가/레크리에이션</t>
    </r>
  </si>
  <si>
    <r>
      <t xml:space="preserve">HE1208. </t>
    </r>
    <r>
      <rPr>
        <sz val="9"/>
        <color indexed="63"/>
        <rFont val="돋움"/>
        <family val="3"/>
        <charset val="129"/>
      </rPr>
      <t>체육교육</t>
    </r>
  </si>
  <si>
    <r>
      <t xml:space="preserve">HE1299. </t>
    </r>
    <r>
      <rPr>
        <sz val="9"/>
        <color indexed="63"/>
        <rFont val="돋움"/>
        <family val="3"/>
        <charset val="129"/>
      </rPr>
      <t>달리 분류되지 않는 체육인문사회</t>
    </r>
  </si>
  <si>
    <r>
      <t xml:space="preserve">HE1301. </t>
    </r>
    <r>
      <rPr>
        <sz val="9"/>
        <color indexed="63"/>
        <rFont val="돋움"/>
        <family val="3"/>
        <charset val="129"/>
      </rPr>
      <t>운동생리학/운동처방</t>
    </r>
  </si>
  <si>
    <r>
      <t xml:space="preserve">HE1302. </t>
    </r>
    <r>
      <rPr>
        <sz val="9"/>
        <color indexed="63"/>
        <rFont val="돋움"/>
        <family val="3"/>
        <charset val="129"/>
      </rPr>
      <t>운동영양학/운동생화학</t>
    </r>
  </si>
  <si>
    <r>
      <t xml:space="preserve">HE1303. </t>
    </r>
    <r>
      <rPr>
        <sz val="9"/>
        <color indexed="63"/>
        <rFont val="돋움"/>
        <family val="3"/>
        <charset val="129"/>
      </rPr>
      <t>운동역학</t>
    </r>
  </si>
  <si>
    <r>
      <t xml:space="preserve">HE1304. </t>
    </r>
    <r>
      <rPr>
        <sz val="9"/>
        <color indexed="63"/>
        <rFont val="돋움"/>
        <family val="3"/>
        <charset val="129"/>
      </rPr>
      <t>스포츠의학</t>
    </r>
  </si>
  <si>
    <r>
      <t xml:space="preserve">HE1305. </t>
    </r>
    <r>
      <rPr>
        <sz val="9"/>
        <color indexed="63"/>
        <rFont val="돋움"/>
        <family val="3"/>
        <charset val="129"/>
      </rPr>
      <t>스포츠측정/분석</t>
    </r>
  </si>
  <si>
    <r>
      <t xml:space="preserve">HE1306. </t>
    </r>
    <r>
      <rPr>
        <sz val="9"/>
        <color indexed="63"/>
        <rFont val="돋움"/>
        <family val="3"/>
        <charset val="129"/>
      </rPr>
      <t>스포츠환경/시설</t>
    </r>
  </si>
  <si>
    <r>
      <t xml:space="preserve">HE0301. </t>
    </r>
    <r>
      <rPr>
        <sz val="9"/>
        <color indexed="63"/>
        <rFont val="돋움"/>
        <family val="3"/>
        <charset val="129"/>
      </rPr>
      <t>디자인 이론</t>
    </r>
  </si>
  <si>
    <r>
      <t xml:space="preserve">HE1307. </t>
    </r>
    <r>
      <rPr>
        <sz val="9"/>
        <color indexed="63"/>
        <rFont val="돋움"/>
        <family val="3"/>
        <charset val="129"/>
      </rPr>
      <t>스포츠종목 경기력향상</t>
    </r>
  </si>
  <si>
    <r>
      <t xml:space="preserve">HE0302. </t>
    </r>
    <r>
      <rPr>
        <sz val="9"/>
        <color indexed="63"/>
        <rFont val="돋움"/>
        <family val="3"/>
        <charset val="129"/>
      </rPr>
      <t>디자인 조형</t>
    </r>
  </si>
  <si>
    <r>
      <t xml:space="preserve">HE1399. </t>
    </r>
    <r>
      <rPr>
        <sz val="9"/>
        <color indexed="63"/>
        <rFont val="돋움"/>
        <family val="3"/>
        <charset val="129"/>
      </rPr>
      <t>달리 분류되지 않는 스포츠과학</t>
    </r>
  </si>
  <si>
    <r>
      <t xml:space="preserve">HE0303. </t>
    </r>
    <r>
      <rPr>
        <sz val="9"/>
        <color indexed="63"/>
        <rFont val="돋움"/>
        <family val="3"/>
        <charset val="129"/>
      </rPr>
      <t>디자인 경영</t>
    </r>
  </si>
  <si>
    <r>
      <t xml:space="preserve">HE0304. </t>
    </r>
    <r>
      <rPr>
        <sz val="9"/>
        <color indexed="63"/>
        <rFont val="돋움"/>
        <family val="3"/>
        <charset val="129"/>
      </rPr>
      <t>디자인 공학</t>
    </r>
  </si>
  <si>
    <r>
      <t xml:space="preserve">HE0305. </t>
    </r>
    <r>
      <rPr>
        <sz val="9"/>
        <color indexed="63"/>
        <rFont val="돋움"/>
        <family val="3"/>
        <charset val="129"/>
      </rPr>
      <t>디자인 평가</t>
    </r>
  </si>
  <si>
    <r>
      <t xml:space="preserve">HE0399. </t>
    </r>
    <r>
      <rPr>
        <sz val="9"/>
        <color indexed="63"/>
        <rFont val="돋움"/>
        <family val="3"/>
        <charset val="129"/>
      </rPr>
      <t>달리 분류되지 않는 디자인 일반</t>
    </r>
  </si>
  <si>
    <r>
      <t xml:space="preserve">HE0401. </t>
    </r>
    <r>
      <rPr>
        <sz val="9"/>
        <color indexed="63"/>
        <rFont val="돋움"/>
        <family val="3"/>
        <charset val="129"/>
      </rPr>
      <t>가정용제품디자인</t>
    </r>
  </si>
  <si>
    <r>
      <t xml:space="preserve">HE0402. </t>
    </r>
    <r>
      <rPr>
        <sz val="9"/>
        <color indexed="63"/>
        <rFont val="돋움"/>
        <family val="3"/>
        <charset val="129"/>
      </rPr>
      <t>산업용제품/기기디자인</t>
    </r>
  </si>
  <si>
    <r>
      <t xml:space="preserve">HE0403. </t>
    </r>
    <r>
      <rPr>
        <sz val="9"/>
        <color indexed="63"/>
        <rFont val="돋움"/>
        <family val="3"/>
        <charset val="129"/>
      </rPr>
      <t>환경/공공시스템디자인</t>
    </r>
  </si>
  <si>
    <r>
      <t xml:space="preserve">HE0499. </t>
    </r>
    <r>
      <rPr>
        <sz val="9"/>
        <color indexed="63"/>
        <rFont val="돋움"/>
        <family val="3"/>
        <charset val="129"/>
      </rPr>
      <t>달리 분류되지 않는 제품디자인</t>
    </r>
  </si>
  <si>
    <r>
      <t xml:space="preserve">HE1401. </t>
    </r>
    <r>
      <rPr>
        <sz val="9"/>
        <color indexed="63"/>
        <rFont val="돋움"/>
        <family val="3"/>
        <charset val="129"/>
      </rPr>
      <t>콘텐츠 창작/기획</t>
    </r>
  </si>
  <si>
    <r>
      <t xml:space="preserve">HE1402. </t>
    </r>
    <r>
      <rPr>
        <sz val="9"/>
        <color indexed="63"/>
        <rFont val="돋움"/>
        <family val="3"/>
        <charset val="129"/>
      </rPr>
      <t>콘텐츠 유통</t>
    </r>
  </si>
  <si>
    <r>
      <t xml:space="preserve">HE1403. </t>
    </r>
    <r>
      <rPr>
        <sz val="9"/>
        <color indexed="63"/>
        <rFont val="돋움"/>
        <family val="3"/>
        <charset val="129"/>
      </rPr>
      <t>저작권 보호/공정이용</t>
    </r>
  </si>
  <si>
    <r>
      <t xml:space="preserve">HE1404. </t>
    </r>
    <r>
      <rPr>
        <sz val="9"/>
        <color indexed="63"/>
        <rFont val="돋움"/>
        <family val="3"/>
        <charset val="129"/>
      </rPr>
      <t>디지털 영상</t>
    </r>
  </si>
  <si>
    <r>
      <t xml:space="preserve">HE1405. </t>
    </r>
    <r>
      <rPr>
        <sz val="9"/>
        <color indexed="63"/>
        <rFont val="돋움"/>
        <family val="3"/>
        <charset val="129"/>
      </rPr>
      <t>디지털 음악/음향처리</t>
    </r>
  </si>
  <si>
    <r>
      <t xml:space="preserve">HE1406. </t>
    </r>
    <r>
      <rPr>
        <sz val="9"/>
        <color indexed="63"/>
        <rFont val="돋움"/>
        <family val="3"/>
        <charset val="129"/>
      </rPr>
      <t>캐릭터/만화/애니메이션</t>
    </r>
  </si>
  <si>
    <r>
      <t xml:space="preserve">HE1407. </t>
    </r>
    <r>
      <rPr>
        <sz val="9"/>
        <color indexed="63"/>
        <rFont val="돋움"/>
        <family val="3"/>
        <charset val="129"/>
      </rPr>
      <t>게임</t>
    </r>
  </si>
  <si>
    <r>
      <t xml:space="preserve">HE1408. </t>
    </r>
    <r>
      <rPr>
        <sz val="9"/>
        <color indexed="63"/>
        <rFont val="돋움"/>
        <family val="3"/>
        <charset val="129"/>
      </rPr>
      <t>모바일/뉴미디어 콘텐츠</t>
    </r>
  </si>
  <si>
    <r>
      <t>HE1409. e-book, U-</t>
    </r>
    <r>
      <rPr>
        <sz val="9"/>
        <color indexed="63"/>
        <rFont val="돋움"/>
        <family val="3"/>
        <charset val="129"/>
      </rPr>
      <t>러닝</t>
    </r>
  </si>
  <si>
    <r>
      <t xml:space="preserve">HE1410. </t>
    </r>
    <r>
      <rPr>
        <sz val="9"/>
        <color indexed="63"/>
        <rFont val="돋움"/>
        <family val="3"/>
        <charset val="129"/>
      </rPr>
      <t>스토리텔링</t>
    </r>
  </si>
  <si>
    <r>
      <t xml:space="preserve">HE1411. </t>
    </r>
    <r>
      <rPr>
        <sz val="9"/>
        <color indexed="63"/>
        <rFont val="돋움"/>
        <family val="3"/>
        <charset val="129"/>
      </rPr>
      <t>문화디자인</t>
    </r>
  </si>
  <si>
    <r>
      <t xml:space="preserve">HE1412. </t>
    </r>
    <r>
      <rPr>
        <sz val="9"/>
        <color indexed="63"/>
        <rFont val="돋움"/>
        <family val="3"/>
        <charset val="129"/>
      </rPr>
      <t>문화복지</t>
    </r>
  </si>
  <si>
    <r>
      <t xml:space="preserve">HE1413. </t>
    </r>
    <r>
      <rPr>
        <sz val="9"/>
        <color indexed="63"/>
        <rFont val="돋움"/>
        <family val="3"/>
        <charset val="129"/>
      </rPr>
      <t>가상현실/가상세계</t>
    </r>
  </si>
  <si>
    <r>
      <t xml:space="preserve">HE1414. </t>
    </r>
    <r>
      <rPr>
        <sz val="9"/>
        <color indexed="63"/>
        <rFont val="돋움"/>
        <family val="3"/>
        <charset val="129"/>
      </rPr>
      <t>감성인지</t>
    </r>
  </si>
  <si>
    <r>
      <t xml:space="preserve">HE1415. </t>
    </r>
    <r>
      <rPr>
        <sz val="9"/>
        <color indexed="63"/>
        <rFont val="돋움"/>
        <family val="3"/>
        <charset val="129"/>
      </rPr>
      <t>첨단공연/전시</t>
    </r>
  </si>
  <si>
    <r>
      <t xml:space="preserve">HE0501. </t>
    </r>
    <r>
      <rPr>
        <sz val="9"/>
        <color indexed="63"/>
        <rFont val="돋움"/>
        <family val="3"/>
        <charset val="129"/>
      </rPr>
      <t>멀티미디어디자인</t>
    </r>
  </si>
  <si>
    <r>
      <t xml:space="preserve">HE1416. </t>
    </r>
    <r>
      <rPr>
        <sz val="9"/>
        <color indexed="63"/>
        <rFont val="돋움"/>
        <family val="3"/>
        <charset val="129"/>
      </rPr>
      <t>문화원형 디지털화</t>
    </r>
  </si>
  <si>
    <r>
      <t xml:space="preserve">HE0502. </t>
    </r>
    <r>
      <rPr>
        <sz val="9"/>
        <color indexed="63"/>
        <rFont val="돋움"/>
        <family val="3"/>
        <charset val="129"/>
      </rPr>
      <t>비쥬얼커뮤니케이션</t>
    </r>
  </si>
  <si>
    <r>
      <t xml:space="preserve">HE1417. </t>
    </r>
    <r>
      <rPr>
        <sz val="9"/>
        <color indexed="63"/>
        <rFont val="돋움"/>
        <family val="3"/>
        <charset val="129"/>
      </rPr>
      <t>에듀테인먼트</t>
    </r>
  </si>
  <si>
    <r>
      <t xml:space="preserve">HE0503. </t>
    </r>
    <r>
      <rPr>
        <sz val="9"/>
        <color indexed="63"/>
        <rFont val="돋움"/>
        <family val="3"/>
        <charset val="129"/>
      </rPr>
      <t>사진</t>
    </r>
  </si>
  <si>
    <r>
      <t xml:space="preserve">HE1418. </t>
    </r>
    <r>
      <rPr>
        <sz val="9"/>
        <color indexed="63"/>
        <rFont val="돋움"/>
        <family val="3"/>
        <charset val="129"/>
      </rPr>
      <t>융합형 콘텐츠</t>
    </r>
  </si>
  <si>
    <r>
      <t xml:space="preserve">HE0599. </t>
    </r>
    <r>
      <rPr>
        <sz val="9"/>
        <color indexed="63"/>
        <rFont val="돋움"/>
        <family val="3"/>
        <charset val="129"/>
      </rPr>
      <t>달리 분류되지 않는 시각디자인</t>
    </r>
  </si>
  <si>
    <r>
      <t xml:space="preserve">HE1499. </t>
    </r>
    <r>
      <rPr>
        <sz val="9"/>
        <color indexed="63"/>
        <rFont val="돋움"/>
        <family val="3"/>
        <charset val="129"/>
      </rPr>
      <t>달리 분류되지 않는 콘텐츠</t>
    </r>
  </si>
  <si>
    <r>
      <t xml:space="preserve">HE0601. </t>
    </r>
    <r>
      <rPr>
        <sz val="9"/>
        <color indexed="63"/>
        <rFont val="돋움"/>
        <family val="3"/>
        <charset val="129"/>
      </rPr>
      <t>디스플레이/전시디자인</t>
    </r>
  </si>
  <si>
    <r>
      <t xml:space="preserve">HE0602. </t>
    </r>
    <r>
      <rPr>
        <sz val="9"/>
        <color indexed="63"/>
        <rFont val="돋움"/>
        <family val="3"/>
        <charset val="129"/>
      </rPr>
      <t>실내/공간디자인</t>
    </r>
  </si>
  <si>
    <r>
      <t xml:space="preserve">HE0603. </t>
    </r>
    <r>
      <rPr>
        <sz val="9"/>
        <color indexed="63"/>
        <rFont val="돋움"/>
        <family val="3"/>
        <charset val="129"/>
      </rPr>
      <t>공공디자인</t>
    </r>
  </si>
  <si>
    <r>
      <t xml:space="preserve">HE0699. </t>
    </r>
    <r>
      <rPr>
        <sz val="9"/>
        <color indexed="63"/>
        <rFont val="돋움"/>
        <family val="3"/>
        <charset val="129"/>
      </rPr>
      <t>달리 분류되지 않는 환경디자인</t>
    </r>
  </si>
  <si>
    <r>
      <t xml:space="preserve">HE0701. </t>
    </r>
    <r>
      <rPr>
        <sz val="9"/>
        <color indexed="63"/>
        <rFont val="돋움"/>
        <family val="3"/>
        <charset val="129"/>
      </rPr>
      <t>직물디자인</t>
    </r>
  </si>
  <si>
    <r>
      <t xml:space="preserve">HE0702. </t>
    </r>
    <r>
      <rPr>
        <sz val="9"/>
        <color indexed="63"/>
        <rFont val="돋움"/>
        <family val="3"/>
        <charset val="129"/>
      </rPr>
      <t>편성물(Knit)디자인</t>
    </r>
  </si>
  <si>
    <r>
      <t xml:space="preserve">HE0703. </t>
    </r>
    <r>
      <rPr>
        <sz val="9"/>
        <color indexed="63"/>
        <rFont val="돋움"/>
        <family val="3"/>
        <charset val="129"/>
      </rPr>
      <t>서피스(Surface) 디자인</t>
    </r>
  </si>
  <si>
    <r>
      <t xml:space="preserve">HE0799. </t>
    </r>
    <r>
      <rPr>
        <sz val="9"/>
        <color indexed="63"/>
        <rFont val="돋움"/>
        <family val="3"/>
        <charset val="129"/>
      </rPr>
      <t>달리 분류되지 않는 섬유디자인</t>
    </r>
  </si>
  <si>
    <r>
      <t xml:space="preserve">HE0801. </t>
    </r>
    <r>
      <rPr>
        <sz val="9"/>
        <color indexed="63"/>
        <rFont val="돋움"/>
        <family val="3"/>
        <charset val="129"/>
      </rPr>
      <t>패션정보</t>
    </r>
  </si>
  <si>
    <r>
      <t xml:space="preserve">HE0802. </t>
    </r>
    <r>
      <rPr>
        <sz val="9"/>
        <color indexed="63"/>
        <rFont val="돋움"/>
        <family val="3"/>
        <charset val="129"/>
      </rPr>
      <t>패션디자인</t>
    </r>
  </si>
  <si>
    <r>
      <t xml:space="preserve">HE0803. </t>
    </r>
    <r>
      <rPr>
        <sz val="9"/>
        <color indexed="63"/>
        <rFont val="돋움"/>
        <family val="3"/>
        <charset val="129"/>
      </rPr>
      <t>코스튬디자인</t>
    </r>
  </si>
  <si>
    <r>
      <t xml:space="preserve">HE0804. </t>
    </r>
    <r>
      <rPr>
        <sz val="9"/>
        <color indexed="63"/>
        <rFont val="돋움"/>
        <family val="3"/>
        <charset val="129"/>
      </rPr>
      <t>한국전통복식디자인</t>
    </r>
  </si>
  <si>
    <r>
      <t xml:space="preserve">HE0805. </t>
    </r>
    <r>
      <rPr>
        <sz val="9"/>
        <color indexed="63"/>
        <rFont val="돋움"/>
        <family val="3"/>
        <charset val="129"/>
      </rPr>
      <t>패션일러스트레이션</t>
    </r>
  </si>
  <si>
    <r>
      <t xml:space="preserve">HE0899. </t>
    </r>
    <r>
      <rPr>
        <sz val="9"/>
        <color indexed="63"/>
        <rFont val="돋움"/>
        <family val="3"/>
        <charset val="129"/>
      </rPr>
      <t>달리 분류되지 않는 의상디자인</t>
    </r>
  </si>
  <si>
    <r>
      <t xml:space="preserve">HE1501. </t>
    </r>
    <r>
      <rPr>
        <sz val="9"/>
        <color indexed="63"/>
        <rFont val="돋움"/>
        <family val="3"/>
        <charset val="129"/>
      </rPr>
      <t xml:space="preserve">문화재정책 </t>
    </r>
  </si>
  <si>
    <r>
      <t xml:space="preserve">HE1502. </t>
    </r>
    <r>
      <rPr>
        <sz val="9"/>
        <color indexed="63"/>
        <rFont val="돋움"/>
        <family val="3"/>
        <charset val="129"/>
      </rPr>
      <t>건축문화재</t>
    </r>
  </si>
  <si>
    <r>
      <t xml:space="preserve">HE1503. </t>
    </r>
    <r>
      <rPr>
        <sz val="9"/>
        <color indexed="63"/>
        <rFont val="돋움"/>
        <family val="3"/>
        <charset val="129"/>
      </rPr>
      <t>동산문화재(박물관 등)</t>
    </r>
  </si>
  <si>
    <r>
      <t xml:space="preserve">HE1504. </t>
    </r>
    <r>
      <rPr>
        <sz val="9"/>
        <color indexed="63"/>
        <rFont val="돋움"/>
        <family val="3"/>
        <charset val="129"/>
      </rPr>
      <t>무형문화재</t>
    </r>
  </si>
  <si>
    <r>
      <t xml:space="preserve">HE1505. </t>
    </r>
    <r>
      <rPr>
        <sz val="9"/>
        <color indexed="63"/>
        <rFont val="돋움"/>
        <family val="3"/>
        <charset val="129"/>
      </rPr>
      <t>역사유적</t>
    </r>
  </si>
  <si>
    <r>
      <t xml:space="preserve">HE1506. </t>
    </r>
    <r>
      <rPr>
        <sz val="9"/>
        <color indexed="63"/>
        <rFont val="돋움"/>
        <family val="3"/>
        <charset val="129"/>
      </rPr>
      <t>자연문화재</t>
    </r>
  </si>
  <si>
    <r>
      <t xml:space="preserve">HE1507. </t>
    </r>
    <r>
      <rPr>
        <sz val="9"/>
        <color indexed="63"/>
        <rFont val="돋움"/>
        <family val="3"/>
        <charset val="129"/>
      </rPr>
      <t>민속문화재</t>
    </r>
  </si>
  <si>
    <r>
      <t xml:space="preserve">HE1508. </t>
    </r>
    <r>
      <rPr>
        <sz val="9"/>
        <color indexed="63"/>
        <rFont val="돋움"/>
        <family val="3"/>
        <charset val="129"/>
      </rPr>
      <t>매장문화재</t>
    </r>
  </si>
  <si>
    <r>
      <t xml:space="preserve">HE1509. </t>
    </r>
    <r>
      <rPr>
        <sz val="9"/>
        <color indexed="63"/>
        <rFont val="돋움"/>
        <family val="3"/>
        <charset val="129"/>
      </rPr>
      <t>근대문화재</t>
    </r>
  </si>
  <si>
    <r>
      <t xml:space="preserve">HE1510. </t>
    </r>
    <r>
      <rPr>
        <sz val="9"/>
        <color indexed="63"/>
        <rFont val="돋움"/>
        <family val="3"/>
        <charset val="129"/>
      </rPr>
      <t>역사문화환경</t>
    </r>
  </si>
  <si>
    <r>
      <t xml:space="preserve">HE0901. </t>
    </r>
    <r>
      <rPr>
        <sz val="9"/>
        <color indexed="63"/>
        <rFont val="돋움"/>
        <family val="3"/>
        <charset val="129"/>
      </rPr>
      <t>연극이론/비평</t>
    </r>
  </si>
  <si>
    <r>
      <t xml:space="preserve">HE1599. </t>
    </r>
    <r>
      <rPr>
        <sz val="9"/>
        <color indexed="63"/>
        <rFont val="돋움"/>
        <family val="3"/>
        <charset val="129"/>
      </rPr>
      <t>달리 분류되지 않은 문화재</t>
    </r>
  </si>
  <si>
    <r>
      <t xml:space="preserve">HE0902. </t>
    </r>
    <r>
      <rPr>
        <sz val="9"/>
        <color indexed="63"/>
        <rFont val="돋움"/>
        <family val="3"/>
        <charset val="129"/>
      </rPr>
      <t>연극사</t>
    </r>
  </si>
  <si>
    <r>
      <t xml:space="preserve">HE0903. </t>
    </r>
    <r>
      <rPr>
        <sz val="9"/>
        <color indexed="63"/>
        <rFont val="돋움"/>
        <family val="3"/>
        <charset val="129"/>
      </rPr>
      <t>연기</t>
    </r>
  </si>
  <si>
    <r>
      <t xml:space="preserve">HE0904. </t>
    </r>
    <r>
      <rPr>
        <sz val="9"/>
        <color indexed="63"/>
        <rFont val="돋움"/>
        <family val="3"/>
        <charset val="129"/>
      </rPr>
      <t>연극연출</t>
    </r>
  </si>
  <si>
    <r>
      <t xml:space="preserve">HE0905. </t>
    </r>
    <r>
      <rPr>
        <sz val="9"/>
        <color indexed="63"/>
        <rFont val="돋움"/>
        <family val="3"/>
        <charset val="129"/>
      </rPr>
      <t>희곡/극작</t>
    </r>
  </si>
  <si>
    <r>
      <t xml:space="preserve">HE0906. </t>
    </r>
    <r>
      <rPr>
        <sz val="9"/>
        <color indexed="63"/>
        <rFont val="돋움"/>
        <family val="3"/>
        <charset val="129"/>
      </rPr>
      <t>무대미술/기술/효과</t>
    </r>
  </si>
  <si>
    <r>
      <t xml:space="preserve">HE0907. </t>
    </r>
    <r>
      <rPr>
        <sz val="9"/>
        <color indexed="63"/>
        <rFont val="돋움"/>
        <family val="3"/>
        <charset val="129"/>
      </rPr>
      <t>연극치료</t>
    </r>
  </si>
  <si>
    <r>
      <t>HE0908. TV/</t>
    </r>
    <r>
      <rPr>
        <sz val="9"/>
        <color indexed="63"/>
        <rFont val="돋움"/>
        <family val="3"/>
        <charset val="129"/>
      </rPr>
      <t>뮤지컬/이벤트</t>
    </r>
  </si>
  <si>
    <r>
      <t xml:space="preserve">HE0909. </t>
    </r>
    <r>
      <rPr>
        <sz val="9"/>
        <color indexed="63"/>
        <rFont val="돋움"/>
        <family val="3"/>
        <charset val="129"/>
      </rPr>
      <t>연극교육</t>
    </r>
  </si>
  <si>
    <r>
      <t xml:space="preserve">HE0999. </t>
    </r>
    <r>
      <rPr>
        <sz val="9"/>
        <color indexed="63"/>
        <rFont val="돋움"/>
        <family val="3"/>
        <charset val="129"/>
      </rPr>
      <t>달리 분류되지 않는 연극</t>
    </r>
  </si>
  <si>
    <r>
      <t xml:space="preserve">HE9999. </t>
    </r>
    <r>
      <rPr>
        <sz val="9"/>
        <color indexed="63"/>
        <rFont val="돋움"/>
        <family val="3"/>
        <charset val="129"/>
      </rPr>
      <t>달리 분류되지 않는 문화/예술/ 체육</t>
    </r>
  </si>
  <si>
    <r>
      <t>기타 문화</t>
    </r>
    <r>
      <rPr>
        <b/>
        <sz val="10"/>
        <color indexed="63"/>
        <rFont val="돋움"/>
        <family val="3"/>
        <charset val="129"/>
      </rPr>
      <t>/예술/체육</t>
    </r>
  </si>
  <si>
    <r>
      <t xml:space="preserve">SA. </t>
    </r>
    <r>
      <rPr>
        <sz val="11"/>
        <color indexed="8"/>
        <rFont val="돋움"/>
        <family val="3"/>
        <charset val="129"/>
      </rPr>
      <t>법</t>
    </r>
    <phoneticPr fontId="5" type="noConversion"/>
  </si>
  <si>
    <r>
      <t xml:space="preserve">SA0101. </t>
    </r>
    <r>
      <rPr>
        <sz val="9"/>
        <color indexed="63"/>
        <rFont val="돋움"/>
        <family val="3"/>
        <charset val="129"/>
      </rPr>
      <t>법철학</t>
    </r>
  </si>
  <si>
    <r>
      <t xml:space="preserve">SA0701. </t>
    </r>
    <r>
      <rPr>
        <sz val="9"/>
        <color indexed="63"/>
        <rFont val="돋움"/>
        <family val="3"/>
        <charset val="129"/>
      </rPr>
      <t>경제법</t>
    </r>
  </si>
  <si>
    <r>
      <t xml:space="preserve">SA0102. </t>
    </r>
    <r>
      <rPr>
        <sz val="9"/>
        <color indexed="63"/>
        <rFont val="돋움"/>
        <family val="3"/>
        <charset val="129"/>
      </rPr>
      <t>법사상</t>
    </r>
  </si>
  <si>
    <r>
      <t xml:space="preserve">SA0702. </t>
    </r>
    <r>
      <rPr>
        <sz val="9"/>
        <color indexed="63"/>
        <rFont val="돋움"/>
        <family val="3"/>
        <charset val="129"/>
      </rPr>
      <t>조세법</t>
    </r>
  </si>
  <si>
    <r>
      <t xml:space="preserve">SA0103. </t>
    </r>
    <r>
      <rPr>
        <sz val="9"/>
        <color indexed="63"/>
        <rFont val="돋움"/>
        <family val="3"/>
        <charset val="129"/>
      </rPr>
      <t>법정책</t>
    </r>
  </si>
  <si>
    <r>
      <t xml:space="preserve">SA0703. </t>
    </r>
    <r>
      <rPr>
        <sz val="9"/>
        <color indexed="63"/>
        <rFont val="돋움"/>
        <family val="3"/>
        <charset val="129"/>
      </rPr>
      <t>노동법</t>
    </r>
  </si>
  <si>
    <r>
      <t xml:space="preserve">SA0104. </t>
    </r>
    <r>
      <rPr>
        <sz val="9"/>
        <color indexed="63"/>
        <rFont val="돋움"/>
        <family val="3"/>
        <charset val="129"/>
      </rPr>
      <t>비교법</t>
    </r>
  </si>
  <si>
    <r>
      <t xml:space="preserve">SA0704. </t>
    </r>
    <r>
      <rPr>
        <sz val="9"/>
        <color indexed="63"/>
        <rFont val="돋움"/>
        <family val="3"/>
        <charset val="129"/>
      </rPr>
      <t>사회보장/사회법</t>
    </r>
  </si>
  <si>
    <r>
      <t xml:space="preserve">SA0105. </t>
    </r>
    <r>
      <rPr>
        <sz val="9"/>
        <color indexed="63"/>
        <rFont val="돋움"/>
        <family val="3"/>
        <charset val="129"/>
      </rPr>
      <t>법학교육</t>
    </r>
  </si>
  <si>
    <r>
      <t xml:space="preserve">SA0705. </t>
    </r>
    <r>
      <rPr>
        <sz val="9"/>
        <color indexed="63"/>
        <rFont val="돋움"/>
        <family val="3"/>
        <charset val="129"/>
      </rPr>
      <t>교육법</t>
    </r>
  </si>
  <si>
    <r>
      <t xml:space="preserve">SA0106. </t>
    </r>
    <r>
      <rPr>
        <sz val="9"/>
        <color indexed="63"/>
        <rFont val="돋움"/>
        <family val="3"/>
        <charset val="129"/>
      </rPr>
      <t>법정보</t>
    </r>
  </si>
  <si>
    <r>
      <t xml:space="preserve">SA0706. </t>
    </r>
    <r>
      <rPr>
        <sz val="9"/>
        <color indexed="63"/>
        <rFont val="돋움"/>
        <family val="3"/>
        <charset val="129"/>
      </rPr>
      <t>환경법</t>
    </r>
  </si>
  <si>
    <r>
      <t xml:space="preserve">SA0107. </t>
    </r>
    <r>
      <rPr>
        <sz val="9"/>
        <color indexed="63"/>
        <rFont val="돋움"/>
        <family val="3"/>
        <charset val="129"/>
      </rPr>
      <t>법사학</t>
    </r>
  </si>
  <si>
    <r>
      <t xml:space="preserve">SA0707. </t>
    </r>
    <r>
      <rPr>
        <sz val="9"/>
        <color indexed="63"/>
        <rFont val="돋움"/>
        <family val="3"/>
        <charset val="129"/>
      </rPr>
      <t>교통법</t>
    </r>
  </si>
  <si>
    <r>
      <t xml:space="preserve">SA0108. </t>
    </r>
    <r>
      <rPr>
        <sz val="9"/>
        <color indexed="63"/>
        <rFont val="돋움"/>
        <family val="3"/>
        <charset val="129"/>
      </rPr>
      <t>법경제</t>
    </r>
  </si>
  <si>
    <r>
      <t xml:space="preserve">SA0708. </t>
    </r>
    <r>
      <rPr>
        <sz val="9"/>
        <color indexed="63"/>
        <rFont val="돋움"/>
        <family val="3"/>
        <charset val="129"/>
      </rPr>
      <t>항공/우주법</t>
    </r>
  </si>
  <si>
    <r>
      <t xml:space="preserve">SA0109. </t>
    </r>
    <r>
      <rPr>
        <sz val="9"/>
        <color indexed="63"/>
        <rFont val="돋움"/>
        <family val="3"/>
        <charset val="129"/>
      </rPr>
      <t>법정치</t>
    </r>
  </si>
  <si>
    <r>
      <t xml:space="preserve">SA0709. </t>
    </r>
    <r>
      <rPr>
        <sz val="9"/>
        <color indexed="63"/>
        <rFont val="돋움"/>
        <family val="3"/>
        <charset val="129"/>
      </rPr>
      <t>의료/보건법</t>
    </r>
  </si>
  <si>
    <r>
      <t xml:space="preserve">SA0110. </t>
    </r>
    <r>
      <rPr>
        <sz val="9"/>
        <color indexed="63"/>
        <rFont val="돋움"/>
        <family val="3"/>
        <charset val="129"/>
      </rPr>
      <t>법사회</t>
    </r>
  </si>
  <si>
    <r>
      <t xml:space="preserve">SA0710. </t>
    </r>
    <r>
      <rPr>
        <sz val="9"/>
        <color indexed="63"/>
        <rFont val="돋움"/>
        <family val="3"/>
        <charset val="129"/>
      </rPr>
      <t>중재법</t>
    </r>
  </si>
  <si>
    <r>
      <t xml:space="preserve">SA0111. </t>
    </r>
    <r>
      <rPr>
        <sz val="9"/>
        <color indexed="63"/>
        <rFont val="돋움"/>
        <family val="3"/>
        <charset val="129"/>
      </rPr>
      <t>법여성</t>
    </r>
  </si>
  <si>
    <r>
      <t xml:space="preserve">SA0711. </t>
    </r>
    <r>
      <rPr>
        <sz val="9"/>
        <color indexed="63"/>
        <rFont val="돋움"/>
        <family val="3"/>
        <charset val="129"/>
      </rPr>
      <t>지적재산권법</t>
    </r>
  </si>
  <si>
    <r>
      <t xml:space="preserve">SA0112. </t>
    </r>
    <r>
      <rPr>
        <sz val="9"/>
        <color indexed="63"/>
        <rFont val="돋움"/>
        <family val="3"/>
        <charset val="129"/>
      </rPr>
      <t>법해석</t>
    </r>
  </si>
  <si>
    <r>
      <t xml:space="preserve">SA0712. </t>
    </r>
    <r>
      <rPr>
        <sz val="9"/>
        <color indexed="63"/>
        <rFont val="돋움"/>
        <family val="3"/>
        <charset val="129"/>
      </rPr>
      <t>토지/부동산/주택/농지법</t>
    </r>
  </si>
  <si>
    <r>
      <t xml:space="preserve">SA0113. </t>
    </r>
    <r>
      <rPr>
        <sz val="9"/>
        <color indexed="63"/>
        <rFont val="돋움"/>
        <family val="3"/>
        <charset val="129"/>
      </rPr>
      <t>입법</t>
    </r>
  </si>
  <si>
    <r>
      <t xml:space="preserve">SA0713. </t>
    </r>
    <r>
      <rPr>
        <sz val="9"/>
        <color indexed="63"/>
        <rFont val="돋움"/>
        <family val="3"/>
        <charset val="129"/>
      </rPr>
      <t>소비자보호법</t>
    </r>
  </si>
  <si>
    <r>
      <t xml:space="preserve">SA0114. </t>
    </r>
    <r>
      <rPr>
        <sz val="9"/>
        <color indexed="63"/>
        <rFont val="돋움"/>
        <family val="3"/>
        <charset val="129"/>
      </rPr>
      <t>법과학</t>
    </r>
  </si>
  <si>
    <r>
      <t xml:space="preserve">SA0714. </t>
    </r>
    <r>
      <rPr>
        <sz val="9"/>
        <color indexed="63"/>
        <rFont val="돋움"/>
        <family val="3"/>
        <charset val="129"/>
      </rPr>
      <t>문화/미디어/엔터테인먼트/스포츠법</t>
    </r>
  </si>
  <si>
    <r>
      <t xml:space="preserve">SA0199. </t>
    </r>
    <r>
      <rPr>
        <sz val="9"/>
        <color indexed="63"/>
        <rFont val="돋움"/>
        <family val="3"/>
        <charset val="129"/>
      </rPr>
      <t>달리 분류되지 않는 법학일반</t>
    </r>
  </si>
  <si>
    <r>
      <t xml:space="preserve">SA0799. </t>
    </r>
    <r>
      <rPr>
        <sz val="9"/>
        <color indexed="63"/>
        <rFont val="돋움"/>
        <family val="3"/>
        <charset val="129"/>
      </rPr>
      <t>달리 분류되지 않는 분야별 전문법</t>
    </r>
  </si>
  <si>
    <r>
      <t xml:space="preserve">SA0201. </t>
    </r>
    <r>
      <rPr>
        <sz val="9"/>
        <color indexed="63"/>
        <rFont val="돋움"/>
        <family val="3"/>
        <charset val="129"/>
      </rPr>
      <t>헌법</t>
    </r>
  </si>
  <si>
    <r>
      <t xml:space="preserve">SA0202. </t>
    </r>
    <r>
      <rPr>
        <sz val="9"/>
        <color indexed="63"/>
        <rFont val="돋움"/>
        <family val="3"/>
        <charset val="129"/>
      </rPr>
      <t>헌법재판</t>
    </r>
  </si>
  <si>
    <r>
      <t xml:space="preserve">SA0203. </t>
    </r>
    <r>
      <rPr>
        <sz val="9"/>
        <color indexed="63"/>
        <rFont val="돋움"/>
        <family val="3"/>
        <charset val="129"/>
      </rPr>
      <t>행정법</t>
    </r>
  </si>
  <si>
    <r>
      <t xml:space="preserve">SA0204. </t>
    </r>
    <r>
      <rPr>
        <sz val="9"/>
        <color indexed="63"/>
        <rFont val="돋움"/>
        <family val="3"/>
        <charset val="129"/>
      </rPr>
      <t>행정소송법</t>
    </r>
  </si>
  <si>
    <r>
      <t xml:space="preserve">SA0205. </t>
    </r>
    <r>
      <rPr>
        <sz val="9"/>
        <color indexed="63"/>
        <rFont val="돋움"/>
        <family val="3"/>
        <charset val="129"/>
      </rPr>
      <t>지방자치법</t>
    </r>
  </si>
  <si>
    <r>
      <t xml:space="preserve">SA0206. </t>
    </r>
    <r>
      <rPr>
        <sz val="9"/>
        <color indexed="63"/>
        <rFont val="돋움"/>
        <family val="3"/>
        <charset val="129"/>
      </rPr>
      <t>통일관계법(헌법/행정법)</t>
    </r>
  </si>
  <si>
    <r>
      <t xml:space="preserve">SA0207. </t>
    </r>
    <r>
      <rPr>
        <sz val="9"/>
        <color indexed="63"/>
        <rFont val="돋움"/>
        <family val="3"/>
        <charset val="129"/>
      </rPr>
      <t>인권법</t>
    </r>
  </si>
  <si>
    <r>
      <t xml:space="preserve">SA0299. </t>
    </r>
    <r>
      <rPr>
        <sz val="9"/>
        <color indexed="63"/>
        <rFont val="돋움"/>
        <family val="3"/>
        <charset val="129"/>
      </rPr>
      <t>달리 분류되지 않는 헌법/행정법</t>
    </r>
  </si>
  <si>
    <r>
      <t xml:space="preserve">SA0301. </t>
    </r>
    <r>
      <rPr>
        <sz val="9"/>
        <color indexed="63"/>
        <rFont val="돋움"/>
        <family val="3"/>
        <charset val="129"/>
      </rPr>
      <t>형법</t>
    </r>
  </si>
  <si>
    <r>
      <t xml:space="preserve">SA9999. </t>
    </r>
    <r>
      <rPr>
        <sz val="9"/>
        <color indexed="63"/>
        <rFont val="돋움"/>
        <family val="3"/>
        <charset val="129"/>
      </rPr>
      <t>달리 분류되지 않는 법</t>
    </r>
  </si>
  <si>
    <r>
      <t xml:space="preserve">SA0302. </t>
    </r>
    <r>
      <rPr>
        <sz val="9"/>
        <color indexed="63"/>
        <rFont val="돋움"/>
        <family val="3"/>
        <charset val="129"/>
      </rPr>
      <t>형사정책</t>
    </r>
  </si>
  <si>
    <r>
      <t xml:space="preserve">SA0303. </t>
    </r>
    <r>
      <rPr>
        <sz val="9"/>
        <color indexed="63"/>
        <rFont val="돋움"/>
        <family val="3"/>
        <charset val="129"/>
      </rPr>
      <t>형사소송법</t>
    </r>
  </si>
  <si>
    <r>
      <t xml:space="preserve">SA0399. </t>
    </r>
    <r>
      <rPr>
        <sz val="9"/>
        <color indexed="63"/>
        <rFont val="돋움"/>
        <family val="3"/>
        <charset val="129"/>
      </rPr>
      <t>달리 분류되지 않는 형사법</t>
    </r>
  </si>
  <si>
    <r>
      <t xml:space="preserve">SA0401. </t>
    </r>
    <r>
      <rPr>
        <sz val="9"/>
        <color indexed="63"/>
        <rFont val="돋움"/>
        <family val="3"/>
        <charset val="129"/>
      </rPr>
      <t>민법</t>
    </r>
  </si>
  <si>
    <r>
      <t xml:space="preserve">SA0402. </t>
    </r>
    <r>
      <rPr>
        <sz val="9"/>
        <color indexed="63"/>
        <rFont val="돋움"/>
        <family val="3"/>
        <charset val="129"/>
      </rPr>
      <t>물권법</t>
    </r>
  </si>
  <si>
    <r>
      <t xml:space="preserve">SA0403. </t>
    </r>
    <r>
      <rPr>
        <sz val="9"/>
        <color indexed="63"/>
        <rFont val="돋움"/>
        <family val="3"/>
        <charset val="129"/>
      </rPr>
      <t>채권법</t>
    </r>
  </si>
  <si>
    <r>
      <t xml:space="preserve">SA0404. </t>
    </r>
    <r>
      <rPr>
        <sz val="9"/>
        <color indexed="63"/>
        <rFont val="돋움"/>
        <family val="3"/>
        <charset val="129"/>
      </rPr>
      <t>친족법</t>
    </r>
  </si>
  <si>
    <r>
      <t xml:space="preserve">SA0405. </t>
    </r>
    <r>
      <rPr>
        <sz val="9"/>
        <color indexed="63"/>
        <rFont val="돋움"/>
        <family val="3"/>
        <charset val="129"/>
      </rPr>
      <t>상속법</t>
    </r>
  </si>
  <si>
    <r>
      <t xml:space="preserve">SA0406. </t>
    </r>
    <r>
      <rPr>
        <sz val="9"/>
        <color indexed="63"/>
        <rFont val="돋움"/>
        <family val="3"/>
        <charset val="129"/>
      </rPr>
      <t>민사소송법</t>
    </r>
  </si>
  <si>
    <r>
      <t xml:space="preserve">SA0407. </t>
    </r>
    <r>
      <rPr>
        <sz val="9"/>
        <color indexed="63"/>
        <rFont val="돋움"/>
        <family val="3"/>
        <charset val="129"/>
      </rPr>
      <t>신용거래법(민사법)</t>
    </r>
  </si>
  <si>
    <r>
      <t xml:space="preserve">SA0408. </t>
    </r>
    <r>
      <rPr>
        <sz val="9"/>
        <color indexed="63"/>
        <rFont val="돋움"/>
        <family val="3"/>
        <charset val="129"/>
      </rPr>
      <t>전자거래법(민사법)</t>
    </r>
  </si>
  <si>
    <r>
      <t xml:space="preserve">SA0409. </t>
    </r>
    <r>
      <rPr>
        <sz val="9"/>
        <color indexed="63"/>
        <rFont val="돋움"/>
        <family val="3"/>
        <charset val="129"/>
      </rPr>
      <t>국제사법(민사법)</t>
    </r>
  </si>
  <si>
    <r>
      <t xml:space="preserve">SA0410. </t>
    </r>
    <r>
      <rPr>
        <sz val="9"/>
        <color indexed="63"/>
        <rFont val="돋움"/>
        <family val="3"/>
        <charset val="129"/>
      </rPr>
      <t>국제거래법(민사법)</t>
    </r>
  </si>
  <si>
    <r>
      <t xml:space="preserve">SA0499. </t>
    </r>
    <r>
      <rPr>
        <sz val="9"/>
        <color indexed="63"/>
        <rFont val="돋움"/>
        <family val="3"/>
        <charset val="129"/>
      </rPr>
      <t>달리 분류되지 않는 민사법</t>
    </r>
  </si>
  <si>
    <r>
      <t xml:space="preserve">SA0501. </t>
    </r>
    <r>
      <rPr>
        <sz val="9"/>
        <color indexed="63"/>
        <rFont val="돋움"/>
        <family val="3"/>
        <charset val="129"/>
      </rPr>
      <t>상법</t>
    </r>
  </si>
  <si>
    <r>
      <t xml:space="preserve">SA0502. </t>
    </r>
    <r>
      <rPr>
        <sz val="9"/>
        <color indexed="63"/>
        <rFont val="돋움"/>
        <family val="3"/>
        <charset val="129"/>
      </rPr>
      <t>상행위</t>
    </r>
  </si>
  <si>
    <r>
      <t xml:space="preserve">SA0503. </t>
    </r>
    <r>
      <rPr>
        <sz val="9"/>
        <color indexed="63"/>
        <rFont val="돋움"/>
        <family val="3"/>
        <charset val="129"/>
      </rPr>
      <t>신용거래법(상사법)</t>
    </r>
  </si>
  <si>
    <r>
      <t xml:space="preserve">SA0504. </t>
    </r>
    <r>
      <rPr>
        <sz val="9"/>
        <color indexed="63"/>
        <rFont val="돋움"/>
        <family val="3"/>
        <charset val="129"/>
      </rPr>
      <t>전자거래법(상사법)</t>
    </r>
  </si>
  <si>
    <r>
      <t xml:space="preserve">SA0505. </t>
    </r>
    <r>
      <rPr>
        <sz val="9"/>
        <color indexed="63"/>
        <rFont val="돋움"/>
        <family val="3"/>
        <charset val="129"/>
      </rPr>
      <t>유가증권/어음수표법</t>
    </r>
  </si>
  <si>
    <r>
      <t xml:space="preserve">SA0506. </t>
    </r>
    <r>
      <rPr>
        <sz val="9"/>
        <color indexed="63"/>
        <rFont val="돋움"/>
        <family val="3"/>
        <charset val="129"/>
      </rPr>
      <t>해상/해상운송/보험법</t>
    </r>
  </si>
  <si>
    <r>
      <t xml:space="preserve">SA0507. </t>
    </r>
    <r>
      <rPr>
        <sz val="9"/>
        <color indexed="63"/>
        <rFont val="돋움"/>
        <family val="3"/>
        <charset val="129"/>
      </rPr>
      <t>국제사법(상사법)</t>
    </r>
  </si>
  <si>
    <r>
      <t xml:space="preserve">SA0508. </t>
    </r>
    <r>
      <rPr>
        <sz val="9"/>
        <color indexed="63"/>
        <rFont val="돋움"/>
        <family val="3"/>
        <charset val="129"/>
      </rPr>
      <t>국제거래법(상사법)</t>
    </r>
  </si>
  <si>
    <r>
      <t xml:space="preserve">SA0599. </t>
    </r>
    <r>
      <rPr>
        <sz val="9"/>
        <color indexed="63"/>
        <rFont val="돋움"/>
        <family val="3"/>
        <charset val="129"/>
      </rPr>
      <t>달리 분류되지 않는 상사법</t>
    </r>
  </si>
  <si>
    <r>
      <t xml:space="preserve">SA0601. </t>
    </r>
    <r>
      <rPr>
        <sz val="9"/>
        <color indexed="63"/>
        <rFont val="돋움"/>
        <family val="3"/>
        <charset val="129"/>
      </rPr>
      <t>국제법</t>
    </r>
  </si>
  <si>
    <r>
      <t xml:space="preserve">SA0602. </t>
    </r>
    <r>
      <rPr>
        <sz val="9"/>
        <color indexed="63"/>
        <rFont val="돋움"/>
        <family val="3"/>
        <charset val="129"/>
      </rPr>
      <t>해양법</t>
    </r>
  </si>
  <si>
    <r>
      <t xml:space="preserve">SA0603. </t>
    </r>
    <r>
      <rPr>
        <sz val="9"/>
        <color indexed="63"/>
        <rFont val="돋움"/>
        <family val="3"/>
        <charset val="129"/>
      </rPr>
      <t>국제경제법</t>
    </r>
  </si>
  <si>
    <r>
      <t xml:space="preserve">SA0604. </t>
    </r>
    <r>
      <rPr>
        <sz val="9"/>
        <color indexed="63"/>
        <rFont val="돋움"/>
        <family val="3"/>
        <charset val="129"/>
      </rPr>
      <t>국제환경법</t>
    </r>
  </si>
  <si>
    <r>
      <t xml:space="preserve">SA0605. </t>
    </r>
    <r>
      <rPr>
        <sz val="9"/>
        <color indexed="63"/>
        <rFont val="돋움"/>
        <family val="3"/>
        <charset val="129"/>
      </rPr>
      <t>국제인권법</t>
    </r>
  </si>
  <si>
    <r>
      <t xml:space="preserve">SA0606. </t>
    </r>
    <r>
      <rPr>
        <sz val="9"/>
        <color indexed="63"/>
        <rFont val="돋움"/>
        <family val="3"/>
        <charset val="129"/>
      </rPr>
      <t>통일관계법(국제법)</t>
    </r>
  </si>
  <si>
    <r>
      <t xml:space="preserve">SA0699. </t>
    </r>
    <r>
      <rPr>
        <sz val="9"/>
        <color indexed="63"/>
        <rFont val="돋움"/>
        <family val="3"/>
        <charset val="129"/>
      </rPr>
      <t>달리 분류되지 않는 국제법</t>
    </r>
  </si>
  <si>
    <r>
      <t xml:space="preserve">SB. </t>
    </r>
    <r>
      <rPr>
        <sz val="11"/>
        <color indexed="8"/>
        <rFont val="돋움"/>
        <family val="3"/>
        <charset val="129"/>
      </rPr>
      <t>정치/행정</t>
    </r>
    <phoneticPr fontId="5" type="noConversion"/>
  </si>
  <si>
    <r>
      <t xml:space="preserve">SB0101. </t>
    </r>
    <r>
      <rPr>
        <sz val="9"/>
        <color indexed="63"/>
        <rFont val="돋움"/>
        <family val="3"/>
        <charset val="129"/>
      </rPr>
      <t>정치이론/방법론</t>
    </r>
  </si>
  <si>
    <r>
      <t xml:space="preserve">SB0701. </t>
    </r>
    <r>
      <rPr>
        <sz val="9"/>
        <color indexed="63"/>
        <rFont val="돋움"/>
        <family val="3"/>
        <charset val="129"/>
      </rPr>
      <t>행정이론/행정사</t>
    </r>
  </si>
  <si>
    <r>
      <t xml:space="preserve">SB0102. </t>
    </r>
    <r>
      <rPr>
        <sz val="9"/>
        <color indexed="63"/>
        <rFont val="돋움"/>
        <family val="3"/>
        <charset val="129"/>
      </rPr>
      <t>서양정치사상사</t>
    </r>
  </si>
  <si>
    <r>
      <t>행정이론</t>
    </r>
    <r>
      <rPr>
        <b/>
        <sz val="10"/>
        <color indexed="63"/>
        <rFont val="돋움"/>
        <family val="3"/>
        <charset val="129"/>
      </rPr>
      <t>/방법론</t>
    </r>
  </si>
  <si>
    <r>
      <t xml:space="preserve">SB0702. </t>
    </r>
    <r>
      <rPr>
        <sz val="9"/>
        <color indexed="63"/>
        <rFont val="돋움"/>
        <family val="3"/>
        <charset val="129"/>
      </rPr>
      <t>행정철학/윤리</t>
    </r>
  </si>
  <si>
    <r>
      <t>/</t>
    </r>
    <r>
      <rPr>
        <b/>
        <sz val="10"/>
        <color indexed="63"/>
        <rFont val="돋움"/>
        <family val="3"/>
        <charset val="129"/>
      </rPr>
      <t>사상</t>
    </r>
  </si>
  <si>
    <r>
      <t xml:space="preserve">SB0103. </t>
    </r>
    <r>
      <rPr>
        <sz val="9"/>
        <color indexed="63"/>
        <rFont val="돋움"/>
        <family val="3"/>
        <charset val="129"/>
      </rPr>
      <t>동양정치사상사</t>
    </r>
  </si>
  <si>
    <r>
      <t xml:space="preserve">SB0703. </t>
    </r>
    <r>
      <rPr>
        <sz val="9"/>
        <color indexed="63"/>
        <rFont val="돋움"/>
        <family val="3"/>
        <charset val="129"/>
      </rPr>
      <t>행정조사/연구방법론</t>
    </r>
  </si>
  <si>
    <r>
      <t xml:space="preserve">SB0104. </t>
    </r>
    <r>
      <rPr>
        <sz val="9"/>
        <color indexed="63"/>
        <rFont val="돋움"/>
        <family val="3"/>
        <charset val="129"/>
      </rPr>
      <t>한국정치사상사</t>
    </r>
  </si>
  <si>
    <r>
      <t xml:space="preserve">SB0704. </t>
    </r>
    <r>
      <rPr>
        <sz val="9"/>
        <color indexed="63"/>
        <rFont val="돋움"/>
        <family val="3"/>
        <charset val="129"/>
      </rPr>
      <t>비교행정</t>
    </r>
  </si>
  <si>
    <r>
      <t xml:space="preserve">SB0105. </t>
    </r>
    <r>
      <rPr>
        <sz val="9"/>
        <color indexed="63"/>
        <rFont val="돋움"/>
        <family val="3"/>
        <charset val="129"/>
      </rPr>
      <t>정치철학</t>
    </r>
  </si>
  <si>
    <r>
      <t xml:space="preserve">SB0799. </t>
    </r>
    <r>
      <rPr>
        <sz val="9"/>
        <color indexed="63"/>
        <rFont val="돋움"/>
        <family val="3"/>
        <charset val="129"/>
      </rPr>
      <t>달리 분류되지 않는 행정이론/방법론</t>
    </r>
  </si>
  <si>
    <r>
      <t xml:space="preserve">SB0199. </t>
    </r>
    <r>
      <rPr>
        <sz val="9"/>
        <color indexed="63"/>
        <rFont val="돋움"/>
        <family val="3"/>
        <charset val="129"/>
      </rPr>
      <t>달리 분류되지 않는 정치이론/사상</t>
    </r>
  </si>
  <si>
    <r>
      <t xml:space="preserve">SB0201. </t>
    </r>
    <r>
      <rPr>
        <sz val="9"/>
        <color indexed="63"/>
        <rFont val="돋움"/>
        <family val="3"/>
        <charset val="129"/>
      </rPr>
      <t>지방정치</t>
    </r>
  </si>
  <si>
    <r>
      <t xml:space="preserve">SB0801. </t>
    </r>
    <r>
      <rPr>
        <sz val="9"/>
        <color indexed="63"/>
        <rFont val="돋움"/>
        <family val="3"/>
        <charset val="129"/>
      </rPr>
      <t>공공조직/관리</t>
    </r>
  </si>
  <si>
    <r>
      <t xml:space="preserve">SB0202. </t>
    </r>
    <r>
      <rPr>
        <sz val="9"/>
        <color indexed="63"/>
        <rFont val="돋움"/>
        <family val="3"/>
        <charset val="129"/>
      </rPr>
      <t>정치과정</t>
    </r>
  </si>
  <si>
    <r>
      <t xml:space="preserve">SB0802. </t>
    </r>
    <r>
      <rPr>
        <sz val="9"/>
        <color indexed="63"/>
        <rFont val="돋움"/>
        <family val="3"/>
        <charset val="129"/>
      </rPr>
      <t>인사행정</t>
    </r>
  </si>
  <si>
    <r>
      <t xml:space="preserve">SB0203. </t>
    </r>
    <r>
      <rPr>
        <sz val="9"/>
        <color indexed="63"/>
        <rFont val="돋움"/>
        <family val="3"/>
        <charset val="129"/>
      </rPr>
      <t>정치제도</t>
    </r>
  </si>
  <si>
    <r>
      <t xml:space="preserve">SB0803. </t>
    </r>
    <r>
      <rPr>
        <sz val="9"/>
        <color indexed="63"/>
        <rFont val="돋움"/>
        <family val="3"/>
        <charset val="129"/>
      </rPr>
      <t>전자정부</t>
    </r>
  </si>
  <si>
    <r>
      <t xml:space="preserve">SB0204. </t>
    </r>
    <r>
      <rPr>
        <sz val="9"/>
        <color indexed="63"/>
        <rFont val="돋움"/>
        <family val="3"/>
        <charset val="129"/>
      </rPr>
      <t>비교정부</t>
    </r>
  </si>
  <si>
    <r>
      <t xml:space="preserve">SB0804. </t>
    </r>
    <r>
      <rPr>
        <sz val="9"/>
        <color indexed="63"/>
        <rFont val="돋움"/>
        <family val="3"/>
        <charset val="129"/>
      </rPr>
      <t>행정통제/개혁</t>
    </r>
  </si>
  <si>
    <r>
      <t xml:space="preserve">SB0205. </t>
    </r>
    <r>
      <rPr>
        <sz val="9"/>
        <color indexed="63"/>
        <rFont val="돋움"/>
        <family val="3"/>
        <charset val="129"/>
      </rPr>
      <t>정치사회</t>
    </r>
  </si>
  <si>
    <r>
      <t xml:space="preserve">SB0805. </t>
    </r>
    <r>
      <rPr>
        <sz val="9"/>
        <color indexed="63"/>
        <rFont val="돋움"/>
        <family val="3"/>
        <charset val="129"/>
      </rPr>
      <t>비정부조직</t>
    </r>
  </si>
  <si>
    <r>
      <t xml:space="preserve">SB0206. </t>
    </r>
    <r>
      <rPr>
        <sz val="9"/>
        <color indexed="63"/>
        <rFont val="돋움"/>
        <family val="3"/>
        <charset val="129"/>
      </rPr>
      <t>정치문화</t>
    </r>
  </si>
  <si>
    <r>
      <t xml:space="preserve">SB0899. </t>
    </r>
    <r>
      <rPr>
        <sz val="9"/>
        <color indexed="63"/>
        <rFont val="돋움"/>
        <family val="3"/>
        <charset val="129"/>
      </rPr>
      <t xml:space="preserve">달리 분류되지 않는 행정관리 </t>
    </r>
  </si>
  <si>
    <r>
      <t>SB0207. IT</t>
    </r>
    <r>
      <rPr>
        <sz val="9"/>
        <color indexed="63"/>
        <rFont val="돋움"/>
        <family val="3"/>
        <charset val="129"/>
      </rPr>
      <t>정치</t>
    </r>
  </si>
  <si>
    <r>
      <t xml:space="preserve">SB0299. </t>
    </r>
    <r>
      <rPr>
        <sz val="9"/>
        <color indexed="63"/>
        <rFont val="돋움"/>
        <family val="3"/>
        <charset val="129"/>
      </rPr>
      <t>달리 분류되지 않는 비교정치</t>
    </r>
  </si>
  <si>
    <r>
      <t xml:space="preserve">SB0301. </t>
    </r>
    <r>
      <rPr>
        <sz val="9"/>
        <color indexed="63"/>
        <rFont val="돋움"/>
        <family val="3"/>
        <charset val="129"/>
      </rPr>
      <t>비교정치경제</t>
    </r>
  </si>
  <si>
    <r>
      <t xml:space="preserve">SB0901. </t>
    </r>
    <r>
      <rPr>
        <sz val="9"/>
        <color indexed="63"/>
        <rFont val="돋움"/>
        <family val="3"/>
        <charset val="129"/>
      </rPr>
      <t>재무행정</t>
    </r>
  </si>
  <si>
    <r>
      <t xml:space="preserve">SB0302. </t>
    </r>
    <r>
      <rPr>
        <sz val="9"/>
        <color indexed="63"/>
        <rFont val="돋움"/>
        <family val="3"/>
        <charset val="129"/>
      </rPr>
      <t>정치경제사</t>
    </r>
  </si>
  <si>
    <r>
      <t xml:space="preserve">SB0902. </t>
    </r>
    <r>
      <rPr>
        <sz val="9"/>
        <color indexed="63"/>
        <rFont val="돋움"/>
        <family val="3"/>
        <charset val="129"/>
      </rPr>
      <t>정부회계</t>
    </r>
  </si>
  <si>
    <r>
      <t xml:space="preserve">SB0303. </t>
    </r>
    <r>
      <rPr>
        <sz val="9"/>
        <color indexed="63"/>
        <rFont val="돋움"/>
        <family val="3"/>
        <charset val="129"/>
      </rPr>
      <t>국제정치경제</t>
    </r>
  </si>
  <si>
    <r>
      <t xml:space="preserve">SB0903. </t>
    </r>
    <r>
      <rPr>
        <sz val="9"/>
        <color indexed="63"/>
        <rFont val="돋움"/>
        <family val="3"/>
        <charset val="129"/>
      </rPr>
      <t>공기업</t>
    </r>
  </si>
  <si>
    <r>
      <t xml:space="preserve">SB0399. </t>
    </r>
    <r>
      <rPr>
        <sz val="9"/>
        <color indexed="63"/>
        <rFont val="돋움"/>
        <family val="3"/>
        <charset val="129"/>
      </rPr>
      <t>달리 분류되지 않는 정치경제</t>
    </r>
  </si>
  <si>
    <r>
      <t xml:space="preserve">SB0904. </t>
    </r>
    <r>
      <rPr>
        <sz val="9"/>
        <color indexed="63"/>
        <rFont val="돋움"/>
        <family val="3"/>
        <charset val="129"/>
      </rPr>
      <t>준정부기관</t>
    </r>
  </si>
  <si>
    <r>
      <t xml:space="preserve">SB0999. </t>
    </r>
    <r>
      <rPr>
        <sz val="9"/>
        <color indexed="63"/>
        <rFont val="돋움"/>
        <family val="3"/>
        <charset val="129"/>
      </rPr>
      <t>달리 분류되지 않는 재무행정</t>
    </r>
  </si>
  <si>
    <r>
      <t xml:space="preserve">SB0401. </t>
    </r>
    <r>
      <rPr>
        <sz val="9"/>
        <color indexed="63"/>
        <rFont val="돋움"/>
        <family val="3"/>
        <charset val="129"/>
      </rPr>
      <t>북미 지역정치</t>
    </r>
  </si>
  <si>
    <r>
      <t xml:space="preserve">SB1001. </t>
    </r>
    <r>
      <rPr>
        <sz val="9"/>
        <color indexed="63"/>
        <rFont val="돋움"/>
        <family val="3"/>
        <charset val="129"/>
      </rPr>
      <t>광역/기초자치</t>
    </r>
  </si>
  <si>
    <r>
      <t xml:space="preserve">SB0402. </t>
    </r>
    <r>
      <rPr>
        <sz val="9"/>
        <color indexed="63"/>
        <rFont val="돋움"/>
        <family val="3"/>
        <charset val="129"/>
      </rPr>
      <t>중남미 지역정치</t>
    </r>
  </si>
  <si>
    <r>
      <t xml:space="preserve">SB1002. </t>
    </r>
    <r>
      <rPr>
        <sz val="9"/>
        <color indexed="63"/>
        <rFont val="돋움"/>
        <family val="3"/>
        <charset val="129"/>
      </rPr>
      <t>도시관리</t>
    </r>
  </si>
  <si>
    <r>
      <t xml:space="preserve">SB0403. </t>
    </r>
    <r>
      <rPr>
        <sz val="9"/>
        <color indexed="63"/>
        <rFont val="돋움"/>
        <family val="3"/>
        <charset val="129"/>
      </rPr>
      <t>유럽 지역정치</t>
    </r>
  </si>
  <si>
    <r>
      <t xml:space="preserve">SB1003. </t>
    </r>
    <r>
      <rPr>
        <sz val="9"/>
        <color indexed="63"/>
        <rFont val="돋움"/>
        <family val="3"/>
        <charset val="129"/>
      </rPr>
      <t>정부간관계/협상</t>
    </r>
  </si>
  <si>
    <r>
      <t xml:space="preserve">SB0404. </t>
    </r>
    <r>
      <rPr>
        <sz val="9"/>
        <color indexed="63"/>
        <rFont val="돋움"/>
        <family val="3"/>
        <charset val="129"/>
      </rPr>
      <t>동북아 지역정치</t>
    </r>
  </si>
  <si>
    <r>
      <t xml:space="preserve">SB1099. </t>
    </r>
    <r>
      <rPr>
        <sz val="9"/>
        <color indexed="63"/>
        <rFont val="돋움"/>
        <family val="3"/>
        <charset val="129"/>
      </rPr>
      <t>달리 분류되지 않는 자치행정</t>
    </r>
  </si>
  <si>
    <r>
      <t xml:space="preserve">SB0405. </t>
    </r>
    <r>
      <rPr>
        <sz val="9"/>
        <color indexed="63"/>
        <rFont val="돋움"/>
        <family val="3"/>
        <charset val="129"/>
      </rPr>
      <t>동남아 지역정치</t>
    </r>
  </si>
  <si>
    <r>
      <t xml:space="preserve">SB0406. </t>
    </r>
    <r>
      <rPr>
        <sz val="9"/>
        <color indexed="63"/>
        <rFont val="돋움"/>
        <family val="3"/>
        <charset val="129"/>
      </rPr>
      <t>중동 지역정치</t>
    </r>
  </si>
  <si>
    <r>
      <t xml:space="preserve">SB0407. </t>
    </r>
    <r>
      <rPr>
        <sz val="9"/>
        <color indexed="63"/>
        <rFont val="돋움"/>
        <family val="3"/>
        <charset val="129"/>
      </rPr>
      <t>아프리카 지역정치</t>
    </r>
  </si>
  <si>
    <r>
      <t xml:space="preserve">SB0499. </t>
    </r>
    <r>
      <rPr>
        <sz val="9"/>
        <color indexed="63"/>
        <rFont val="돋움"/>
        <family val="3"/>
        <charset val="129"/>
      </rPr>
      <t>달리 분류되지 않는 지역정치</t>
    </r>
  </si>
  <si>
    <r>
      <t xml:space="preserve">SB1101. </t>
    </r>
    <r>
      <rPr>
        <sz val="9"/>
        <color indexed="63"/>
        <rFont val="돋움"/>
        <family val="3"/>
        <charset val="129"/>
      </rPr>
      <t>정책이론</t>
    </r>
  </si>
  <si>
    <r>
      <t xml:space="preserve">SB1102. </t>
    </r>
    <r>
      <rPr>
        <sz val="9"/>
        <color indexed="63"/>
        <rFont val="돋움"/>
        <family val="3"/>
        <charset val="129"/>
      </rPr>
      <t>정책결정/집행</t>
    </r>
  </si>
  <si>
    <r>
      <t xml:space="preserve">SB1103. </t>
    </r>
    <r>
      <rPr>
        <sz val="9"/>
        <color indexed="63"/>
        <rFont val="돋움"/>
        <family val="3"/>
        <charset val="129"/>
      </rPr>
      <t>정책분석/평가</t>
    </r>
  </si>
  <si>
    <r>
      <t xml:space="preserve">SB1199. </t>
    </r>
    <r>
      <rPr>
        <sz val="9"/>
        <color indexed="63"/>
        <rFont val="돋움"/>
        <family val="3"/>
        <charset val="129"/>
      </rPr>
      <t>달리 분류되지 않는 공공정책</t>
    </r>
  </si>
  <si>
    <r>
      <t xml:space="preserve">SB0501. </t>
    </r>
    <r>
      <rPr>
        <sz val="9"/>
        <color indexed="63"/>
        <rFont val="돋움"/>
        <family val="3"/>
        <charset val="129"/>
      </rPr>
      <t>한국정치사(고대/근대)</t>
    </r>
  </si>
  <si>
    <r>
      <t xml:space="preserve">SB1201. </t>
    </r>
    <r>
      <rPr>
        <sz val="9"/>
        <color indexed="63"/>
        <rFont val="돋움"/>
        <family val="3"/>
        <charset val="129"/>
      </rPr>
      <t>규제</t>
    </r>
  </si>
  <si>
    <r>
      <t xml:space="preserve">SB0502. </t>
    </r>
    <r>
      <rPr>
        <sz val="9"/>
        <color indexed="63"/>
        <rFont val="돋움"/>
        <family val="3"/>
        <charset val="129"/>
      </rPr>
      <t>한국정치사(해방이후)</t>
    </r>
  </si>
  <si>
    <r>
      <t>분야별</t>
    </r>
    <r>
      <rPr>
        <b/>
        <sz val="10"/>
        <color indexed="63"/>
        <rFont val="돋움"/>
        <family val="3"/>
        <charset val="129"/>
      </rPr>
      <t>/유형별</t>
    </r>
  </si>
  <si>
    <r>
      <t xml:space="preserve">SB1202. </t>
    </r>
    <r>
      <rPr>
        <sz val="9"/>
        <color indexed="63"/>
        <rFont val="돋움"/>
        <family val="3"/>
        <charset val="129"/>
      </rPr>
      <t>복지</t>
    </r>
  </si>
  <si>
    <r>
      <t xml:space="preserve">SB0503. </t>
    </r>
    <r>
      <rPr>
        <sz val="9"/>
        <color indexed="63"/>
        <rFont val="돋움"/>
        <family val="3"/>
        <charset val="129"/>
      </rPr>
      <t>한국정치과정</t>
    </r>
  </si>
  <si>
    <r>
      <t>행정</t>
    </r>
    <r>
      <rPr>
        <b/>
        <sz val="10"/>
        <color indexed="63"/>
        <rFont val="돋움"/>
        <family val="3"/>
        <charset val="129"/>
      </rPr>
      <t>/정책</t>
    </r>
  </si>
  <si>
    <r>
      <t xml:space="preserve">SB1203. </t>
    </r>
    <r>
      <rPr>
        <sz val="9"/>
        <color indexed="63"/>
        <rFont val="돋움"/>
        <family val="3"/>
        <charset val="129"/>
      </rPr>
      <t>노동</t>
    </r>
  </si>
  <si>
    <r>
      <t xml:space="preserve">SB0504. </t>
    </r>
    <r>
      <rPr>
        <sz val="9"/>
        <color indexed="63"/>
        <rFont val="돋움"/>
        <family val="3"/>
        <charset val="129"/>
      </rPr>
      <t>한국정부</t>
    </r>
  </si>
  <si>
    <r>
      <t xml:space="preserve">SB1204. </t>
    </r>
    <r>
      <rPr>
        <sz val="9"/>
        <color indexed="63"/>
        <rFont val="돋움"/>
        <family val="3"/>
        <charset val="129"/>
      </rPr>
      <t>문화관광</t>
    </r>
  </si>
  <si>
    <r>
      <t xml:space="preserve">SB0505. </t>
    </r>
    <r>
      <rPr>
        <sz val="9"/>
        <color indexed="63"/>
        <rFont val="돋움"/>
        <family val="3"/>
        <charset val="129"/>
      </rPr>
      <t>지방정치</t>
    </r>
  </si>
  <si>
    <r>
      <t xml:space="preserve">SB1205. </t>
    </r>
    <r>
      <rPr>
        <sz val="9"/>
        <color indexed="63"/>
        <rFont val="돋움"/>
        <family val="3"/>
        <charset val="129"/>
      </rPr>
      <t>보건/의료</t>
    </r>
  </si>
  <si>
    <r>
      <t xml:space="preserve">SB0506. </t>
    </r>
    <r>
      <rPr>
        <sz val="9"/>
        <color indexed="63"/>
        <rFont val="돋움"/>
        <family val="3"/>
        <charset val="129"/>
      </rPr>
      <t>북한정치</t>
    </r>
  </si>
  <si>
    <r>
      <t xml:space="preserve">SB1206. </t>
    </r>
    <r>
      <rPr>
        <sz val="9"/>
        <color indexed="63"/>
        <rFont val="돋움"/>
        <family val="3"/>
        <charset val="129"/>
      </rPr>
      <t>산업/통상</t>
    </r>
  </si>
  <si>
    <r>
      <t xml:space="preserve">SB0507. </t>
    </r>
    <r>
      <rPr>
        <sz val="9"/>
        <color indexed="63"/>
        <rFont val="돋움"/>
        <family val="3"/>
        <charset val="129"/>
      </rPr>
      <t>남북한 관계</t>
    </r>
  </si>
  <si>
    <r>
      <t xml:space="preserve">SB1207. </t>
    </r>
    <r>
      <rPr>
        <sz val="9"/>
        <color indexed="63"/>
        <rFont val="돋움"/>
        <family val="3"/>
        <charset val="129"/>
      </rPr>
      <t>과학기술</t>
    </r>
  </si>
  <si>
    <r>
      <t xml:space="preserve">SB0599. </t>
    </r>
    <r>
      <rPr>
        <sz val="9"/>
        <color indexed="63"/>
        <rFont val="돋움"/>
        <family val="3"/>
        <charset val="129"/>
      </rPr>
      <t>달리 분류되지 않는 한국정치</t>
    </r>
  </si>
  <si>
    <r>
      <t xml:space="preserve">SB1208. </t>
    </r>
    <r>
      <rPr>
        <sz val="9"/>
        <color indexed="63"/>
        <rFont val="돋움"/>
        <family val="3"/>
        <charset val="129"/>
      </rPr>
      <t>정보통신/방송</t>
    </r>
  </si>
  <si>
    <r>
      <t xml:space="preserve">SB1209. </t>
    </r>
    <r>
      <rPr>
        <sz val="9"/>
        <color indexed="63"/>
        <rFont val="돋움"/>
        <family val="3"/>
        <charset val="129"/>
      </rPr>
      <t>환경/자원</t>
    </r>
  </si>
  <si>
    <r>
      <t xml:space="preserve">SB1210. </t>
    </r>
    <r>
      <rPr>
        <sz val="9"/>
        <color indexed="63"/>
        <rFont val="돋움"/>
        <family val="3"/>
        <charset val="129"/>
      </rPr>
      <t>교육/학술</t>
    </r>
  </si>
  <si>
    <r>
      <t xml:space="preserve">SB1211. </t>
    </r>
    <r>
      <rPr>
        <sz val="9"/>
        <color indexed="63"/>
        <rFont val="돋움"/>
        <family val="3"/>
        <charset val="129"/>
      </rPr>
      <t>농림수산</t>
    </r>
  </si>
  <si>
    <r>
      <t xml:space="preserve">SB1212. </t>
    </r>
    <r>
      <rPr>
        <sz val="9"/>
        <color indexed="63"/>
        <rFont val="돋움"/>
        <family val="3"/>
        <charset val="129"/>
      </rPr>
      <t>소방/방재</t>
    </r>
  </si>
  <si>
    <r>
      <t xml:space="preserve">SB1213. </t>
    </r>
    <r>
      <rPr>
        <sz val="9"/>
        <color indexed="63"/>
        <rFont val="돋움"/>
        <family val="3"/>
        <charset val="129"/>
      </rPr>
      <t>경찰/경호</t>
    </r>
  </si>
  <si>
    <r>
      <t xml:space="preserve">SB1214. </t>
    </r>
    <r>
      <rPr>
        <sz val="9"/>
        <color indexed="63"/>
        <rFont val="돋움"/>
        <family val="3"/>
        <charset val="129"/>
      </rPr>
      <t>국방/안보/북한</t>
    </r>
  </si>
  <si>
    <r>
      <t xml:space="preserve">SB0601. </t>
    </r>
    <r>
      <rPr>
        <sz val="9"/>
        <color indexed="63"/>
        <rFont val="돋움"/>
        <family val="3"/>
        <charset val="129"/>
      </rPr>
      <t>국제정치이론</t>
    </r>
  </si>
  <si>
    <r>
      <t xml:space="preserve">SB1299. </t>
    </r>
    <r>
      <rPr>
        <sz val="9"/>
        <color indexed="63"/>
        <rFont val="돋움"/>
        <family val="3"/>
        <charset val="129"/>
      </rPr>
      <t>달리 분류되지 않는 분야/유형별 행정/정책</t>
    </r>
  </si>
  <si>
    <r>
      <t xml:space="preserve">SB0602. </t>
    </r>
    <r>
      <rPr>
        <sz val="9"/>
        <color indexed="63"/>
        <rFont val="돋움"/>
        <family val="3"/>
        <charset val="129"/>
      </rPr>
      <t>국제협력</t>
    </r>
  </si>
  <si>
    <r>
      <t xml:space="preserve">SB0603. </t>
    </r>
    <r>
      <rPr>
        <sz val="9"/>
        <color indexed="63"/>
        <rFont val="돋움"/>
        <family val="3"/>
        <charset val="129"/>
      </rPr>
      <t>국제체제 및 국제질서</t>
    </r>
  </si>
  <si>
    <r>
      <t xml:space="preserve">SB0604. </t>
    </r>
    <r>
      <rPr>
        <sz val="9"/>
        <color indexed="63"/>
        <rFont val="돋움"/>
        <family val="3"/>
        <charset val="129"/>
      </rPr>
      <t>국제법 및 국제기구</t>
    </r>
  </si>
  <si>
    <r>
      <t xml:space="preserve">SB0605. </t>
    </r>
    <r>
      <rPr>
        <sz val="9"/>
        <color indexed="63"/>
        <rFont val="돋움"/>
        <family val="3"/>
        <charset val="129"/>
      </rPr>
      <t>지역 국제정치</t>
    </r>
  </si>
  <si>
    <r>
      <t xml:space="preserve">SB0606. </t>
    </r>
    <r>
      <rPr>
        <sz val="9"/>
        <color indexed="63"/>
        <rFont val="돋움"/>
        <family val="3"/>
        <charset val="129"/>
      </rPr>
      <t>전쟁/평화</t>
    </r>
  </si>
  <si>
    <r>
      <t xml:space="preserve">SB0607. </t>
    </r>
    <r>
      <rPr>
        <sz val="9"/>
        <color indexed="63"/>
        <rFont val="돋움"/>
        <family val="3"/>
        <charset val="129"/>
      </rPr>
      <t>외교사</t>
    </r>
  </si>
  <si>
    <r>
      <t xml:space="preserve">SB0608. </t>
    </r>
    <r>
      <rPr>
        <sz val="9"/>
        <color indexed="63"/>
        <rFont val="돋움"/>
        <family val="3"/>
        <charset val="129"/>
      </rPr>
      <t>외교정책</t>
    </r>
  </si>
  <si>
    <r>
      <t xml:space="preserve">SB0699. </t>
    </r>
    <r>
      <rPr>
        <sz val="9"/>
        <color indexed="63"/>
        <rFont val="돋움"/>
        <family val="3"/>
        <charset val="129"/>
      </rPr>
      <t>달리 분류되지 않는 국제정치</t>
    </r>
  </si>
  <si>
    <r>
      <t xml:space="preserve">SB9999. </t>
    </r>
    <r>
      <rPr>
        <sz val="9"/>
        <color indexed="63"/>
        <rFont val="돋움"/>
        <family val="3"/>
        <charset val="129"/>
      </rPr>
      <t>달리 분류되지 않는 정치/행정</t>
    </r>
  </si>
  <si>
    <r>
      <t>기타 정치</t>
    </r>
    <r>
      <rPr>
        <b/>
        <sz val="10"/>
        <color indexed="63"/>
        <rFont val="돋움"/>
        <family val="3"/>
        <charset val="129"/>
      </rPr>
      <t>/행정</t>
    </r>
  </si>
  <si>
    <r>
      <t xml:space="preserve">SC. </t>
    </r>
    <r>
      <rPr>
        <sz val="11"/>
        <color indexed="8"/>
        <rFont val="돋움"/>
        <family val="3"/>
        <charset val="129"/>
      </rPr>
      <t>경제/경영</t>
    </r>
    <phoneticPr fontId="5" type="noConversion"/>
  </si>
  <si>
    <r>
      <t xml:space="preserve">SC0101. </t>
    </r>
    <r>
      <rPr>
        <sz val="9"/>
        <color indexed="63"/>
        <rFont val="돋움"/>
        <family val="3"/>
        <charset val="129"/>
      </rPr>
      <t>경제철학/윤리/사상</t>
    </r>
  </si>
  <si>
    <r>
      <t xml:space="preserve">SC1001. </t>
    </r>
    <r>
      <rPr>
        <sz val="9"/>
        <color indexed="63"/>
        <rFont val="돋움"/>
        <family val="3"/>
        <charset val="129"/>
      </rPr>
      <t>마케팅전략</t>
    </r>
  </si>
  <si>
    <r>
      <t xml:space="preserve">SC0102. </t>
    </r>
    <r>
      <rPr>
        <sz val="9"/>
        <color indexed="63"/>
        <rFont val="돋움"/>
        <family val="3"/>
        <charset val="129"/>
      </rPr>
      <t>경제사</t>
    </r>
  </si>
  <si>
    <r>
      <t xml:space="preserve">SC1002. </t>
    </r>
    <r>
      <rPr>
        <sz val="9"/>
        <color indexed="63"/>
        <rFont val="돋움"/>
        <family val="3"/>
        <charset val="129"/>
      </rPr>
      <t>서비스마케팅</t>
    </r>
  </si>
  <si>
    <r>
      <t xml:space="preserve">SC0103. </t>
    </r>
    <r>
      <rPr>
        <sz val="9"/>
        <color indexed="63"/>
        <rFont val="돋움"/>
        <family val="3"/>
        <charset val="129"/>
      </rPr>
      <t>경제정책</t>
    </r>
  </si>
  <si>
    <r>
      <t xml:space="preserve">SC1003. </t>
    </r>
    <r>
      <rPr>
        <sz val="9"/>
        <color indexed="63"/>
        <rFont val="돋움"/>
        <family val="3"/>
        <charset val="129"/>
      </rPr>
      <t>소비자행동</t>
    </r>
  </si>
  <si>
    <r>
      <t xml:space="preserve">SC0104. </t>
    </r>
    <r>
      <rPr>
        <sz val="9"/>
        <color indexed="63"/>
        <rFont val="돋움"/>
        <family val="3"/>
        <charset val="129"/>
      </rPr>
      <t>계량경제/경제통계</t>
    </r>
  </si>
  <si>
    <r>
      <t xml:space="preserve">SC1004. </t>
    </r>
    <r>
      <rPr>
        <sz val="9"/>
        <color indexed="63"/>
        <rFont val="돋움"/>
        <family val="3"/>
        <charset val="129"/>
      </rPr>
      <t>제품관리/신제품개발</t>
    </r>
  </si>
  <si>
    <r>
      <t xml:space="preserve">SC0105. </t>
    </r>
    <r>
      <rPr>
        <sz val="9"/>
        <color indexed="63"/>
        <rFont val="돋움"/>
        <family val="3"/>
        <charset val="129"/>
      </rPr>
      <t>정치경제학</t>
    </r>
  </si>
  <si>
    <r>
      <t xml:space="preserve">SC1005. </t>
    </r>
    <r>
      <rPr>
        <sz val="9"/>
        <color indexed="63"/>
        <rFont val="돋움"/>
        <family val="3"/>
        <charset val="129"/>
      </rPr>
      <t>광고/프로모션</t>
    </r>
  </si>
  <si>
    <r>
      <t xml:space="preserve">SC0106. </t>
    </r>
    <r>
      <rPr>
        <sz val="9"/>
        <color indexed="63"/>
        <rFont val="돋움"/>
        <family val="3"/>
        <charset val="129"/>
      </rPr>
      <t>경제체제론</t>
    </r>
  </si>
  <si>
    <r>
      <t xml:space="preserve">SC1006. </t>
    </r>
    <r>
      <rPr>
        <sz val="9"/>
        <color indexed="63"/>
        <rFont val="돋움"/>
        <family val="3"/>
        <charset val="129"/>
      </rPr>
      <t>물류/유통관리</t>
    </r>
  </si>
  <si>
    <r>
      <t xml:space="preserve">SC0107. </t>
    </r>
    <r>
      <rPr>
        <sz val="9"/>
        <color indexed="63"/>
        <rFont val="돋움"/>
        <family val="3"/>
        <charset val="129"/>
      </rPr>
      <t>수리경제</t>
    </r>
  </si>
  <si>
    <r>
      <t xml:space="preserve">SC1007. </t>
    </r>
    <r>
      <rPr>
        <sz val="9"/>
        <color indexed="63"/>
        <rFont val="돋움"/>
        <family val="3"/>
        <charset val="129"/>
      </rPr>
      <t>콜센터/텔레마케팅</t>
    </r>
  </si>
  <si>
    <r>
      <t xml:space="preserve">SC0199. </t>
    </r>
    <r>
      <rPr>
        <sz val="9"/>
        <color indexed="63"/>
        <rFont val="돋움"/>
        <family val="3"/>
        <charset val="129"/>
      </rPr>
      <t>달리 분류되지 않는 경제일반</t>
    </r>
  </si>
  <si>
    <r>
      <t xml:space="preserve">SC1099. </t>
    </r>
    <r>
      <rPr>
        <sz val="9"/>
        <color indexed="63"/>
        <rFont val="돋움"/>
        <family val="3"/>
        <charset val="129"/>
      </rPr>
      <t>달리 분류되지 않는 마케팅</t>
    </r>
  </si>
  <si>
    <r>
      <t xml:space="preserve">SC0201. </t>
    </r>
    <r>
      <rPr>
        <sz val="9"/>
        <color indexed="63"/>
        <rFont val="돋움"/>
        <family val="3"/>
        <charset val="129"/>
      </rPr>
      <t>경제성장</t>
    </r>
  </si>
  <si>
    <r>
      <t xml:space="preserve">SC0202. </t>
    </r>
    <r>
      <rPr>
        <sz val="9"/>
        <color indexed="63"/>
        <rFont val="돋움"/>
        <family val="3"/>
        <charset val="129"/>
      </rPr>
      <t>경제발전/개발경제</t>
    </r>
  </si>
  <si>
    <r>
      <t xml:space="preserve">SC0203. </t>
    </r>
    <r>
      <rPr>
        <sz val="9"/>
        <color indexed="63"/>
        <rFont val="돋움"/>
        <family val="3"/>
        <charset val="129"/>
      </rPr>
      <t>경제변동/예측</t>
    </r>
  </si>
  <si>
    <r>
      <t xml:space="preserve">SC0204. </t>
    </r>
    <r>
      <rPr>
        <sz val="9"/>
        <color indexed="63"/>
        <rFont val="돋움"/>
        <family val="3"/>
        <charset val="129"/>
      </rPr>
      <t>금융(화폐)경제</t>
    </r>
  </si>
  <si>
    <r>
      <t xml:space="preserve">SC0299. </t>
    </r>
    <r>
      <rPr>
        <sz val="9"/>
        <color indexed="63"/>
        <rFont val="돋움"/>
        <family val="3"/>
        <charset val="129"/>
      </rPr>
      <t>달리 분류되지 않는 거시경제</t>
    </r>
  </si>
  <si>
    <r>
      <t xml:space="preserve">SC1101. </t>
    </r>
    <r>
      <rPr>
        <sz val="9"/>
        <color indexed="63"/>
        <rFont val="돋움"/>
        <family val="3"/>
        <charset val="129"/>
      </rPr>
      <t>정보기술관리 및 전략</t>
    </r>
  </si>
  <si>
    <r>
      <t>경영정보</t>
    </r>
    <r>
      <rPr>
        <b/>
        <sz val="10"/>
        <color indexed="63"/>
        <rFont val="돋움"/>
        <family val="3"/>
        <charset val="129"/>
      </rPr>
      <t>/e-비즈니스</t>
    </r>
  </si>
  <si>
    <r>
      <t xml:space="preserve">SC1102. </t>
    </r>
    <r>
      <rPr>
        <sz val="9"/>
        <color indexed="63"/>
        <rFont val="돋움"/>
        <family val="3"/>
        <charset val="129"/>
      </rPr>
      <t>정보시스템개발</t>
    </r>
  </si>
  <si>
    <r>
      <t>SC1103. DB/</t>
    </r>
    <r>
      <rPr>
        <sz val="9"/>
        <color indexed="63"/>
        <rFont val="돋움"/>
        <family val="3"/>
        <charset val="129"/>
      </rPr>
      <t>지식경영</t>
    </r>
  </si>
  <si>
    <r>
      <t xml:space="preserve">SC1104. </t>
    </r>
    <r>
      <rPr>
        <sz val="9"/>
        <color indexed="63"/>
        <rFont val="돋움"/>
        <family val="3"/>
        <charset val="129"/>
      </rPr>
      <t>정보통신경영</t>
    </r>
  </si>
  <si>
    <r>
      <t>SC1105. e-</t>
    </r>
    <r>
      <rPr>
        <sz val="9"/>
        <color indexed="63"/>
        <rFont val="돋움"/>
        <family val="3"/>
        <charset val="129"/>
      </rPr>
      <t>비즈니스/전자상거래</t>
    </r>
  </si>
  <si>
    <r>
      <t xml:space="preserve">SC1106. </t>
    </r>
    <r>
      <rPr>
        <sz val="9"/>
        <color indexed="63"/>
        <rFont val="돋움"/>
        <family val="3"/>
        <charset val="129"/>
      </rPr>
      <t>지능형정보기술</t>
    </r>
  </si>
  <si>
    <r>
      <t xml:space="preserve">SC1107. </t>
    </r>
    <r>
      <rPr>
        <sz val="9"/>
        <color indexed="63"/>
        <rFont val="돋움"/>
        <family val="3"/>
        <charset val="129"/>
      </rPr>
      <t>엔터프라이즈시스템</t>
    </r>
  </si>
  <si>
    <r>
      <t xml:space="preserve">SC0301. </t>
    </r>
    <r>
      <rPr>
        <sz val="9"/>
        <color indexed="63"/>
        <rFont val="돋움"/>
        <family val="3"/>
        <charset val="129"/>
      </rPr>
      <t>소비자경제</t>
    </r>
  </si>
  <si>
    <r>
      <t xml:space="preserve">SC1108. </t>
    </r>
    <r>
      <rPr>
        <sz val="9"/>
        <color indexed="63"/>
        <rFont val="돋움"/>
        <family val="3"/>
        <charset val="129"/>
      </rPr>
      <t>정보시스템보안</t>
    </r>
  </si>
  <si>
    <r>
      <t xml:space="preserve">SC0302. </t>
    </r>
    <r>
      <rPr>
        <sz val="9"/>
        <color indexed="63"/>
        <rFont val="돋움"/>
        <family val="3"/>
        <charset val="129"/>
      </rPr>
      <t>노동/인력경제</t>
    </r>
  </si>
  <si>
    <r>
      <t xml:space="preserve">SC1199. </t>
    </r>
    <r>
      <rPr>
        <sz val="9"/>
        <color indexed="63"/>
        <rFont val="돋움"/>
        <family val="3"/>
        <charset val="129"/>
      </rPr>
      <t>달리 분류되지 않는 경영정보/e-비즈니스</t>
    </r>
  </si>
  <si>
    <r>
      <t xml:space="preserve">SC0303. </t>
    </r>
    <r>
      <rPr>
        <sz val="9"/>
        <color indexed="63"/>
        <rFont val="돋움"/>
        <family val="3"/>
        <charset val="129"/>
      </rPr>
      <t>산업조직론</t>
    </r>
  </si>
  <si>
    <r>
      <t xml:space="preserve">SC0399. </t>
    </r>
    <r>
      <rPr>
        <sz val="9"/>
        <color indexed="63"/>
        <rFont val="돋움"/>
        <family val="3"/>
        <charset val="129"/>
      </rPr>
      <t>달리 분류되지 않는 미시경제</t>
    </r>
  </si>
  <si>
    <r>
      <t xml:space="preserve">SC0401. </t>
    </r>
    <r>
      <rPr>
        <sz val="9"/>
        <color indexed="63"/>
        <rFont val="돋움"/>
        <family val="3"/>
        <charset val="129"/>
      </rPr>
      <t>공공경제</t>
    </r>
  </si>
  <si>
    <r>
      <t xml:space="preserve">SC0402. </t>
    </r>
    <r>
      <rPr>
        <sz val="9"/>
        <color indexed="63"/>
        <rFont val="돋움"/>
        <family val="3"/>
        <charset val="129"/>
      </rPr>
      <t>후생경제</t>
    </r>
  </si>
  <si>
    <r>
      <t xml:space="preserve">SC0403. </t>
    </r>
    <r>
      <rPr>
        <sz val="9"/>
        <color indexed="63"/>
        <rFont val="돋움"/>
        <family val="3"/>
        <charset val="129"/>
      </rPr>
      <t>재정학</t>
    </r>
  </si>
  <si>
    <r>
      <t xml:space="preserve">SC0499. </t>
    </r>
    <r>
      <rPr>
        <sz val="9"/>
        <color indexed="63"/>
        <rFont val="돋움"/>
        <family val="3"/>
        <charset val="129"/>
      </rPr>
      <t>달리 분류되지 않는 재정/공공경제</t>
    </r>
  </si>
  <si>
    <r>
      <t xml:space="preserve">SC1201. </t>
    </r>
    <r>
      <rPr>
        <sz val="9"/>
        <color indexed="63"/>
        <rFont val="돋움"/>
        <family val="3"/>
        <charset val="129"/>
      </rPr>
      <t>최적화</t>
    </r>
  </si>
  <si>
    <r>
      <t xml:space="preserve">SC1202. </t>
    </r>
    <r>
      <rPr>
        <sz val="9"/>
        <color indexed="63"/>
        <rFont val="돋움"/>
        <family val="3"/>
        <charset val="129"/>
      </rPr>
      <t>수리/확률통계모형</t>
    </r>
  </si>
  <si>
    <r>
      <t xml:space="preserve">SC1203. </t>
    </r>
    <r>
      <rPr>
        <sz val="9"/>
        <color indexed="63"/>
        <rFont val="돋움"/>
        <family val="3"/>
        <charset val="129"/>
      </rPr>
      <t>시뮬레이션</t>
    </r>
  </si>
  <si>
    <r>
      <t xml:space="preserve">SC1204. </t>
    </r>
    <r>
      <rPr>
        <sz val="9"/>
        <color indexed="63"/>
        <rFont val="돋움"/>
        <family val="3"/>
        <charset val="129"/>
      </rPr>
      <t>데이터마이닝/CRM</t>
    </r>
  </si>
  <si>
    <r>
      <t xml:space="preserve">SC1205. </t>
    </r>
    <r>
      <rPr>
        <sz val="9"/>
        <color indexed="63"/>
        <rFont val="돋움"/>
        <family val="3"/>
        <charset val="129"/>
      </rPr>
      <t>서비스경영</t>
    </r>
  </si>
  <si>
    <r>
      <t xml:space="preserve">SC0501. </t>
    </r>
    <r>
      <rPr>
        <sz val="9"/>
        <color indexed="63"/>
        <rFont val="돋움"/>
        <family val="3"/>
        <charset val="129"/>
      </rPr>
      <t>국제무역이론</t>
    </r>
  </si>
  <si>
    <r>
      <t xml:space="preserve">SC1299. </t>
    </r>
    <r>
      <rPr>
        <sz val="9"/>
        <color indexed="63"/>
        <rFont val="돋움"/>
        <family val="3"/>
        <charset val="129"/>
      </rPr>
      <t>달리 분류되지 않는 경영과학</t>
    </r>
  </si>
  <si>
    <r>
      <t xml:space="preserve">SC0502. </t>
    </r>
    <r>
      <rPr>
        <sz val="9"/>
        <color indexed="63"/>
        <rFont val="돋움"/>
        <family val="3"/>
        <charset val="129"/>
      </rPr>
      <t>국제금융/외환</t>
    </r>
  </si>
  <si>
    <r>
      <t xml:space="preserve">SC0503. </t>
    </r>
    <r>
      <rPr>
        <sz val="9"/>
        <color indexed="63"/>
        <rFont val="돋움"/>
        <family val="3"/>
        <charset val="129"/>
      </rPr>
      <t>경제통합/국제경제기구</t>
    </r>
  </si>
  <si>
    <r>
      <t xml:space="preserve">SC0504. </t>
    </r>
    <r>
      <rPr>
        <sz val="9"/>
        <color indexed="63"/>
        <rFont val="돋움"/>
        <family val="3"/>
        <charset val="129"/>
      </rPr>
      <t>국제통상</t>
    </r>
  </si>
  <si>
    <r>
      <t xml:space="preserve">SC0505. </t>
    </r>
    <r>
      <rPr>
        <sz val="9"/>
        <color indexed="63"/>
        <rFont val="돋움"/>
        <family val="3"/>
        <charset val="129"/>
      </rPr>
      <t>해외투자</t>
    </r>
  </si>
  <si>
    <r>
      <t xml:space="preserve">SC0599. </t>
    </r>
    <r>
      <rPr>
        <sz val="9"/>
        <color indexed="63"/>
        <rFont val="돋움"/>
        <family val="3"/>
        <charset val="129"/>
      </rPr>
      <t>달리 분류되지 않는 국제경제</t>
    </r>
  </si>
  <si>
    <r>
      <t xml:space="preserve">SC0601. </t>
    </r>
    <r>
      <rPr>
        <sz val="9"/>
        <color indexed="63"/>
        <rFont val="돋움"/>
        <family val="3"/>
        <charset val="129"/>
      </rPr>
      <t>법경제</t>
    </r>
  </si>
  <si>
    <r>
      <t xml:space="preserve">SC1301. </t>
    </r>
    <r>
      <rPr>
        <sz val="9"/>
        <color indexed="63"/>
        <rFont val="돋움"/>
        <family val="3"/>
        <charset val="129"/>
      </rPr>
      <t>금융기관</t>
    </r>
  </si>
  <si>
    <r>
      <t xml:space="preserve">SC0602. </t>
    </r>
    <r>
      <rPr>
        <sz val="9"/>
        <color indexed="63"/>
        <rFont val="돋움"/>
        <family val="3"/>
        <charset val="129"/>
      </rPr>
      <t>에너지/자원경제</t>
    </r>
  </si>
  <si>
    <r>
      <t xml:space="preserve">SC1302. </t>
    </r>
    <r>
      <rPr>
        <sz val="9"/>
        <color indexed="63"/>
        <rFont val="돋움"/>
        <family val="3"/>
        <charset val="129"/>
      </rPr>
      <t>기업재무</t>
    </r>
  </si>
  <si>
    <r>
      <t xml:space="preserve">SC0603. </t>
    </r>
    <r>
      <rPr>
        <sz val="9"/>
        <color indexed="63"/>
        <rFont val="돋움"/>
        <family val="3"/>
        <charset val="129"/>
      </rPr>
      <t>환경경제</t>
    </r>
  </si>
  <si>
    <r>
      <t xml:space="preserve">SC1303. </t>
    </r>
    <r>
      <rPr>
        <sz val="9"/>
        <color indexed="63"/>
        <rFont val="돋움"/>
        <family val="3"/>
        <charset val="129"/>
      </rPr>
      <t>투자/위험관리</t>
    </r>
  </si>
  <si>
    <r>
      <t xml:space="preserve">SC0604. </t>
    </r>
    <r>
      <rPr>
        <sz val="9"/>
        <color indexed="63"/>
        <rFont val="돋움"/>
        <family val="3"/>
        <charset val="129"/>
      </rPr>
      <t>문화경제</t>
    </r>
  </si>
  <si>
    <r>
      <t xml:space="preserve">SC1304. </t>
    </r>
    <r>
      <rPr>
        <sz val="9"/>
        <color indexed="63"/>
        <rFont val="돋움"/>
        <family val="3"/>
        <charset val="129"/>
      </rPr>
      <t>보험</t>
    </r>
  </si>
  <si>
    <r>
      <t xml:space="preserve">SC0605. </t>
    </r>
    <r>
      <rPr>
        <sz val="9"/>
        <color indexed="63"/>
        <rFont val="돋움"/>
        <family val="3"/>
        <charset val="129"/>
      </rPr>
      <t>산업/서비스경제</t>
    </r>
  </si>
  <si>
    <r>
      <t xml:space="preserve">SC1399. </t>
    </r>
    <r>
      <rPr>
        <sz val="9"/>
        <color indexed="63"/>
        <rFont val="돋움"/>
        <family val="3"/>
        <charset val="129"/>
      </rPr>
      <t>달리 분류되지 않는 재무관리</t>
    </r>
  </si>
  <si>
    <r>
      <t xml:space="preserve">SC0606. </t>
    </r>
    <r>
      <rPr>
        <sz val="9"/>
        <color indexed="63"/>
        <rFont val="돋움"/>
        <family val="3"/>
        <charset val="129"/>
      </rPr>
      <t>교통경제</t>
    </r>
  </si>
  <si>
    <r>
      <t xml:space="preserve">SC0607. </t>
    </r>
    <r>
      <rPr>
        <sz val="9"/>
        <color indexed="63"/>
        <rFont val="돋움"/>
        <family val="3"/>
        <charset val="129"/>
      </rPr>
      <t>기술/디지털경제</t>
    </r>
  </si>
  <si>
    <r>
      <t xml:space="preserve">SC0608. </t>
    </r>
    <r>
      <rPr>
        <sz val="9"/>
        <color indexed="63"/>
        <rFont val="돋움"/>
        <family val="3"/>
        <charset val="129"/>
      </rPr>
      <t>농업경제</t>
    </r>
  </si>
  <si>
    <r>
      <t xml:space="preserve">SC0609. </t>
    </r>
    <r>
      <rPr>
        <sz val="9"/>
        <color indexed="63"/>
        <rFont val="돋움"/>
        <family val="3"/>
        <charset val="129"/>
      </rPr>
      <t>보건/의료경제</t>
    </r>
  </si>
  <si>
    <r>
      <t xml:space="preserve">SC0610. </t>
    </r>
    <r>
      <rPr>
        <sz val="9"/>
        <color indexed="63"/>
        <rFont val="돋움"/>
        <family val="3"/>
        <charset val="129"/>
      </rPr>
      <t>지역경제</t>
    </r>
  </si>
  <si>
    <r>
      <t xml:space="preserve">SC0611. </t>
    </r>
    <r>
      <rPr>
        <sz val="9"/>
        <color indexed="63"/>
        <rFont val="돋움"/>
        <family val="3"/>
        <charset val="129"/>
      </rPr>
      <t>북한경제</t>
    </r>
  </si>
  <si>
    <r>
      <t xml:space="preserve">SC0699. </t>
    </r>
    <r>
      <rPr>
        <sz val="9"/>
        <color indexed="63"/>
        <rFont val="돋움"/>
        <family val="3"/>
        <charset val="129"/>
      </rPr>
      <t>달리 분류되지 않는 분야별 경제</t>
    </r>
  </si>
  <si>
    <r>
      <t xml:space="preserve">SC1401. </t>
    </r>
    <r>
      <rPr>
        <sz val="9"/>
        <color indexed="63"/>
        <rFont val="돋움"/>
        <family val="3"/>
        <charset val="129"/>
      </rPr>
      <t>재무회계</t>
    </r>
  </si>
  <si>
    <r>
      <t xml:space="preserve">SC1402. </t>
    </r>
    <r>
      <rPr>
        <sz val="9"/>
        <color indexed="63"/>
        <rFont val="돋움"/>
        <family val="3"/>
        <charset val="129"/>
      </rPr>
      <t>원가/관리회계</t>
    </r>
  </si>
  <si>
    <r>
      <t xml:space="preserve">SC1403. </t>
    </r>
    <r>
      <rPr>
        <sz val="9"/>
        <color indexed="63"/>
        <rFont val="돋움"/>
        <family val="3"/>
        <charset val="129"/>
      </rPr>
      <t>세무회계</t>
    </r>
  </si>
  <si>
    <r>
      <t xml:space="preserve">SC1404. </t>
    </r>
    <r>
      <rPr>
        <sz val="9"/>
        <color indexed="63"/>
        <rFont val="돋움"/>
        <family val="3"/>
        <charset val="129"/>
      </rPr>
      <t>회계감사</t>
    </r>
  </si>
  <si>
    <r>
      <t xml:space="preserve">SC1405. </t>
    </r>
    <r>
      <rPr>
        <sz val="9"/>
        <color indexed="63"/>
        <rFont val="돋움"/>
        <family val="3"/>
        <charset val="129"/>
      </rPr>
      <t>회계정보시스템</t>
    </r>
  </si>
  <si>
    <r>
      <t xml:space="preserve">SC1406. </t>
    </r>
    <r>
      <rPr>
        <sz val="9"/>
        <color indexed="63"/>
        <rFont val="돋움"/>
        <family val="3"/>
        <charset val="129"/>
      </rPr>
      <t>정부/비영리회계</t>
    </r>
  </si>
  <si>
    <r>
      <t xml:space="preserve">SC0701. </t>
    </r>
    <r>
      <rPr>
        <sz val="9"/>
        <color indexed="63"/>
        <rFont val="돋움"/>
        <family val="3"/>
        <charset val="129"/>
      </rPr>
      <t>경영전략/혁신</t>
    </r>
  </si>
  <si>
    <r>
      <t xml:space="preserve">SC1499. </t>
    </r>
    <r>
      <rPr>
        <sz val="9"/>
        <color indexed="63"/>
        <rFont val="돋움"/>
        <family val="3"/>
        <charset val="129"/>
      </rPr>
      <t>달리 분류되지 않는 회계</t>
    </r>
  </si>
  <si>
    <r>
      <t xml:space="preserve">SC0702. </t>
    </r>
    <r>
      <rPr>
        <sz val="9"/>
        <color indexed="63"/>
        <rFont val="돋움"/>
        <family val="3"/>
        <charset val="129"/>
      </rPr>
      <t>창업/벤처기업</t>
    </r>
  </si>
  <si>
    <r>
      <t>/</t>
    </r>
    <r>
      <rPr>
        <b/>
        <sz val="10"/>
        <color indexed="63"/>
        <rFont val="돋움"/>
        <family val="3"/>
        <charset val="129"/>
      </rPr>
      <t>윤리</t>
    </r>
  </si>
  <si>
    <r>
      <t xml:space="preserve">SC0703. </t>
    </r>
    <r>
      <rPr>
        <sz val="9"/>
        <color indexed="63"/>
        <rFont val="돋움"/>
        <family val="3"/>
        <charset val="129"/>
      </rPr>
      <t>중소기업경영</t>
    </r>
  </si>
  <si>
    <r>
      <t xml:space="preserve">SC0704. </t>
    </r>
    <r>
      <rPr>
        <sz val="9"/>
        <color indexed="63"/>
        <rFont val="돋움"/>
        <family val="3"/>
        <charset val="129"/>
      </rPr>
      <t>기술경영</t>
    </r>
  </si>
  <si>
    <r>
      <t xml:space="preserve">SC0705. </t>
    </r>
    <r>
      <rPr>
        <sz val="9"/>
        <color indexed="63"/>
        <rFont val="돋움"/>
        <family val="3"/>
        <charset val="129"/>
      </rPr>
      <t>기업경영윤리/철학</t>
    </r>
  </si>
  <si>
    <r>
      <t xml:space="preserve">SC0706. </t>
    </r>
    <r>
      <rPr>
        <sz val="9"/>
        <color indexed="63"/>
        <rFont val="돋움"/>
        <family val="3"/>
        <charset val="129"/>
      </rPr>
      <t>경영사</t>
    </r>
  </si>
  <si>
    <r>
      <t xml:space="preserve">SC1501. </t>
    </r>
    <r>
      <rPr>
        <sz val="9"/>
        <color indexed="63"/>
        <rFont val="돋움"/>
        <family val="3"/>
        <charset val="129"/>
      </rPr>
      <t>국제재무</t>
    </r>
  </si>
  <si>
    <r>
      <t xml:space="preserve">SC0799. </t>
    </r>
    <r>
      <rPr>
        <sz val="9"/>
        <color indexed="63"/>
        <rFont val="돋움"/>
        <family val="3"/>
        <charset val="129"/>
      </rPr>
      <t>달리 분류되지 않는 경영전략/윤리</t>
    </r>
  </si>
  <si>
    <r>
      <t xml:space="preserve">SC1502. </t>
    </r>
    <r>
      <rPr>
        <sz val="9"/>
        <color indexed="63"/>
        <rFont val="돋움"/>
        <family val="3"/>
        <charset val="129"/>
      </rPr>
      <t>국제마케팅</t>
    </r>
  </si>
  <si>
    <r>
      <t xml:space="preserve">SC1503. </t>
    </r>
    <r>
      <rPr>
        <sz val="9"/>
        <color indexed="63"/>
        <rFont val="돋움"/>
        <family val="3"/>
        <charset val="129"/>
      </rPr>
      <t>국제경영전략</t>
    </r>
  </si>
  <si>
    <r>
      <t xml:space="preserve">SC1599. </t>
    </r>
    <r>
      <rPr>
        <sz val="9"/>
        <color indexed="63"/>
        <rFont val="돋움"/>
        <family val="3"/>
        <charset val="129"/>
      </rPr>
      <t>달리 분류되지 않는 국제경영</t>
    </r>
  </si>
  <si>
    <r>
      <t xml:space="preserve">SC1601. </t>
    </r>
    <r>
      <rPr>
        <sz val="9"/>
        <color indexed="63"/>
        <rFont val="돋움"/>
        <family val="3"/>
        <charset val="129"/>
      </rPr>
      <t>무역실무/경영</t>
    </r>
  </si>
  <si>
    <r>
      <t xml:space="preserve">SC1602. </t>
    </r>
    <r>
      <rPr>
        <sz val="9"/>
        <color indexed="63"/>
        <rFont val="돋움"/>
        <family val="3"/>
        <charset val="129"/>
      </rPr>
      <t>무역계약/관습</t>
    </r>
  </si>
  <si>
    <r>
      <t xml:space="preserve">SC1603. </t>
    </r>
    <r>
      <rPr>
        <sz val="9"/>
        <color indexed="63"/>
        <rFont val="돋움"/>
        <family val="3"/>
        <charset val="129"/>
      </rPr>
      <t>국제결제</t>
    </r>
  </si>
  <si>
    <r>
      <t xml:space="preserve">SC1604. </t>
    </r>
    <r>
      <rPr>
        <sz val="9"/>
        <color indexed="63"/>
        <rFont val="돋움"/>
        <family val="3"/>
        <charset val="129"/>
      </rPr>
      <t>상사중재</t>
    </r>
  </si>
  <si>
    <r>
      <t xml:space="preserve">SC1605. </t>
    </r>
    <r>
      <rPr>
        <sz val="9"/>
        <color indexed="63"/>
        <rFont val="돋움"/>
        <family val="3"/>
        <charset val="129"/>
      </rPr>
      <t>국제운송/물류</t>
    </r>
  </si>
  <si>
    <r>
      <t xml:space="preserve">SC1606. </t>
    </r>
    <r>
      <rPr>
        <sz val="9"/>
        <color indexed="63"/>
        <rFont val="돋움"/>
        <family val="3"/>
        <charset val="129"/>
      </rPr>
      <t>국제상품/관세</t>
    </r>
  </si>
  <si>
    <r>
      <t xml:space="preserve">SC0801. </t>
    </r>
    <r>
      <rPr>
        <sz val="9"/>
        <color indexed="63"/>
        <rFont val="돋움"/>
        <family val="3"/>
        <charset val="129"/>
      </rPr>
      <t>인사관리</t>
    </r>
  </si>
  <si>
    <r>
      <t xml:space="preserve">SC1607. </t>
    </r>
    <r>
      <rPr>
        <sz val="9"/>
        <color indexed="63"/>
        <rFont val="돋움"/>
        <family val="3"/>
        <charset val="129"/>
      </rPr>
      <t>전자무역</t>
    </r>
  </si>
  <si>
    <r>
      <t xml:space="preserve">SC0802. </t>
    </r>
    <r>
      <rPr>
        <sz val="9"/>
        <color indexed="63"/>
        <rFont val="돋움"/>
        <family val="3"/>
        <charset val="129"/>
      </rPr>
      <t>인적자원개발</t>
    </r>
  </si>
  <si>
    <r>
      <t xml:space="preserve">SC1699. </t>
    </r>
    <r>
      <rPr>
        <sz val="9"/>
        <color indexed="63"/>
        <rFont val="돋움"/>
        <family val="3"/>
        <charset val="129"/>
      </rPr>
      <t>달리 분류되지 않는 무역</t>
    </r>
  </si>
  <si>
    <r>
      <t xml:space="preserve">SC0803. </t>
    </r>
    <r>
      <rPr>
        <sz val="9"/>
        <color indexed="63"/>
        <rFont val="돋움"/>
        <family val="3"/>
        <charset val="129"/>
      </rPr>
      <t>노사관계</t>
    </r>
  </si>
  <si>
    <r>
      <t xml:space="preserve">SC0804. </t>
    </r>
    <r>
      <rPr>
        <sz val="9"/>
        <color indexed="63"/>
        <rFont val="돋움"/>
        <family val="3"/>
        <charset val="129"/>
      </rPr>
      <t>조직개발/관리</t>
    </r>
  </si>
  <si>
    <r>
      <t xml:space="preserve">SC0805. </t>
    </r>
    <r>
      <rPr>
        <sz val="9"/>
        <color indexed="63"/>
        <rFont val="돋움"/>
        <family val="3"/>
        <charset val="129"/>
      </rPr>
      <t>조직행동</t>
    </r>
  </si>
  <si>
    <r>
      <t xml:space="preserve">SC0899. </t>
    </r>
    <r>
      <rPr>
        <sz val="9"/>
        <color indexed="63"/>
        <rFont val="돋움"/>
        <family val="3"/>
        <charset val="129"/>
      </rPr>
      <t>달리 분류되지 않는 인사/조직관리</t>
    </r>
  </si>
  <si>
    <r>
      <t xml:space="preserve">SC0901. </t>
    </r>
    <r>
      <rPr>
        <sz val="9"/>
        <color indexed="63"/>
        <rFont val="돋움"/>
        <family val="3"/>
        <charset val="129"/>
      </rPr>
      <t>생산전략/계획</t>
    </r>
  </si>
  <si>
    <r>
      <t xml:space="preserve">SC0902. </t>
    </r>
    <r>
      <rPr>
        <sz val="9"/>
        <color indexed="63"/>
        <rFont val="돋움"/>
        <family val="3"/>
        <charset val="129"/>
      </rPr>
      <t>제품/서비스설계</t>
    </r>
  </si>
  <si>
    <r>
      <t xml:space="preserve">SC0903. </t>
    </r>
    <r>
      <rPr>
        <sz val="9"/>
        <color indexed="63"/>
        <rFont val="돋움"/>
        <family val="3"/>
        <charset val="129"/>
      </rPr>
      <t>공급사슬관리</t>
    </r>
  </si>
  <si>
    <r>
      <t xml:space="preserve">SC0904. </t>
    </r>
    <r>
      <rPr>
        <sz val="9"/>
        <color indexed="63"/>
        <rFont val="돋움"/>
        <family val="3"/>
        <charset val="129"/>
      </rPr>
      <t>품질관리</t>
    </r>
  </si>
  <si>
    <r>
      <t xml:space="preserve">SC0905. </t>
    </r>
    <r>
      <rPr>
        <sz val="9"/>
        <color indexed="63"/>
        <rFont val="돋움"/>
        <family val="3"/>
        <charset val="129"/>
      </rPr>
      <t>재고관리</t>
    </r>
  </si>
  <si>
    <r>
      <t xml:space="preserve">SC0999. </t>
    </r>
    <r>
      <rPr>
        <sz val="9"/>
        <color indexed="63"/>
        <rFont val="돋움"/>
        <family val="3"/>
        <charset val="129"/>
      </rPr>
      <t>달리 분류되지 않는 생산관리</t>
    </r>
  </si>
  <si>
    <r>
      <t xml:space="preserve">SC9999. </t>
    </r>
    <r>
      <rPr>
        <sz val="9"/>
        <color indexed="63"/>
        <rFont val="돋움"/>
        <family val="3"/>
        <charset val="129"/>
      </rPr>
      <t>달리 분류되지 않는 경제/경영</t>
    </r>
  </si>
  <si>
    <r>
      <t>기타 경제</t>
    </r>
    <r>
      <rPr>
        <b/>
        <sz val="10"/>
        <color indexed="63"/>
        <rFont val="돋움"/>
        <family val="3"/>
        <charset val="129"/>
      </rPr>
      <t>/경영</t>
    </r>
  </si>
  <si>
    <r>
      <t xml:space="preserve">SD. </t>
    </r>
    <r>
      <rPr>
        <sz val="11"/>
        <color indexed="8"/>
        <rFont val="돋움"/>
        <family val="3"/>
        <charset val="129"/>
      </rPr>
      <t>사회/인류/복지/여성</t>
    </r>
    <phoneticPr fontId="5" type="noConversion"/>
  </si>
  <si>
    <r>
      <t xml:space="preserve">SD0101. </t>
    </r>
    <r>
      <rPr>
        <sz val="9"/>
        <color indexed="63"/>
        <rFont val="돋움"/>
        <family val="3"/>
        <charset val="129"/>
      </rPr>
      <t>사회사상/사회이론</t>
    </r>
  </si>
  <si>
    <r>
      <t xml:space="preserve">SD0601. </t>
    </r>
    <r>
      <rPr>
        <sz val="9"/>
        <color indexed="63"/>
        <rFont val="돋움"/>
        <family val="3"/>
        <charset val="129"/>
      </rPr>
      <t>북한사회</t>
    </r>
  </si>
  <si>
    <r>
      <t xml:space="preserve">SD0102. </t>
    </r>
    <r>
      <rPr>
        <sz val="9"/>
        <color indexed="63"/>
        <rFont val="돋움"/>
        <family val="3"/>
        <charset val="129"/>
      </rPr>
      <t>비교사회학</t>
    </r>
  </si>
  <si>
    <r>
      <t xml:space="preserve">SD0602. </t>
    </r>
    <r>
      <rPr>
        <sz val="9"/>
        <color indexed="63"/>
        <rFont val="돋움"/>
        <family val="3"/>
        <charset val="129"/>
      </rPr>
      <t>국제비교연구</t>
    </r>
  </si>
  <si>
    <r>
      <t xml:space="preserve">SD0103. </t>
    </r>
    <r>
      <rPr>
        <sz val="9"/>
        <color indexed="63"/>
        <rFont val="돋움"/>
        <family val="3"/>
        <charset val="129"/>
      </rPr>
      <t>사회조사/통계/방법</t>
    </r>
  </si>
  <si>
    <r>
      <t xml:space="preserve">SD0603. </t>
    </r>
    <r>
      <rPr>
        <sz val="9"/>
        <color indexed="63"/>
        <rFont val="돋움"/>
        <family val="3"/>
        <charset val="129"/>
      </rPr>
      <t>국제사회</t>
    </r>
  </si>
  <si>
    <r>
      <t xml:space="preserve">SD0199. </t>
    </r>
    <r>
      <rPr>
        <sz val="9"/>
        <color indexed="63"/>
        <rFont val="돋움"/>
        <family val="3"/>
        <charset val="129"/>
      </rPr>
      <t>달리 분류되지 않는 사회일반</t>
    </r>
  </si>
  <si>
    <r>
      <t xml:space="preserve">SD0604. </t>
    </r>
    <r>
      <rPr>
        <sz val="9"/>
        <color indexed="63"/>
        <rFont val="돋움"/>
        <family val="3"/>
        <charset val="129"/>
      </rPr>
      <t>해외지역</t>
    </r>
  </si>
  <si>
    <r>
      <t xml:space="preserve">SD0201. </t>
    </r>
    <r>
      <rPr>
        <sz val="9"/>
        <color indexed="63"/>
        <rFont val="돋움"/>
        <family val="3"/>
        <charset val="129"/>
      </rPr>
      <t>가족/성</t>
    </r>
  </si>
  <si>
    <r>
      <t xml:space="preserve">SD0699. </t>
    </r>
    <r>
      <rPr>
        <sz val="9"/>
        <color indexed="63"/>
        <rFont val="돋움"/>
        <family val="3"/>
        <charset val="129"/>
      </rPr>
      <t>달리 분류되지 않는 지역사회</t>
    </r>
  </si>
  <si>
    <r>
      <t>사회구조</t>
    </r>
    <r>
      <rPr>
        <b/>
        <sz val="10"/>
        <color indexed="63"/>
        <rFont val="돋움"/>
        <family val="3"/>
        <charset val="129"/>
      </rPr>
      <t>/문제</t>
    </r>
  </si>
  <si>
    <r>
      <t xml:space="preserve">SD0202. </t>
    </r>
    <r>
      <rPr>
        <sz val="9"/>
        <color indexed="63"/>
        <rFont val="돋움"/>
        <family val="3"/>
        <charset val="129"/>
      </rPr>
      <t>인구/노인</t>
    </r>
  </si>
  <si>
    <r>
      <t xml:space="preserve">SD0203. </t>
    </r>
    <r>
      <rPr>
        <sz val="9"/>
        <color indexed="63"/>
        <rFont val="돋움"/>
        <family val="3"/>
        <charset val="129"/>
      </rPr>
      <t>일탈/범죄</t>
    </r>
  </si>
  <si>
    <r>
      <t xml:space="preserve">SD0204. </t>
    </r>
    <r>
      <rPr>
        <sz val="9"/>
        <color indexed="63"/>
        <rFont val="돋움"/>
        <family val="3"/>
        <charset val="129"/>
      </rPr>
      <t>사회계층/계급</t>
    </r>
  </si>
  <si>
    <r>
      <t xml:space="preserve">SD0205. </t>
    </r>
    <r>
      <rPr>
        <sz val="9"/>
        <color indexed="63"/>
        <rFont val="돋움"/>
        <family val="3"/>
        <charset val="129"/>
      </rPr>
      <t>빈곤</t>
    </r>
  </si>
  <si>
    <r>
      <t xml:space="preserve">SD0206. </t>
    </r>
    <r>
      <rPr>
        <sz val="9"/>
        <color indexed="63"/>
        <rFont val="돋움"/>
        <family val="3"/>
        <charset val="129"/>
      </rPr>
      <t>인권</t>
    </r>
  </si>
  <si>
    <r>
      <t xml:space="preserve">SD0207. </t>
    </r>
    <r>
      <rPr>
        <sz val="9"/>
        <color indexed="63"/>
        <rFont val="돋움"/>
        <family val="3"/>
        <charset val="129"/>
      </rPr>
      <t>환경/재난</t>
    </r>
  </si>
  <si>
    <r>
      <t xml:space="preserve">SD0208. </t>
    </r>
    <r>
      <rPr>
        <sz val="9"/>
        <color indexed="63"/>
        <rFont val="돋움"/>
        <family val="3"/>
        <charset val="129"/>
      </rPr>
      <t>종교/신앙</t>
    </r>
  </si>
  <si>
    <r>
      <t xml:space="preserve">SD0209. </t>
    </r>
    <r>
      <rPr>
        <sz val="9"/>
        <color indexed="63"/>
        <rFont val="돋움"/>
        <family val="3"/>
        <charset val="129"/>
      </rPr>
      <t>의료/보건</t>
    </r>
  </si>
  <si>
    <r>
      <t xml:space="preserve">SD0210. </t>
    </r>
    <r>
      <rPr>
        <sz val="9"/>
        <color indexed="63"/>
        <rFont val="돋움"/>
        <family val="3"/>
        <charset val="129"/>
      </rPr>
      <t>도시/농촌/지역사회</t>
    </r>
  </si>
  <si>
    <r>
      <t xml:space="preserve">SD0299. </t>
    </r>
    <r>
      <rPr>
        <sz val="9"/>
        <color indexed="63"/>
        <rFont val="돋움"/>
        <family val="3"/>
        <charset val="129"/>
      </rPr>
      <t>달리 분류되지 않는 사회구조/문제</t>
    </r>
  </si>
  <si>
    <r>
      <t xml:space="preserve">SD0701. </t>
    </r>
    <r>
      <rPr>
        <sz val="9"/>
        <color indexed="63"/>
        <rFont val="돋움"/>
        <family val="3"/>
        <charset val="129"/>
      </rPr>
      <t>사회복지철학/사상/윤리</t>
    </r>
  </si>
  <si>
    <r>
      <t xml:space="preserve">SD0702. </t>
    </r>
    <r>
      <rPr>
        <sz val="9"/>
        <color indexed="63"/>
        <rFont val="돋움"/>
        <family val="3"/>
        <charset val="129"/>
      </rPr>
      <t>사회복지발달사</t>
    </r>
  </si>
  <si>
    <r>
      <t>정책</t>
    </r>
    <r>
      <rPr>
        <b/>
        <sz val="10"/>
        <color indexed="63"/>
        <rFont val="돋움"/>
        <family val="3"/>
        <charset val="129"/>
      </rPr>
      <t>/행정</t>
    </r>
  </si>
  <si>
    <r>
      <t xml:space="preserve">SD0703. </t>
    </r>
    <r>
      <rPr>
        <sz val="9"/>
        <color indexed="63"/>
        <rFont val="돋움"/>
        <family val="3"/>
        <charset val="129"/>
      </rPr>
      <t>사회복지행정/정책/제도</t>
    </r>
  </si>
  <si>
    <r>
      <t xml:space="preserve">SD0704. </t>
    </r>
    <r>
      <rPr>
        <sz val="9"/>
        <color indexed="63"/>
        <rFont val="돋움"/>
        <family val="3"/>
        <charset val="129"/>
      </rPr>
      <t xml:space="preserve">사회복지프로그램개발/평가 </t>
    </r>
  </si>
  <si>
    <r>
      <t xml:space="preserve">SD0705. </t>
    </r>
    <r>
      <rPr>
        <sz val="9"/>
        <color indexed="63"/>
        <rFont val="돋움"/>
        <family val="3"/>
        <charset val="129"/>
      </rPr>
      <t>사회보장</t>
    </r>
  </si>
  <si>
    <r>
      <t xml:space="preserve">SD0706. </t>
    </r>
    <r>
      <rPr>
        <sz val="9"/>
        <color indexed="63"/>
        <rFont val="돋움"/>
        <family val="3"/>
        <charset val="129"/>
      </rPr>
      <t>비교사회복지</t>
    </r>
  </si>
  <si>
    <r>
      <t xml:space="preserve">SD0799. </t>
    </r>
    <r>
      <rPr>
        <sz val="9"/>
        <color indexed="63"/>
        <rFont val="돋움"/>
        <family val="3"/>
        <charset val="129"/>
      </rPr>
      <t>달리 분류되지 않는 사회복지정책/행정</t>
    </r>
  </si>
  <si>
    <r>
      <t xml:space="preserve">SD0301. </t>
    </r>
    <r>
      <rPr>
        <sz val="9"/>
        <color indexed="63"/>
        <rFont val="돋움"/>
        <family val="3"/>
        <charset val="129"/>
      </rPr>
      <t>사회발전/변동</t>
    </r>
  </si>
  <si>
    <r>
      <t xml:space="preserve">SD0801. </t>
    </r>
    <r>
      <rPr>
        <sz val="9"/>
        <color indexed="63"/>
        <rFont val="돋움"/>
        <family val="3"/>
        <charset val="129"/>
      </rPr>
      <t>영유아복지</t>
    </r>
  </si>
  <si>
    <r>
      <t xml:space="preserve">SD0302. </t>
    </r>
    <r>
      <rPr>
        <sz val="9"/>
        <color indexed="63"/>
        <rFont val="돋움"/>
        <family val="3"/>
        <charset val="129"/>
      </rPr>
      <t xml:space="preserve">미래사회 </t>
    </r>
  </si>
  <si>
    <r>
      <t xml:space="preserve">SD0802. </t>
    </r>
    <r>
      <rPr>
        <sz val="9"/>
        <color indexed="63"/>
        <rFont val="돋움"/>
        <family val="3"/>
        <charset val="129"/>
      </rPr>
      <t>아동복지</t>
    </r>
  </si>
  <si>
    <r>
      <t xml:space="preserve">SD0303. </t>
    </r>
    <r>
      <rPr>
        <sz val="9"/>
        <color indexed="63"/>
        <rFont val="돋움"/>
        <family val="3"/>
        <charset val="129"/>
      </rPr>
      <t>시민/사회운동</t>
    </r>
  </si>
  <si>
    <r>
      <t>서비스</t>
    </r>
    <r>
      <rPr>
        <b/>
        <sz val="10"/>
        <color indexed="63"/>
        <rFont val="돋움"/>
        <family val="3"/>
        <charset val="129"/>
      </rPr>
      <t>/임상</t>
    </r>
  </si>
  <si>
    <r>
      <t xml:space="preserve">SD0803. </t>
    </r>
    <r>
      <rPr>
        <sz val="9"/>
        <color indexed="63"/>
        <rFont val="돋움"/>
        <family val="3"/>
        <charset val="129"/>
      </rPr>
      <t>청소년복지</t>
    </r>
  </si>
  <si>
    <r>
      <t xml:space="preserve">SD0304. </t>
    </r>
    <r>
      <rPr>
        <sz val="9"/>
        <color indexed="63"/>
        <rFont val="돋움"/>
        <family val="3"/>
        <charset val="129"/>
      </rPr>
      <t>사회사/역사사회</t>
    </r>
  </si>
  <si>
    <r>
      <t xml:space="preserve">SD0804. </t>
    </r>
    <r>
      <rPr>
        <sz val="9"/>
        <color indexed="63"/>
        <rFont val="돋움"/>
        <family val="3"/>
        <charset val="129"/>
      </rPr>
      <t>가족복지</t>
    </r>
  </si>
  <si>
    <r>
      <t xml:space="preserve">SD0399. </t>
    </r>
    <r>
      <rPr>
        <sz val="9"/>
        <color indexed="63"/>
        <rFont val="돋움"/>
        <family val="3"/>
        <charset val="129"/>
      </rPr>
      <t>달리 분류되지 않는 사회변동</t>
    </r>
  </si>
  <si>
    <r>
      <t xml:space="preserve">SD0805. </t>
    </r>
    <r>
      <rPr>
        <sz val="9"/>
        <color indexed="63"/>
        <rFont val="돋움"/>
        <family val="3"/>
        <charset val="129"/>
      </rPr>
      <t>여성복지</t>
    </r>
  </si>
  <si>
    <r>
      <t xml:space="preserve">SD0806. </t>
    </r>
    <r>
      <rPr>
        <sz val="9"/>
        <color indexed="63"/>
        <rFont val="돋움"/>
        <family val="3"/>
        <charset val="129"/>
      </rPr>
      <t>노인복지</t>
    </r>
  </si>
  <si>
    <r>
      <t xml:space="preserve">SD0807. </t>
    </r>
    <r>
      <rPr>
        <sz val="9"/>
        <color indexed="63"/>
        <rFont val="돋움"/>
        <family val="3"/>
        <charset val="129"/>
      </rPr>
      <t>장애인복지</t>
    </r>
  </si>
  <si>
    <r>
      <t xml:space="preserve">SD0808. </t>
    </r>
    <r>
      <rPr>
        <sz val="9"/>
        <color indexed="63"/>
        <rFont val="돋움"/>
        <family val="3"/>
        <charset val="129"/>
      </rPr>
      <t>학교사회복지</t>
    </r>
  </si>
  <si>
    <r>
      <t xml:space="preserve">SD0809. </t>
    </r>
    <r>
      <rPr>
        <sz val="9"/>
        <color indexed="63"/>
        <rFont val="돋움"/>
        <family val="3"/>
        <charset val="129"/>
      </rPr>
      <t>교정복지</t>
    </r>
  </si>
  <si>
    <r>
      <t xml:space="preserve">SD0810. </t>
    </r>
    <r>
      <rPr>
        <sz val="9"/>
        <color indexed="63"/>
        <rFont val="돋움"/>
        <family val="3"/>
        <charset val="129"/>
      </rPr>
      <t>의료사회복지</t>
    </r>
  </si>
  <si>
    <r>
      <t xml:space="preserve">SD0811. </t>
    </r>
    <r>
      <rPr>
        <sz val="9"/>
        <color indexed="63"/>
        <rFont val="돋움"/>
        <family val="3"/>
        <charset val="129"/>
      </rPr>
      <t>정신보건사회복지</t>
    </r>
  </si>
  <si>
    <r>
      <t xml:space="preserve">SD0812. </t>
    </r>
    <r>
      <rPr>
        <sz val="9"/>
        <color indexed="63"/>
        <rFont val="돋움"/>
        <family val="3"/>
        <charset val="129"/>
      </rPr>
      <t>지역사회복지</t>
    </r>
  </si>
  <si>
    <r>
      <t xml:space="preserve">SD0813. </t>
    </r>
    <r>
      <rPr>
        <sz val="9"/>
        <color indexed="63"/>
        <rFont val="돋움"/>
        <family val="3"/>
        <charset val="129"/>
      </rPr>
      <t>산업복지</t>
    </r>
  </si>
  <si>
    <r>
      <t xml:space="preserve">SD0814. </t>
    </r>
    <r>
      <rPr>
        <sz val="9"/>
        <color indexed="63"/>
        <rFont val="돋움"/>
        <family val="3"/>
        <charset val="129"/>
      </rPr>
      <t>군사회복지</t>
    </r>
  </si>
  <si>
    <r>
      <t xml:space="preserve">SD0815. </t>
    </r>
    <r>
      <rPr>
        <sz val="9"/>
        <color indexed="63"/>
        <rFont val="돋움"/>
        <family val="3"/>
        <charset val="129"/>
      </rPr>
      <t>자원봉사</t>
    </r>
  </si>
  <si>
    <r>
      <t xml:space="preserve">SD0401. </t>
    </r>
    <r>
      <rPr>
        <sz val="9"/>
        <color indexed="63"/>
        <rFont val="돋움"/>
        <family val="3"/>
        <charset val="129"/>
      </rPr>
      <t>조직/사회집단</t>
    </r>
  </si>
  <si>
    <r>
      <t xml:space="preserve">SD0899. </t>
    </r>
    <r>
      <rPr>
        <sz val="9"/>
        <color indexed="63"/>
        <rFont val="돋움"/>
        <family val="3"/>
        <charset val="129"/>
      </rPr>
      <t>달리 분류되지 않는 사회복지서비스/임상</t>
    </r>
  </si>
  <si>
    <r>
      <t xml:space="preserve">SD0402. </t>
    </r>
    <r>
      <rPr>
        <sz val="9"/>
        <color indexed="63"/>
        <rFont val="돋움"/>
        <family val="3"/>
        <charset val="129"/>
      </rPr>
      <t>정치사회</t>
    </r>
  </si>
  <si>
    <r>
      <t xml:space="preserve">SD0403. </t>
    </r>
    <r>
      <rPr>
        <sz val="9"/>
        <color indexed="63"/>
        <rFont val="돋움"/>
        <family val="3"/>
        <charset val="129"/>
      </rPr>
      <t>경제사회</t>
    </r>
  </si>
  <si>
    <r>
      <t xml:space="preserve">SD0404. </t>
    </r>
    <r>
      <rPr>
        <sz val="9"/>
        <color indexed="63"/>
        <rFont val="돋움"/>
        <family val="3"/>
        <charset val="129"/>
      </rPr>
      <t>과학기술사회</t>
    </r>
  </si>
  <si>
    <r>
      <t xml:space="preserve">SD0405. </t>
    </r>
    <r>
      <rPr>
        <sz val="9"/>
        <color indexed="63"/>
        <rFont val="돋움"/>
        <family val="3"/>
        <charset val="129"/>
      </rPr>
      <t>교육/지식사회</t>
    </r>
  </si>
  <si>
    <r>
      <t xml:space="preserve">SD0406. </t>
    </r>
    <r>
      <rPr>
        <sz val="9"/>
        <color indexed="63"/>
        <rFont val="돋움"/>
        <family val="3"/>
        <charset val="129"/>
      </rPr>
      <t>군대사회</t>
    </r>
  </si>
  <si>
    <r>
      <t xml:space="preserve">SD0407. </t>
    </r>
    <r>
      <rPr>
        <sz val="9"/>
        <color indexed="63"/>
        <rFont val="돋움"/>
        <family val="3"/>
        <charset val="129"/>
      </rPr>
      <t>노동/직업사회</t>
    </r>
  </si>
  <si>
    <r>
      <t xml:space="preserve">SD0408. </t>
    </r>
    <r>
      <rPr>
        <sz val="9"/>
        <color indexed="63"/>
        <rFont val="돋움"/>
        <family val="3"/>
        <charset val="129"/>
      </rPr>
      <t>법사회</t>
    </r>
  </si>
  <si>
    <r>
      <t xml:space="preserve">SD0409. </t>
    </r>
    <r>
      <rPr>
        <sz val="9"/>
        <color indexed="63"/>
        <rFont val="돋움"/>
        <family val="3"/>
        <charset val="129"/>
      </rPr>
      <t>산업사회</t>
    </r>
  </si>
  <si>
    <r>
      <t xml:space="preserve">SD0410. </t>
    </r>
    <r>
      <rPr>
        <sz val="9"/>
        <color indexed="63"/>
        <rFont val="돋움"/>
        <family val="3"/>
        <charset val="129"/>
      </rPr>
      <t>문화/스포츠/여가사회</t>
    </r>
  </si>
  <si>
    <r>
      <t xml:space="preserve">SD0411. </t>
    </r>
    <r>
      <rPr>
        <sz val="9"/>
        <color indexed="63"/>
        <rFont val="돋움"/>
        <family val="3"/>
        <charset val="129"/>
      </rPr>
      <t>영상/예술사회</t>
    </r>
  </si>
  <si>
    <r>
      <t xml:space="preserve">SD0412. </t>
    </r>
    <r>
      <rPr>
        <sz val="9"/>
        <color indexed="63"/>
        <rFont val="돋움"/>
        <family val="3"/>
        <charset val="129"/>
      </rPr>
      <t>정보/미디어사회</t>
    </r>
  </si>
  <si>
    <r>
      <t xml:space="preserve">SD0499. </t>
    </r>
    <r>
      <rPr>
        <sz val="9"/>
        <color indexed="63"/>
        <rFont val="돋움"/>
        <family val="3"/>
        <charset val="129"/>
      </rPr>
      <t>달리 분류되지 않는 사회제도</t>
    </r>
  </si>
  <si>
    <r>
      <t xml:space="preserve">SD0501. </t>
    </r>
    <r>
      <rPr>
        <sz val="9"/>
        <color indexed="63"/>
        <rFont val="돋움"/>
        <family val="3"/>
        <charset val="129"/>
      </rPr>
      <t>체질인류학</t>
    </r>
  </si>
  <si>
    <r>
      <t xml:space="preserve">SD0901. </t>
    </r>
    <r>
      <rPr>
        <sz val="9"/>
        <color indexed="63"/>
        <rFont val="돋움"/>
        <family val="3"/>
        <charset val="129"/>
      </rPr>
      <t>여성주의 이론/방법론</t>
    </r>
  </si>
  <si>
    <r>
      <t>문화</t>
    </r>
    <r>
      <rPr>
        <b/>
        <sz val="10"/>
        <color indexed="63"/>
        <rFont val="돋움"/>
        <family val="3"/>
        <charset val="129"/>
      </rPr>
      <t>/인류</t>
    </r>
  </si>
  <si>
    <r>
      <t xml:space="preserve">SD0502. </t>
    </r>
    <r>
      <rPr>
        <sz val="9"/>
        <color indexed="63"/>
        <rFont val="돋움"/>
        <family val="3"/>
        <charset val="129"/>
      </rPr>
      <t>언어/심리/인지인류학</t>
    </r>
  </si>
  <si>
    <r>
      <t>여성</t>
    </r>
    <r>
      <rPr>
        <b/>
        <sz val="10"/>
        <color indexed="63"/>
        <rFont val="돋움"/>
        <family val="3"/>
        <charset val="129"/>
      </rPr>
      <t>/젠더</t>
    </r>
  </si>
  <si>
    <r>
      <t xml:space="preserve">SD0902. </t>
    </r>
    <r>
      <rPr>
        <sz val="9"/>
        <color indexed="63"/>
        <rFont val="돋움"/>
        <family val="3"/>
        <charset val="129"/>
      </rPr>
      <t>여성과 문학/종교/심리</t>
    </r>
  </si>
  <si>
    <r>
      <t xml:space="preserve">SD0503. </t>
    </r>
    <r>
      <rPr>
        <sz val="9"/>
        <color indexed="63"/>
        <rFont val="돋움"/>
        <family val="3"/>
        <charset val="129"/>
      </rPr>
      <t>정치/법인류학</t>
    </r>
  </si>
  <si>
    <r>
      <t xml:space="preserve">SD0903. </t>
    </r>
    <r>
      <rPr>
        <sz val="9"/>
        <color indexed="63"/>
        <rFont val="돋움"/>
        <family val="3"/>
        <charset val="129"/>
      </rPr>
      <t>섹슈얼리티/몸/성역할</t>
    </r>
  </si>
  <si>
    <r>
      <t xml:space="preserve">SD0504. </t>
    </r>
    <r>
      <rPr>
        <sz val="9"/>
        <color indexed="63"/>
        <rFont val="돋움"/>
        <family val="3"/>
        <charset val="129"/>
      </rPr>
      <t>환경/생태인류학</t>
    </r>
  </si>
  <si>
    <r>
      <t xml:space="preserve">SD0904. </t>
    </r>
    <r>
      <rPr>
        <sz val="9"/>
        <color indexed="63"/>
        <rFont val="돋움"/>
        <family val="3"/>
        <charset val="129"/>
      </rPr>
      <t>여성과 일</t>
    </r>
  </si>
  <si>
    <r>
      <t xml:space="preserve">SD0505. </t>
    </r>
    <r>
      <rPr>
        <sz val="9"/>
        <color indexed="63"/>
        <rFont val="돋움"/>
        <family val="3"/>
        <charset val="129"/>
      </rPr>
      <t>경제/경영인류학</t>
    </r>
  </si>
  <si>
    <r>
      <t xml:space="preserve">SD0905. </t>
    </r>
    <r>
      <rPr>
        <sz val="9"/>
        <color indexed="63"/>
        <rFont val="돋움"/>
        <family val="3"/>
        <charset val="129"/>
      </rPr>
      <t>여성과 가족</t>
    </r>
  </si>
  <si>
    <r>
      <t xml:space="preserve">SD0506. </t>
    </r>
    <r>
      <rPr>
        <sz val="9"/>
        <color indexed="63"/>
        <rFont val="돋움"/>
        <family val="3"/>
        <charset val="129"/>
      </rPr>
      <t>도시/산업인류학</t>
    </r>
  </si>
  <si>
    <r>
      <t xml:space="preserve">SD0906. </t>
    </r>
    <r>
      <rPr>
        <sz val="9"/>
        <color indexed="63"/>
        <rFont val="돋움"/>
        <family val="3"/>
        <charset val="129"/>
      </rPr>
      <t>여성과 역사</t>
    </r>
  </si>
  <si>
    <r>
      <t xml:space="preserve">SD0507. </t>
    </r>
    <r>
      <rPr>
        <sz val="9"/>
        <color indexed="63"/>
        <rFont val="돋움"/>
        <family val="3"/>
        <charset val="129"/>
      </rPr>
      <t>예술/영상인류학</t>
    </r>
  </si>
  <si>
    <r>
      <t xml:space="preserve">SD0907. </t>
    </r>
    <r>
      <rPr>
        <sz val="9"/>
        <color indexed="63"/>
        <rFont val="돋움"/>
        <family val="3"/>
        <charset val="129"/>
      </rPr>
      <t>여성과 정치/경제/사회제도</t>
    </r>
  </si>
  <si>
    <r>
      <t xml:space="preserve">SD0508. </t>
    </r>
    <r>
      <rPr>
        <sz val="9"/>
        <color indexed="63"/>
        <rFont val="돋움"/>
        <family val="3"/>
        <charset val="129"/>
      </rPr>
      <t>정보/과학기술인류학</t>
    </r>
  </si>
  <si>
    <r>
      <t xml:space="preserve">SD0908. </t>
    </r>
    <r>
      <rPr>
        <sz val="9"/>
        <color indexed="63"/>
        <rFont val="돋움"/>
        <family val="3"/>
        <charset val="129"/>
      </rPr>
      <t>여성과 문화/예술/미디어</t>
    </r>
  </si>
  <si>
    <r>
      <t xml:space="preserve">SD0509. </t>
    </r>
    <r>
      <rPr>
        <sz val="9"/>
        <color indexed="63"/>
        <rFont val="돋움"/>
        <family val="3"/>
        <charset val="129"/>
      </rPr>
      <t>교육인류학</t>
    </r>
  </si>
  <si>
    <r>
      <t xml:space="preserve">SD0909. </t>
    </r>
    <r>
      <rPr>
        <sz val="9"/>
        <color indexed="63"/>
        <rFont val="돋움"/>
        <family val="3"/>
        <charset val="129"/>
      </rPr>
      <t xml:space="preserve">여성주의 지역연구 </t>
    </r>
  </si>
  <si>
    <r>
      <t xml:space="preserve">SD0510. </t>
    </r>
    <r>
      <rPr>
        <sz val="9"/>
        <color indexed="63"/>
        <rFont val="돋움"/>
        <family val="3"/>
        <charset val="129"/>
      </rPr>
      <t>문화사/역사인류학</t>
    </r>
  </si>
  <si>
    <r>
      <t xml:space="preserve">SD0910. </t>
    </r>
    <r>
      <rPr>
        <sz val="9"/>
        <color indexed="63"/>
        <rFont val="돋움"/>
        <family val="3"/>
        <charset val="129"/>
      </rPr>
      <t>여성운동/인권</t>
    </r>
  </si>
  <si>
    <r>
      <t xml:space="preserve">SD0511. </t>
    </r>
    <r>
      <rPr>
        <sz val="9"/>
        <color indexed="63"/>
        <rFont val="돋움"/>
        <family val="3"/>
        <charset val="129"/>
      </rPr>
      <t>가족/친족/혼인</t>
    </r>
  </si>
  <si>
    <r>
      <t xml:space="preserve">SD0911. </t>
    </r>
    <r>
      <rPr>
        <sz val="9"/>
        <color indexed="63"/>
        <rFont val="돋움"/>
        <family val="3"/>
        <charset val="129"/>
      </rPr>
      <t>여성정책/복지</t>
    </r>
  </si>
  <si>
    <r>
      <t xml:space="preserve">SD0512. </t>
    </r>
    <r>
      <rPr>
        <sz val="9"/>
        <color indexed="63"/>
        <rFont val="돋움"/>
        <family val="3"/>
        <charset val="129"/>
      </rPr>
      <t>여성(인류)</t>
    </r>
  </si>
  <si>
    <r>
      <t xml:space="preserve">SD0912. </t>
    </r>
    <r>
      <rPr>
        <sz val="9"/>
        <color indexed="63"/>
        <rFont val="돋움"/>
        <family val="3"/>
        <charset val="129"/>
      </rPr>
      <t>여성주의 공간/생태/환경</t>
    </r>
  </si>
  <si>
    <r>
      <t xml:space="preserve">SD0513. </t>
    </r>
    <r>
      <rPr>
        <sz val="9"/>
        <color indexed="63"/>
        <rFont val="돋움"/>
        <family val="3"/>
        <charset val="129"/>
      </rPr>
      <t>종교/의례/신화</t>
    </r>
  </si>
  <si>
    <r>
      <t xml:space="preserve">SD0913. </t>
    </r>
    <r>
      <rPr>
        <sz val="9"/>
        <color indexed="63"/>
        <rFont val="돋움"/>
        <family val="3"/>
        <charset val="129"/>
      </rPr>
      <t>여성과 과학</t>
    </r>
  </si>
  <si>
    <r>
      <t xml:space="preserve">SD0514. </t>
    </r>
    <r>
      <rPr>
        <sz val="9"/>
        <color indexed="63"/>
        <rFont val="돋움"/>
        <family val="3"/>
        <charset val="129"/>
      </rPr>
      <t>문화이론</t>
    </r>
  </si>
  <si>
    <r>
      <t xml:space="preserve">SD0999. </t>
    </r>
    <r>
      <rPr>
        <sz val="9"/>
        <color indexed="63"/>
        <rFont val="돋움"/>
        <family val="3"/>
        <charset val="129"/>
      </rPr>
      <t>달리 분류되지 않는 여성/젠더</t>
    </r>
  </si>
  <si>
    <r>
      <t xml:space="preserve">SD0515. </t>
    </r>
    <r>
      <rPr>
        <sz val="9"/>
        <color indexed="63"/>
        <rFont val="돋움"/>
        <family val="3"/>
        <charset val="129"/>
      </rPr>
      <t>이주/다문화</t>
    </r>
  </si>
  <si>
    <r>
      <t xml:space="preserve">SD0516. </t>
    </r>
    <r>
      <rPr>
        <sz val="9"/>
        <color indexed="63"/>
        <rFont val="돋움"/>
        <family val="3"/>
        <charset val="129"/>
      </rPr>
      <t>인종/민족</t>
    </r>
  </si>
  <si>
    <r>
      <t xml:space="preserve">SD0517. </t>
    </r>
    <r>
      <rPr>
        <sz val="9"/>
        <color indexed="63"/>
        <rFont val="돋움"/>
        <family val="3"/>
        <charset val="129"/>
      </rPr>
      <t>물질문화</t>
    </r>
  </si>
  <si>
    <r>
      <t xml:space="preserve">SD0518. </t>
    </r>
    <r>
      <rPr>
        <sz val="9"/>
        <color indexed="63"/>
        <rFont val="돋움"/>
        <family val="3"/>
        <charset val="129"/>
      </rPr>
      <t>문화변동</t>
    </r>
  </si>
  <si>
    <r>
      <t xml:space="preserve">SD0519. </t>
    </r>
    <r>
      <rPr>
        <sz val="9"/>
        <color indexed="63"/>
        <rFont val="돋움"/>
        <family val="3"/>
        <charset val="129"/>
      </rPr>
      <t>문화/언어공동체</t>
    </r>
  </si>
  <si>
    <r>
      <t xml:space="preserve">SD0599. </t>
    </r>
    <r>
      <rPr>
        <sz val="9"/>
        <color indexed="63"/>
        <rFont val="돋움"/>
        <family val="3"/>
        <charset val="129"/>
      </rPr>
      <t>달리 분류되지 않는 문화/인류학</t>
    </r>
  </si>
  <si>
    <r>
      <t xml:space="preserve">SD9999. </t>
    </r>
    <r>
      <rPr>
        <sz val="9"/>
        <color indexed="63"/>
        <rFont val="돋움"/>
        <family val="3"/>
        <charset val="129"/>
      </rPr>
      <t>달리 분류되지 않는 사회/인류/복지/여성</t>
    </r>
  </si>
  <si>
    <r>
      <t>기타 사회</t>
    </r>
    <r>
      <rPr>
        <b/>
        <sz val="10"/>
        <color indexed="63"/>
        <rFont val="돋움"/>
        <family val="3"/>
        <charset val="129"/>
      </rPr>
      <t>/인류/복지/여성</t>
    </r>
  </si>
  <si>
    <r>
      <t xml:space="preserve">SE. </t>
    </r>
    <r>
      <rPr>
        <sz val="11"/>
        <color indexed="8"/>
        <rFont val="돋움"/>
        <family val="3"/>
        <charset val="129"/>
      </rPr>
      <t>생활</t>
    </r>
    <phoneticPr fontId="5" type="noConversion"/>
  </si>
  <si>
    <r>
      <t xml:space="preserve">SE0101. </t>
    </r>
    <r>
      <rPr>
        <sz val="9"/>
        <color indexed="63"/>
        <rFont val="돋움"/>
        <family val="3"/>
        <charset val="129"/>
      </rPr>
      <t>가정철학/윤리</t>
    </r>
  </si>
  <si>
    <r>
      <t xml:space="preserve">SE0102. </t>
    </r>
    <r>
      <rPr>
        <sz val="9"/>
        <color indexed="63"/>
        <rFont val="돋움"/>
        <family val="3"/>
        <charset val="129"/>
      </rPr>
      <t>가정생활문화</t>
    </r>
  </si>
  <si>
    <r>
      <t xml:space="preserve">SE0103. </t>
    </r>
    <r>
      <rPr>
        <sz val="9"/>
        <color indexed="63"/>
        <rFont val="돋움"/>
        <family val="3"/>
        <charset val="129"/>
      </rPr>
      <t>가정경영이론/정책</t>
    </r>
  </si>
  <si>
    <r>
      <t xml:space="preserve">SE0104. </t>
    </r>
    <r>
      <rPr>
        <sz val="9"/>
        <color indexed="63"/>
        <rFont val="돋움"/>
        <family val="3"/>
        <charset val="129"/>
      </rPr>
      <t>가사노동/여가관리/생활시간</t>
    </r>
  </si>
  <si>
    <r>
      <t xml:space="preserve">SE0105. </t>
    </r>
    <r>
      <rPr>
        <sz val="9"/>
        <color indexed="63"/>
        <rFont val="돋움"/>
        <family val="3"/>
        <charset val="129"/>
      </rPr>
      <t>가족기업/공공가정관리</t>
    </r>
  </si>
  <si>
    <r>
      <t xml:space="preserve">SE0199. </t>
    </r>
    <r>
      <rPr>
        <sz val="9"/>
        <color indexed="63"/>
        <rFont val="돋움"/>
        <family val="3"/>
        <charset val="129"/>
      </rPr>
      <t>달리 분류되지 않는 가정자원경영</t>
    </r>
  </si>
  <si>
    <r>
      <t xml:space="preserve">SE0201. </t>
    </r>
    <r>
      <rPr>
        <sz val="9"/>
        <color indexed="63"/>
        <rFont val="돋움"/>
        <family val="3"/>
        <charset val="129"/>
      </rPr>
      <t>가족정책</t>
    </r>
  </si>
  <si>
    <r>
      <t xml:space="preserve">SE0202. </t>
    </r>
    <r>
      <rPr>
        <sz val="9"/>
        <color indexed="63"/>
        <rFont val="돋움"/>
        <family val="3"/>
        <charset val="129"/>
      </rPr>
      <t>가족관계</t>
    </r>
  </si>
  <si>
    <r>
      <t xml:space="preserve">SE0203. </t>
    </r>
    <r>
      <rPr>
        <sz val="9"/>
        <color indexed="63"/>
        <rFont val="돋움"/>
        <family val="3"/>
        <charset val="129"/>
      </rPr>
      <t>가족생활사</t>
    </r>
  </si>
  <si>
    <r>
      <t xml:space="preserve">SE0204. </t>
    </r>
    <r>
      <rPr>
        <sz val="9"/>
        <color indexed="63"/>
        <rFont val="돋움"/>
        <family val="3"/>
        <charset val="129"/>
      </rPr>
      <t>가족상담/가족문제</t>
    </r>
  </si>
  <si>
    <r>
      <t xml:space="preserve">SE0205. </t>
    </r>
    <r>
      <rPr>
        <sz val="9"/>
        <color indexed="63"/>
        <rFont val="돋움"/>
        <family val="3"/>
        <charset val="129"/>
      </rPr>
      <t>가족생활교육</t>
    </r>
  </si>
  <si>
    <r>
      <t xml:space="preserve">SE0206. </t>
    </r>
    <r>
      <rPr>
        <sz val="9"/>
        <color indexed="63"/>
        <rFont val="돋움"/>
        <family val="3"/>
        <charset val="129"/>
      </rPr>
      <t>가족발달/노년학</t>
    </r>
  </si>
  <si>
    <r>
      <t xml:space="preserve">SE0299. </t>
    </r>
    <r>
      <rPr>
        <sz val="9"/>
        <color indexed="63"/>
        <rFont val="돋움"/>
        <family val="3"/>
        <charset val="129"/>
      </rPr>
      <t>달리 분류되지 않는 가족</t>
    </r>
  </si>
  <si>
    <r>
      <t xml:space="preserve">SE0301. </t>
    </r>
    <r>
      <rPr>
        <sz val="9"/>
        <color indexed="63"/>
        <rFont val="돋움"/>
        <family val="3"/>
        <charset val="129"/>
      </rPr>
      <t>아동/청소년정책</t>
    </r>
  </si>
  <si>
    <r>
      <t>아동</t>
    </r>
    <r>
      <rPr>
        <b/>
        <sz val="10"/>
        <color indexed="63"/>
        <rFont val="돋움"/>
        <family val="3"/>
        <charset val="129"/>
      </rPr>
      <t>/청소년</t>
    </r>
  </si>
  <si>
    <r>
      <t xml:space="preserve">SE0302. </t>
    </r>
    <r>
      <rPr>
        <sz val="9"/>
        <color indexed="63"/>
        <rFont val="돋움"/>
        <family val="3"/>
        <charset val="129"/>
      </rPr>
      <t xml:space="preserve">영유아보육 </t>
    </r>
  </si>
  <si>
    <r>
      <t xml:space="preserve">SE0303. </t>
    </r>
    <r>
      <rPr>
        <sz val="9"/>
        <color indexed="63"/>
        <rFont val="돋움"/>
        <family val="3"/>
        <charset val="129"/>
      </rPr>
      <t>아동/청소년 발달</t>
    </r>
  </si>
  <si>
    <r>
      <t xml:space="preserve">SE0304. </t>
    </r>
    <r>
      <rPr>
        <sz val="9"/>
        <color indexed="63"/>
        <rFont val="돋움"/>
        <family val="3"/>
        <charset val="129"/>
      </rPr>
      <t>아동/청소년 상담/치료</t>
    </r>
  </si>
  <si>
    <r>
      <t xml:space="preserve">SE0305. </t>
    </r>
    <r>
      <rPr>
        <sz val="9"/>
        <color indexed="8"/>
        <rFont val="돋움"/>
        <family val="3"/>
        <charset val="129"/>
      </rPr>
      <t>청소년 활동/문화</t>
    </r>
  </si>
  <si>
    <r>
      <t xml:space="preserve">SE0306. </t>
    </r>
    <r>
      <rPr>
        <sz val="9"/>
        <color indexed="8"/>
        <rFont val="돋움"/>
        <family val="3"/>
        <charset val="129"/>
      </rPr>
      <t xml:space="preserve">부모교육 </t>
    </r>
  </si>
  <si>
    <r>
      <t xml:space="preserve">SE0399. </t>
    </r>
    <r>
      <rPr>
        <sz val="9"/>
        <color indexed="8"/>
        <rFont val="돋움"/>
        <family val="3"/>
        <charset val="129"/>
      </rPr>
      <t>달리 분류되지 않는 아동/청소년</t>
    </r>
  </si>
  <si>
    <r>
      <t xml:space="preserve">SE0401. </t>
    </r>
    <r>
      <rPr>
        <sz val="9"/>
        <color indexed="63"/>
        <rFont val="돋움"/>
        <family val="3"/>
        <charset val="129"/>
      </rPr>
      <t>소비자이론/정책</t>
    </r>
  </si>
  <si>
    <r>
      <t xml:space="preserve">SE0402. </t>
    </r>
    <r>
      <rPr>
        <sz val="9"/>
        <color indexed="63"/>
        <rFont val="돋움"/>
        <family val="3"/>
        <charset val="129"/>
      </rPr>
      <t>소비자행태</t>
    </r>
  </si>
  <si>
    <r>
      <t xml:space="preserve">SE0403. </t>
    </r>
    <r>
      <rPr>
        <sz val="9"/>
        <color indexed="63"/>
        <rFont val="돋움"/>
        <family val="3"/>
        <charset val="129"/>
      </rPr>
      <t>소비자정보/소비자교육</t>
    </r>
  </si>
  <si>
    <r>
      <t xml:space="preserve">SE0404. </t>
    </r>
    <r>
      <rPr>
        <sz val="9"/>
        <color indexed="63"/>
        <rFont val="돋움"/>
        <family val="3"/>
        <charset val="129"/>
      </rPr>
      <t>소비문화/트렌드</t>
    </r>
  </si>
  <si>
    <r>
      <t xml:space="preserve">SE0405. </t>
    </r>
    <r>
      <rPr>
        <sz val="9"/>
        <color indexed="63"/>
        <rFont val="돋움"/>
        <family val="3"/>
        <charset val="129"/>
      </rPr>
      <t>가계경제/재무</t>
    </r>
  </si>
  <si>
    <r>
      <t xml:space="preserve">SE0499. </t>
    </r>
    <r>
      <rPr>
        <sz val="9"/>
        <color indexed="63"/>
        <rFont val="돋움"/>
        <family val="3"/>
        <charset val="129"/>
      </rPr>
      <t>달리 분류되지 않는 소비자</t>
    </r>
  </si>
  <si>
    <r>
      <t xml:space="preserve">SE0501. </t>
    </r>
    <r>
      <rPr>
        <sz val="9"/>
        <color indexed="63"/>
        <rFont val="돋움"/>
        <family val="3"/>
        <charset val="129"/>
      </rPr>
      <t>의류설계 및 구성</t>
    </r>
  </si>
  <si>
    <r>
      <t xml:space="preserve">SE0502. </t>
    </r>
    <r>
      <rPr>
        <sz val="9"/>
        <color indexed="63"/>
        <rFont val="돋움"/>
        <family val="3"/>
        <charset val="129"/>
      </rPr>
      <t>의류관리</t>
    </r>
  </si>
  <si>
    <r>
      <t xml:space="preserve">SE0503. </t>
    </r>
    <r>
      <rPr>
        <sz val="9"/>
        <color indexed="63"/>
        <rFont val="돋움"/>
        <family val="3"/>
        <charset val="129"/>
      </rPr>
      <t>의류환경</t>
    </r>
  </si>
  <si>
    <r>
      <t xml:space="preserve">SE0504. </t>
    </r>
    <r>
      <rPr>
        <sz val="9"/>
        <color indexed="63"/>
        <rFont val="돋움"/>
        <family val="3"/>
        <charset val="129"/>
      </rPr>
      <t>패션문화사</t>
    </r>
  </si>
  <si>
    <r>
      <t xml:space="preserve">SE0505. </t>
    </r>
    <r>
      <rPr>
        <sz val="9"/>
        <color indexed="63"/>
        <rFont val="돋움"/>
        <family val="3"/>
        <charset val="129"/>
      </rPr>
      <t>복식미학</t>
    </r>
  </si>
  <si>
    <r>
      <t xml:space="preserve">SE0506. </t>
    </r>
    <r>
      <rPr>
        <sz val="9"/>
        <color indexed="63"/>
        <rFont val="돋움"/>
        <family val="3"/>
        <charset val="129"/>
      </rPr>
      <t>패션마케팅</t>
    </r>
  </si>
  <si>
    <r>
      <t xml:space="preserve">SE0507. </t>
    </r>
    <r>
      <rPr>
        <sz val="9"/>
        <color indexed="63"/>
        <rFont val="돋움"/>
        <family val="3"/>
        <charset val="129"/>
      </rPr>
      <t>패션소비자행동</t>
    </r>
  </si>
  <si>
    <r>
      <t xml:space="preserve">SE0599. </t>
    </r>
    <r>
      <rPr>
        <sz val="9"/>
        <color indexed="63"/>
        <rFont val="돋움"/>
        <family val="3"/>
        <charset val="129"/>
      </rPr>
      <t>달리 분류되지 않는 의류</t>
    </r>
  </si>
  <si>
    <r>
      <t xml:space="preserve">SE0601. </t>
    </r>
    <r>
      <rPr>
        <sz val="9"/>
        <color indexed="63"/>
        <rFont val="돋움"/>
        <family val="3"/>
        <charset val="129"/>
      </rPr>
      <t>주거이론/정책</t>
    </r>
  </si>
  <si>
    <r>
      <t xml:space="preserve">SE0602. </t>
    </r>
    <r>
      <rPr>
        <sz val="9"/>
        <color indexed="63"/>
        <rFont val="돋움"/>
        <family val="3"/>
        <charset val="129"/>
      </rPr>
      <t>주거/단지계획 및 디자인</t>
    </r>
  </si>
  <si>
    <r>
      <t xml:space="preserve">SE0603. </t>
    </r>
    <r>
      <rPr>
        <sz val="9"/>
        <color indexed="63"/>
        <rFont val="돋움"/>
        <family val="3"/>
        <charset val="129"/>
      </rPr>
      <t>주거환경/친환경주거</t>
    </r>
  </si>
  <si>
    <r>
      <t xml:space="preserve">SE0604. </t>
    </r>
    <r>
      <rPr>
        <sz val="9"/>
        <color indexed="63"/>
        <rFont val="돋움"/>
        <family val="3"/>
        <charset val="129"/>
      </rPr>
      <t>주거관리/평가</t>
    </r>
  </si>
  <si>
    <r>
      <t xml:space="preserve">SE0605. </t>
    </r>
    <r>
      <rPr>
        <sz val="9"/>
        <color indexed="63"/>
        <rFont val="돋움"/>
        <family val="3"/>
        <charset val="129"/>
      </rPr>
      <t>주거사회/문화</t>
    </r>
  </si>
  <si>
    <r>
      <t xml:space="preserve">SE0699. </t>
    </r>
    <r>
      <rPr>
        <sz val="9"/>
        <color indexed="63"/>
        <rFont val="돋움"/>
        <family val="3"/>
        <charset val="129"/>
      </rPr>
      <t>달리 분류되지 않는 주거</t>
    </r>
  </si>
  <si>
    <r>
      <t xml:space="preserve">SE9999. </t>
    </r>
    <r>
      <rPr>
        <sz val="9"/>
        <color indexed="63"/>
        <rFont val="돋움"/>
        <family val="3"/>
        <charset val="129"/>
      </rPr>
      <t>달리 분류되지 않는 생활</t>
    </r>
  </si>
  <si>
    <r>
      <t xml:space="preserve">SF. </t>
    </r>
    <r>
      <rPr>
        <sz val="11"/>
        <color indexed="8"/>
        <rFont val="돋움"/>
        <family val="3"/>
        <charset val="129"/>
      </rPr>
      <t>지리/지역/관광</t>
    </r>
    <phoneticPr fontId="5" type="noConversion"/>
  </si>
  <si>
    <r>
      <t xml:space="preserve">SF0101. </t>
    </r>
    <r>
      <rPr>
        <sz val="9"/>
        <color indexed="63"/>
        <rFont val="돋움"/>
        <family val="3"/>
        <charset val="129"/>
      </rPr>
      <t>국토/지역개발/계획</t>
    </r>
  </si>
  <si>
    <r>
      <t xml:space="preserve">SF0501. </t>
    </r>
    <r>
      <rPr>
        <sz val="9"/>
        <color indexed="63"/>
        <rFont val="돋움"/>
        <family val="3"/>
        <charset val="129"/>
      </rPr>
      <t>아시아</t>
    </r>
  </si>
  <si>
    <r>
      <t>도시</t>
    </r>
    <r>
      <rPr>
        <b/>
        <sz val="10"/>
        <color indexed="63"/>
        <rFont val="돋움"/>
        <family val="3"/>
        <charset val="129"/>
      </rPr>
      <t>/지역개발</t>
    </r>
  </si>
  <si>
    <r>
      <t xml:space="preserve">SF0102. </t>
    </r>
    <r>
      <rPr>
        <sz val="9"/>
        <color indexed="63"/>
        <rFont val="돋움"/>
        <family val="3"/>
        <charset val="129"/>
      </rPr>
      <t>도시개발/계획(테크노폴리스)</t>
    </r>
  </si>
  <si>
    <r>
      <t>지역</t>
    </r>
    <r>
      <rPr>
        <b/>
        <sz val="10"/>
        <color indexed="63"/>
        <rFont val="돋움"/>
        <family val="3"/>
        <charset val="129"/>
      </rPr>
      <t>/지리</t>
    </r>
  </si>
  <si>
    <r>
      <t xml:space="preserve">SF0502. </t>
    </r>
    <r>
      <rPr>
        <sz val="9"/>
        <color indexed="63"/>
        <rFont val="돋움"/>
        <family val="3"/>
        <charset val="129"/>
      </rPr>
      <t>아메리카</t>
    </r>
  </si>
  <si>
    <r>
      <t xml:space="preserve">SF0103. </t>
    </r>
    <r>
      <rPr>
        <sz val="9"/>
        <color indexed="63"/>
        <rFont val="돋움"/>
        <family val="3"/>
        <charset val="129"/>
      </rPr>
      <t>농촌/낙후지역개발</t>
    </r>
  </si>
  <si>
    <r>
      <t xml:space="preserve">SF0503. </t>
    </r>
    <r>
      <rPr>
        <sz val="9"/>
        <color indexed="63"/>
        <rFont val="돋움"/>
        <family val="3"/>
        <charset val="129"/>
      </rPr>
      <t>유럽</t>
    </r>
  </si>
  <si>
    <r>
      <t xml:space="preserve">SF0104. </t>
    </r>
    <r>
      <rPr>
        <sz val="9"/>
        <color indexed="63"/>
        <rFont val="돋움"/>
        <family val="3"/>
        <charset val="129"/>
      </rPr>
      <t>지역경제</t>
    </r>
  </si>
  <si>
    <r>
      <t xml:space="preserve">SF0504. </t>
    </r>
    <r>
      <rPr>
        <sz val="9"/>
        <color indexed="63"/>
        <rFont val="돋움"/>
        <family val="3"/>
        <charset val="129"/>
      </rPr>
      <t>아프리카</t>
    </r>
  </si>
  <si>
    <r>
      <t xml:space="preserve">SF0105. </t>
    </r>
    <r>
      <rPr>
        <sz val="9"/>
        <color indexed="63"/>
        <rFont val="돋움"/>
        <family val="3"/>
        <charset val="129"/>
      </rPr>
      <t>교통/물류</t>
    </r>
  </si>
  <si>
    <r>
      <t xml:space="preserve">SF0505. </t>
    </r>
    <r>
      <rPr>
        <sz val="9"/>
        <color indexed="63"/>
        <rFont val="돋움"/>
        <family val="3"/>
        <charset val="129"/>
      </rPr>
      <t>오세아니아</t>
    </r>
  </si>
  <si>
    <r>
      <t xml:space="preserve">SF0106. </t>
    </r>
    <r>
      <rPr>
        <sz val="9"/>
        <color indexed="63"/>
        <rFont val="돋움"/>
        <family val="3"/>
        <charset val="129"/>
      </rPr>
      <t>토지이용</t>
    </r>
  </si>
  <si>
    <r>
      <t xml:space="preserve">SF0506. </t>
    </r>
    <r>
      <rPr>
        <sz val="9"/>
        <color indexed="63"/>
        <rFont val="돋움"/>
        <family val="3"/>
        <charset val="129"/>
      </rPr>
      <t>극지</t>
    </r>
  </si>
  <si>
    <r>
      <t xml:space="preserve">SF0107. </t>
    </r>
    <r>
      <rPr>
        <sz val="9"/>
        <color indexed="63"/>
        <rFont val="돋움"/>
        <family val="3"/>
        <charset val="129"/>
      </rPr>
      <t>공원녹지/경관관리</t>
    </r>
  </si>
  <si>
    <r>
      <t xml:space="preserve">SF0507. </t>
    </r>
    <r>
      <rPr>
        <sz val="9"/>
        <color indexed="63"/>
        <rFont val="돋움"/>
        <family val="3"/>
        <charset val="129"/>
      </rPr>
      <t>해양</t>
    </r>
  </si>
  <si>
    <r>
      <t xml:space="preserve">SF0108. </t>
    </r>
    <r>
      <rPr>
        <sz val="9"/>
        <color indexed="63"/>
        <rFont val="돋움"/>
        <family val="3"/>
        <charset val="129"/>
      </rPr>
      <t>환경계획/평가</t>
    </r>
  </si>
  <si>
    <r>
      <t xml:space="preserve">SF0599. </t>
    </r>
    <r>
      <rPr>
        <sz val="9"/>
        <color indexed="63"/>
        <rFont val="돋움"/>
        <family val="3"/>
        <charset val="129"/>
      </rPr>
      <t>달리 분류되지 않는 지역/지리비교</t>
    </r>
  </si>
  <si>
    <r>
      <t xml:space="preserve">SF0109. </t>
    </r>
    <r>
      <rPr>
        <sz val="9"/>
        <color indexed="63"/>
        <rFont val="돋움"/>
        <family val="3"/>
        <charset val="129"/>
      </rPr>
      <t>지역에너지</t>
    </r>
  </si>
  <si>
    <r>
      <t xml:space="preserve">SF0110. </t>
    </r>
    <r>
      <rPr>
        <sz val="9"/>
        <color indexed="63"/>
        <rFont val="돋움"/>
        <family val="3"/>
        <charset val="129"/>
      </rPr>
      <t>지역사회</t>
    </r>
  </si>
  <si>
    <r>
      <t xml:space="preserve">SF0199. </t>
    </r>
    <r>
      <rPr>
        <sz val="9"/>
        <color indexed="63"/>
        <rFont val="돋움"/>
        <family val="3"/>
        <charset val="129"/>
      </rPr>
      <t>달리 분류되지 않는 도시/지역개발</t>
    </r>
  </si>
  <si>
    <r>
      <t xml:space="preserve">SF0601. </t>
    </r>
    <r>
      <rPr>
        <sz val="9"/>
        <color indexed="63"/>
        <rFont val="돋움"/>
        <family val="3"/>
        <charset val="129"/>
      </rPr>
      <t>부동산경제/부동산금융</t>
    </r>
  </si>
  <si>
    <r>
      <t xml:space="preserve">SF0602. </t>
    </r>
    <r>
      <rPr>
        <sz val="9"/>
        <color indexed="63"/>
        <rFont val="돋움"/>
        <family val="3"/>
        <charset val="129"/>
      </rPr>
      <t>부동산분석/감정평가</t>
    </r>
  </si>
  <si>
    <r>
      <t xml:space="preserve">SF0603. </t>
    </r>
    <r>
      <rPr>
        <sz val="9"/>
        <color indexed="63"/>
        <rFont val="돋움"/>
        <family val="3"/>
        <charset val="129"/>
      </rPr>
      <t>부동산정책/부동산조세</t>
    </r>
  </si>
  <si>
    <r>
      <t xml:space="preserve">SF0604. </t>
    </r>
    <r>
      <rPr>
        <sz val="9"/>
        <color indexed="63"/>
        <rFont val="돋움"/>
        <family val="3"/>
        <charset val="129"/>
      </rPr>
      <t>부동산개발/관리</t>
    </r>
  </si>
  <si>
    <r>
      <t xml:space="preserve">SF0201. </t>
    </r>
    <r>
      <rPr>
        <sz val="9"/>
        <color indexed="63"/>
        <rFont val="돋움"/>
        <family val="3"/>
        <charset val="129"/>
      </rPr>
      <t>지적학이론/지적사</t>
    </r>
  </si>
  <si>
    <r>
      <t xml:space="preserve">SF0605. </t>
    </r>
    <r>
      <rPr>
        <sz val="9"/>
        <color indexed="63"/>
        <rFont val="돋움"/>
        <family val="3"/>
        <charset val="129"/>
      </rPr>
      <t>부동산중개</t>
    </r>
  </si>
  <si>
    <r>
      <t xml:space="preserve">SF0202. </t>
    </r>
    <r>
      <rPr>
        <sz val="9"/>
        <color indexed="63"/>
        <rFont val="돋움"/>
        <family val="3"/>
        <charset val="129"/>
      </rPr>
      <t>지적행정/법</t>
    </r>
  </si>
  <si>
    <r>
      <t xml:space="preserve">SF0699. </t>
    </r>
    <r>
      <rPr>
        <sz val="9"/>
        <color indexed="63"/>
        <rFont val="돋움"/>
        <family val="3"/>
        <charset val="129"/>
      </rPr>
      <t>달리 분류되지 않는 부동산</t>
    </r>
  </si>
  <si>
    <r>
      <t xml:space="preserve">SF0203. </t>
    </r>
    <r>
      <rPr>
        <sz val="9"/>
        <color indexed="63"/>
        <rFont val="돋움"/>
        <family val="3"/>
        <charset val="129"/>
      </rPr>
      <t>지적측량/정보</t>
    </r>
  </si>
  <si>
    <r>
      <t xml:space="preserve">SF0204. </t>
    </r>
    <r>
      <rPr>
        <sz val="9"/>
        <color indexed="63"/>
        <rFont val="돋움"/>
        <family val="3"/>
        <charset val="129"/>
      </rPr>
      <t>계량지리/방법론</t>
    </r>
  </si>
  <si>
    <r>
      <t xml:space="preserve">SF0205. </t>
    </r>
    <r>
      <rPr>
        <sz val="9"/>
        <color indexed="63"/>
        <rFont val="돋움"/>
        <family val="3"/>
        <charset val="129"/>
      </rPr>
      <t>지적/지리정보</t>
    </r>
  </si>
  <si>
    <r>
      <t xml:space="preserve">SF0206. </t>
    </r>
    <r>
      <rPr>
        <sz val="9"/>
        <color indexed="63"/>
        <rFont val="돋움"/>
        <family val="3"/>
        <charset val="129"/>
      </rPr>
      <t>지도학/지리정보시스템</t>
    </r>
  </si>
  <si>
    <r>
      <t xml:space="preserve">SF0299. </t>
    </r>
    <r>
      <rPr>
        <sz val="9"/>
        <color indexed="63"/>
        <rFont val="돋움"/>
        <family val="3"/>
        <charset val="129"/>
      </rPr>
      <t>달리 분류되지 않는 지적/지리정보</t>
    </r>
  </si>
  <si>
    <r>
      <t xml:space="preserve">SF0301. </t>
    </r>
    <r>
      <rPr>
        <sz val="9"/>
        <color indexed="63"/>
        <rFont val="돋움"/>
        <family val="3"/>
        <charset val="129"/>
      </rPr>
      <t>인구지리</t>
    </r>
  </si>
  <si>
    <r>
      <t xml:space="preserve">SF0302. </t>
    </r>
    <r>
      <rPr>
        <sz val="9"/>
        <color indexed="63"/>
        <rFont val="돋움"/>
        <family val="3"/>
        <charset val="129"/>
      </rPr>
      <t>정치지리</t>
    </r>
  </si>
  <si>
    <r>
      <t xml:space="preserve">SF0303. </t>
    </r>
    <r>
      <rPr>
        <sz val="9"/>
        <color indexed="63"/>
        <rFont val="돋움"/>
        <family val="3"/>
        <charset val="129"/>
      </rPr>
      <t>경제지리</t>
    </r>
  </si>
  <si>
    <r>
      <t xml:space="preserve">SF0304. </t>
    </r>
    <r>
      <rPr>
        <sz val="9"/>
        <color indexed="63"/>
        <rFont val="돋움"/>
        <family val="3"/>
        <charset val="129"/>
      </rPr>
      <t>사회지리</t>
    </r>
  </si>
  <si>
    <r>
      <t xml:space="preserve">SF0305. </t>
    </r>
    <r>
      <rPr>
        <sz val="9"/>
        <color indexed="63"/>
        <rFont val="돋움"/>
        <family val="3"/>
        <charset val="129"/>
      </rPr>
      <t>문화지리</t>
    </r>
  </si>
  <si>
    <r>
      <t xml:space="preserve">SF0306. </t>
    </r>
    <r>
      <rPr>
        <sz val="9"/>
        <color indexed="63"/>
        <rFont val="돋움"/>
        <family val="3"/>
        <charset val="129"/>
      </rPr>
      <t>도시지리</t>
    </r>
  </si>
  <si>
    <r>
      <t xml:space="preserve">SF0307. </t>
    </r>
    <r>
      <rPr>
        <sz val="9"/>
        <color indexed="63"/>
        <rFont val="돋움"/>
        <family val="3"/>
        <charset val="129"/>
      </rPr>
      <t>촌락지리</t>
    </r>
  </si>
  <si>
    <r>
      <t xml:space="preserve">SF0308. </t>
    </r>
    <r>
      <rPr>
        <sz val="9"/>
        <color indexed="63"/>
        <rFont val="돋움"/>
        <family val="3"/>
        <charset val="129"/>
      </rPr>
      <t>교통지리</t>
    </r>
  </si>
  <si>
    <r>
      <t xml:space="preserve">SF0309. </t>
    </r>
    <r>
      <rPr>
        <sz val="9"/>
        <color indexed="63"/>
        <rFont val="돋움"/>
        <family val="3"/>
        <charset val="129"/>
      </rPr>
      <t>역사지리</t>
    </r>
  </si>
  <si>
    <r>
      <t xml:space="preserve">SF0310. </t>
    </r>
    <r>
      <rPr>
        <sz val="9"/>
        <color indexed="63"/>
        <rFont val="돋움"/>
        <family val="3"/>
        <charset val="129"/>
      </rPr>
      <t>관광지리</t>
    </r>
  </si>
  <si>
    <r>
      <t xml:space="preserve">SF0311. </t>
    </r>
    <r>
      <rPr>
        <sz val="9"/>
        <color indexed="63"/>
        <rFont val="돋움"/>
        <family val="3"/>
        <charset val="129"/>
      </rPr>
      <t>풍수지리</t>
    </r>
  </si>
  <si>
    <r>
      <t xml:space="preserve">SF0312. </t>
    </r>
    <r>
      <rPr>
        <sz val="9"/>
        <color indexed="63"/>
        <rFont val="돋움"/>
        <family val="3"/>
        <charset val="129"/>
      </rPr>
      <t>사진지리</t>
    </r>
  </si>
  <si>
    <r>
      <t xml:space="preserve">SF0313. </t>
    </r>
    <r>
      <rPr>
        <sz val="9"/>
        <color indexed="63"/>
        <rFont val="돋움"/>
        <family val="3"/>
        <charset val="129"/>
      </rPr>
      <t>지리학사</t>
    </r>
  </si>
  <si>
    <r>
      <t xml:space="preserve">SF0399. </t>
    </r>
    <r>
      <rPr>
        <sz val="9"/>
        <color indexed="63"/>
        <rFont val="돋움"/>
        <family val="3"/>
        <charset val="129"/>
      </rPr>
      <t>달리 분류되지 않는 인문지리</t>
    </r>
  </si>
  <si>
    <r>
      <t xml:space="preserve">SF0701. </t>
    </r>
    <r>
      <rPr>
        <sz val="9"/>
        <color indexed="63"/>
        <rFont val="돋움"/>
        <family val="3"/>
        <charset val="129"/>
      </rPr>
      <t>관광정책</t>
    </r>
  </si>
  <si>
    <r>
      <t xml:space="preserve">SF0702. </t>
    </r>
    <r>
      <rPr>
        <sz val="9"/>
        <color indexed="63"/>
        <rFont val="돋움"/>
        <family val="3"/>
        <charset val="129"/>
      </rPr>
      <t>호텔/외식경영</t>
    </r>
  </si>
  <si>
    <r>
      <t xml:space="preserve">SF0703. </t>
    </r>
    <r>
      <rPr>
        <sz val="9"/>
        <color indexed="63"/>
        <rFont val="돋움"/>
        <family val="3"/>
        <charset val="129"/>
      </rPr>
      <t>항공사/여행사경영</t>
    </r>
  </si>
  <si>
    <r>
      <t xml:space="preserve">SF0704. </t>
    </r>
    <r>
      <rPr>
        <sz val="9"/>
        <color indexed="63"/>
        <rFont val="돋움"/>
        <family val="3"/>
        <charset val="129"/>
      </rPr>
      <t>관광행동/관광마케팅/서비스</t>
    </r>
  </si>
  <si>
    <r>
      <t xml:space="preserve">SF0705. </t>
    </r>
    <r>
      <rPr>
        <sz val="9"/>
        <color indexed="63"/>
        <rFont val="돋움"/>
        <family val="3"/>
        <charset val="129"/>
      </rPr>
      <t>관광자원/리조트/테마파크/상품개발</t>
    </r>
  </si>
  <si>
    <r>
      <t xml:space="preserve">SF0706. </t>
    </r>
    <r>
      <rPr>
        <sz val="9"/>
        <color indexed="63"/>
        <rFont val="돋움"/>
        <family val="3"/>
        <charset val="129"/>
      </rPr>
      <t>관광콘텐츠/정보</t>
    </r>
  </si>
  <si>
    <r>
      <t xml:space="preserve">SF0707. </t>
    </r>
    <r>
      <rPr>
        <sz val="9"/>
        <color indexed="63"/>
        <rFont val="돋움"/>
        <family val="3"/>
        <charset val="129"/>
      </rPr>
      <t>관광문화/교육</t>
    </r>
  </si>
  <si>
    <r>
      <t xml:space="preserve">SF0708. </t>
    </r>
    <r>
      <rPr>
        <sz val="9"/>
        <color indexed="63"/>
        <rFont val="돋움"/>
        <family val="3"/>
        <charset val="129"/>
      </rPr>
      <t>컨벤션/카지노/크루즈</t>
    </r>
  </si>
  <si>
    <r>
      <t xml:space="preserve">SF0709. </t>
    </r>
    <r>
      <rPr>
        <sz val="9"/>
        <color indexed="63"/>
        <rFont val="돋움"/>
        <family val="3"/>
        <charset val="129"/>
      </rPr>
      <t>문화관광/축제/이벤트</t>
    </r>
  </si>
  <si>
    <r>
      <t xml:space="preserve">SF0710. </t>
    </r>
    <r>
      <rPr>
        <sz val="9"/>
        <color indexed="63"/>
        <rFont val="돋움"/>
        <family val="3"/>
        <charset val="129"/>
      </rPr>
      <t>녹색/환경/생태관광</t>
    </r>
  </si>
  <si>
    <r>
      <t xml:space="preserve">SF0401. </t>
    </r>
    <r>
      <rPr>
        <sz val="9"/>
        <color indexed="63"/>
        <rFont val="돋움"/>
        <family val="3"/>
        <charset val="129"/>
      </rPr>
      <t>지형학</t>
    </r>
  </si>
  <si>
    <r>
      <t xml:space="preserve">SF0799. </t>
    </r>
    <r>
      <rPr>
        <sz val="9"/>
        <color indexed="63"/>
        <rFont val="돋움"/>
        <family val="3"/>
        <charset val="129"/>
      </rPr>
      <t>달리 분류되지 않는 관광</t>
    </r>
  </si>
  <si>
    <r>
      <t xml:space="preserve">SF0402. </t>
    </r>
    <r>
      <rPr>
        <sz val="9"/>
        <color indexed="63"/>
        <rFont val="돋움"/>
        <family val="3"/>
        <charset val="129"/>
      </rPr>
      <t>기후학</t>
    </r>
  </si>
  <si>
    <r>
      <t xml:space="preserve">SF0403. </t>
    </r>
    <r>
      <rPr>
        <sz val="9"/>
        <color indexed="63"/>
        <rFont val="돋움"/>
        <family val="3"/>
        <charset val="129"/>
      </rPr>
      <t>수문학</t>
    </r>
  </si>
  <si>
    <r>
      <t xml:space="preserve">SF0404. </t>
    </r>
    <r>
      <rPr>
        <sz val="9"/>
        <color indexed="63"/>
        <rFont val="돋움"/>
        <family val="3"/>
        <charset val="129"/>
      </rPr>
      <t>토양지리</t>
    </r>
  </si>
  <si>
    <r>
      <t xml:space="preserve">SF0405. </t>
    </r>
    <r>
      <rPr>
        <sz val="9"/>
        <color indexed="63"/>
        <rFont val="돋움"/>
        <family val="3"/>
        <charset val="129"/>
      </rPr>
      <t>생물지리</t>
    </r>
  </si>
  <si>
    <r>
      <t xml:space="preserve">SF0406. </t>
    </r>
    <r>
      <rPr>
        <sz val="9"/>
        <color indexed="63"/>
        <rFont val="돋움"/>
        <family val="3"/>
        <charset val="129"/>
      </rPr>
      <t>환경지리</t>
    </r>
  </si>
  <si>
    <r>
      <t xml:space="preserve">SF0407. </t>
    </r>
    <r>
      <rPr>
        <sz val="9"/>
        <color indexed="63"/>
        <rFont val="돋움"/>
        <family val="3"/>
        <charset val="129"/>
      </rPr>
      <t>생태지리</t>
    </r>
  </si>
  <si>
    <r>
      <t xml:space="preserve">SF0408. </t>
    </r>
    <r>
      <rPr>
        <sz val="9"/>
        <color indexed="63"/>
        <rFont val="돋움"/>
        <family val="3"/>
        <charset val="129"/>
      </rPr>
      <t>해양지리</t>
    </r>
  </si>
  <si>
    <r>
      <t xml:space="preserve">SF0409. </t>
    </r>
    <r>
      <rPr>
        <sz val="9"/>
        <color indexed="63"/>
        <rFont val="돋움"/>
        <family val="3"/>
        <charset val="129"/>
      </rPr>
      <t>지형경관론</t>
    </r>
  </si>
  <si>
    <r>
      <t xml:space="preserve">SF0410. </t>
    </r>
    <r>
      <rPr>
        <sz val="9"/>
        <color indexed="63"/>
        <rFont val="돋움"/>
        <family val="3"/>
        <charset val="129"/>
      </rPr>
      <t>한국지형지</t>
    </r>
  </si>
  <si>
    <r>
      <t xml:space="preserve">SF0411. </t>
    </r>
    <r>
      <rPr>
        <sz val="9"/>
        <color indexed="63"/>
        <rFont val="돋움"/>
        <family val="3"/>
        <charset val="129"/>
      </rPr>
      <t>경관생태론</t>
    </r>
  </si>
  <si>
    <r>
      <t xml:space="preserve">SF0499. </t>
    </r>
    <r>
      <rPr>
        <sz val="9"/>
        <color indexed="63"/>
        <rFont val="돋움"/>
        <family val="3"/>
        <charset val="129"/>
      </rPr>
      <t>달리 분류되지 않는 자연지리</t>
    </r>
  </si>
  <si>
    <r>
      <t xml:space="preserve">SF9999. </t>
    </r>
    <r>
      <rPr>
        <sz val="9"/>
        <color indexed="63"/>
        <rFont val="돋움"/>
        <family val="3"/>
        <charset val="129"/>
      </rPr>
      <t>달리 분류되지 않는 지리/지역/관광</t>
    </r>
  </si>
  <si>
    <r>
      <t>기타 지리</t>
    </r>
    <r>
      <rPr>
        <b/>
        <sz val="10"/>
        <color indexed="63"/>
        <rFont val="돋움"/>
        <family val="3"/>
        <charset val="129"/>
      </rPr>
      <t>/지역/관광</t>
    </r>
  </si>
  <si>
    <r>
      <t xml:space="preserve">SG. </t>
    </r>
    <r>
      <rPr>
        <sz val="11"/>
        <color indexed="8"/>
        <rFont val="돋움"/>
        <family val="3"/>
        <charset val="129"/>
      </rPr>
      <t>심리</t>
    </r>
    <phoneticPr fontId="5" type="noConversion"/>
  </si>
  <si>
    <r>
      <t xml:space="preserve">SG0101. </t>
    </r>
    <r>
      <rPr>
        <sz val="9"/>
        <color indexed="63"/>
        <rFont val="돋움"/>
        <family val="3"/>
        <charset val="129"/>
      </rPr>
      <t>심리학사</t>
    </r>
  </si>
  <si>
    <r>
      <t xml:space="preserve">SG0102. </t>
    </r>
    <r>
      <rPr>
        <sz val="9"/>
        <color indexed="63"/>
        <rFont val="돋움"/>
        <family val="3"/>
        <charset val="129"/>
      </rPr>
      <t>심리학 연구방법</t>
    </r>
  </si>
  <si>
    <r>
      <t xml:space="preserve">SG0199. </t>
    </r>
    <r>
      <rPr>
        <sz val="9"/>
        <color indexed="63"/>
        <rFont val="돋움"/>
        <family val="3"/>
        <charset val="129"/>
      </rPr>
      <t>달리 분류되지 않는 심리학 일반</t>
    </r>
  </si>
  <si>
    <r>
      <t xml:space="preserve">SG0201. </t>
    </r>
    <r>
      <rPr>
        <sz val="9"/>
        <color indexed="63"/>
        <rFont val="돋움"/>
        <family val="3"/>
        <charset val="129"/>
      </rPr>
      <t>생물심리</t>
    </r>
  </si>
  <si>
    <r>
      <t xml:space="preserve">SG0202. </t>
    </r>
    <r>
      <rPr>
        <sz val="9"/>
        <color indexed="63"/>
        <rFont val="돋움"/>
        <family val="3"/>
        <charset val="129"/>
      </rPr>
      <t>학습심리</t>
    </r>
  </si>
  <si>
    <r>
      <t xml:space="preserve">SG0203. </t>
    </r>
    <r>
      <rPr>
        <sz val="9"/>
        <color indexed="63"/>
        <rFont val="돋움"/>
        <family val="3"/>
        <charset val="129"/>
      </rPr>
      <t>지각심리</t>
    </r>
  </si>
  <si>
    <r>
      <t xml:space="preserve">SG0204. </t>
    </r>
    <r>
      <rPr>
        <sz val="9"/>
        <color indexed="63"/>
        <rFont val="돋움"/>
        <family val="3"/>
        <charset val="129"/>
      </rPr>
      <t>인지심리</t>
    </r>
  </si>
  <si>
    <r>
      <t xml:space="preserve">SG0205. </t>
    </r>
    <r>
      <rPr>
        <sz val="9"/>
        <color indexed="63"/>
        <rFont val="돋움"/>
        <family val="3"/>
        <charset val="129"/>
      </rPr>
      <t>공학심리</t>
    </r>
  </si>
  <si>
    <r>
      <t xml:space="preserve">SG0206. </t>
    </r>
    <r>
      <rPr>
        <sz val="9"/>
        <color indexed="63"/>
        <rFont val="돋움"/>
        <family val="3"/>
        <charset val="129"/>
      </rPr>
      <t>언어심리</t>
    </r>
  </si>
  <si>
    <r>
      <t xml:space="preserve">SG0299. </t>
    </r>
    <r>
      <rPr>
        <sz val="9"/>
        <color indexed="63"/>
        <rFont val="돋움"/>
        <family val="3"/>
        <charset val="129"/>
      </rPr>
      <t>달리 분류되지 않는 실험심리</t>
    </r>
  </si>
  <si>
    <r>
      <t xml:space="preserve">SG0301. </t>
    </r>
    <r>
      <rPr>
        <sz val="9"/>
        <color indexed="63"/>
        <rFont val="돋움"/>
        <family val="3"/>
        <charset val="129"/>
      </rPr>
      <t>사회심리</t>
    </r>
  </si>
  <si>
    <r>
      <t xml:space="preserve">SG0302. </t>
    </r>
    <r>
      <rPr>
        <sz val="9"/>
        <color indexed="63"/>
        <rFont val="돋움"/>
        <family val="3"/>
        <charset val="129"/>
      </rPr>
      <t>성격심리</t>
    </r>
  </si>
  <si>
    <r>
      <t xml:space="preserve">SG0303. </t>
    </r>
    <r>
      <rPr>
        <sz val="9"/>
        <color indexed="63"/>
        <rFont val="돋움"/>
        <family val="3"/>
        <charset val="129"/>
      </rPr>
      <t>사회문제</t>
    </r>
  </si>
  <si>
    <r>
      <t xml:space="preserve">SG0304. </t>
    </r>
    <r>
      <rPr>
        <sz val="9"/>
        <color indexed="63"/>
        <rFont val="돋움"/>
        <family val="3"/>
        <charset val="129"/>
      </rPr>
      <t>문화심리</t>
    </r>
  </si>
  <si>
    <r>
      <t xml:space="preserve">SG0305. </t>
    </r>
    <r>
      <rPr>
        <sz val="9"/>
        <color indexed="63"/>
        <rFont val="돋움"/>
        <family val="3"/>
        <charset val="129"/>
      </rPr>
      <t>법정심리</t>
    </r>
  </si>
  <si>
    <r>
      <t xml:space="preserve">SG0306. </t>
    </r>
    <r>
      <rPr>
        <sz val="9"/>
        <color indexed="63"/>
        <rFont val="돋움"/>
        <family val="3"/>
        <charset val="129"/>
      </rPr>
      <t>범죄심리</t>
    </r>
  </si>
  <si>
    <r>
      <t xml:space="preserve">SG0307. </t>
    </r>
    <r>
      <rPr>
        <sz val="9"/>
        <color indexed="63"/>
        <rFont val="돋움"/>
        <family val="3"/>
        <charset val="129"/>
      </rPr>
      <t>군사심리</t>
    </r>
  </si>
  <si>
    <r>
      <t xml:space="preserve">SG0308. </t>
    </r>
    <r>
      <rPr>
        <sz val="9"/>
        <color indexed="63"/>
        <rFont val="돋움"/>
        <family val="3"/>
        <charset val="129"/>
      </rPr>
      <t>재난심리</t>
    </r>
  </si>
  <si>
    <r>
      <t xml:space="preserve">SG0399. </t>
    </r>
    <r>
      <rPr>
        <sz val="9"/>
        <color indexed="63"/>
        <rFont val="돋움"/>
        <family val="3"/>
        <charset val="129"/>
      </rPr>
      <t>달리 분류되지 않는 사회심리</t>
    </r>
  </si>
  <si>
    <r>
      <t xml:space="preserve">SG0401. </t>
    </r>
    <r>
      <rPr>
        <sz val="9"/>
        <color indexed="63"/>
        <rFont val="돋움"/>
        <family val="3"/>
        <charset val="129"/>
      </rPr>
      <t>조직심리</t>
    </r>
  </si>
  <si>
    <r>
      <t xml:space="preserve">SG0402. </t>
    </r>
    <r>
      <rPr>
        <sz val="9"/>
        <color indexed="63"/>
        <rFont val="돋움"/>
        <family val="3"/>
        <charset val="129"/>
      </rPr>
      <t>산업심리</t>
    </r>
  </si>
  <si>
    <r>
      <t>조직</t>
    </r>
    <r>
      <rPr>
        <b/>
        <sz val="10"/>
        <color indexed="63"/>
        <rFont val="돋움"/>
        <family val="3"/>
        <charset val="129"/>
      </rPr>
      <t>/소비자심리</t>
    </r>
  </si>
  <si>
    <r>
      <t xml:space="preserve">SG0403. </t>
    </r>
    <r>
      <rPr>
        <sz val="9"/>
        <color indexed="63"/>
        <rFont val="돋움"/>
        <family val="3"/>
        <charset val="129"/>
      </rPr>
      <t>소비자심리</t>
    </r>
  </si>
  <si>
    <r>
      <t xml:space="preserve">SG0404. </t>
    </r>
    <r>
      <rPr>
        <sz val="9"/>
        <color indexed="63"/>
        <rFont val="돋움"/>
        <family val="3"/>
        <charset val="129"/>
      </rPr>
      <t>광고심리</t>
    </r>
  </si>
  <si>
    <r>
      <t xml:space="preserve">SG0405. </t>
    </r>
    <r>
      <rPr>
        <sz val="9"/>
        <color indexed="63"/>
        <rFont val="돋움"/>
        <family val="3"/>
        <charset val="129"/>
      </rPr>
      <t>인사/심리</t>
    </r>
  </si>
  <si>
    <r>
      <t xml:space="preserve">SG0499. </t>
    </r>
    <r>
      <rPr>
        <sz val="9"/>
        <color indexed="63"/>
        <rFont val="돋움"/>
        <family val="3"/>
        <charset val="129"/>
      </rPr>
      <t>달리 분류되지 않는 산업/조직/소비자심리</t>
    </r>
  </si>
  <si>
    <r>
      <t xml:space="preserve">SG0501. </t>
    </r>
    <r>
      <rPr>
        <sz val="9"/>
        <color indexed="63"/>
        <rFont val="돋움"/>
        <family val="3"/>
        <charset val="129"/>
      </rPr>
      <t>아동심리</t>
    </r>
  </si>
  <si>
    <r>
      <t xml:space="preserve">SG0502. </t>
    </r>
    <r>
      <rPr>
        <sz val="9"/>
        <color indexed="63"/>
        <rFont val="돋움"/>
        <family val="3"/>
        <charset val="129"/>
      </rPr>
      <t>청년심리</t>
    </r>
  </si>
  <si>
    <r>
      <t xml:space="preserve">SG0503. </t>
    </r>
    <r>
      <rPr>
        <sz val="9"/>
        <color indexed="63"/>
        <rFont val="돋움"/>
        <family val="3"/>
        <charset val="129"/>
      </rPr>
      <t>성인/노인심리</t>
    </r>
  </si>
  <si>
    <r>
      <t xml:space="preserve">SG0504. </t>
    </r>
    <r>
      <rPr>
        <sz val="9"/>
        <color indexed="63"/>
        <rFont val="돋움"/>
        <family val="3"/>
        <charset val="129"/>
      </rPr>
      <t>여성심리</t>
    </r>
  </si>
  <si>
    <r>
      <t xml:space="preserve">SG0505. </t>
    </r>
    <r>
      <rPr>
        <sz val="9"/>
        <color indexed="63"/>
        <rFont val="돋움"/>
        <family val="3"/>
        <charset val="129"/>
      </rPr>
      <t>가족심리</t>
    </r>
  </si>
  <si>
    <r>
      <t xml:space="preserve">SG0599. </t>
    </r>
    <r>
      <rPr>
        <sz val="9"/>
        <color indexed="63"/>
        <rFont val="돋움"/>
        <family val="3"/>
        <charset val="129"/>
      </rPr>
      <t>달리 분류되지 않는 발달심리</t>
    </r>
  </si>
  <si>
    <r>
      <t xml:space="preserve">SG0601. </t>
    </r>
    <r>
      <rPr>
        <sz val="9"/>
        <color indexed="63"/>
        <rFont val="돋움"/>
        <family val="3"/>
        <charset val="129"/>
      </rPr>
      <t>개인상담</t>
    </r>
  </si>
  <si>
    <r>
      <t xml:space="preserve">SG0602. </t>
    </r>
    <r>
      <rPr>
        <sz val="9"/>
        <color indexed="63"/>
        <rFont val="돋움"/>
        <family val="3"/>
        <charset val="129"/>
      </rPr>
      <t>집단상담</t>
    </r>
  </si>
  <si>
    <r>
      <t xml:space="preserve">SG0603. </t>
    </r>
    <r>
      <rPr>
        <sz val="9"/>
        <color indexed="63"/>
        <rFont val="돋움"/>
        <family val="3"/>
        <charset val="129"/>
      </rPr>
      <t>부부 및 가족상담</t>
    </r>
  </si>
  <si>
    <r>
      <t xml:space="preserve">SG0604. </t>
    </r>
    <r>
      <rPr>
        <sz val="9"/>
        <color indexed="63"/>
        <rFont val="돋움"/>
        <family val="3"/>
        <charset val="129"/>
      </rPr>
      <t>진로 및 학업상담</t>
    </r>
  </si>
  <si>
    <r>
      <t xml:space="preserve">SG0605. </t>
    </r>
    <r>
      <rPr>
        <sz val="9"/>
        <color indexed="63"/>
        <rFont val="돋움"/>
        <family val="3"/>
        <charset val="129"/>
      </rPr>
      <t>아동 및 청소년상담</t>
    </r>
  </si>
  <si>
    <r>
      <t xml:space="preserve">SG0606. </t>
    </r>
    <r>
      <rPr>
        <sz val="9"/>
        <color indexed="63"/>
        <rFont val="돋움"/>
        <family val="3"/>
        <charset val="129"/>
      </rPr>
      <t>학교심리</t>
    </r>
  </si>
  <si>
    <r>
      <t xml:space="preserve">SG0699. </t>
    </r>
    <r>
      <rPr>
        <sz val="9"/>
        <color indexed="63"/>
        <rFont val="돋움"/>
        <family val="3"/>
        <charset val="129"/>
      </rPr>
      <t>달리 분류되지 않는 상담심리</t>
    </r>
  </si>
  <si>
    <r>
      <t xml:space="preserve">SG0701. </t>
    </r>
    <r>
      <rPr>
        <sz val="9"/>
        <color indexed="63"/>
        <rFont val="돋움"/>
        <family val="3"/>
        <charset val="129"/>
      </rPr>
      <t>인지장애</t>
    </r>
  </si>
  <si>
    <r>
      <t xml:space="preserve">SG0702. </t>
    </r>
    <r>
      <rPr>
        <sz val="9"/>
        <color indexed="63"/>
        <rFont val="돋움"/>
        <family val="3"/>
        <charset val="129"/>
      </rPr>
      <t>정서장애</t>
    </r>
  </si>
  <si>
    <r>
      <t xml:space="preserve">SG0703. </t>
    </r>
    <r>
      <rPr>
        <sz val="9"/>
        <color indexed="63"/>
        <rFont val="돋움"/>
        <family val="3"/>
        <charset val="129"/>
      </rPr>
      <t>성격장애</t>
    </r>
  </si>
  <si>
    <r>
      <t xml:space="preserve">SG0704. </t>
    </r>
    <r>
      <rPr>
        <sz val="9"/>
        <color indexed="63"/>
        <rFont val="돋움"/>
        <family val="3"/>
        <charset val="129"/>
      </rPr>
      <t>발달장애</t>
    </r>
  </si>
  <si>
    <r>
      <t xml:space="preserve">SG0705. </t>
    </r>
    <r>
      <rPr>
        <sz val="9"/>
        <color indexed="63"/>
        <rFont val="돋움"/>
        <family val="3"/>
        <charset val="129"/>
      </rPr>
      <t>노년기장애</t>
    </r>
  </si>
  <si>
    <r>
      <t xml:space="preserve">SG0706. </t>
    </r>
    <r>
      <rPr>
        <sz val="9"/>
        <color indexed="63"/>
        <rFont val="돋움"/>
        <family val="3"/>
        <charset val="129"/>
      </rPr>
      <t>정신장애예방</t>
    </r>
  </si>
  <si>
    <r>
      <t xml:space="preserve">SG0707. </t>
    </r>
    <r>
      <rPr>
        <sz val="9"/>
        <color indexed="63"/>
        <rFont val="돋움"/>
        <family val="3"/>
        <charset val="129"/>
      </rPr>
      <t>건강심리</t>
    </r>
  </si>
  <si>
    <r>
      <t xml:space="preserve">SG0708. </t>
    </r>
    <r>
      <rPr>
        <sz val="9"/>
        <color indexed="63"/>
        <rFont val="돋움"/>
        <family val="3"/>
        <charset val="129"/>
      </rPr>
      <t xml:space="preserve">중독 </t>
    </r>
  </si>
  <si>
    <r>
      <t xml:space="preserve">SG0799. </t>
    </r>
    <r>
      <rPr>
        <sz val="9"/>
        <color indexed="63"/>
        <rFont val="돋움"/>
        <family val="3"/>
        <charset val="129"/>
      </rPr>
      <t>달리 분류되지 않는 임상심리</t>
    </r>
  </si>
  <si>
    <r>
      <t xml:space="preserve">SG9999. </t>
    </r>
    <r>
      <rPr>
        <sz val="9"/>
        <color indexed="63"/>
        <rFont val="돋움"/>
        <family val="3"/>
        <charset val="129"/>
      </rPr>
      <t>달리 분류되지 않는 심리</t>
    </r>
  </si>
  <si>
    <r>
      <t xml:space="preserve">SH. </t>
    </r>
    <r>
      <rPr>
        <sz val="11"/>
        <color indexed="8"/>
        <rFont val="돋움"/>
        <family val="3"/>
        <charset val="129"/>
      </rPr>
      <t>교육</t>
    </r>
    <phoneticPr fontId="5" type="noConversion"/>
  </si>
  <si>
    <r>
      <t xml:space="preserve">SH0101. </t>
    </r>
    <r>
      <rPr>
        <sz val="9"/>
        <color indexed="63"/>
        <rFont val="돋움"/>
        <family val="3"/>
        <charset val="129"/>
      </rPr>
      <t>교육철학/사상</t>
    </r>
  </si>
  <si>
    <r>
      <t xml:space="preserve">SH0501. </t>
    </r>
    <r>
      <rPr>
        <sz val="9"/>
        <color indexed="63"/>
        <rFont val="돋움"/>
        <family val="3"/>
        <charset val="129"/>
      </rPr>
      <t>일반사회</t>
    </r>
  </si>
  <si>
    <r>
      <t xml:space="preserve">SH0102. </t>
    </r>
    <r>
      <rPr>
        <sz val="9"/>
        <color indexed="63"/>
        <rFont val="돋움"/>
        <family val="3"/>
        <charset val="129"/>
      </rPr>
      <t>비교교육</t>
    </r>
  </si>
  <si>
    <r>
      <t xml:space="preserve">SH0502. </t>
    </r>
    <r>
      <rPr>
        <sz val="9"/>
        <color indexed="63"/>
        <rFont val="돋움"/>
        <family val="3"/>
        <charset val="129"/>
      </rPr>
      <t>역사</t>
    </r>
  </si>
  <si>
    <r>
      <t xml:space="preserve">SH0103. </t>
    </r>
    <r>
      <rPr>
        <sz val="9"/>
        <color indexed="63"/>
        <rFont val="돋움"/>
        <family val="3"/>
        <charset val="129"/>
      </rPr>
      <t>교육사학</t>
    </r>
  </si>
  <si>
    <r>
      <t xml:space="preserve">SH0503. </t>
    </r>
    <r>
      <rPr>
        <sz val="9"/>
        <color indexed="63"/>
        <rFont val="돋움"/>
        <family val="3"/>
        <charset val="129"/>
      </rPr>
      <t>지리</t>
    </r>
  </si>
  <si>
    <r>
      <t xml:space="preserve">SH0104. </t>
    </r>
    <r>
      <rPr>
        <sz val="9"/>
        <color indexed="63"/>
        <rFont val="돋움"/>
        <family val="3"/>
        <charset val="129"/>
      </rPr>
      <t>교육법학</t>
    </r>
  </si>
  <si>
    <r>
      <t xml:space="preserve">SH0504. </t>
    </r>
    <r>
      <rPr>
        <sz val="9"/>
        <color indexed="63"/>
        <rFont val="돋움"/>
        <family val="3"/>
        <charset val="129"/>
      </rPr>
      <t>윤리</t>
    </r>
  </si>
  <si>
    <r>
      <t xml:space="preserve">SH0105. </t>
    </r>
    <r>
      <rPr>
        <sz val="9"/>
        <color indexed="63"/>
        <rFont val="돋움"/>
        <family val="3"/>
        <charset val="129"/>
      </rPr>
      <t>교육과정</t>
    </r>
  </si>
  <si>
    <r>
      <t xml:space="preserve">SH0599. </t>
    </r>
    <r>
      <rPr>
        <sz val="9"/>
        <color indexed="63"/>
        <rFont val="돋움"/>
        <family val="3"/>
        <charset val="129"/>
      </rPr>
      <t>달리 분류되지 않는 사회과교육</t>
    </r>
  </si>
  <si>
    <r>
      <t xml:space="preserve">SH0106. </t>
    </r>
    <r>
      <rPr>
        <sz val="9"/>
        <color indexed="63"/>
        <rFont val="돋움"/>
        <family val="3"/>
        <charset val="129"/>
      </rPr>
      <t>교수이론/교육방법/교수법</t>
    </r>
  </si>
  <si>
    <r>
      <t xml:space="preserve">SH0107. </t>
    </r>
    <r>
      <rPr>
        <sz val="9"/>
        <color indexed="63"/>
        <rFont val="돋움"/>
        <family val="3"/>
        <charset val="129"/>
      </rPr>
      <t>교육공학</t>
    </r>
  </si>
  <si>
    <r>
      <t xml:space="preserve">SH0108. </t>
    </r>
    <r>
      <rPr>
        <sz val="9"/>
        <color indexed="63"/>
        <rFont val="돋움"/>
        <family val="3"/>
        <charset val="129"/>
      </rPr>
      <t>교육평가</t>
    </r>
  </si>
  <si>
    <r>
      <t xml:space="preserve">SH0109. </t>
    </r>
    <r>
      <rPr>
        <sz val="9"/>
        <color indexed="63"/>
        <rFont val="돋움"/>
        <family val="3"/>
        <charset val="129"/>
      </rPr>
      <t>교육심리</t>
    </r>
  </si>
  <si>
    <r>
      <t xml:space="preserve">SH0110. </t>
    </r>
    <r>
      <rPr>
        <sz val="9"/>
        <color indexed="63"/>
        <rFont val="돋움"/>
        <family val="3"/>
        <charset val="129"/>
      </rPr>
      <t>교육행정/경영</t>
    </r>
  </si>
  <si>
    <r>
      <t xml:space="preserve">SH0111. </t>
    </r>
    <r>
      <rPr>
        <sz val="9"/>
        <color indexed="63"/>
        <rFont val="돋움"/>
        <family val="3"/>
        <charset val="129"/>
      </rPr>
      <t>교육사회학</t>
    </r>
  </si>
  <si>
    <r>
      <t xml:space="preserve">SH0112. </t>
    </r>
    <r>
      <rPr>
        <sz val="9"/>
        <color indexed="63"/>
        <rFont val="돋움"/>
        <family val="3"/>
        <charset val="129"/>
      </rPr>
      <t>교육인류학</t>
    </r>
  </si>
  <si>
    <r>
      <t xml:space="preserve">SH0113. </t>
    </r>
    <r>
      <rPr>
        <sz val="9"/>
        <color indexed="63"/>
        <rFont val="돋움"/>
        <family val="3"/>
        <charset val="129"/>
      </rPr>
      <t>교육상담</t>
    </r>
  </si>
  <si>
    <r>
      <t xml:space="preserve">SH0114. </t>
    </r>
    <r>
      <rPr>
        <sz val="9"/>
        <color indexed="63"/>
        <rFont val="돋움"/>
        <family val="3"/>
        <charset val="129"/>
      </rPr>
      <t>교육재정/경제</t>
    </r>
  </si>
  <si>
    <r>
      <t xml:space="preserve">SH0199. </t>
    </r>
    <r>
      <rPr>
        <sz val="9"/>
        <color indexed="63"/>
        <rFont val="돋움"/>
        <family val="3"/>
        <charset val="129"/>
      </rPr>
      <t>달리 분류되지 않는 교육일반</t>
    </r>
  </si>
  <si>
    <r>
      <t xml:space="preserve">SH0601. </t>
    </r>
    <r>
      <rPr>
        <sz val="9"/>
        <color indexed="63"/>
        <rFont val="돋움"/>
        <family val="3"/>
        <charset val="129"/>
      </rPr>
      <t>수학</t>
    </r>
  </si>
  <si>
    <r>
      <t xml:space="preserve">SH0602. </t>
    </r>
    <r>
      <rPr>
        <sz val="9"/>
        <color indexed="63"/>
        <rFont val="돋움"/>
        <family val="3"/>
        <charset val="129"/>
      </rPr>
      <t>물리</t>
    </r>
  </si>
  <si>
    <r>
      <t xml:space="preserve">SH0603. </t>
    </r>
    <r>
      <rPr>
        <sz val="9"/>
        <color indexed="63"/>
        <rFont val="돋움"/>
        <family val="3"/>
        <charset val="129"/>
      </rPr>
      <t>지구과학</t>
    </r>
  </si>
  <si>
    <r>
      <t xml:space="preserve">SH0604. </t>
    </r>
    <r>
      <rPr>
        <sz val="9"/>
        <color indexed="63"/>
        <rFont val="돋움"/>
        <family val="3"/>
        <charset val="129"/>
      </rPr>
      <t>화학</t>
    </r>
  </si>
  <si>
    <r>
      <t xml:space="preserve">SH0605. </t>
    </r>
    <r>
      <rPr>
        <sz val="9"/>
        <color indexed="63"/>
        <rFont val="돋움"/>
        <family val="3"/>
        <charset val="129"/>
      </rPr>
      <t>생물</t>
    </r>
  </si>
  <si>
    <r>
      <t xml:space="preserve">SH0699. </t>
    </r>
    <r>
      <rPr>
        <sz val="9"/>
        <color indexed="63"/>
        <rFont val="돋움"/>
        <family val="3"/>
        <charset val="129"/>
      </rPr>
      <t>달리 분류되지 않는 자연과학 교과교육</t>
    </r>
  </si>
  <si>
    <r>
      <t xml:space="preserve">SH0201. </t>
    </r>
    <r>
      <rPr>
        <sz val="9"/>
        <color indexed="63"/>
        <rFont val="돋움"/>
        <family val="3"/>
        <charset val="129"/>
      </rPr>
      <t>유아교육</t>
    </r>
  </si>
  <si>
    <r>
      <t xml:space="preserve">SH0701. </t>
    </r>
    <r>
      <rPr>
        <sz val="9"/>
        <color indexed="63"/>
        <rFont val="돋움"/>
        <family val="3"/>
        <charset val="129"/>
      </rPr>
      <t>기술/실업</t>
    </r>
  </si>
  <si>
    <r>
      <t xml:space="preserve">SH0202. </t>
    </r>
    <r>
      <rPr>
        <sz val="9"/>
        <color indexed="63"/>
        <rFont val="돋움"/>
        <family val="3"/>
        <charset val="129"/>
      </rPr>
      <t>초등교육</t>
    </r>
  </si>
  <si>
    <r>
      <t xml:space="preserve">SH0702. </t>
    </r>
    <r>
      <rPr>
        <sz val="9"/>
        <color indexed="63"/>
        <rFont val="돋움"/>
        <family val="3"/>
        <charset val="129"/>
      </rPr>
      <t>환경</t>
    </r>
  </si>
  <si>
    <r>
      <t xml:space="preserve">SH0203. </t>
    </r>
    <r>
      <rPr>
        <sz val="9"/>
        <color indexed="63"/>
        <rFont val="돋움"/>
        <family val="3"/>
        <charset val="129"/>
      </rPr>
      <t>중등교육</t>
    </r>
  </si>
  <si>
    <r>
      <t xml:space="preserve">SH0703. </t>
    </r>
    <r>
      <rPr>
        <sz val="9"/>
        <color indexed="63"/>
        <rFont val="돋움"/>
        <family val="3"/>
        <charset val="129"/>
      </rPr>
      <t>가정</t>
    </r>
  </si>
  <si>
    <r>
      <t xml:space="preserve">SH0204. </t>
    </r>
    <r>
      <rPr>
        <sz val="9"/>
        <color indexed="63"/>
        <rFont val="돋움"/>
        <family val="3"/>
        <charset val="129"/>
      </rPr>
      <t>고등교육</t>
    </r>
  </si>
  <si>
    <r>
      <t xml:space="preserve">SH0704. </t>
    </r>
    <r>
      <rPr>
        <sz val="9"/>
        <color indexed="63"/>
        <rFont val="돋움"/>
        <family val="3"/>
        <charset val="129"/>
      </rPr>
      <t>컴퓨터</t>
    </r>
  </si>
  <si>
    <r>
      <t xml:space="preserve">SH0205. </t>
    </r>
    <r>
      <rPr>
        <sz val="9"/>
        <color indexed="63"/>
        <rFont val="돋움"/>
        <family val="3"/>
        <charset val="129"/>
      </rPr>
      <t xml:space="preserve">특수교육 </t>
    </r>
  </si>
  <si>
    <r>
      <t xml:space="preserve">SH0799. </t>
    </r>
    <r>
      <rPr>
        <sz val="9"/>
        <color indexed="63"/>
        <rFont val="돋움"/>
        <family val="3"/>
        <charset val="129"/>
      </rPr>
      <t>달리 분류되지 않는 실업교과교육</t>
    </r>
  </si>
  <si>
    <r>
      <t xml:space="preserve">SH0299. </t>
    </r>
    <r>
      <rPr>
        <sz val="9"/>
        <color indexed="63"/>
        <rFont val="돋움"/>
        <family val="3"/>
        <charset val="129"/>
      </rPr>
      <t>달리 분류되지 않는 학교교육</t>
    </r>
  </si>
  <si>
    <r>
      <t xml:space="preserve">SH0301. </t>
    </r>
    <r>
      <rPr>
        <sz val="9"/>
        <color indexed="63"/>
        <rFont val="돋움"/>
        <family val="3"/>
        <charset val="129"/>
      </rPr>
      <t>평생학습/교육</t>
    </r>
  </si>
  <si>
    <r>
      <t xml:space="preserve">SH0801. </t>
    </r>
    <r>
      <rPr>
        <sz val="9"/>
        <color indexed="63"/>
        <rFont val="돋움"/>
        <family val="3"/>
        <charset val="129"/>
      </rPr>
      <t>음악</t>
    </r>
  </si>
  <si>
    <r>
      <t xml:space="preserve">SH0302. </t>
    </r>
    <r>
      <rPr>
        <sz val="9"/>
        <color indexed="63"/>
        <rFont val="돋움"/>
        <family val="3"/>
        <charset val="129"/>
      </rPr>
      <t>진로/직업교육</t>
    </r>
  </si>
  <si>
    <r>
      <t>예술</t>
    </r>
    <r>
      <rPr>
        <b/>
        <sz val="10"/>
        <color indexed="63"/>
        <rFont val="돋움"/>
        <family val="3"/>
        <charset val="129"/>
      </rPr>
      <t>/체육</t>
    </r>
  </si>
  <si>
    <r>
      <t xml:space="preserve">SH0802. </t>
    </r>
    <r>
      <rPr>
        <sz val="9"/>
        <color indexed="63"/>
        <rFont val="돋움"/>
        <family val="3"/>
        <charset val="129"/>
      </rPr>
      <t>미술</t>
    </r>
  </si>
  <si>
    <r>
      <t xml:space="preserve">SH0303. </t>
    </r>
    <r>
      <rPr>
        <sz val="9"/>
        <color indexed="63"/>
        <rFont val="돋움"/>
        <family val="3"/>
        <charset val="129"/>
      </rPr>
      <t>교사교육</t>
    </r>
  </si>
  <si>
    <r>
      <t xml:space="preserve">SH0803. </t>
    </r>
    <r>
      <rPr>
        <sz val="9"/>
        <color indexed="63"/>
        <rFont val="돋움"/>
        <family val="3"/>
        <charset val="129"/>
      </rPr>
      <t>체육</t>
    </r>
  </si>
  <si>
    <r>
      <t xml:space="preserve">SH0304. </t>
    </r>
    <r>
      <rPr>
        <sz val="9"/>
        <color indexed="63"/>
        <rFont val="돋움"/>
        <family val="3"/>
        <charset val="129"/>
      </rPr>
      <t>성인교육</t>
    </r>
  </si>
  <si>
    <r>
      <t xml:space="preserve">SH0899. </t>
    </r>
    <r>
      <rPr>
        <sz val="9"/>
        <color indexed="63"/>
        <rFont val="돋움"/>
        <family val="3"/>
        <charset val="129"/>
      </rPr>
      <t>달리 분류되지 않는 예술/체육 교과교육</t>
    </r>
  </si>
  <si>
    <r>
      <t xml:space="preserve">SH0399. </t>
    </r>
    <r>
      <rPr>
        <sz val="9"/>
        <color indexed="63"/>
        <rFont val="돋움"/>
        <family val="3"/>
        <charset val="129"/>
      </rPr>
      <t>달리 분류되지 않는 평생교육</t>
    </r>
  </si>
  <si>
    <r>
      <t xml:space="preserve">SH0401. </t>
    </r>
    <r>
      <rPr>
        <sz val="9"/>
        <color indexed="63"/>
        <rFont val="돋움"/>
        <family val="3"/>
        <charset val="129"/>
      </rPr>
      <t>국어</t>
    </r>
  </si>
  <si>
    <r>
      <t xml:space="preserve">SH9999. </t>
    </r>
    <r>
      <rPr>
        <sz val="9"/>
        <color indexed="63"/>
        <rFont val="돋움"/>
        <family val="3"/>
        <charset val="129"/>
      </rPr>
      <t>달리 분류되지 않는 교육</t>
    </r>
  </si>
  <si>
    <r>
      <t xml:space="preserve">SH0402. </t>
    </r>
    <r>
      <rPr>
        <sz val="9"/>
        <color indexed="63"/>
        <rFont val="돋움"/>
        <family val="3"/>
        <charset val="129"/>
      </rPr>
      <t>작문</t>
    </r>
  </si>
  <si>
    <r>
      <t xml:space="preserve">SH0403. </t>
    </r>
    <r>
      <rPr>
        <sz val="9"/>
        <color indexed="63"/>
        <rFont val="돋움"/>
        <family val="3"/>
        <charset val="129"/>
      </rPr>
      <t>영어</t>
    </r>
  </si>
  <si>
    <r>
      <t xml:space="preserve">SH0404. </t>
    </r>
    <r>
      <rPr>
        <sz val="9"/>
        <color indexed="63"/>
        <rFont val="돋움"/>
        <family val="3"/>
        <charset val="129"/>
      </rPr>
      <t>한국어</t>
    </r>
  </si>
  <si>
    <r>
      <t xml:space="preserve">SH0405. </t>
    </r>
    <r>
      <rPr>
        <sz val="9"/>
        <color indexed="63"/>
        <rFont val="돋움"/>
        <family val="3"/>
        <charset val="129"/>
      </rPr>
      <t>외국어</t>
    </r>
  </si>
  <si>
    <r>
      <t xml:space="preserve">SH0499. </t>
    </r>
    <r>
      <rPr>
        <sz val="9"/>
        <color indexed="63"/>
        <rFont val="돋움"/>
        <family val="3"/>
        <charset val="129"/>
      </rPr>
      <t>달리 분류되지 않는 어문학교과교육</t>
    </r>
  </si>
  <si>
    <r>
      <t xml:space="preserve">SI. </t>
    </r>
    <r>
      <rPr>
        <sz val="11"/>
        <color indexed="8"/>
        <rFont val="돋움"/>
        <family val="3"/>
        <charset val="129"/>
      </rPr>
      <t>미디어/커뮤니케이션/문헌정보</t>
    </r>
    <phoneticPr fontId="5" type="noConversion"/>
  </si>
  <si>
    <r>
      <t xml:space="preserve">SI0101. </t>
    </r>
    <r>
      <rPr>
        <sz val="9"/>
        <color indexed="63"/>
        <rFont val="돋움"/>
        <family val="3"/>
        <charset val="129"/>
      </rPr>
      <t>커뮤니케이션 이론</t>
    </r>
  </si>
  <si>
    <r>
      <t xml:space="preserve">SI0501. </t>
    </r>
    <r>
      <rPr>
        <sz val="9"/>
        <color indexed="63"/>
        <rFont val="돋움"/>
        <family val="3"/>
        <charset val="129"/>
      </rPr>
      <t>분류/편목</t>
    </r>
  </si>
  <si>
    <r>
      <t xml:space="preserve">SI0102. </t>
    </r>
    <r>
      <rPr>
        <sz val="9"/>
        <color indexed="63"/>
        <rFont val="돋움"/>
        <family val="3"/>
        <charset val="129"/>
      </rPr>
      <t>언론/미디어정책</t>
    </r>
  </si>
  <si>
    <r>
      <t>정보조직</t>
    </r>
    <r>
      <rPr>
        <b/>
        <sz val="10"/>
        <color indexed="63"/>
        <rFont val="돋움"/>
        <family val="3"/>
        <charset val="129"/>
      </rPr>
      <t>/검색/</t>
    </r>
  </si>
  <si>
    <r>
      <t xml:space="preserve">SI0502. </t>
    </r>
    <r>
      <rPr>
        <sz val="9"/>
        <color indexed="63"/>
        <rFont val="돋움"/>
        <family val="3"/>
        <charset val="129"/>
      </rPr>
      <t>색인/시소러스/온톨로지</t>
    </r>
  </si>
  <si>
    <r>
      <t xml:space="preserve">SI0103. </t>
    </r>
    <r>
      <rPr>
        <sz val="9"/>
        <color indexed="63"/>
        <rFont val="돋움"/>
        <family val="3"/>
        <charset val="129"/>
      </rPr>
      <t>언론사상</t>
    </r>
  </si>
  <si>
    <r>
      <t xml:space="preserve">SI0503. </t>
    </r>
    <r>
      <rPr>
        <sz val="9"/>
        <color indexed="63"/>
        <rFont val="돋움"/>
        <family val="3"/>
        <charset val="129"/>
      </rPr>
      <t>데이터/메타데이터 의미관리</t>
    </r>
  </si>
  <si>
    <r>
      <t xml:space="preserve">SI0104. </t>
    </r>
    <r>
      <rPr>
        <sz val="9"/>
        <color indexed="63"/>
        <rFont val="돋움"/>
        <family val="3"/>
        <charset val="129"/>
      </rPr>
      <t>언론사</t>
    </r>
  </si>
  <si>
    <r>
      <t xml:space="preserve">SI0504. </t>
    </r>
    <r>
      <rPr>
        <sz val="9"/>
        <color indexed="63"/>
        <rFont val="돋움"/>
        <family val="3"/>
        <charset val="129"/>
      </rPr>
      <t>서지/용어/인용분석</t>
    </r>
  </si>
  <si>
    <r>
      <t xml:space="preserve">SI0105. </t>
    </r>
    <r>
      <rPr>
        <sz val="9"/>
        <color indexed="63"/>
        <rFont val="돋움"/>
        <family val="3"/>
        <charset val="129"/>
      </rPr>
      <t>정치 커뮤니케이션</t>
    </r>
  </si>
  <si>
    <r>
      <t xml:space="preserve">SI0505. </t>
    </r>
    <r>
      <rPr>
        <sz val="9"/>
        <color indexed="63"/>
        <rFont val="돋움"/>
        <family val="3"/>
        <charset val="129"/>
      </rPr>
      <t>검색모형/기법</t>
    </r>
  </si>
  <si>
    <r>
      <t xml:space="preserve">SI0106. </t>
    </r>
    <r>
      <rPr>
        <sz val="9"/>
        <color indexed="63"/>
        <rFont val="돋움"/>
        <family val="3"/>
        <charset val="129"/>
      </rPr>
      <t>매스 커뮤니케이션</t>
    </r>
  </si>
  <si>
    <r>
      <t xml:space="preserve">SI0506. </t>
    </r>
    <r>
      <rPr>
        <sz val="9"/>
        <color indexed="63"/>
        <rFont val="돋움"/>
        <family val="3"/>
        <charset val="129"/>
      </rPr>
      <t>자동분류/클러스터링</t>
    </r>
  </si>
  <si>
    <r>
      <t xml:space="preserve">SI0107. </t>
    </r>
    <r>
      <rPr>
        <sz val="9"/>
        <color indexed="63"/>
        <rFont val="돋움"/>
        <family val="3"/>
        <charset val="129"/>
      </rPr>
      <t>휴먼 커뮤니케이션</t>
    </r>
  </si>
  <si>
    <r>
      <t xml:space="preserve">SI0507. </t>
    </r>
    <r>
      <rPr>
        <sz val="9"/>
        <color indexed="63"/>
        <rFont val="돋움"/>
        <family val="3"/>
        <charset val="129"/>
      </rPr>
      <t>시스템분석/설계</t>
    </r>
  </si>
  <si>
    <r>
      <t xml:space="preserve">SI0108. </t>
    </r>
    <r>
      <rPr>
        <sz val="9"/>
        <color indexed="63"/>
        <rFont val="돋움"/>
        <family val="3"/>
        <charset val="129"/>
      </rPr>
      <t>비판 커뮤니케이션</t>
    </r>
  </si>
  <si>
    <r>
      <t xml:space="preserve">SI0508. </t>
    </r>
    <r>
      <rPr>
        <sz val="9"/>
        <color indexed="63"/>
        <rFont val="돋움"/>
        <family val="3"/>
        <charset val="129"/>
      </rPr>
      <t>데이터 모델링/인포메이션 아키텍쳐</t>
    </r>
  </si>
  <si>
    <r>
      <t xml:space="preserve">SI0109. </t>
    </r>
    <r>
      <rPr>
        <sz val="9"/>
        <color indexed="63"/>
        <rFont val="돋움"/>
        <family val="3"/>
        <charset val="129"/>
      </rPr>
      <t>인터넷 커뮤니케이션</t>
    </r>
  </si>
  <si>
    <r>
      <t xml:space="preserve">SI0509. </t>
    </r>
    <r>
      <rPr>
        <sz val="9"/>
        <color indexed="63"/>
        <rFont val="돋움"/>
        <family val="3"/>
        <charset val="129"/>
      </rPr>
      <t>데이터베이스 설계/구축</t>
    </r>
  </si>
  <si>
    <r>
      <t xml:space="preserve">SI0110. </t>
    </r>
    <r>
      <rPr>
        <sz val="9"/>
        <color indexed="63"/>
        <rFont val="돋움"/>
        <family val="3"/>
        <charset val="129"/>
      </rPr>
      <t>인간 커뮤니케이션</t>
    </r>
  </si>
  <si>
    <r>
      <t xml:space="preserve">SI0599. </t>
    </r>
    <r>
      <rPr>
        <sz val="9"/>
        <color indexed="63"/>
        <rFont val="돋움"/>
        <family val="3"/>
        <charset val="129"/>
      </rPr>
      <t>달리 분류되지 않는 정보조직</t>
    </r>
  </si>
  <si>
    <r>
      <t xml:space="preserve">SI0111. </t>
    </r>
    <r>
      <rPr>
        <sz val="9"/>
        <color indexed="63"/>
        <rFont val="돋움"/>
        <family val="3"/>
        <charset val="129"/>
      </rPr>
      <t>국제 커뮤니케이션</t>
    </r>
  </si>
  <si>
    <r>
      <t>/</t>
    </r>
    <r>
      <rPr>
        <sz val="9"/>
        <color indexed="63"/>
        <rFont val="돋움"/>
        <family val="3"/>
        <charset val="129"/>
      </rPr>
      <t>검색/시스템</t>
    </r>
  </si>
  <si>
    <r>
      <t xml:space="preserve">SI0112. </t>
    </r>
    <r>
      <rPr>
        <sz val="9"/>
        <color indexed="63"/>
        <rFont val="돋움"/>
        <family val="3"/>
        <charset val="129"/>
      </rPr>
      <t>설득커뮤니케이션</t>
    </r>
  </si>
  <si>
    <r>
      <t xml:space="preserve">SI0199. </t>
    </r>
    <r>
      <rPr>
        <sz val="9"/>
        <color indexed="63"/>
        <rFont val="돋움"/>
        <family val="3"/>
        <charset val="129"/>
      </rPr>
      <t>달리 분류되지 않는 커뮤니케이션일반</t>
    </r>
  </si>
  <si>
    <r>
      <t xml:space="preserve">SI0201. </t>
    </r>
    <r>
      <rPr>
        <sz val="9"/>
        <color indexed="63"/>
        <rFont val="돋움"/>
        <family val="3"/>
        <charset val="129"/>
      </rPr>
      <t>방송</t>
    </r>
  </si>
  <si>
    <r>
      <t xml:space="preserve">SI0202. </t>
    </r>
    <r>
      <rPr>
        <sz val="9"/>
        <color indexed="63"/>
        <rFont val="돋움"/>
        <family val="3"/>
        <charset val="129"/>
      </rPr>
      <t>신문</t>
    </r>
  </si>
  <si>
    <r>
      <t xml:space="preserve">SI0203. </t>
    </r>
    <r>
      <rPr>
        <sz val="9"/>
        <color indexed="63"/>
        <rFont val="돋움"/>
        <family val="3"/>
        <charset val="129"/>
      </rPr>
      <t>영상</t>
    </r>
  </si>
  <si>
    <r>
      <t xml:space="preserve">SI0204. </t>
    </r>
    <r>
      <rPr>
        <sz val="9"/>
        <color indexed="63"/>
        <rFont val="돋움"/>
        <family val="3"/>
        <charset val="129"/>
      </rPr>
      <t>인터넷</t>
    </r>
  </si>
  <si>
    <r>
      <t xml:space="preserve">SI0205. </t>
    </r>
    <r>
      <rPr>
        <sz val="9"/>
        <color indexed="63"/>
        <rFont val="돋움"/>
        <family val="3"/>
        <charset val="129"/>
      </rPr>
      <t>뉴미디어</t>
    </r>
  </si>
  <si>
    <r>
      <t xml:space="preserve">SI0206. </t>
    </r>
    <r>
      <rPr>
        <sz val="9"/>
        <color indexed="63"/>
        <rFont val="돋움"/>
        <family val="3"/>
        <charset val="129"/>
      </rPr>
      <t>미디어산업</t>
    </r>
  </si>
  <si>
    <r>
      <t xml:space="preserve">SI0207. </t>
    </r>
    <r>
      <rPr>
        <sz val="9"/>
        <color indexed="63"/>
        <rFont val="돋움"/>
        <family val="3"/>
        <charset val="129"/>
      </rPr>
      <t>미디어문화</t>
    </r>
  </si>
  <si>
    <r>
      <t xml:space="preserve">SI0208. </t>
    </r>
    <r>
      <rPr>
        <sz val="9"/>
        <color indexed="63"/>
        <rFont val="돋움"/>
        <family val="3"/>
        <charset val="129"/>
      </rPr>
      <t>수용자연구</t>
    </r>
  </si>
  <si>
    <r>
      <t xml:space="preserve">SI0209. </t>
    </r>
    <r>
      <rPr>
        <sz val="9"/>
        <color indexed="63"/>
        <rFont val="돋움"/>
        <family val="3"/>
        <charset val="129"/>
      </rPr>
      <t>미디어경영</t>
    </r>
  </si>
  <si>
    <r>
      <t xml:space="preserve">SI0299. </t>
    </r>
    <r>
      <rPr>
        <sz val="9"/>
        <color indexed="63"/>
        <rFont val="돋움"/>
        <family val="3"/>
        <charset val="129"/>
      </rPr>
      <t>달리 분류되지 않는 미디어/수용자</t>
    </r>
  </si>
  <si>
    <r>
      <t xml:space="preserve">SI0301. </t>
    </r>
    <r>
      <rPr>
        <sz val="9"/>
        <color indexed="63"/>
        <rFont val="돋움"/>
        <family val="3"/>
        <charset val="129"/>
      </rPr>
      <t>광고이론</t>
    </r>
  </si>
  <si>
    <r>
      <t xml:space="preserve">SI0601. </t>
    </r>
    <r>
      <rPr>
        <sz val="9"/>
        <color indexed="63"/>
        <rFont val="돋움"/>
        <family val="3"/>
        <charset val="129"/>
      </rPr>
      <t>형태/체계서지학</t>
    </r>
  </si>
  <si>
    <r>
      <t>광고</t>
    </r>
    <r>
      <rPr>
        <b/>
        <sz val="10"/>
        <color indexed="63"/>
        <rFont val="돋움"/>
        <family val="3"/>
        <charset val="129"/>
      </rPr>
      <t>/홍보</t>
    </r>
  </si>
  <si>
    <r>
      <t xml:space="preserve">SI0302. </t>
    </r>
    <r>
      <rPr>
        <sz val="9"/>
        <color indexed="63"/>
        <rFont val="돋움"/>
        <family val="3"/>
        <charset val="129"/>
      </rPr>
      <t>광고기획관리</t>
    </r>
  </si>
  <si>
    <r>
      <t xml:space="preserve">SI0602. </t>
    </r>
    <r>
      <rPr>
        <sz val="9"/>
        <color indexed="63"/>
        <rFont val="돋움"/>
        <family val="3"/>
        <charset val="129"/>
      </rPr>
      <t>교감학</t>
    </r>
  </si>
  <si>
    <r>
      <t xml:space="preserve">SI0303. </t>
    </r>
    <r>
      <rPr>
        <sz val="9"/>
        <color indexed="63"/>
        <rFont val="돋움"/>
        <family val="3"/>
        <charset val="129"/>
      </rPr>
      <t>광고표현</t>
    </r>
  </si>
  <si>
    <r>
      <t xml:space="preserve">SI0603. </t>
    </r>
    <r>
      <rPr>
        <sz val="9"/>
        <color indexed="63"/>
        <rFont val="돋움"/>
        <family val="3"/>
        <charset val="129"/>
      </rPr>
      <t>고전자료조직</t>
    </r>
  </si>
  <si>
    <r>
      <t xml:space="preserve">SI0304. </t>
    </r>
    <r>
      <rPr>
        <sz val="9"/>
        <color indexed="63"/>
        <rFont val="돋움"/>
        <family val="3"/>
        <charset val="129"/>
      </rPr>
      <t>광고효과</t>
    </r>
  </si>
  <si>
    <r>
      <t xml:space="preserve">SI0604. </t>
    </r>
    <r>
      <rPr>
        <sz val="9"/>
        <color indexed="63"/>
        <rFont val="돋움"/>
        <family val="3"/>
        <charset val="129"/>
      </rPr>
      <t>고문서관리</t>
    </r>
  </si>
  <si>
    <r>
      <t xml:space="preserve">SI0305. </t>
    </r>
    <r>
      <rPr>
        <sz val="9"/>
        <color indexed="63"/>
        <rFont val="돋움"/>
        <family val="3"/>
        <charset val="129"/>
      </rPr>
      <t>광고산업 및 정책</t>
    </r>
  </si>
  <si>
    <r>
      <t xml:space="preserve">SI0605. </t>
    </r>
    <r>
      <rPr>
        <sz val="9"/>
        <color indexed="63"/>
        <rFont val="돋움"/>
        <family val="3"/>
        <charset val="129"/>
      </rPr>
      <t>금석자료</t>
    </r>
  </si>
  <si>
    <r>
      <t xml:space="preserve">SI0306. </t>
    </r>
    <r>
      <rPr>
        <sz val="9"/>
        <color indexed="63"/>
        <rFont val="돋움"/>
        <family val="3"/>
        <charset val="129"/>
      </rPr>
      <t>홍보이론</t>
    </r>
  </si>
  <si>
    <r>
      <t xml:space="preserve">SI0699. </t>
    </r>
    <r>
      <rPr>
        <sz val="9"/>
        <color indexed="63"/>
        <rFont val="돋움"/>
        <family val="3"/>
        <charset val="129"/>
      </rPr>
      <t>달리 분류되지 않는 서지학</t>
    </r>
  </si>
  <si>
    <r>
      <t xml:space="preserve">SI0307. </t>
    </r>
    <r>
      <rPr>
        <sz val="9"/>
        <color indexed="63"/>
        <rFont val="돋움"/>
        <family val="3"/>
        <charset val="129"/>
      </rPr>
      <t>홍보기획관리</t>
    </r>
  </si>
  <si>
    <r>
      <t xml:space="preserve">SI0308. </t>
    </r>
    <r>
      <rPr>
        <sz val="9"/>
        <color indexed="63"/>
        <rFont val="돋움"/>
        <family val="3"/>
        <charset val="129"/>
      </rPr>
      <t>홍보효과</t>
    </r>
  </si>
  <si>
    <r>
      <t xml:space="preserve">SI0309. </t>
    </r>
    <r>
      <rPr>
        <sz val="9"/>
        <color indexed="63"/>
        <rFont val="돋움"/>
        <family val="3"/>
        <charset val="129"/>
      </rPr>
      <t>홍보산업 및 정책</t>
    </r>
  </si>
  <si>
    <r>
      <t xml:space="preserve">SI0310. </t>
    </r>
    <r>
      <rPr>
        <sz val="9"/>
        <color indexed="63"/>
        <rFont val="돋움"/>
        <family val="3"/>
        <charset val="129"/>
      </rPr>
      <t>광고홍보 이벤트/SP</t>
    </r>
  </si>
  <si>
    <r>
      <t xml:space="preserve">SI0399. </t>
    </r>
    <r>
      <rPr>
        <sz val="9"/>
        <color indexed="63"/>
        <rFont val="돋움"/>
        <family val="3"/>
        <charset val="129"/>
      </rPr>
      <t>달리 분류되지 않는 광고/홍보</t>
    </r>
  </si>
  <si>
    <r>
      <t xml:space="preserve">SI0401. </t>
    </r>
    <r>
      <rPr>
        <sz val="9"/>
        <color indexed="63"/>
        <rFont val="돋움"/>
        <family val="3"/>
        <charset val="129"/>
      </rPr>
      <t>도서/도서관사</t>
    </r>
  </si>
  <si>
    <r>
      <t xml:space="preserve">SI0701. </t>
    </r>
    <r>
      <rPr>
        <sz val="9"/>
        <color indexed="63"/>
        <rFont val="돋움"/>
        <family val="3"/>
        <charset val="129"/>
      </rPr>
      <t>기록법제</t>
    </r>
  </si>
  <si>
    <r>
      <t>도서관</t>
    </r>
    <r>
      <rPr>
        <b/>
        <sz val="10"/>
        <color indexed="63"/>
        <rFont val="돋움"/>
        <family val="3"/>
        <charset val="129"/>
      </rPr>
      <t>/정보/이용자</t>
    </r>
  </si>
  <si>
    <r>
      <t xml:space="preserve">SI0402. </t>
    </r>
    <r>
      <rPr>
        <sz val="9"/>
        <color indexed="63"/>
        <rFont val="돋움"/>
        <family val="3"/>
        <charset val="129"/>
      </rPr>
      <t>도서관/정보정책</t>
    </r>
  </si>
  <si>
    <r>
      <t xml:space="preserve">SI0702. </t>
    </r>
    <r>
      <rPr>
        <sz val="9"/>
        <color indexed="63"/>
        <rFont val="돋움"/>
        <family val="3"/>
        <charset val="129"/>
      </rPr>
      <t>전자기록관리</t>
    </r>
  </si>
  <si>
    <r>
      <t xml:space="preserve">SI0403. </t>
    </r>
    <r>
      <rPr>
        <sz val="9"/>
        <color indexed="63"/>
        <rFont val="돋움"/>
        <family val="3"/>
        <charset val="129"/>
      </rPr>
      <t>독서지도/정보문해</t>
    </r>
  </si>
  <si>
    <r>
      <t xml:space="preserve">SI0703. </t>
    </r>
    <r>
      <rPr>
        <sz val="9"/>
        <color indexed="63"/>
        <rFont val="돋움"/>
        <family val="3"/>
        <charset val="129"/>
      </rPr>
      <t>민간기록관리</t>
    </r>
  </si>
  <si>
    <r>
      <t xml:space="preserve">SI0404. </t>
    </r>
    <r>
      <rPr>
        <sz val="9"/>
        <color indexed="63"/>
        <rFont val="돋움"/>
        <family val="3"/>
        <charset val="129"/>
      </rPr>
      <t>출판/저작권</t>
    </r>
  </si>
  <si>
    <r>
      <t xml:space="preserve">SI0704. </t>
    </r>
    <r>
      <rPr>
        <sz val="9"/>
        <color indexed="63"/>
        <rFont val="돋움"/>
        <family val="3"/>
        <charset val="129"/>
      </rPr>
      <t>선별평가</t>
    </r>
  </si>
  <si>
    <r>
      <t xml:space="preserve">SI0405. </t>
    </r>
    <r>
      <rPr>
        <sz val="9"/>
        <color indexed="63"/>
        <rFont val="돋움"/>
        <family val="3"/>
        <charset val="129"/>
      </rPr>
      <t>도서관/정보센터 경영/평가</t>
    </r>
  </si>
  <si>
    <r>
      <t xml:space="preserve">SI0705. </t>
    </r>
    <r>
      <rPr>
        <sz val="9"/>
        <color indexed="63"/>
        <rFont val="돋움"/>
        <family val="3"/>
        <charset val="129"/>
      </rPr>
      <t>기록서비스</t>
    </r>
  </si>
  <si>
    <r>
      <t xml:space="preserve">SI0406. </t>
    </r>
    <r>
      <rPr>
        <sz val="9"/>
        <color indexed="63"/>
        <rFont val="돋움"/>
        <family val="3"/>
        <charset val="129"/>
      </rPr>
      <t>도서관/정보서비스</t>
    </r>
  </si>
  <si>
    <r>
      <t xml:space="preserve">SI0799. </t>
    </r>
    <r>
      <rPr>
        <sz val="9"/>
        <color indexed="63"/>
        <rFont val="돋움"/>
        <family val="3"/>
        <charset val="129"/>
      </rPr>
      <t>달리 분류되지 않는 기록관리</t>
    </r>
  </si>
  <si>
    <r>
      <t xml:space="preserve">SI0407. </t>
    </r>
    <r>
      <rPr>
        <sz val="9"/>
        <color indexed="63"/>
        <rFont val="돋움"/>
        <family val="3"/>
        <charset val="129"/>
      </rPr>
      <t>지식관리</t>
    </r>
  </si>
  <si>
    <r>
      <t xml:space="preserve">SI0408. </t>
    </r>
    <r>
      <rPr>
        <sz val="9"/>
        <color indexed="63"/>
        <rFont val="돋움"/>
        <family val="3"/>
        <charset val="129"/>
      </rPr>
      <t>정보원/정보매체/장서관리</t>
    </r>
  </si>
  <si>
    <r>
      <t xml:space="preserve">SI0409. </t>
    </r>
    <r>
      <rPr>
        <sz val="9"/>
        <color indexed="63"/>
        <rFont val="돋움"/>
        <family val="3"/>
        <charset val="129"/>
      </rPr>
      <t>정보행위/이용자연구</t>
    </r>
  </si>
  <si>
    <r>
      <t xml:space="preserve">SI0499. </t>
    </r>
    <r>
      <rPr>
        <sz val="9"/>
        <color indexed="63"/>
        <rFont val="돋움"/>
        <family val="3"/>
        <charset val="129"/>
      </rPr>
      <t>달리 분류되지 않는 도서관/정보/이용자</t>
    </r>
  </si>
  <si>
    <r>
      <t xml:space="preserve">SI9999. </t>
    </r>
    <r>
      <rPr>
        <sz val="9"/>
        <color indexed="63"/>
        <rFont val="돋움"/>
        <family val="3"/>
        <charset val="129"/>
      </rPr>
      <t>달리 분류되지 않는 미디어/커뮤니케이션/문헌정보</t>
    </r>
  </si>
  <si>
    <r>
      <t>커뮤니케이션</t>
    </r>
    <r>
      <rPr>
        <b/>
        <sz val="10"/>
        <color indexed="63"/>
        <rFont val="돋움"/>
        <family val="3"/>
        <charset val="129"/>
      </rPr>
      <t>/문헌정보</t>
    </r>
  </si>
  <si>
    <r>
      <t xml:space="preserve">OA. </t>
    </r>
    <r>
      <rPr>
        <sz val="11"/>
        <color indexed="8"/>
        <rFont val="돋움"/>
        <family val="3"/>
        <charset val="129"/>
      </rPr>
      <t xml:space="preserve">뇌과학 </t>
    </r>
    <phoneticPr fontId="5" type="noConversion"/>
  </si>
  <si>
    <r>
      <t xml:space="preserve">OA0101. </t>
    </r>
    <r>
      <rPr>
        <sz val="9"/>
        <color indexed="63"/>
        <rFont val="돋움"/>
        <family val="3"/>
        <charset val="129"/>
      </rPr>
      <t>신경발생 및 분화</t>
    </r>
  </si>
  <si>
    <r>
      <t xml:space="preserve">OA0401. </t>
    </r>
    <r>
      <rPr>
        <sz val="9"/>
        <color indexed="63"/>
        <rFont val="돋움"/>
        <family val="3"/>
        <charset val="129"/>
      </rPr>
      <t>뇌신호의 측정 및 분석</t>
    </r>
  </si>
  <si>
    <r>
      <t xml:space="preserve">OA0102. </t>
    </r>
    <r>
      <rPr>
        <sz val="9"/>
        <color indexed="63"/>
        <rFont val="돋움"/>
        <family val="3"/>
        <charset val="129"/>
      </rPr>
      <t>신경재생 및 사멸</t>
    </r>
  </si>
  <si>
    <r>
      <t xml:space="preserve">OA0402. </t>
    </r>
    <r>
      <rPr>
        <sz val="9"/>
        <color indexed="63"/>
        <rFont val="돋움"/>
        <family val="3"/>
        <charset val="129"/>
      </rPr>
      <t>뇌기능의 계산모델</t>
    </r>
  </si>
  <si>
    <r>
      <t xml:space="preserve">OA0103. </t>
    </r>
    <r>
      <rPr>
        <sz val="9"/>
        <color indexed="63"/>
        <rFont val="돋움"/>
        <family val="3"/>
        <charset val="129"/>
      </rPr>
      <t>시냅스 및 신경신호전달</t>
    </r>
  </si>
  <si>
    <r>
      <t xml:space="preserve">OA0403. </t>
    </r>
    <r>
      <rPr>
        <sz val="9"/>
        <color indexed="63"/>
        <rFont val="돋움"/>
        <family val="3"/>
        <charset val="129"/>
      </rPr>
      <t>뇌기반 지능시스템</t>
    </r>
  </si>
  <si>
    <r>
      <t xml:space="preserve">OA0104. </t>
    </r>
    <r>
      <rPr>
        <sz val="9"/>
        <color indexed="63"/>
        <rFont val="돋움"/>
        <family val="3"/>
        <charset val="129"/>
      </rPr>
      <t>뇌고위기능의 분자/유전신경생물</t>
    </r>
  </si>
  <si>
    <r>
      <t xml:space="preserve">OA0404. </t>
    </r>
    <r>
      <rPr>
        <sz val="9"/>
        <color indexed="63"/>
        <rFont val="돋움"/>
        <family val="3"/>
        <charset val="129"/>
      </rPr>
      <t>뇌모방 소자</t>
    </r>
  </si>
  <si>
    <r>
      <t xml:space="preserve">OA0105. </t>
    </r>
    <r>
      <rPr>
        <sz val="9"/>
        <color indexed="63"/>
        <rFont val="돋움"/>
        <family val="3"/>
        <charset val="129"/>
      </rPr>
      <t>시스템통합조절 신경생물</t>
    </r>
  </si>
  <si>
    <r>
      <t xml:space="preserve">OA0405. </t>
    </r>
    <r>
      <rPr>
        <sz val="9"/>
        <color indexed="63"/>
        <rFont val="돋움"/>
        <family val="3"/>
        <charset val="129"/>
      </rPr>
      <t>뇌-기계 인터페이스</t>
    </r>
  </si>
  <si>
    <r>
      <t xml:space="preserve">OA0199. </t>
    </r>
    <r>
      <rPr>
        <sz val="9"/>
        <color indexed="63"/>
        <rFont val="돋움"/>
        <family val="3"/>
        <charset val="129"/>
      </rPr>
      <t>달리 분류되지 않는 뇌신경생물</t>
    </r>
  </si>
  <si>
    <r>
      <t xml:space="preserve">OA0499. </t>
    </r>
    <r>
      <rPr>
        <sz val="9"/>
        <color indexed="63"/>
        <rFont val="돋움"/>
        <family val="3"/>
        <charset val="129"/>
      </rPr>
      <t>달리 분류되지 않는 뇌공학</t>
    </r>
  </si>
  <si>
    <r>
      <t xml:space="preserve">OA0201. </t>
    </r>
    <r>
      <rPr>
        <sz val="9"/>
        <color indexed="63"/>
        <rFont val="돋움"/>
        <family val="3"/>
        <charset val="129"/>
      </rPr>
      <t>뇌인지 기초</t>
    </r>
  </si>
  <si>
    <r>
      <t xml:space="preserve">OA9999. </t>
    </r>
    <r>
      <rPr>
        <sz val="9"/>
        <color indexed="63"/>
        <rFont val="돋움"/>
        <family val="3"/>
        <charset val="129"/>
      </rPr>
      <t>달리 분류되지 않는 뇌과학</t>
    </r>
  </si>
  <si>
    <r>
      <t xml:space="preserve">OA0202. </t>
    </r>
    <r>
      <rPr>
        <sz val="9"/>
        <color indexed="63"/>
        <rFont val="돋움"/>
        <family val="3"/>
        <charset val="129"/>
      </rPr>
      <t>시스템신경과학</t>
    </r>
  </si>
  <si>
    <r>
      <t xml:space="preserve">OA0203. </t>
    </r>
    <r>
      <rPr>
        <sz val="9"/>
        <color indexed="63"/>
        <rFont val="돋움"/>
        <family val="3"/>
        <charset val="129"/>
      </rPr>
      <t>행동신경과학</t>
    </r>
  </si>
  <si>
    <r>
      <t xml:space="preserve">OA0204. </t>
    </r>
    <r>
      <rPr>
        <sz val="9"/>
        <color indexed="63"/>
        <rFont val="돋움"/>
        <family val="3"/>
        <charset val="129"/>
      </rPr>
      <t>뇌인지 기능매핑</t>
    </r>
  </si>
  <si>
    <r>
      <t xml:space="preserve">OA0299. </t>
    </r>
    <r>
      <rPr>
        <sz val="9"/>
        <color indexed="63"/>
        <rFont val="돋움"/>
        <family val="3"/>
        <charset val="129"/>
      </rPr>
      <t>달리 분류되지 않는 뇌인지</t>
    </r>
  </si>
  <si>
    <r>
      <t xml:space="preserve">OA0301. </t>
    </r>
    <r>
      <rPr>
        <sz val="9"/>
        <color indexed="63"/>
        <rFont val="돋움"/>
        <family val="3"/>
        <charset val="129"/>
      </rPr>
      <t>만성퇴행성 뇌질환</t>
    </r>
  </si>
  <si>
    <r>
      <t xml:space="preserve">OA0302. </t>
    </r>
    <r>
      <rPr>
        <sz val="9"/>
        <color indexed="63"/>
        <rFont val="돋움"/>
        <family val="3"/>
        <charset val="129"/>
      </rPr>
      <t>급성뇌손상 질환</t>
    </r>
  </si>
  <si>
    <r>
      <t xml:space="preserve">OA0303. </t>
    </r>
    <r>
      <rPr>
        <sz val="9"/>
        <color indexed="63"/>
        <rFont val="돋움"/>
        <family val="3"/>
        <charset val="129"/>
      </rPr>
      <t>정신성 및 중독성 뇌질환</t>
    </r>
  </si>
  <si>
    <r>
      <t xml:space="preserve">OA0304. </t>
    </r>
    <r>
      <rPr>
        <sz val="9"/>
        <color indexed="63"/>
        <rFont val="돋움"/>
        <family val="3"/>
        <charset val="129"/>
      </rPr>
      <t>감각이상성 뇌질환</t>
    </r>
  </si>
  <si>
    <r>
      <t xml:space="preserve">OA0305. </t>
    </r>
    <r>
      <rPr>
        <sz val="9"/>
        <color indexed="63"/>
        <rFont val="돋움"/>
        <family val="3"/>
        <charset val="129"/>
      </rPr>
      <t>기타 뇌질환</t>
    </r>
  </si>
  <si>
    <r>
      <t xml:space="preserve">OA0399. </t>
    </r>
    <r>
      <rPr>
        <sz val="9"/>
        <color indexed="63"/>
        <rFont val="돋움"/>
        <family val="3"/>
        <charset val="129"/>
      </rPr>
      <t>달리 분류되지 않는 뇌의약</t>
    </r>
  </si>
  <si>
    <r>
      <t xml:space="preserve">OB. </t>
    </r>
    <r>
      <rPr>
        <sz val="11"/>
        <color indexed="8"/>
        <rFont val="돋움"/>
        <family val="3"/>
        <charset val="129"/>
      </rPr>
      <t>인지/감성과학</t>
    </r>
    <phoneticPr fontId="5" type="noConversion"/>
  </si>
  <si>
    <r>
      <t xml:space="preserve">OB0101. </t>
    </r>
    <r>
      <rPr>
        <sz val="9"/>
        <color indexed="63"/>
        <rFont val="돋움"/>
        <family val="3"/>
        <charset val="129"/>
      </rPr>
      <t>감각/지각/주의 정보처리</t>
    </r>
  </si>
  <si>
    <r>
      <t xml:space="preserve">OB9999. </t>
    </r>
    <r>
      <rPr>
        <sz val="9"/>
        <color indexed="63"/>
        <rFont val="돋움"/>
        <family val="3"/>
        <charset val="129"/>
      </rPr>
      <t>달리 분류되지 않는 인지/감성과학</t>
    </r>
  </si>
  <si>
    <r>
      <t xml:space="preserve">OB0102. </t>
    </r>
    <r>
      <rPr>
        <sz val="9"/>
        <color indexed="63"/>
        <rFont val="돋움"/>
        <family val="3"/>
        <charset val="129"/>
      </rPr>
      <t>운동조절 정보처리</t>
    </r>
  </si>
  <si>
    <r>
      <t xml:space="preserve">OB0103. </t>
    </r>
    <r>
      <rPr>
        <sz val="9"/>
        <color indexed="63"/>
        <rFont val="돋움"/>
        <family val="3"/>
        <charset val="129"/>
      </rPr>
      <t>학습/기억 정보처리</t>
    </r>
  </si>
  <si>
    <r>
      <t xml:space="preserve">OB0104. </t>
    </r>
    <r>
      <rPr>
        <sz val="9"/>
        <color indexed="63"/>
        <rFont val="돋움"/>
        <family val="3"/>
        <charset val="129"/>
      </rPr>
      <t>언어 정보처리</t>
    </r>
  </si>
  <si>
    <r>
      <t xml:space="preserve">OB0105. </t>
    </r>
    <r>
      <rPr>
        <sz val="9"/>
        <color indexed="63"/>
        <rFont val="돋움"/>
        <family val="3"/>
        <charset val="129"/>
      </rPr>
      <t>고등사고 정보처리</t>
    </r>
  </si>
  <si>
    <r>
      <t xml:space="preserve">OB0106. </t>
    </r>
    <r>
      <rPr>
        <sz val="9"/>
        <color indexed="63"/>
        <rFont val="돋움"/>
        <family val="3"/>
        <charset val="129"/>
      </rPr>
      <t>인지신경 정보처리</t>
    </r>
  </si>
  <si>
    <r>
      <t xml:space="preserve">OB0107. </t>
    </r>
    <r>
      <rPr>
        <sz val="9"/>
        <color indexed="63"/>
        <rFont val="돋움"/>
        <family val="3"/>
        <charset val="129"/>
      </rPr>
      <t>응용 인지과학</t>
    </r>
  </si>
  <si>
    <r>
      <t xml:space="preserve">OB0199. </t>
    </r>
    <r>
      <rPr>
        <sz val="9"/>
        <color indexed="63"/>
        <rFont val="돋움"/>
        <family val="3"/>
        <charset val="129"/>
      </rPr>
      <t>달리 분류되지 않는 인지과학</t>
    </r>
  </si>
  <si>
    <r>
      <t xml:space="preserve">OB0201. </t>
    </r>
    <r>
      <rPr>
        <sz val="9"/>
        <color indexed="63"/>
        <rFont val="돋움"/>
        <family val="3"/>
        <charset val="129"/>
      </rPr>
      <t>감성측성/평가/이론</t>
    </r>
  </si>
  <si>
    <r>
      <t xml:space="preserve">OB0202. </t>
    </r>
    <r>
      <rPr>
        <sz val="9"/>
        <color indexed="63"/>
        <rFont val="돋움"/>
        <family val="3"/>
        <charset val="129"/>
      </rPr>
      <t>감성심리/생리</t>
    </r>
  </si>
  <si>
    <r>
      <t xml:space="preserve">OB0203. </t>
    </r>
    <r>
      <rPr>
        <sz val="9"/>
        <color indexed="63"/>
        <rFont val="돋움"/>
        <family val="3"/>
        <charset val="129"/>
      </rPr>
      <t>감성디자인/콘텐츠</t>
    </r>
  </si>
  <si>
    <r>
      <t xml:space="preserve">OB0204. </t>
    </r>
    <r>
      <rPr>
        <sz val="9"/>
        <color indexed="63"/>
        <rFont val="돋움"/>
        <family val="3"/>
        <charset val="129"/>
      </rPr>
      <t>감성융합</t>
    </r>
  </si>
  <si>
    <r>
      <t xml:space="preserve">OB0205. </t>
    </r>
    <r>
      <rPr>
        <sz val="9"/>
        <color indexed="63"/>
        <rFont val="돋움"/>
        <family val="3"/>
        <charset val="129"/>
      </rPr>
      <t>감성의류/산업/환경</t>
    </r>
  </si>
  <si>
    <r>
      <t xml:space="preserve">OB0299. </t>
    </r>
    <r>
      <rPr>
        <sz val="9"/>
        <color indexed="63"/>
        <rFont val="돋움"/>
        <family val="3"/>
        <charset val="129"/>
      </rPr>
      <t>달리 분류되지 않는 감성과학</t>
    </r>
  </si>
  <si>
    <r>
      <t xml:space="preserve">OC. </t>
    </r>
    <r>
      <rPr>
        <sz val="11"/>
        <color indexed="8"/>
        <rFont val="돋움"/>
        <family val="3"/>
        <charset val="129"/>
      </rPr>
      <t>과학기술과 인문사회</t>
    </r>
    <phoneticPr fontId="5" type="noConversion"/>
  </si>
  <si>
    <r>
      <t xml:space="preserve">OC0101. </t>
    </r>
    <r>
      <rPr>
        <sz val="9"/>
        <color indexed="63"/>
        <rFont val="돋움"/>
        <family val="3"/>
        <charset val="129"/>
      </rPr>
      <t>한국과학기술사</t>
    </r>
  </si>
  <si>
    <r>
      <t xml:space="preserve">OC0102. </t>
    </r>
    <r>
      <rPr>
        <sz val="9"/>
        <color indexed="63"/>
        <rFont val="돋움"/>
        <family val="3"/>
        <charset val="129"/>
      </rPr>
      <t>동양과학기술사</t>
    </r>
  </si>
  <si>
    <r>
      <t xml:space="preserve">OC0103. </t>
    </r>
    <r>
      <rPr>
        <sz val="9"/>
        <color indexed="63"/>
        <rFont val="돋움"/>
        <family val="3"/>
        <charset val="129"/>
      </rPr>
      <t>서양과학기술사</t>
    </r>
  </si>
  <si>
    <r>
      <t xml:space="preserve">OC0104. </t>
    </r>
    <r>
      <rPr>
        <sz val="9"/>
        <color indexed="63"/>
        <rFont val="돋움"/>
        <family val="3"/>
        <charset val="129"/>
      </rPr>
      <t>물리과학사</t>
    </r>
  </si>
  <si>
    <r>
      <t xml:space="preserve">OC0105. </t>
    </r>
    <r>
      <rPr>
        <sz val="9"/>
        <color indexed="63"/>
        <rFont val="돋움"/>
        <family val="3"/>
        <charset val="129"/>
      </rPr>
      <t>생명과학사</t>
    </r>
  </si>
  <si>
    <r>
      <t xml:space="preserve">OC0106. </t>
    </r>
    <r>
      <rPr>
        <sz val="9"/>
        <color indexed="63"/>
        <rFont val="돋움"/>
        <family val="3"/>
        <charset val="129"/>
      </rPr>
      <t>지구과학사</t>
    </r>
  </si>
  <si>
    <r>
      <t xml:space="preserve">OC0107. </t>
    </r>
    <r>
      <rPr>
        <sz val="9"/>
        <color indexed="63"/>
        <rFont val="돋움"/>
        <family val="3"/>
        <charset val="129"/>
      </rPr>
      <t>공학 및 기술사</t>
    </r>
  </si>
  <si>
    <r>
      <t xml:space="preserve">OC0108. </t>
    </r>
    <r>
      <rPr>
        <sz val="9"/>
        <color indexed="63"/>
        <rFont val="돋움"/>
        <family val="3"/>
        <charset val="129"/>
      </rPr>
      <t>의사학</t>
    </r>
  </si>
  <si>
    <r>
      <t xml:space="preserve">OC0199. </t>
    </r>
    <r>
      <rPr>
        <sz val="9"/>
        <color indexed="63"/>
        <rFont val="돋움"/>
        <family val="3"/>
        <charset val="129"/>
      </rPr>
      <t xml:space="preserve">달리 분류되지 않는 과학기술사 </t>
    </r>
  </si>
  <si>
    <r>
      <t xml:space="preserve">OC0201. </t>
    </r>
    <r>
      <rPr>
        <sz val="9"/>
        <color indexed="63"/>
        <rFont val="돋움"/>
        <family val="3"/>
        <charset val="129"/>
      </rPr>
      <t>물리과학철학</t>
    </r>
  </si>
  <si>
    <r>
      <t xml:space="preserve">OC0202. </t>
    </r>
    <r>
      <rPr>
        <sz val="9"/>
        <color indexed="63"/>
        <rFont val="돋움"/>
        <family val="3"/>
        <charset val="129"/>
      </rPr>
      <t>생명과학철학</t>
    </r>
  </si>
  <si>
    <r>
      <t xml:space="preserve">OC0203. </t>
    </r>
    <r>
      <rPr>
        <sz val="9"/>
        <color indexed="63"/>
        <rFont val="돋움"/>
        <family val="3"/>
        <charset val="129"/>
      </rPr>
      <t>인지과학철학</t>
    </r>
  </si>
  <si>
    <r>
      <t xml:space="preserve">OC0204. </t>
    </r>
    <r>
      <rPr>
        <sz val="9"/>
        <color indexed="63"/>
        <rFont val="돋움"/>
        <family val="3"/>
        <charset val="129"/>
      </rPr>
      <t>기술철학</t>
    </r>
  </si>
  <si>
    <r>
      <t xml:space="preserve">OC0205. </t>
    </r>
    <r>
      <rPr>
        <sz val="9"/>
        <color indexed="63"/>
        <rFont val="돋움"/>
        <family val="3"/>
        <charset val="129"/>
      </rPr>
      <t>의철학</t>
    </r>
  </si>
  <si>
    <r>
      <t xml:space="preserve">OC0206. </t>
    </r>
    <r>
      <rPr>
        <sz val="9"/>
        <color indexed="63"/>
        <rFont val="돋움"/>
        <family val="3"/>
        <charset val="129"/>
      </rPr>
      <t>과학/공학윤리</t>
    </r>
  </si>
  <si>
    <r>
      <t xml:space="preserve">OC0299. </t>
    </r>
    <r>
      <rPr>
        <sz val="9"/>
        <color indexed="63"/>
        <rFont val="돋움"/>
        <family val="3"/>
        <charset val="129"/>
      </rPr>
      <t xml:space="preserve">달리 분류되지 않는 과학기술철학 </t>
    </r>
  </si>
  <si>
    <r>
      <t xml:space="preserve">OC0301. </t>
    </r>
    <r>
      <rPr>
        <sz val="9"/>
        <color indexed="63"/>
        <rFont val="돋움"/>
        <family val="3"/>
        <charset val="129"/>
      </rPr>
      <t>과학기술과 사회</t>
    </r>
  </si>
  <si>
    <r>
      <t xml:space="preserve">OC0302. </t>
    </r>
    <r>
      <rPr>
        <sz val="9"/>
        <color indexed="63"/>
        <rFont val="돋움"/>
        <family val="3"/>
        <charset val="129"/>
      </rPr>
      <t>과학기술과 문화</t>
    </r>
  </si>
  <si>
    <r>
      <t>정책</t>
    </r>
    <r>
      <rPr>
        <b/>
        <sz val="10"/>
        <color indexed="63"/>
        <rFont val="돋움"/>
        <family val="3"/>
        <charset val="129"/>
      </rPr>
      <t>/사회</t>
    </r>
  </si>
  <si>
    <r>
      <t xml:space="preserve">OC0303. </t>
    </r>
    <r>
      <rPr>
        <sz val="9"/>
        <color indexed="63"/>
        <rFont val="돋움"/>
        <family val="3"/>
        <charset val="129"/>
      </rPr>
      <t xml:space="preserve">과학기술과 여성 </t>
    </r>
  </si>
  <si>
    <r>
      <t xml:space="preserve">OC0304. </t>
    </r>
    <r>
      <rPr>
        <sz val="9"/>
        <color indexed="63"/>
        <rFont val="돋움"/>
        <family val="3"/>
        <charset val="129"/>
      </rPr>
      <t xml:space="preserve">과학기술과 커뮤니케이션 </t>
    </r>
  </si>
  <si>
    <r>
      <t xml:space="preserve">OC0305. </t>
    </r>
    <r>
      <rPr>
        <sz val="9"/>
        <color indexed="63"/>
        <rFont val="돋움"/>
        <family val="3"/>
        <charset val="129"/>
      </rPr>
      <t xml:space="preserve">과학기술과 정책 </t>
    </r>
  </si>
  <si>
    <r>
      <t xml:space="preserve">OC0306. </t>
    </r>
    <r>
      <rPr>
        <sz val="9"/>
        <color indexed="63"/>
        <rFont val="돋움"/>
        <family val="3"/>
        <charset val="129"/>
      </rPr>
      <t xml:space="preserve">과학기술과 정치 </t>
    </r>
  </si>
  <si>
    <r>
      <t xml:space="preserve">OC0307. </t>
    </r>
    <r>
      <rPr>
        <sz val="9"/>
        <color indexed="63"/>
        <rFont val="돋움"/>
        <family val="3"/>
        <charset val="129"/>
      </rPr>
      <t>과학기술과 경제/경영</t>
    </r>
  </si>
  <si>
    <r>
      <t xml:space="preserve">OC0308. </t>
    </r>
    <r>
      <rPr>
        <sz val="9"/>
        <color indexed="63"/>
        <rFont val="돋움"/>
        <family val="3"/>
        <charset val="129"/>
      </rPr>
      <t xml:space="preserve">과학기술인류학 </t>
    </r>
  </si>
  <si>
    <r>
      <t xml:space="preserve">OC0399. </t>
    </r>
    <r>
      <rPr>
        <sz val="9"/>
        <color indexed="63"/>
        <rFont val="돋움"/>
        <family val="3"/>
        <charset val="129"/>
      </rPr>
      <t>달리 분류되지 않는 과학기술정책/사회</t>
    </r>
  </si>
  <si>
    <r>
      <t xml:space="preserve">OC0401. </t>
    </r>
    <r>
      <rPr>
        <sz val="9"/>
        <color indexed="63"/>
        <rFont val="돋움"/>
        <family val="3"/>
        <charset val="129"/>
      </rPr>
      <t>생명윤리</t>
    </r>
  </si>
  <si>
    <r>
      <t xml:space="preserve">OC0402. </t>
    </r>
    <r>
      <rPr>
        <sz val="9"/>
        <color indexed="63"/>
        <rFont val="돋움"/>
        <family val="3"/>
        <charset val="129"/>
      </rPr>
      <t>환경생태윤리</t>
    </r>
  </si>
  <si>
    <r>
      <t xml:space="preserve">OC0403. </t>
    </r>
    <r>
      <rPr>
        <sz val="9"/>
        <color indexed="63"/>
        <rFont val="돋움"/>
        <family val="3"/>
        <charset val="129"/>
      </rPr>
      <t>연구윤리</t>
    </r>
  </si>
  <si>
    <r>
      <t xml:space="preserve">OC0404. </t>
    </r>
    <r>
      <rPr>
        <sz val="9"/>
        <color indexed="63"/>
        <rFont val="돋움"/>
        <family val="3"/>
        <charset val="129"/>
      </rPr>
      <t>의료윤리</t>
    </r>
  </si>
  <si>
    <r>
      <t xml:space="preserve">OC0499. </t>
    </r>
    <r>
      <rPr>
        <sz val="9"/>
        <color indexed="63"/>
        <rFont val="돋움"/>
        <family val="3"/>
        <charset val="129"/>
      </rPr>
      <t>달리 분류되지 않는 생명/의료윤리</t>
    </r>
  </si>
  <si>
    <r>
      <t xml:space="preserve">OC9999. </t>
    </r>
    <r>
      <rPr>
        <sz val="9"/>
        <color indexed="63"/>
        <rFont val="돋움"/>
        <family val="3"/>
        <charset val="129"/>
      </rPr>
      <t>달리 분류되지 않는 과학기술과 인문사회</t>
    </r>
  </si>
  <si>
    <r>
      <t xml:space="preserve">OX. </t>
    </r>
    <r>
      <rPr>
        <sz val="11"/>
        <color indexed="8"/>
        <rFont val="돋움"/>
        <family val="3"/>
        <charset val="129"/>
      </rPr>
      <t>인력 및 인프라</t>
    </r>
    <phoneticPr fontId="5" type="noConversion"/>
  </si>
  <si>
    <r>
      <t xml:space="preserve">OX0101. </t>
    </r>
    <r>
      <rPr>
        <sz val="9"/>
        <color indexed="63"/>
        <rFont val="돋움"/>
        <family val="3"/>
        <charset val="129"/>
      </rPr>
      <t>초중등 학교교육과 학생지원</t>
    </r>
  </si>
  <si>
    <r>
      <t xml:space="preserve">OX0401. </t>
    </r>
    <r>
      <rPr>
        <sz val="9"/>
        <color indexed="63"/>
        <rFont val="돋움"/>
        <family val="3"/>
        <charset val="129"/>
      </rPr>
      <t>광학∙전자 영상 관련 연구시설 및 장비</t>
    </r>
  </si>
  <si>
    <r>
      <t xml:space="preserve">OX0102. </t>
    </r>
    <r>
      <rPr>
        <sz val="9"/>
        <color indexed="63"/>
        <rFont val="돋움"/>
        <family val="3"/>
        <charset val="129"/>
      </rPr>
      <t xml:space="preserve">대학(교육) 및 전문인적자원의 육성 및 지원 </t>
    </r>
  </si>
  <si>
    <r>
      <t>연구 및 기타시설</t>
    </r>
    <r>
      <rPr>
        <b/>
        <sz val="10"/>
        <color indexed="63"/>
        <rFont val="돋움"/>
        <family val="3"/>
        <charset val="129"/>
      </rPr>
      <t>/ 장비</t>
    </r>
  </si>
  <si>
    <r>
      <t xml:space="preserve">- </t>
    </r>
    <r>
      <rPr>
        <sz val="9"/>
        <color indexed="63"/>
        <rFont val="돋움"/>
        <family val="3"/>
        <charset val="129"/>
      </rPr>
      <t>만원경, 현미경, 카메라 및 영상기, 광파발생 및 측정장비 등 포함</t>
    </r>
  </si>
  <si>
    <r>
      <t xml:space="preserve">OX0103. </t>
    </r>
    <r>
      <rPr>
        <sz val="9"/>
        <color indexed="63"/>
        <rFont val="돋움"/>
        <family val="3"/>
        <charset val="129"/>
      </rPr>
      <t>기초인적자원(취업전, 취약계층 포함)의 육성 및 지원</t>
    </r>
  </si>
  <si>
    <r>
      <t xml:space="preserve">OX0402. </t>
    </r>
    <r>
      <rPr>
        <sz val="9"/>
        <color indexed="63"/>
        <rFont val="돋움"/>
        <family val="3"/>
        <charset val="129"/>
      </rPr>
      <t>화합물 전처리∙분석 관련 연구시설 및 장비</t>
    </r>
  </si>
  <si>
    <r>
      <t xml:space="preserve">OX0104. </t>
    </r>
    <r>
      <rPr>
        <sz val="9"/>
        <color indexed="63"/>
        <rFont val="돋움"/>
        <family val="3"/>
        <charset val="129"/>
      </rPr>
      <t>산업노동 인적자원의 교육훈련 및 능력개발 지원</t>
    </r>
  </si>
  <si>
    <r>
      <t xml:space="preserve">- </t>
    </r>
    <r>
      <rPr>
        <sz val="9"/>
        <color indexed="63"/>
        <rFont val="돋움"/>
        <family val="3"/>
        <charset val="129"/>
      </rPr>
      <t>혼합장비, DNA/단백질 제조장비, 분리정제장비, 분리분석장비, 분광분석장비, 질량분석장비, 바이오분석 장비 등 포함</t>
    </r>
  </si>
  <si>
    <r>
      <t xml:space="preserve">OX0105. </t>
    </r>
    <r>
      <rPr>
        <sz val="9"/>
        <color indexed="63"/>
        <rFont val="돋움"/>
        <family val="3"/>
        <charset val="129"/>
      </rPr>
      <t>국제협력 및 해외 인적자원의 육성 및 지원</t>
    </r>
  </si>
  <si>
    <r>
      <t xml:space="preserve">OX0403. </t>
    </r>
    <r>
      <rPr>
        <sz val="9"/>
        <color indexed="63"/>
        <rFont val="돋움"/>
        <family val="3"/>
        <charset val="129"/>
      </rPr>
      <t>기계가공∙시험 관련 연구시설 및 장비</t>
    </r>
  </si>
  <si>
    <r>
      <t xml:space="preserve">OX0106. </t>
    </r>
    <r>
      <rPr>
        <sz val="9"/>
        <color indexed="63"/>
        <rFont val="돋움"/>
        <family val="3"/>
        <charset val="129"/>
      </rPr>
      <t>인적자원 인프라 구축, 시설 및 시설운영 지원</t>
    </r>
  </si>
  <si>
    <r>
      <t xml:space="preserve">- </t>
    </r>
    <r>
      <rPr>
        <sz val="9"/>
        <color indexed="63"/>
        <rFont val="돋움"/>
        <family val="3"/>
        <charset val="129"/>
      </rPr>
      <t>절작장비, 성형장비, 자동화 및 이송장비, 섬유기계장비, 반도체장비, 열유도체장비, 재료물성시험장비, 신뢰성시험장비 등 포함</t>
    </r>
  </si>
  <si>
    <r>
      <t xml:space="preserve">OX0199. </t>
    </r>
    <r>
      <rPr>
        <sz val="9"/>
        <color indexed="63"/>
        <rFont val="돋움"/>
        <family val="3"/>
        <charset val="129"/>
      </rPr>
      <t xml:space="preserve">기타 인력 및 인프라 분야 </t>
    </r>
  </si>
  <si>
    <r>
      <t xml:space="preserve">OX0404. </t>
    </r>
    <r>
      <rPr>
        <sz val="9"/>
        <color indexed="63"/>
        <rFont val="돋움"/>
        <family val="3"/>
        <charset val="129"/>
      </rPr>
      <t>전기∙전자 관련 연구시설 및 장비</t>
    </r>
  </si>
  <si>
    <r>
      <t xml:space="preserve">- </t>
    </r>
    <r>
      <rPr>
        <sz val="9"/>
        <color indexed="63"/>
        <rFont val="돋움"/>
        <family val="3"/>
        <charset val="129"/>
      </rPr>
      <t>측정장비, 시험장비, 분석장비, 신호발생장비, 교정장비 등 포함</t>
    </r>
  </si>
  <si>
    <r>
      <t xml:space="preserve">OX0405. </t>
    </r>
    <r>
      <rPr>
        <sz val="9"/>
        <color indexed="63"/>
        <rFont val="돋움"/>
        <family val="3"/>
        <charset val="129"/>
      </rPr>
      <t>데이터 처리 관련 연구시설 및 장비</t>
    </r>
  </si>
  <si>
    <r>
      <t xml:space="preserve">- </t>
    </r>
    <r>
      <rPr>
        <sz val="9"/>
        <color indexed="63"/>
        <rFont val="돋움"/>
        <family val="3"/>
        <charset val="129"/>
      </rPr>
      <t>장비 하드웨어, 장비 소프트웨어 등 포함</t>
    </r>
  </si>
  <si>
    <r>
      <t xml:space="preserve">OX0406. </t>
    </r>
    <r>
      <rPr>
        <sz val="9"/>
        <color indexed="63"/>
        <rFont val="돋움"/>
        <family val="3"/>
        <charset val="129"/>
      </rPr>
      <t>물리적 측정, 검사 및 실험 관련 연구시설 및 장비</t>
    </r>
  </si>
  <si>
    <r>
      <t xml:space="preserve">- </t>
    </r>
    <r>
      <rPr>
        <sz val="9"/>
        <color indexed="63"/>
        <rFont val="돋움"/>
        <family val="3"/>
        <charset val="129"/>
      </rPr>
      <t>온도/열/습도/수분 측정장비, 길이/각도/면적/거칠기 측정장비, 시간/주파수/속도/회전수 측정장비, 질량/무게/부피/밀도 측정장비, 힘/토크/압력/진공 측정장비, 유체유량역학 측정장비 등 포함</t>
    </r>
  </si>
  <si>
    <r>
      <t xml:space="preserve">OX0407. </t>
    </r>
    <r>
      <rPr>
        <sz val="9"/>
        <color indexed="63"/>
        <rFont val="돋움"/>
        <family val="3"/>
        <charset val="129"/>
      </rPr>
      <t>임상의료 관련 연구시설 및 장비</t>
    </r>
  </si>
  <si>
    <r>
      <t xml:space="preserve">- </t>
    </r>
    <r>
      <rPr>
        <sz val="9"/>
        <color indexed="63"/>
        <rFont val="돋움"/>
        <family val="3"/>
        <charset val="129"/>
      </rPr>
      <t>임상진단영상장비, 생체측정진단장비, 임상진단분석장비, 전문의학용 특수장비 등 포함</t>
    </r>
  </si>
  <si>
    <r>
      <t xml:space="preserve">OX0408. </t>
    </r>
    <r>
      <rPr>
        <sz val="9"/>
        <color indexed="63"/>
        <rFont val="돋움"/>
        <family val="3"/>
        <charset val="129"/>
      </rPr>
      <t>환경조성∙사육 관련 연구시설 및 장비</t>
    </r>
  </si>
  <si>
    <r>
      <t xml:space="preserve">- </t>
    </r>
    <r>
      <rPr>
        <sz val="9"/>
        <color indexed="63"/>
        <rFont val="돋움"/>
        <family val="3"/>
        <charset val="129"/>
      </rPr>
      <t>환경조성형 시설, 이동형 시설, 생물 사육시설 등 포함</t>
    </r>
  </si>
  <si>
    <r>
      <t xml:space="preserve">OX0201. </t>
    </r>
    <r>
      <rPr>
        <sz val="9"/>
        <color indexed="63"/>
        <rFont val="돋움"/>
        <family val="3"/>
        <charset val="129"/>
      </rPr>
      <t xml:space="preserve">연구에 활용되는 물질적, 생물학적 소재를 수집, 보관, 가공, 보급 및 정보제공 등을 위한 전문적인 연구와 관련 분야 </t>
    </r>
  </si>
  <si>
    <r>
      <t xml:space="preserve">OX0409. </t>
    </r>
    <r>
      <rPr>
        <sz val="9"/>
        <color indexed="63"/>
        <rFont val="돋움"/>
        <family val="3"/>
        <charset val="129"/>
      </rPr>
      <t xml:space="preserve">연구개발 이외 국가 목적의 과학적인 시설 및 장비 </t>
    </r>
  </si>
  <si>
    <r>
      <t xml:space="preserve">OX0202. </t>
    </r>
    <r>
      <rPr>
        <sz val="9"/>
        <color indexed="63"/>
        <rFont val="돋움"/>
        <family val="3"/>
        <charset val="129"/>
      </rPr>
      <t>연구에 활용되는 물질적, 생물학적 소재와 관련된 안전, 윤리 및 통제 등을 위한 전문적인 연구와 관련 활동을 수행하는 분야</t>
    </r>
  </si>
  <si>
    <r>
      <t xml:space="preserve">OX0499. </t>
    </r>
    <r>
      <rPr>
        <sz val="9"/>
        <color indexed="63"/>
        <rFont val="돋움"/>
        <family val="3"/>
        <charset val="129"/>
      </rPr>
      <t>기타 과학적인 시설 및 장비 관련 연구와 응용분야</t>
    </r>
  </si>
  <si>
    <r>
      <t xml:space="preserve">OX0203. </t>
    </r>
    <r>
      <rPr>
        <sz val="9"/>
        <color indexed="63"/>
        <rFont val="돋움"/>
        <family val="3"/>
        <charset val="129"/>
      </rPr>
      <t>연구에 활용되는 물질적, 생물학적 소재와 관련된 인프라 구축을 위한 연구와 관련 활동을 수행하는 분야</t>
    </r>
  </si>
  <si>
    <r>
      <t xml:space="preserve">OX0299. </t>
    </r>
    <r>
      <rPr>
        <sz val="9"/>
        <color indexed="63"/>
        <rFont val="돋움"/>
        <family val="3"/>
        <charset val="129"/>
      </rPr>
      <t>기타 연구에 활용되는 물질적, 생물학적 소재와 관련된 분야</t>
    </r>
  </si>
  <si>
    <r>
      <t xml:space="preserve">OX0301. </t>
    </r>
    <r>
      <rPr>
        <sz val="9"/>
        <color indexed="63"/>
        <rFont val="돋움"/>
        <family val="3"/>
        <charset val="129"/>
      </rPr>
      <t xml:space="preserve">연구개발, 과학문헌, 기술, 지식재산권 및 상품 정보를 수집, 보관, 가공, 분석, 유통을 위한 연구와 응용 분야 </t>
    </r>
  </si>
  <si>
    <r>
      <t xml:space="preserve">OX0302. </t>
    </r>
    <r>
      <rPr>
        <sz val="9"/>
        <color indexed="63"/>
        <rFont val="돋움"/>
        <family val="3"/>
        <charset val="129"/>
      </rPr>
      <t xml:space="preserve">비과학기술적 일반 콘텐츠의 제작, 가공, 분석 및 유통을 위한 연구와 응용 분야 </t>
    </r>
  </si>
  <si>
    <r>
      <t xml:space="preserve">OX0303. </t>
    </r>
    <r>
      <rPr>
        <sz val="9"/>
        <color indexed="63"/>
        <rFont val="돋움"/>
        <family val="3"/>
        <charset val="129"/>
      </rPr>
      <t xml:space="preserve">데이터베이스 구축과 관련된 연구와 응용 분야 </t>
    </r>
  </si>
  <si>
    <r>
      <t xml:space="preserve">OX0304. </t>
    </r>
    <r>
      <rPr>
        <sz val="9"/>
        <color indexed="63"/>
        <rFont val="돋움"/>
        <family val="3"/>
        <charset val="129"/>
      </rPr>
      <t xml:space="preserve">시스템 구축과 관련된 연구와 응용 분야 </t>
    </r>
  </si>
  <si>
    <r>
      <t xml:space="preserve">OX0305. </t>
    </r>
    <r>
      <rPr>
        <sz val="9"/>
        <color indexed="63"/>
        <rFont val="돋움"/>
        <family val="3"/>
        <charset val="129"/>
      </rPr>
      <t xml:space="preserve">네트워크 등의 정보 인프라 구축과 관련된 연구와 응용 분야 </t>
    </r>
  </si>
  <si>
    <r>
      <t xml:space="preserve">OX0399. </t>
    </r>
    <r>
      <rPr>
        <sz val="9"/>
        <color indexed="63"/>
        <rFont val="돋움"/>
        <family val="3"/>
        <charset val="129"/>
      </rPr>
      <t>기타 정보와 콘텐츠를 위한 연구 및 관련 응용 분야</t>
    </r>
  </si>
  <si>
    <r>
      <t xml:space="preserve">OX9999. </t>
    </r>
    <r>
      <rPr>
        <sz val="9"/>
        <color indexed="63"/>
        <rFont val="돋움"/>
        <family val="3"/>
        <charset val="129"/>
      </rPr>
      <t>달리 분류되지 않는 인력 및 인프라</t>
    </r>
  </si>
  <si>
    <t>NA0101</t>
    <phoneticPr fontId="4" type="noConversion"/>
  </si>
  <si>
    <t>T010101</t>
    <phoneticPr fontId="4" type="noConversion"/>
  </si>
  <si>
    <t>W010101</t>
    <phoneticPr fontId="4" type="noConversion"/>
  </si>
  <si>
    <t>과장</t>
  </si>
  <si>
    <t>정회원</t>
    <phoneticPr fontId="5" type="noConversion"/>
  </si>
  <si>
    <t>00 대학교</t>
    <phoneticPr fontId="5" type="noConversion"/>
  </si>
  <si>
    <t>미국</t>
    <phoneticPr fontId="5" type="noConversion"/>
  </si>
  <si>
    <t>남</t>
  </si>
  <si>
    <t>010-0123-4567</t>
    <phoneticPr fontId="5" type="noConversion"/>
  </si>
  <si>
    <t>국방기술품질원</t>
    <phoneticPr fontId="5" type="noConversion"/>
  </si>
  <si>
    <t>국방과학기술전문가 이력서</t>
    <phoneticPr fontId="5" type="noConversion"/>
  </si>
  <si>
    <t>0000 분석에 관한 연구/RADIOACTIVITY IN THE ENVIRONMENT</t>
    <phoneticPr fontId="5" type="noConversion"/>
  </si>
  <si>
    <t>수상명</t>
    <phoneticPr fontId="5" type="noConversion"/>
  </si>
  <si>
    <t>교수</t>
  </si>
  <si>
    <t>11</t>
  </si>
  <si>
    <t>부교수</t>
  </si>
  <si>
    <t>12</t>
  </si>
  <si>
    <t>조교수</t>
  </si>
  <si>
    <t>13</t>
  </si>
  <si>
    <t>전임강사</t>
  </si>
  <si>
    <t>14</t>
  </si>
  <si>
    <t>시간강사</t>
  </si>
  <si>
    <t>15</t>
  </si>
  <si>
    <t>명예교수</t>
  </si>
  <si>
    <t>21</t>
  </si>
  <si>
    <t>석좌교수</t>
  </si>
  <si>
    <t>22</t>
  </si>
  <si>
    <t>강의교수</t>
  </si>
  <si>
    <t>23</t>
  </si>
  <si>
    <t>겸임교수</t>
  </si>
  <si>
    <t>24</t>
  </si>
  <si>
    <t>계약교수</t>
  </si>
  <si>
    <t>25</t>
  </si>
  <si>
    <t>기금교수</t>
  </si>
  <si>
    <t>26</t>
  </si>
  <si>
    <t>대우교수</t>
  </si>
  <si>
    <t>27</t>
  </si>
  <si>
    <t>연구교수</t>
  </si>
  <si>
    <t>28</t>
  </si>
  <si>
    <t>초빙교수</t>
  </si>
  <si>
    <t>29</t>
  </si>
  <si>
    <t>객원교수</t>
  </si>
  <si>
    <t>30</t>
  </si>
  <si>
    <t>수석연구원</t>
  </si>
  <si>
    <t>31</t>
  </si>
  <si>
    <t>책임연구원</t>
  </si>
  <si>
    <t>32</t>
  </si>
  <si>
    <t>주임연구원</t>
  </si>
  <si>
    <t>33</t>
  </si>
  <si>
    <t>전임연구원</t>
  </si>
  <si>
    <t>34</t>
  </si>
  <si>
    <t>선임연구원</t>
  </si>
  <si>
    <t>35</t>
  </si>
  <si>
    <t>연구원</t>
  </si>
  <si>
    <t>36</t>
  </si>
  <si>
    <t>위촉연구원</t>
  </si>
  <si>
    <t>37</t>
  </si>
  <si>
    <t>연구위원</t>
  </si>
  <si>
    <t>38</t>
  </si>
  <si>
    <t>전문위원</t>
  </si>
  <si>
    <t>39</t>
  </si>
  <si>
    <t>공무원</t>
  </si>
  <si>
    <t>51</t>
  </si>
  <si>
    <t>법조인</t>
  </si>
  <si>
    <t>52</t>
  </si>
  <si>
    <t>회사원</t>
  </si>
  <si>
    <t>53</t>
  </si>
  <si>
    <t>의사</t>
  </si>
  <si>
    <t>54</t>
  </si>
  <si>
    <t>조교</t>
  </si>
  <si>
    <t>61</t>
  </si>
  <si>
    <t>대학원생</t>
  </si>
  <si>
    <t>62</t>
  </si>
  <si>
    <t>POST-DOC</t>
  </si>
  <si>
    <t>63</t>
  </si>
  <si>
    <t>POST_MAS</t>
  </si>
  <si>
    <t>64</t>
  </si>
  <si>
    <t>회원</t>
  </si>
  <si>
    <t>71</t>
  </si>
  <si>
    <t>담당원</t>
  </si>
  <si>
    <t>80</t>
  </si>
  <si>
    <t>위촉원</t>
  </si>
  <si>
    <t>81</t>
  </si>
  <si>
    <t>대리</t>
  </si>
  <si>
    <t>82</t>
  </si>
  <si>
    <t>83</t>
  </si>
  <si>
    <t>차장</t>
  </si>
  <si>
    <t>84</t>
  </si>
  <si>
    <t>부장</t>
  </si>
  <si>
    <t>85</t>
  </si>
  <si>
    <t>상무</t>
  </si>
  <si>
    <t>86</t>
  </si>
  <si>
    <t>87</t>
  </si>
  <si>
    <t>하사</t>
  </si>
  <si>
    <t>M01</t>
  </si>
  <si>
    <t>중사</t>
  </si>
  <si>
    <t>M02</t>
  </si>
  <si>
    <t>상사</t>
  </si>
  <si>
    <t>M03</t>
  </si>
  <si>
    <t>원사</t>
  </si>
  <si>
    <t>M04</t>
  </si>
  <si>
    <t>준위</t>
  </si>
  <si>
    <t>M05</t>
  </si>
  <si>
    <t>소위</t>
  </si>
  <si>
    <t>M06</t>
  </si>
  <si>
    <t>중위</t>
  </si>
  <si>
    <t>M07</t>
  </si>
  <si>
    <t>대위</t>
  </si>
  <si>
    <t>M08</t>
  </si>
  <si>
    <t>소령</t>
  </si>
  <si>
    <t>M09</t>
  </si>
  <si>
    <t>중령</t>
  </si>
  <si>
    <t>M10</t>
  </si>
  <si>
    <t>대령</t>
  </si>
  <si>
    <t>M11</t>
  </si>
  <si>
    <t>준장</t>
  </si>
  <si>
    <t>M12</t>
  </si>
  <si>
    <t>소장(군)</t>
  </si>
  <si>
    <t>M13</t>
  </si>
  <si>
    <t>중장</t>
  </si>
  <si>
    <t>M14</t>
  </si>
  <si>
    <t>대장</t>
  </si>
  <si>
    <t>M15</t>
  </si>
  <si>
    <t>다양한 표적의 전자파 반사특성을 측정하는 기술 및 데이터베이스화하여 표적인식 등에 적용하는 기술</t>
  </si>
  <si>
    <t>기저대역으로 변환된 광대역 원시 데이터를 신호처리하여 영상으로 가시화 시키는데 필요한 기술</t>
  </si>
  <si>
    <t>입사되는 빛 에너지를 검출기 면의 한점으로 집속시켜 주는 기술</t>
  </si>
  <si>
    <t>빛 에너지를 전기적 신호로 변환하고 미약한 신호를 저 잡음 영상정보로 가공하는 기술</t>
  </si>
  <si>
    <t>위협체를 추적하고 기만신호를 발생시키거나 위협별 대응기법 개발 및 시험에 관련된 기술</t>
  </si>
  <si>
    <t>적의 수중감시장비를 교란하여 감시기능을 저하시키는 기능</t>
  </si>
  <si>
    <t>소분류(191건)</t>
    <phoneticPr fontId="4" type="noConversion"/>
  </si>
  <si>
    <t>수신된 레이저 광신호로부터 표적정보나 거리정보 등 필요한 정보를 획득하기 위한 신호처리 기술</t>
  </si>
  <si>
    <t>다양한 표적의 레이저 반사 특성을 측정하는 기술 및 데이터베이스화하여 표적인식 등에 적용하는 기술</t>
  </si>
  <si>
    <t>다수의 인공위성에서 송출되는 전파를 이용 삼선측위 방식으로 자신의 위치 및 시각을 판단하는 전파항법 시스템 기술</t>
  </si>
  <si>
    <t>자성체 또는 도선으로 부터 발생되는 자기장 신호의 크기와 방향을 감지하여 전기적인 신호로 변환하여 측정하는 기술</t>
  </si>
  <si>
    <t>대전체로부터 발생되는 전기장 신호의 크기와 방향을 감지하여 전기적인 신호로 변환하여 측정하는 기술</t>
  </si>
  <si>
    <t>통신체계를 사용하여 통일 체계 및 타체계와 유기적으로 연결하여 통합하는 방식</t>
  </si>
  <si>
    <t>국방획득체계의 생명주기동안 일관되고 지속적으로 상호운용성을 유지하기 위해 단일체계 및 복합체계의 상호운용성을 평가 및 검증하는 기술</t>
  </si>
  <si>
    <t>임베디드 시스템의 목적을 위한 내부정보 처리기술로서 고효율 고소처리 알고리즘 및 처리구조 설계 기술 포함</t>
  </si>
  <si>
    <t>각종 무기체계에 내장되어 해당 장비의 임무 수행에 전용으로 제공된 소프트웨어의 기본적인 시스템 운영체제에 관련된 기술</t>
  </si>
  <si>
    <t>정보를 다양한 매체 및 형태로 가공하여 만든 멀티서비스 데이터를 통합하여 교환처리하는 기술</t>
  </si>
  <si>
    <t>전류의 변화를 전파의 변화로 전환하는 일체의 장치와 이를 설치하기위한 마스트 등 기구물 및 동작상태를 제어할 수 있는 기술과 장치</t>
  </si>
  <si>
    <t>작전 상황을 정형화된 양식으로 신속하게 전파하기 위한 메시지 포맷 설계와 각종 무기체계에서 생성되는 상황정보를 해당 메시지 포맷으로 변환하는 기술과 이를 전송하는 통신규약 설계기술</t>
  </si>
  <si>
    <t>유무선 통신데이터 및 정보시스템에 접근하는 사용자 및 시스템을 인증하여 불법적인 접근이나 자료유출을 방지하는 기술</t>
  </si>
  <si>
    <t>사이버 침해를 당한 후 빠르고 효과적으로 복구하거나 사이버침입을 당하더라도 통신시스템과 정보시스템의 핵심적인 기능을 유지시키기 위한 기술</t>
  </si>
  <si>
    <t>전자파 에너지가 방사되는 방향을 탐지하는 관련 기술</t>
  </si>
  <si>
    <t>위협신호를 추적하는 기술과 재밍신호원을 발생하기 위한 관련 기술 및 위협별 대응기법 개발 및 시험에 관련된 기술</t>
  </si>
  <si>
    <t>무기체계 및 부체계의 성능 및 특성에 따른 각종 효과에 대한 정량적이고 정성적인 효과 분석</t>
  </si>
  <si>
    <t>운동체가 목표를 달성하기까지 요구되는 공간상의 운동궤적을 결정하고 그 궤적을 따라서 운동하도록 제어하기 위한 내장형 실시간 컴퓨터 시스템의 하드웨어와 소프트웨어 설계 기술</t>
  </si>
  <si>
    <t>유도조종 알고리듬을 설계하는 기술로서 운동체가 목표에 도달하기까지 운동궤적을 결정하는 유도 알고리듬과 궤적을 추종하여 운동하도록 제어하는 조종 알고리듬을 설계하는 기술</t>
  </si>
  <si>
    <t>환경 정보를 분석하고 이를 바탕으로 지형 및 장애물을 인식하여 정해진 임무를 스스로 상황을 판단하여 운항 혹은 동작하게 하는 기술</t>
  </si>
  <si>
    <t>대상물에 동력을 가하여 목적을 달성하도록 하는 장치 기술</t>
  </si>
  <si>
    <t>대상물에 동력을 가하여 목적을 달성하도록 하기 위한 제어 기술</t>
  </si>
  <si>
    <t>지상 차량 탑재 전자장비 등과 지상 플랫폼을 제어하는 전자 기계적 장치 기술</t>
  </si>
  <si>
    <t>위성 탑재 전자장비 등과 위성을 제어하는 전자 기계적 장치 기술</t>
  </si>
  <si>
    <t>탄두구조체에 부가하여 화공품이나 가스 등을 이용하여 탄두를 절개하거나 자탄 등을 분산하는 기술</t>
  </si>
  <si>
    <t>목표물을 정밀 타격하기 위한 비행궤도 수정 등을 통해 탄도를 조정하는 기술</t>
  </si>
  <si>
    <t>추진제 점화 기술</t>
  </si>
  <si>
    <t>레이저발생장치에서 생성된 레이저 빔을 표적의 조준점에 고밀도로 집속시키는 기술</t>
  </si>
  <si>
    <t>기초 전력원의 전기에너지를 이용하여 고출력의 고전압 펄스를 발생시키는 기술</t>
  </si>
  <si>
    <t>안테나를 이용하여 고출력의 전자파를 표적을 향하여 집속방사시키는 기술</t>
  </si>
  <si>
    <t>전자장비 등을 무력화하기 위하여 고폭화약의 폭발력 등을 이용하여 고출력 전자기파 펄스를 발생하는 기술</t>
  </si>
  <si>
    <t>고출력 전자파를 제외한 인간에게 치명상을 입히지 않고 장비나 시설을 무력화 시키는 기술</t>
  </si>
  <si>
    <t>터보기계를 이용하여 압축된 공기에 연료를 연속연소시켜 동력을 얻는 엔진 기술로 엔진출력을 원하는 형태의 동력으로 변환 및 전달하는 장치 기술</t>
  </si>
  <si>
    <t>고속비행에 의한 램압력 상승으로 압축된 공기에 연료를 연소시켜 추진력을 얻는 엔진 기술</t>
  </si>
  <si>
    <t>가스터빈엔진 또는 로켓엔진과 램제트엔진의 장점을 취하여 성능 및 운용영역을 확장한 개념의 엔진 기술</t>
  </si>
  <si>
    <t>연료와 산화제가 혼합된 고체 추진제를 연소시켜 추력을 발생하는 로켓엔진 기술</t>
  </si>
  <si>
    <t>통상 별도로 탑재한 액체 연료와 액체 산화제를 연소시켜 추력을 발생하는 로켓엔진 기술</t>
  </si>
  <si>
    <t>근거리 혹은 접촉식 방식으로 화생방 위협을 탐지하는 기술</t>
  </si>
  <si>
    <t>화생방위협을 원거리에서 조기 탐지하는 기술</t>
  </si>
  <si>
    <t>여럿이 모인 상황에서 적의 화생방 공격으로부터 생존하고 화생방 오염 하에서 전투력 손실을 최대한 줄이면서 작전을 수행하기 위한 기술 및 장비 일체</t>
  </si>
  <si>
    <t>지역 차폐를 목적으로 연막조정을 위해 연기를 발생시고 분사하는 기능 및 장비 기술</t>
  </si>
  <si>
    <t>대량살상무기인 화생작용제 등을 친환경적으로 안전하게 폐기하는데 소요되는 기술</t>
  </si>
  <si>
    <t>높은 강도를 보유한 재료</t>
  </si>
  <si>
    <t>달리 분류되지 않는 여타의 구조재료</t>
  </si>
  <si>
    <t>고온 고압 산화분위기에서 사용 가능한 금속재료</t>
  </si>
  <si>
    <t>고온에서 내열 및 단열 특성이 우수한 세라믹재료</t>
  </si>
  <si>
    <t>고온 고압에서 내열 및 내삭마 특성이 우수한 고분자재료</t>
  </si>
  <si>
    <t>적외선 피탐지 확률을 감소시키는 재료</t>
  </si>
  <si>
    <t>적의 육안 탐지에 대한 피탐지 확률을 감소시키는 재료</t>
  </si>
  <si>
    <t>달리 분류되지 않는 여타의 스텔스재료</t>
  </si>
  <si>
    <t>적의 위협으로 부터 개인의 신체를 방호하기 위한 재료</t>
  </si>
  <si>
    <t>고유 특성을 검출하고 계측하는 기능을 갖춘 소자용 재료</t>
  </si>
  <si>
    <t>에너지를 생산하거나 저장하는 전지부품 및 소재</t>
  </si>
  <si>
    <t>에너지를 변환시키는 재료</t>
  </si>
  <si>
    <t>달리 분류되지 않는 여타의 전자재료</t>
  </si>
  <si>
    <t>레이더 안테나 및 탐지장치를 보호하기 위한 재료</t>
  </si>
  <si>
    <t>외부 환경변화에 따라 재료의 기능 및 특성이 변화하는 재료</t>
  </si>
  <si>
    <t>달리 분류되지 않는 특수재료</t>
  </si>
  <si>
    <t>재료의 특성 및 파괴원인을 평가하거나 수명을 예측하는 기술</t>
  </si>
  <si>
    <t>외부의 위협으로 부터 인원 및 구조체를 보호하고 손상을 최소화하기 위한 기술</t>
  </si>
  <si>
    <t>전투용 영역을 갖추기 위하여 필요한 장비 탑재 구조물 및 장치 등에 대한 기술</t>
  </si>
  <si>
    <t>지상체를 이루는 몸체의 형태 및 구성요소</t>
  </si>
  <si>
    <t>차량을 이루는 몸체의 형태 및 구성요소</t>
  </si>
  <si>
    <t>함정및수중무기체계의 부력을 형성하며 탑재 공간을 확보하기 위한 구조물과 관련된 기술</t>
  </si>
  <si>
    <t>유도무기의 양력을 제공하고 목표지점까지 탑재장비를 손상없이 운반하기 위한 구조물 및 기계장치와 관련된 기술</t>
  </si>
  <si>
    <t>항공기의 양력을 제공하는 몸체의 형상 및 기계장치와 관련된 기술</t>
  </si>
  <si>
    <t>발사환경과 우주환경 하에서 위성 탑재 장비들이 정상 동작하도록 하기 위한 구조물 및 기계장치와 관련된 기술</t>
  </si>
  <si>
    <t>인간 자체의 능력을 증대시키기 위한 기술</t>
  </si>
  <si>
    <t>인간과 부가 장비 및 장치를 연결하기 위한 기술</t>
  </si>
  <si>
    <t>T01. 센서</t>
  </si>
  <si>
    <t>전자파 신호를 자유공간에 송신하고, 자유공간으로부터의 전자파 신호를 수신하는 장치와 관련된 기술</t>
  </si>
  <si>
    <t>전자파 신호를 생성하거나, 수신된 신호를 신호처리 가능한 주파수와 크기의 신호로 변환하는 기술</t>
  </si>
  <si>
    <t>수신신호로부터 표적신호를 추출하고, 클러터와 재머 등의 간섭신호를 제거하는 기술</t>
  </si>
  <si>
    <t>센서의 목적에 따라 표적 탐지, 추적 기능 및 자원관리, 제어, 인터페이스 기능을 수행하는 기술</t>
  </si>
  <si>
    <t>SAR의 송신기로부터 발생된 광대역 신호를 방사하고, 관측영역에서 반사된 전자파를 수신하는 기술</t>
  </si>
  <si>
    <t>광대역 펄스신호를 반송주파수에 실어 안테나로 보내고, 안테나로부터 수신된 광대역 신호를 기저대역 신호로 변환하는 기술</t>
  </si>
  <si>
    <t>플랫폼과의 인터페이스를 제공하고, 운용모드에 적합하도록 SAR의 부체계들을 통제하고 제어하는 기술</t>
  </si>
  <si>
    <t>가시화된 영상의 화질개선 등 후처리 및 판독/분석하여 정보를 제공하는 기술</t>
  </si>
  <si>
    <t>입력된 센서 영상으로부터 동작 목적에 맞도록 자동 표적 탐지, 추적 및 인식 기능을 수행 기술</t>
  </si>
  <si>
    <t>위성 또는 항공기에 장착된 센서나 탑재장비로부터 수집된 데이터를 지상으로 전송, 수신자료 처리/저장, 판독/분석하여 정보를 제공하는 기술</t>
  </si>
  <si>
    <t>배열센서에 신호를 송수신하기위하여 데이터 동기화, 대용량 데이터 전송 등을 하는 기술</t>
  </si>
  <si>
    <t>신호생성, 증폭, 여과, 빔형성, 변조, 복조, 신호검출과 같이 신호를 필요한 형태로 신호처리하여 표적을 탐지하는 기술</t>
  </si>
  <si>
    <t>탐지자료를 이용하여 표적을 추적, 식별, TMA과 정보융합 등의 정보처리하는 기술</t>
  </si>
  <si>
    <t>다양한 표적의 음향에너지 특성을 측정/예측하는 기술 및 데이터베이스화하여 표적인식 등에 적용하는 기술</t>
  </si>
  <si>
    <t>센서용 레이저 발생에 필요한 레이저공진기, 큐-스위치, 파장변환 등 광학장치와 관련된 기술</t>
  </si>
  <si>
    <t>표적을 센싱하기 위하여 레이저 광을 표적으로 송신하고, 반사된 광을 수신하는 기술</t>
  </si>
  <si>
    <t>기준좌표계에 대해 각속도 및 가속도를 측정하는 관성센서를 이용하여 외부에 도움없이 위치, 속도, 자세정보를 생성하는 기술</t>
  </si>
  <si>
    <t>생명체의 체온, 맥박, 심전도, 근전도, 가속도 등 생체신호를 계측하여 전기적인 신호로 변환하여 측정하는 기술</t>
  </si>
  <si>
    <t>T02. 정보통신</t>
  </si>
  <si>
    <t>다출처 정보의 수집으로부터 의미 있는 정보를 분석/융합하여 신뢰성 있는 정보를 생산하고, 군사정보로부터 새로운 지식을 추출하여 정보 생산에 적용하는 순환체계를 구축함으로써 전장상황을 인식하기 위한 기술</t>
  </si>
  <si>
    <t>수행해야할 임무를 도출하고 이 임무를 수행하기 위한 적절한 방책을 분석하여 최적의 작전계획을 수립하고 이를 구현하기 위해 아군의 운용방법을 결정하여 운영/지원하는 일련의 계획을 짜는 기술</t>
  </si>
  <si>
    <t>임베디드 시스템의 효과적인 정보입력 기술과 정보를 시각화하여 디스플레이 장치로 보여주거나 정보를 외부로 출력하는 기술로서 HCI(Human Computer Interaction)포함</t>
  </si>
  <si>
    <t>소프트웨어 개발 효율화 및 재사용을 위하여 공통 프트웨어를 구조화/표준화하는 기술</t>
  </si>
  <si>
    <t>하나의 회선 또는 전송로(유선의 경우 1조의 케이블, 무선의 경우 1조의 송수신기)를 분할하여 개별적으로 독립된 다수의 신호를 결합하여 한 신호로 만든 후 공동의 통신로로 동시에 전송하는 기술</t>
  </si>
  <si>
    <t>음성, 데이터 따위의 신호를 전송매체(유.무선)를 통한 전송이 용이한 신호로 변환하는 기술로 변복조, 등화, 여파, 신호 검출/추적, 대역확산 등 신호의 형태를 변형하는 조작기술</t>
  </si>
  <si>
    <t>유무선자원을 효과적으로 활용하기 위한 다중채널접속방식(MA) 제어에 소요되는 기술</t>
  </si>
  <si>
    <t>장거리 통신을 가능하게 하기 위하여 중간에 기저대역 신호처리 또는 RF 증폭을 통한 신호의 증폭기술과 주파수를 변경(위성 중계기 선택 포함)하여 재송출하는 기술</t>
  </si>
  <si>
    <t>전송하는 자료를 일정한 단위길이로 구분하여 전송하는 통신 방식.</t>
  </si>
  <si>
    <t>중간주파수(Intermediate Frequency) 변환 및 무선 통신에 사용될 수 있을 정도로 충분히 높은 주파수 신호를 발생시키는데 소요되는 주파수 발생/변환, 여파, 증폭을 포함한 기술</t>
  </si>
  <si>
    <t>장치간 또는 사람과 장치간 의사소통을 가능케하는 물리적, 전기적 장치와 제어에 소요되는 기술</t>
  </si>
  <si>
    <t>통신망을 구성하기위한 계획,설계,연동,통합 등의 기술</t>
  </si>
  <si>
    <t>통신망의 성능, 망의 운용 등을 유지 및 관리 하는데 필요한 기술</t>
  </si>
  <si>
    <t>서로 다른 통신망, 장치, 소프트웨어 등을 이어주고 제어하는 기술</t>
  </si>
  <si>
    <t>미래 사이버전쟁에 대비하여 적의 정보통신체계를 마비 혹은 무력화시키기 위해 개발하고 있는 트로이 목마, 신종 바이러스, 논리폭탄, 치핑, AMCW(automatic mobile cyber weapon) 등과 관련되는 기술</t>
  </si>
  <si>
    <t>정보시스템의 취약점을 공격하여 정보시스템내의 정보를 탈취하거나 정보시스템을 마비시키기 위한 정보의 위변조, 삭제 등의 기능을 수행하는 SW기술</t>
  </si>
  <si>
    <t>통신망을 구성하는 장비의 HW/SW 취약성을 이용하여 사이버 공격함으로써 통신망을 마비시키거나 통신기반 기능인 암호화, 접근통제 등의 기능을 무력화 시키는 기술</t>
  </si>
  <si>
    <t>정보시스템의 정보를 보호하기 위해 저장된 데이터를 암호화, 복호화하는 기술</t>
  </si>
  <si>
    <t>통신시스템과 컴퓨터 시스템에 가해지는 사이버 침입을 예방하기 위한 위험분석, 취약점분석, 보안커널, 보안 프로토콜 등 침입예방 기술</t>
  </si>
  <si>
    <t>통신시스템과 컴퓨터 시스템에 가해지는 사이버 공격을 탐지하고 탐지된 사이버침입을 무력화켜 통신시스템과 정보시스템을 안전하게 유지시키기 위한 탐지/대응기술</t>
  </si>
  <si>
    <t>전자파 에너지의 신호 정보를 탐지, 분석, 식별 하는 관련 기술</t>
  </si>
  <si>
    <t>재밍신호를 방사하기 위한 고출력 증폭, 지향성 송신, 고전압 발생하기 위한 관련 기술</t>
  </si>
  <si>
    <t>시스템(지/해/공 무기체계 등), 개체(인간/부대 등), 현상(지형/해양/대기/우주/전자파 등의 자연/합성환경 등) 또는 절차의 물리적, 수학적 또는 기타 다른 논리적 표현을 만들고 입증하기 위해 표준의 논리적으로 타당한 구조적 방법론을 적용하는 기술</t>
  </si>
  <si>
    <t>실 체계가 사용되거나 실 체계 또는 개념체계가 모델에 의해 재생되는 시험, 분석 또는 훈련에 대한 기법으로 모델을 시간의 흐름에서 구현하는 기술로 HILS(Hardware-In-the-Loop Simulation)/SILS (Software-In-the-Loop Simulation)/MILS(Man-In-the-Loop Simulation)를 포함함.</t>
  </si>
  <si>
    <t>국방 M&amp;S의 상호운용성 보장 및 재사용성 제고를 위한 구조 및 실행기반, 주요 기능 요소(합성환경 데이터 표현 및 교환 표준, 데이터 교환 포맷 등), 인터페이스 및 설계 관련 규칙을 정의하고 구현하는 기술</t>
  </si>
  <si>
    <t>국방 M&amp;S의 신뢰성 및 재사용성 제고를 위한 검증, 확인 및 인정/인증과 활용성 증대를 위한 정보의 저장, 교환 및 정보보안 관련 기술</t>
  </si>
  <si>
    <t>L(Live)-V(Virtual)-C(Constructive)를 서로 다양한 방법으로 조합하여 획득/훈련 및 전력분석을 수행하는 데 필요한 기술을 통칭함.</t>
  </si>
  <si>
    <t>T03. 제어전자</t>
  </si>
  <si>
    <t>임무를 수행하기 위하여 최적의 경로/고도·심도 등을 계획하고, 지정된 경로점에서 주어진 임무를 수행할 수 있는 임무자료를 작성하고 임무 장비를 통제하는 기술</t>
  </si>
  <si>
    <t>감지센서로부터 획득된 다양한 정보 및 자세 정보를 처리하여 지형/지물/표적을 인식 및 분류하고 융합하여 임무 목적용 인식맵을 제작하는 기술</t>
  </si>
  <si>
    <t>다양한 무선환경에서 원격무인체의 안정적 운용/통제를 위한 네트워킹 기술</t>
  </si>
  <si>
    <t>자동화기, 무유도로켓, 함포 등 전투를 수행하기 위한 무장을 통제하는 기술</t>
  </si>
  <si>
    <t>지정된 표적을 무력화 시키기 위한 목적으로 무장 에대한 사격제원 입력, 발사절차 진행, 비행관리 등 발사장비 운영 및 통제 기술</t>
  </si>
  <si>
    <t>다표적, 다무장 체계에서 표적의 요격/타격을 위한 표적식별, 교전결심, 평가 등 일련의 자동화된 통제 기술</t>
  </si>
  <si>
    <t>선박, 수중체 등의 차량 탑재 전자장비 등과 해양 플랫폼을 제어하는 전자 기계적 장치 기술</t>
  </si>
  <si>
    <t>항공기, 유도무기 등의 비행체의 탑재 전자장비 등과 비행체를 제어하는 전자 기계적 장치 기술</t>
  </si>
  <si>
    <t>T04. 탄약/에너지</t>
  </si>
  <si>
    <t>목표물에도달하여파편,폭압,관통(또는침투)등의살상기구(KillMechanism)로 표적에 피해를 입힐수 있는 기능을 갖는 몸체 구조물과 관련된 기술</t>
  </si>
  <si>
    <t>목표물에 피해를 입힐수 있는 고폭, 소이, 조명, 기만, 화학, 생물, 방사능 등 탄두구조체에 충전되어 있는 에너지원 기술</t>
  </si>
  <si>
    <t>표적을 탐지하거나, 종말탄도 환경을 인식하여 탄두/탄약의 최적 기폭시점을 결정하는 기술</t>
  </si>
  <si>
    <t>탄두/탄약의 발사/비행환경을 이용하여 탄두/탄약의 안전상태와 장전상태를 제어하는 기술</t>
  </si>
  <si>
    <t>탄두/탄약의 주 에너지원을 효율적으로 폭발시키는 기술</t>
  </si>
  <si>
    <t>추진기능을 가지는 에너지물질 합성, 제조체 관련 기술</t>
  </si>
  <si>
    <t>추진제를 내포하고 있는 추진체 구조(탄피 등)와 관련된 기술</t>
  </si>
  <si>
    <t>화약이나 화공품을 이용하여 유도탄의 단 분리, 덮개 제거 등의 기능을 수행하는 기술</t>
  </si>
  <si>
    <t>전기 에너지를 이용하여 고출력의 전자파(마이크로파, 밀리미터파)를 발생시키는 기술</t>
  </si>
  <si>
    <t>레일건 등에 활용되는 MA급 전류, GW급 대전력 펄스를 발생시키는 기술</t>
  </si>
  <si>
    <t>활용 가능한 형태의 에너지를 생산하거나 다른 형태를 에너지(태양광, 열, 진동 등)를 활용이 가능하도록 변환하는 기술</t>
  </si>
  <si>
    <t>생산된 에너지를 효율적으로 저장하거나, 저장된 에너지를 효율적으로 방출하기 위한 기술</t>
  </si>
  <si>
    <t>T05. 추진</t>
  </si>
  <si>
    <t>실린더내에 유입된 연료/공기 혼합기를 단속적으로 연소시켜 동력을 얻는 기관 기술로 엔진출력을 원하는 형태의 동력으로 변환 및 전달하는 장치 기술</t>
  </si>
  <si>
    <t>수소/산소 결합 등 화학적 반응에너지를 전기에너지로 변환하여 추진하는 기술로 전기에너지를 원하는 형태의 동력으로 변환 및 전달하는 장치 기술</t>
  </si>
  <si>
    <t>동력발생장치 및 에너지저장장치 등의 2가지 이상 동력발생원으로부터 생산된 에너지를 기반으로 전기구동기를 통해 원하는 형태의 동력으로 변환/전달하는 추진기술</t>
  </si>
  <si>
    <t>전기에너지 저장장치인 배터리 등의 전기동력발생원으로부터 전기를 생산하여 전기구동기를 통해 원하는 형태의 동력으로 변환/전달하는 추진기술</t>
  </si>
  <si>
    <t>전자유체력(MHD)을 이용한 추진 기술로 원하는 형태의 동력으로 변환/전달하는 장치 기술</t>
  </si>
  <si>
    <t>핵분열시 발생하는 에너지를 이용한 추진 기술로 원하는 형태의 동력으로 변환/전달하는 장치 기술</t>
  </si>
  <si>
    <t>유압, 공압 등을 이용한 여타의 추진 기술로 원하는 형태의 동력으로 변환/전달하는 장치 기술</t>
  </si>
  <si>
    <t>T06. 화생방</t>
  </si>
  <si>
    <t>통합적 관점에서 적의 화생방 공격에 대하여 정보를 탐지, 분석, 판단하는 기술</t>
  </si>
  <si>
    <t>화생방공격으로오염된지역,장비등의오염 제거 및 중화에 사용되는 장비를 설계/제조하는 기술</t>
  </si>
  <si>
    <t>화생방공격으로오염된지역,장비등의오염 제거 및 중화에 사용되는 약품을 설계/제조하는 기술</t>
  </si>
  <si>
    <t>화생방 작용제 중 화학작용제로 부터 보호받기 위한 예방/치료/진단 등의 모든 의학적 대응 기술</t>
  </si>
  <si>
    <t>화생방 작용제 중 생물학작용제로 부터 보호받기 위한 예방/치료/진단 등의 모든 의학적 대응 기술</t>
  </si>
  <si>
    <t>화생방 작용제 중 방사능작용제로 부터 보호받기 위한 예방/치료/진단 등의 모든 의학적 대응 기술</t>
  </si>
  <si>
    <t>화생방 공격으로부터 생존하고 화생방 오염 하에서 전투력 손실을 최대한 줄이면서 작전을 수행하기 위하여 개인의 보호장비인 방독면, 보호의, 개인제독킷, 치료제 등을 갖추고 그에 대한 지식을 습득하는 것</t>
  </si>
  <si>
    <t>핵 폭발시 혹은 EMP 무기에 의해 발생하는 고출력 전자파로부터 시설, 무기체계 등을 보호하기 위한 방호기술</t>
  </si>
  <si>
    <t>화생방 보호 성능 등에 관한 우열이나 성능, 효과 등을 판단하기 위한 시험기법 기술</t>
  </si>
  <si>
    <t>대량살상무기 비확산 방지를 위하여 의심스러운 지역에 대한 생화학 및 핵무기의 생산, 사용여부를 정밀분석 확인하는데 소요되는 기술</t>
  </si>
  <si>
    <t>T07. 소재</t>
  </si>
  <si>
    <t>비강성(강도/밀도)이 우수한 재료</t>
  </si>
  <si>
    <t>달리 분류되지 않는 여타의 내열/단열재료</t>
  </si>
  <si>
    <t>전파를 흡수하거나 RCS를 감소시키는 재료</t>
  </si>
  <si>
    <t>적의 위협으로 부터 전차,차량, 함정등의 장비를 방호하기위한 재료</t>
  </si>
  <si>
    <t>적의 장비/구조물을 파괴하기 위한 운동에너지탄의 관통자 재료</t>
  </si>
  <si>
    <t>적의 장비/구조물을 파괴하기 위한 화학에너지탄의 라이너 재료</t>
  </si>
  <si>
    <t>달리 분류되지 않는 여타의 장갑장갑/대장갑재료</t>
  </si>
  <si>
    <t>재료의 미세조직, 재료물성을 시험하거나 특성을 분석하는 기술</t>
  </si>
  <si>
    <t>T08. 플랫폼/구조</t>
  </si>
  <si>
    <t>플랫폼의 피탐지 및 피격성 감소를 위한 기술로, RCS 감소를 위한 형상/RAM/IR, 음향/가시 피탐지 감소, 전자파/신호 관련 선택적 주파수 구조 등의 관련 기술 등을 플랫폼에 적용하는 통합화 기술</t>
  </si>
  <si>
    <t>플랫폼의 취약면적 산출 및 shotline 모델링을 통한 플랫폼 취약성 분석 및 설계 적용을 위한 기술</t>
  </si>
  <si>
    <t>플랫폼구조물에손상발생시생체손상의치유개념의자기진단(SelfDiagnosis)및 자가수리(Self Healing) 기능을 통하여 안정성 및 생존성을 향상하는 기술</t>
  </si>
  <si>
    <t>유도무기 등을 발사/회수하기 위해 필요한 구조물, 장치 등에 대한 기술</t>
  </si>
  <si>
    <t>화력장비, 발사/회수체, 포탑구조을 제외한 여타의 탑재구조체</t>
  </si>
  <si>
    <t>함정 및 수중무기체계의 외부형상 및 타, stabilizer 등의 부가물을 포함하는 외형과 관련된 기술</t>
  </si>
  <si>
    <t>항공기, 유도무기 등의 공력설계/해석 기술</t>
  </si>
  <si>
    <t>동물, 곤충 등을 이용하여 무기체계 등으로 활용하기 위한 기술</t>
  </si>
  <si>
    <t>-</t>
  </si>
  <si>
    <t>소분류</t>
    <phoneticPr fontId="4" type="noConversion"/>
  </si>
  <si>
    <t>(W010101) 합동지휘통제체계</t>
    <phoneticPr fontId="4" type="noConversion"/>
  </si>
  <si>
    <t>(W010102) 지상지휘통제체계</t>
    <phoneticPr fontId="4" type="noConversion"/>
  </si>
  <si>
    <t>(W010103) 해상지휘통제체계</t>
    <phoneticPr fontId="4" type="noConversion"/>
  </si>
  <si>
    <t>(W010104) 공중지휘통제체계</t>
    <phoneticPr fontId="4" type="noConversion"/>
  </si>
  <si>
    <t>(W010201) 전술통신체계</t>
    <phoneticPr fontId="4" type="noConversion"/>
  </si>
  <si>
    <t>(W010202) 통신장비</t>
    <phoneticPr fontId="4" type="noConversion"/>
  </si>
  <si>
    <t>(W010203) 공중중계체계</t>
    <phoneticPr fontId="4" type="noConversion"/>
  </si>
  <si>
    <t>(W010301) 교환장비</t>
    <phoneticPr fontId="4" type="noConversion"/>
  </si>
  <si>
    <t>(W010302) 전송장비</t>
    <phoneticPr fontId="4" type="noConversion"/>
  </si>
  <si>
    <t>(W010303) 기록통신장비</t>
    <phoneticPr fontId="4" type="noConversion"/>
  </si>
  <si>
    <t>(W010304) 유선단말장비</t>
    <phoneticPr fontId="4" type="noConversion"/>
  </si>
  <si>
    <t>(W010305) 무선단말장비</t>
    <phoneticPr fontId="4" type="noConversion"/>
  </si>
  <si>
    <t>(W010306) 기타 통신장비</t>
    <phoneticPr fontId="4" type="noConversion"/>
  </si>
  <si>
    <t>(W020101) 전자지원장비</t>
    <phoneticPr fontId="4" type="noConversion"/>
  </si>
  <si>
    <t>(W020102) 전자공격장비</t>
    <phoneticPr fontId="4" type="noConversion"/>
  </si>
  <si>
    <t>(W020103) 전자보호장비</t>
    <phoneticPr fontId="4" type="noConversion"/>
  </si>
  <si>
    <t>(W020201) 감시레이더</t>
    <phoneticPr fontId="4" type="noConversion"/>
  </si>
  <si>
    <t>(W020202) 항공관제레이더</t>
    <phoneticPr fontId="4" type="noConversion"/>
  </si>
  <si>
    <t>(W020203) 방공관제레이다</t>
    <phoneticPr fontId="4" type="noConversion"/>
  </si>
  <si>
    <t>(W020301) 기상위성감시장비</t>
    <phoneticPr fontId="4" type="noConversion"/>
  </si>
  <si>
    <t>(W020302) 기상감시레이더</t>
    <phoneticPr fontId="4" type="noConversion"/>
  </si>
  <si>
    <t>(W020303) 기상관측장비</t>
    <phoneticPr fontId="4" type="noConversion"/>
  </si>
  <si>
    <t>(W020401) 전자광학장비</t>
    <phoneticPr fontId="4" type="noConversion"/>
  </si>
  <si>
    <t>(W020402) 광증폭야시장비</t>
    <phoneticPr fontId="4" type="noConversion"/>
  </si>
  <si>
    <t>(W020403) 열상감시장비</t>
    <phoneticPr fontId="4" type="noConversion"/>
  </si>
  <si>
    <t>(W020404) 레이져 장비</t>
    <phoneticPr fontId="4" type="noConversion"/>
  </si>
  <si>
    <t>(W020501) 음탐기</t>
    <phoneticPr fontId="4" type="noConversion"/>
  </si>
  <si>
    <t>(W020502) 어뢰음향대항체계</t>
    <phoneticPr fontId="4" type="noConversion"/>
  </si>
  <si>
    <t>(W020503) 수중감시체계</t>
    <phoneticPr fontId="4" type="noConversion"/>
  </si>
  <si>
    <t>(W020504) 기타 음파탐지기</t>
    <phoneticPr fontId="4" type="noConversion"/>
  </si>
  <si>
    <t>(W020701) 피․아 식별장비</t>
    <phoneticPr fontId="4" type="noConversion"/>
  </si>
  <si>
    <t>(W020702) 기타 감시장비</t>
    <phoneticPr fontId="4" type="noConversion"/>
  </si>
  <si>
    <t>(W030101) 전투용</t>
    <phoneticPr fontId="4" type="noConversion"/>
  </si>
  <si>
    <t>(W030102) 전투지원용</t>
    <phoneticPr fontId="4" type="noConversion"/>
  </si>
  <si>
    <t>(W030201) 전투용</t>
    <phoneticPr fontId="4" type="noConversion"/>
  </si>
  <si>
    <t>(W030202) 지휘통제용</t>
    <phoneticPr fontId="4" type="noConversion"/>
  </si>
  <si>
    <t>(W030203) 전투지원용</t>
    <phoneticPr fontId="4" type="noConversion"/>
  </si>
  <si>
    <t>(W030301) 전투용</t>
    <phoneticPr fontId="4" type="noConversion"/>
  </si>
  <si>
    <t>(W030302) 지휘용</t>
    <phoneticPr fontId="4" type="noConversion"/>
  </si>
  <si>
    <t>(W030303) 전투지원용</t>
    <phoneticPr fontId="4" type="noConversion"/>
  </si>
  <si>
    <t>(W030401) 전투공병장비</t>
    <phoneticPr fontId="4" type="noConversion"/>
  </si>
  <si>
    <t>(W030402) 간격극복 및 도하 장비</t>
    <phoneticPr fontId="4" type="noConversion"/>
  </si>
  <si>
    <t>(W030403) 대지뢰전 장비</t>
    <phoneticPr fontId="4" type="noConversion"/>
  </si>
  <si>
    <t>(W030404) 대기동장비</t>
    <phoneticPr fontId="4" type="noConversion"/>
  </si>
  <si>
    <t>(W030405) 기동 항법장비</t>
    <phoneticPr fontId="4" type="noConversion"/>
  </si>
  <si>
    <t>(W030406) 기타 지원장비</t>
    <phoneticPr fontId="4" type="noConversion"/>
  </si>
  <si>
    <t>(W030501) 전투용</t>
    <phoneticPr fontId="4" type="noConversion"/>
  </si>
  <si>
    <t>(W030502) 전투지원용</t>
    <phoneticPr fontId="4" type="noConversion"/>
  </si>
  <si>
    <t>(W040101) 전 투 함</t>
    <phoneticPr fontId="4" type="noConversion"/>
  </si>
  <si>
    <t>(W040102) 기뢰전함</t>
    <phoneticPr fontId="4" type="noConversion"/>
  </si>
  <si>
    <t>(W040103) 상 륙 함</t>
    <phoneticPr fontId="4" type="noConversion"/>
  </si>
  <si>
    <t>(W040104) 지 원 함</t>
    <phoneticPr fontId="4" type="noConversion"/>
  </si>
  <si>
    <t>(W040201) 잠 수 함</t>
    <phoneticPr fontId="4" type="noConversion"/>
  </si>
  <si>
    <t>(W040202) 잠 수 정</t>
    <phoneticPr fontId="4" type="noConversion"/>
  </si>
  <si>
    <t>(W040301) 경 비 정</t>
    <phoneticPr fontId="4" type="noConversion"/>
  </si>
  <si>
    <t>(W040302) 수 송 정</t>
    <phoneticPr fontId="4" type="noConversion"/>
  </si>
  <si>
    <t>(W040303) 군수/근무지원정</t>
    <phoneticPr fontId="4" type="noConversion"/>
  </si>
  <si>
    <t>(W040304) 상륙지원정</t>
    <phoneticPr fontId="4" type="noConversion"/>
  </si>
  <si>
    <t>(W040305) 특 수 정</t>
    <phoneticPr fontId="4" type="noConversion"/>
  </si>
  <si>
    <t>(W040401) 함정전투체계</t>
    <phoneticPr fontId="4" type="noConversion"/>
  </si>
  <si>
    <t>(W040501) 함정사격통제장비</t>
    <phoneticPr fontId="4" type="noConversion"/>
  </si>
  <si>
    <t>(W040502) 함정피아식별장비</t>
    <phoneticPr fontId="4" type="noConversion"/>
  </si>
  <si>
    <t>(W040503) 함정항법장비</t>
    <phoneticPr fontId="4" type="noConversion"/>
  </si>
  <si>
    <t>(W040504) 침투장비</t>
    <phoneticPr fontId="4" type="noConversion"/>
  </si>
  <si>
    <t>(W040505) 소해장비</t>
    <phoneticPr fontId="4" type="noConversion"/>
  </si>
  <si>
    <t>(W040506) 구난, 구명장비</t>
    <phoneticPr fontId="4" type="noConversion"/>
  </si>
  <si>
    <t>(W040507) 기타 지원장비</t>
    <phoneticPr fontId="4" type="noConversion"/>
  </si>
  <si>
    <t>(W050101) 전 투 기</t>
    <phoneticPr fontId="4" type="noConversion"/>
  </si>
  <si>
    <t>(W050102) 폭 격 기</t>
    <phoneticPr fontId="4" type="noConversion"/>
  </si>
  <si>
    <t>(W050103) 공 격 기</t>
    <phoneticPr fontId="4" type="noConversion"/>
  </si>
  <si>
    <t>(W050104) 수 송 기</t>
    <phoneticPr fontId="4" type="noConversion"/>
  </si>
  <si>
    <t>(W050105) 훈 련 기</t>
    <phoneticPr fontId="4" type="noConversion"/>
  </si>
  <si>
    <t>(W050106) 정보․전자전기</t>
    <phoneticPr fontId="4" type="noConversion"/>
  </si>
  <si>
    <t>(W050107) 관측 및 통제기</t>
    <phoneticPr fontId="4" type="noConversion"/>
  </si>
  <si>
    <t>(W050108) 해상초계기</t>
    <phoneticPr fontId="4" type="noConversion"/>
  </si>
  <si>
    <t>(W050109) 기 타</t>
    <phoneticPr fontId="4" type="noConversion"/>
  </si>
  <si>
    <t>(W050201) 기동헬기</t>
    <phoneticPr fontId="4" type="noConversion"/>
  </si>
  <si>
    <t>(W050203) 정찰헬기</t>
    <phoneticPr fontId="4" type="noConversion"/>
  </si>
  <si>
    <t>(W050202) 공격헬기</t>
    <phoneticPr fontId="4" type="noConversion"/>
  </si>
  <si>
    <t>(W050204) 탐색구조헬기</t>
    <phoneticPr fontId="4" type="noConversion"/>
  </si>
  <si>
    <t>(W050205) 지휘헬기</t>
    <phoneticPr fontId="4" type="noConversion"/>
  </si>
  <si>
    <t>(W050401) 항공기사격통제장비</t>
    <phoneticPr fontId="4" type="noConversion"/>
  </si>
  <si>
    <t>(W050402) 정밀폭격장비</t>
    <phoneticPr fontId="4" type="noConversion"/>
  </si>
  <si>
    <t>(W050403) 항공항법장비</t>
    <phoneticPr fontId="4" type="noConversion"/>
  </si>
  <si>
    <t>(W050404) 항공기피아식별장비</t>
    <phoneticPr fontId="4" type="noConversion"/>
  </si>
  <si>
    <t>(W050405) 기타 지원장비</t>
    <phoneticPr fontId="4" type="noConversion"/>
  </si>
  <si>
    <t>(W060101) 개인화기</t>
    <phoneticPr fontId="4" type="noConversion"/>
  </si>
  <si>
    <t>(W060102) 기관총</t>
    <phoneticPr fontId="4" type="noConversion"/>
  </si>
  <si>
    <t>(W060201) 대전차 로켓</t>
    <phoneticPr fontId="4" type="noConversion"/>
  </si>
  <si>
    <t>(W060202) 대전차유도무기</t>
    <phoneticPr fontId="4" type="noConversion"/>
  </si>
  <si>
    <t>(W060301) 박격포</t>
    <phoneticPr fontId="4" type="noConversion"/>
  </si>
  <si>
    <t>(W060203) 무반동총</t>
    <phoneticPr fontId="4" type="noConversion"/>
  </si>
  <si>
    <t>(W060302) 야 포</t>
    <phoneticPr fontId="4" type="noConversion"/>
  </si>
  <si>
    <t>(W060303) 다련장 및 로켓</t>
    <phoneticPr fontId="4" type="noConversion"/>
  </si>
  <si>
    <t>(W060304) 함 포</t>
    <phoneticPr fontId="4" type="noConversion"/>
  </si>
  <si>
    <t>(W060401) 표적탐지․화력통제레이더</t>
    <phoneticPr fontId="4" type="noConversion"/>
  </si>
  <si>
    <t>(W060402) 전차 및 화포용 사격통제장비</t>
    <phoneticPr fontId="4" type="noConversion"/>
  </si>
  <si>
    <t>(W060403) 기타 화력지원장비</t>
    <phoneticPr fontId="4" type="noConversion"/>
  </si>
  <si>
    <t>(W060501) 지 상 탄</t>
    <phoneticPr fontId="4" type="noConversion"/>
  </si>
  <si>
    <t>(W060502) 함 정 탄</t>
    <phoneticPr fontId="4" type="noConversion"/>
  </si>
  <si>
    <t>(W060503) 항 공 탄</t>
    <phoneticPr fontId="4" type="noConversion"/>
  </si>
  <si>
    <t>(W060504) 특수탄약</t>
    <phoneticPr fontId="4" type="noConversion"/>
  </si>
  <si>
    <t>(W060505) 유도탄능동유인체</t>
    <phoneticPr fontId="4" type="noConversion"/>
  </si>
  <si>
    <t>(W060601) 지상발사유도무기</t>
    <phoneticPr fontId="4" type="noConversion"/>
  </si>
  <si>
    <t>(W060602) 해상발사유도무기</t>
    <phoneticPr fontId="4" type="noConversion"/>
  </si>
  <si>
    <t>(W060603) 공중발사유도무기</t>
    <phoneticPr fontId="4" type="noConversion"/>
  </si>
  <si>
    <t>(W060604) 수중유도무기</t>
    <phoneticPr fontId="4" type="noConversion"/>
  </si>
  <si>
    <t>(W060701) 레이저무기</t>
    <phoneticPr fontId="4" type="noConversion"/>
  </si>
  <si>
    <t>(W070101) 대공포</t>
    <phoneticPr fontId="4" type="noConversion"/>
  </si>
  <si>
    <t>(W070102) 대공유도무기</t>
    <phoneticPr fontId="4" type="noConversion"/>
  </si>
  <si>
    <t>(W070103) 방공레이더</t>
    <phoneticPr fontId="4" type="noConversion"/>
  </si>
  <si>
    <t>(W070104) 방공통제장비</t>
    <phoneticPr fontId="4" type="noConversion"/>
  </si>
  <si>
    <t>(W070201) 화생방보호</t>
    <phoneticPr fontId="4" type="noConversion"/>
  </si>
  <si>
    <t>(W070202) 화생방정찰․제독</t>
    <phoneticPr fontId="4" type="noConversion"/>
  </si>
  <si>
    <t>(W070203) 연막</t>
    <phoneticPr fontId="4" type="noConversion"/>
  </si>
  <si>
    <t>(W080101) 작전지휘시설</t>
    <phoneticPr fontId="4" type="noConversion"/>
  </si>
  <si>
    <t>(W080102) 통신시설</t>
    <phoneticPr fontId="4" type="noConversion"/>
  </si>
  <si>
    <t>(W080103) 전투진지 및 경계시설</t>
    <phoneticPr fontId="4" type="noConversion"/>
  </si>
  <si>
    <t>(W080104) 해상 및 항공 작전시설</t>
    <phoneticPr fontId="4" type="noConversion"/>
  </si>
  <si>
    <t>(W080105) 기타 시설</t>
    <phoneticPr fontId="4" type="noConversion"/>
  </si>
  <si>
    <t>(W080201) 국방 M&amp;S</t>
    <phoneticPr fontId="4" type="noConversion"/>
  </si>
  <si>
    <t>(W080202) 전술훈련모의장비</t>
    <phoneticPr fontId="4" type="noConversion"/>
  </si>
  <si>
    <t>(W090101) 병력운영, 시설유지, 장비유지 및 운영에 필요한 장비 및 물자</t>
    <phoneticPr fontId="4" type="noConversion"/>
  </si>
  <si>
    <t>(W090102) 개인의 기본 및 방호 장구</t>
    <phoneticPr fontId="4" type="noConversion"/>
  </si>
  <si>
    <t>(W090201) 자원관리정보체계</t>
    <phoneticPr fontId="4" type="noConversion"/>
  </si>
  <si>
    <t>(W090202) 기반체계</t>
    <phoneticPr fontId="4" type="noConversion"/>
  </si>
  <si>
    <t>(W090301) 교육훈련용 장비</t>
    <phoneticPr fontId="4" type="noConversion"/>
  </si>
  <si>
    <t>(W090302) 교보재류</t>
    <phoneticPr fontId="4" type="noConversion"/>
  </si>
  <si>
    <t>(W090303) 교육지원장비</t>
    <phoneticPr fontId="4" type="noConversion"/>
  </si>
  <si>
    <t>(W100101) 자원관리 정보체계</t>
    <phoneticPr fontId="4" type="noConversion"/>
  </si>
  <si>
    <t>(W100102) 기반체계</t>
    <phoneticPr fontId="4" type="noConversion"/>
  </si>
  <si>
    <t>(W090104) 기타 공병, 병참, 의무, 통신, 함정, 항공 등의 일반적인 근무지원 장비 및 물자</t>
    <phoneticPr fontId="4" type="noConversion"/>
  </si>
  <si>
    <t>(W090103) 전력화 장비의 운영유지에 필요한 수리부속 및 유지 물자</t>
    <phoneticPr fontId="4" type="noConversion"/>
  </si>
  <si>
    <t>인명피해없이사람을무력화하는기술 (음향,섬광탄,StunGun,TaserGun등)</t>
    <phoneticPr fontId="4" type="noConversion"/>
  </si>
  <si>
    <r>
      <t xml:space="preserve"> </t>
    </r>
    <r>
      <rPr>
        <sz val="9"/>
        <rFont val="돋움"/>
        <family val="3"/>
        <charset val="129"/>
      </rPr>
      <t>전략제대</t>
    </r>
    <r>
      <rPr>
        <sz val="9"/>
        <rFont val="援대┝"/>
        <family val="2"/>
      </rPr>
      <t>C4I</t>
    </r>
    <r>
      <rPr>
        <sz val="9"/>
        <rFont val="돋움"/>
        <family val="3"/>
        <charset val="129"/>
      </rPr>
      <t>지휘소자동화체계</t>
    </r>
    <r>
      <rPr>
        <sz val="9"/>
        <rFont val="援대┝"/>
        <family val="2"/>
      </rPr>
      <t xml:space="preserve">(CPAS), </t>
    </r>
    <r>
      <rPr>
        <sz val="9"/>
        <rFont val="돋움"/>
        <family val="3"/>
        <charset val="129"/>
      </rPr>
      <t>합동지휘통제체계</t>
    </r>
    <r>
      <rPr>
        <sz val="9"/>
        <rFont val="援대┝"/>
        <family val="2"/>
      </rPr>
      <t xml:space="preserve">(KJCCS) </t>
    </r>
    <r>
      <rPr>
        <sz val="9"/>
        <rFont val="돋움"/>
        <family val="3"/>
        <charset val="129"/>
      </rPr>
      <t>등</t>
    </r>
  </si>
  <si>
    <t xml:space="preserve"> 해군전술C4I체계, 해군전술지휘통제체계, 등</t>
  </si>
  <si>
    <t xml:space="preserve"> 공군전술C4I체계, 자동화방공통제체계 등</t>
  </si>
  <si>
    <t>(W0101) 지휘통제체계</t>
    <phoneticPr fontId="4" type="noConversion"/>
  </si>
  <si>
    <t>(W01) 지휘통제ㆍ통신 무기체계</t>
    <phoneticPr fontId="4" type="noConversion"/>
  </si>
  <si>
    <t>(W0102) 통신체계</t>
    <phoneticPr fontId="4" type="noConversion"/>
  </si>
  <si>
    <t>(W0103) 통신장비</t>
    <phoneticPr fontId="4" type="noConversion"/>
  </si>
  <si>
    <t>(W0201) 전자전장비</t>
    <phoneticPr fontId="4" type="noConversion"/>
  </si>
  <si>
    <t>(W0202) 레이더장비</t>
    <phoneticPr fontId="4" type="noConversion"/>
  </si>
  <si>
    <t>(W02) 감시․정찰 무기체계</t>
    <phoneticPr fontId="4" type="noConversion"/>
  </si>
  <si>
    <t>(W0203) 기상감시장비</t>
    <phoneticPr fontId="4" type="noConversion"/>
  </si>
  <si>
    <t>(W0204) 전자광학장비</t>
    <phoneticPr fontId="4" type="noConversion"/>
  </si>
  <si>
    <t>(W0205) 수중감시장비</t>
    <phoneticPr fontId="4" type="noConversion"/>
  </si>
  <si>
    <t>(W0206) 군사정보 지원체계</t>
    <phoneticPr fontId="4" type="noConversion"/>
  </si>
  <si>
    <t>(W0207) 기타 감시체계</t>
    <phoneticPr fontId="4" type="noConversion"/>
  </si>
  <si>
    <t>(W0301) 전 차</t>
    <phoneticPr fontId="4" type="noConversion"/>
  </si>
  <si>
    <t>(W0302) 장 갑 차</t>
    <phoneticPr fontId="4" type="noConversion"/>
  </si>
  <si>
    <t>(W0303) 전투차량</t>
    <phoneticPr fontId="4" type="noConversion"/>
  </si>
  <si>
    <t>(W0304) 기동/대기동 지원장비</t>
    <phoneticPr fontId="4" type="noConversion"/>
  </si>
  <si>
    <t>(W03) 기동 무기체계</t>
    <phoneticPr fontId="4" type="noConversion"/>
  </si>
  <si>
    <t>(W0305) 지상무인 전투체계</t>
    <phoneticPr fontId="4" type="noConversion"/>
  </si>
  <si>
    <t>(W0306) 개인전투체계</t>
    <phoneticPr fontId="4" type="noConversion"/>
  </si>
  <si>
    <t>(W0401) 수 상 함</t>
    <phoneticPr fontId="4" type="noConversion"/>
  </si>
  <si>
    <t>(W0402) 잠수함(정)</t>
    <phoneticPr fontId="4" type="noConversion"/>
  </si>
  <si>
    <t>(W0403) 전투근무 지원정</t>
    <phoneticPr fontId="4" type="noConversion"/>
  </si>
  <si>
    <t>(W04) 함정 무기체계</t>
    <phoneticPr fontId="4" type="noConversion"/>
  </si>
  <si>
    <t>(W0404) 함정전투체계</t>
    <phoneticPr fontId="4" type="noConversion"/>
  </si>
  <si>
    <t>(W0405) 해상전투 지원장비</t>
    <phoneticPr fontId="4" type="noConversion"/>
  </si>
  <si>
    <t>(W0501) 고정익 항공기</t>
    <phoneticPr fontId="4" type="noConversion"/>
  </si>
  <si>
    <t>(W05) 항공 무기체계</t>
    <phoneticPr fontId="4" type="noConversion"/>
  </si>
  <si>
    <t>(W0502) 회전익기</t>
    <phoneticPr fontId="4" type="noConversion"/>
  </si>
  <si>
    <t>(W0503) 무인 항공기</t>
    <phoneticPr fontId="4" type="noConversion"/>
  </si>
  <si>
    <t>(W0504) 항공전투지원장비</t>
    <phoneticPr fontId="4" type="noConversion"/>
  </si>
  <si>
    <t>(W0601) 소화기</t>
    <phoneticPr fontId="4" type="noConversion"/>
  </si>
  <si>
    <t>(W0602) 대전차화기</t>
    <phoneticPr fontId="4" type="noConversion"/>
  </si>
  <si>
    <t>(W06) 화력 무기체계</t>
    <phoneticPr fontId="4" type="noConversion"/>
  </si>
  <si>
    <t>(W0603) 화 포</t>
    <phoneticPr fontId="4" type="noConversion"/>
  </si>
  <si>
    <t>(W0604) 화력지원장비</t>
    <phoneticPr fontId="4" type="noConversion"/>
  </si>
  <si>
    <t>(W0605) 탄 약</t>
    <phoneticPr fontId="4" type="noConversion"/>
  </si>
  <si>
    <t>(W0606) 유도무기</t>
    <phoneticPr fontId="4" type="noConversion"/>
  </si>
  <si>
    <t>(W0607) 특수무기</t>
    <phoneticPr fontId="4" type="noConversion"/>
  </si>
  <si>
    <t>(W0701) 방공</t>
    <phoneticPr fontId="4" type="noConversion"/>
  </si>
  <si>
    <t>(W0702) 화생방</t>
    <phoneticPr fontId="4" type="noConversion"/>
  </si>
  <si>
    <t>(W0801) 전투필수시설</t>
    <phoneticPr fontId="4" type="noConversion"/>
  </si>
  <si>
    <t xml:space="preserve">(W0802) 국방 M&amp;S 및 전술훈련모의장비 </t>
    <phoneticPr fontId="4" type="noConversion"/>
  </si>
  <si>
    <t>(W0901) 일반군수품</t>
    <phoneticPr fontId="4" type="noConversion"/>
  </si>
  <si>
    <t>(W0902) 자동화정보체계</t>
    <phoneticPr fontId="4" type="noConversion"/>
  </si>
  <si>
    <t>(W09) 비무기체계</t>
    <phoneticPr fontId="4" type="noConversion"/>
  </si>
  <si>
    <t>(W08) 기타 무기체계</t>
    <phoneticPr fontId="4" type="noConversion"/>
  </si>
  <si>
    <t>(W07) 방호 무기체계</t>
    <phoneticPr fontId="4" type="noConversion"/>
  </si>
  <si>
    <t xml:space="preserve">(W0903) 교육훈련용 장비/물자 </t>
    <phoneticPr fontId="4" type="noConversion"/>
  </si>
  <si>
    <t>(W0904) 기 타 일반시설</t>
    <phoneticPr fontId="4" type="noConversion"/>
  </si>
  <si>
    <t>(W0905) 무기체계로 분류되지 않은 기타 장비 및 물자</t>
    <phoneticPr fontId="4" type="noConversion"/>
  </si>
  <si>
    <t>(W1001) 자동화 정보체계</t>
    <phoneticPr fontId="4" type="noConversion"/>
  </si>
  <si>
    <t>(W10) 국방정보체계</t>
    <phoneticPr fontId="4" type="noConversion"/>
  </si>
  <si>
    <r>
      <t xml:space="preserve"> </t>
    </r>
    <r>
      <rPr>
        <sz val="9"/>
        <rFont val="돋움"/>
        <family val="3"/>
        <charset val="129"/>
      </rPr>
      <t>지상전술</t>
    </r>
    <r>
      <rPr>
        <sz val="9"/>
        <rFont val="援대┝"/>
        <family val="2"/>
      </rPr>
      <t>C4I</t>
    </r>
    <r>
      <rPr>
        <sz val="9"/>
        <rFont val="돋움"/>
        <family val="3"/>
        <charset val="129"/>
      </rPr>
      <t>체계</t>
    </r>
    <r>
      <rPr>
        <sz val="9"/>
        <rFont val="援대┝"/>
        <family val="2"/>
      </rPr>
      <t xml:space="preserve"> </t>
    </r>
    <r>
      <rPr>
        <sz val="9"/>
        <rFont val="돋움"/>
        <family val="3"/>
        <charset val="129"/>
      </rPr>
      <t>등</t>
    </r>
  </si>
  <si>
    <t xml:space="preserve"> MSC-500K 전술통신체계(SPIDER), 군 전술종합통신체계(TICN) 등</t>
  </si>
  <si>
    <t xml:space="preserve"> 군 위성통신체계(KMSCN), 해상작전위성통신체계 등</t>
  </si>
  <si>
    <t xml:space="preserve"> 공중중계 비행선 등</t>
  </si>
  <si>
    <t xml:space="preserve"> 전술용전자식전화기(TTC-95K), 전술용전자식, 교환기(SB-30K) 등</t>
  </si>
  <si>
    <t xml:space="preserve"> 다중채널무선장비, 다중채널무선중계장비, 다중채널무선단말장비 등</t>
  </si>
  <si>
    <t xml:space="preserve"> 무선타자송수신기, 고속전문처리기, 전자식전신타자기 등</t>
  </si>
  <si>
    <t xml:space="preserve"> 전술용전자식전화기(TA-512K), 야전용전화기 등</t>
  </si>
  <si>
    <t xml:space="preserve"> 휴대용FM무전기(PRC-999K), 차량용FM무전기, 소부대무전기, VHF공지통신장비, UHF공지통신장비, 항공기용 FM무전기, 공지통신무전기, 차기소부대부전기 등</t>
  </si>
  <si>
    <t xml:space="preserve"> 경보용수신기(GRR-5K), 암호차량(1½톤, 2½톤), 통신중계용전술차량(K-534), 정보·보안장비 등</t>
  </si>
  <si>
    <t xml:space="preserve"> 지기용 ES장비, 공중신호정보수집장비,  동·서부지역 ES장비,  레이더경보수신기 등</t>
  </si>
  <si>
    <t xml:space="preserve"> 동·서부지역 EA장비,함정용 ES/EA장비, 전자전탄 살포기, 전자방해장비 등</t>
  </si>
  <si>
    <t xml:space="preserve"> 유도탄접근경보기 등</t>
  </si>
  <si>
    <t xml:space="preserve"> GPS-100, SPS-95, GPS-98K, MR-1600, 지상감시장비(RASIT), SAR체계, 대함레이더 등</t>
  </si>
  <si>
    <t xml:space="preserve"> MPN-14, GPN-22, TPN-24 등</t>
  </si>
  <si>
    <t xml:space="preserve"> TPS-65, TPS-77, FPS-117 등</t>
  </si>
  <si>
    <t xml:space="preserve"> 기상위성수신체계 등</t>
  </si>
  <si>
    <t xml:space="preserve"> RDR-IF, WXR-350A, TWR-850, DWSR-93C, WSR-74C, METOR-360C 등</t>
  </si>
  <si>
    <t xml:space="preserve"> 항공자동기상관측장비, 운고측정장비,  상층대기분석장비 등</t>
  </si>
  <si>
    <t xml:space="preserve"> 전자광학영상장비(LOROP),전술정찰정보수집장비 (TAC-EO), KA-56, KS-92A, 정찰위성(EO/IR) 등</t>
  </si>
  <si>
    <t xml:space="preserve"> PVS-98K, AVS-01K, CK-037 등</t>
  </si>
  <si>
    <t xml:space="preserve"> TAS-502, TAS-970K, PAS-01K, 전방관측적외선장비 등</t>
  </si>
  <si>
    <t xml:space="preserve"> 야간표적지시기, GAS-1K 등</t>
  </si>
  <si>
    <t xml:space="preserve"> 선체고정형음탐기(HMS), 예인음탐기(TASS), 수중탐색음탐기 등</t>
  </si>
  <si>
    <t xml:space="preserve"> SLQ-260K, SLQ-25K 등</t>
  </si>
  <si>
    <t xml:space="preserve"> 항만감시체계, 고정형수중감시체계 등</t>
  </si>
  <si>
    <t xml:space="preserve"> 자기탐지기(MAD) 등</t>
  </si>
  <si>
    <t xml:space="preserve">  OX-60, AN/UPX-23 등</t>
  </si>
  <si>
    <t xml:space="preserve"> M47, M48A2, M48A3K, M48A5/5K. K-1, K1A1, T-80U, 차기전차 등</t>
  </si>
  <si>
    <t xml:space="preserve"> K-1 구난전차, M88A1 구난전차 등</t>
  </si>
  <si>
    <t xml:space="preserve"> K-200/A1, M113A1, CM6614, BMP-Ⅲ, LVTP7A1, KAAVP7A1, 차륜형장갑차, K-281/A1, K-242/A1, BMP-Ⅲ 등</t>
  </si>
  <si>
    <t xml:space="preserve"> K-277, LVTC7A1, KAAVC7A1 등</t>
  </si>
  <si>
    <t xml:space="preserve"> · 사격지휘용 : K-77 등                    · 화생방정찰용 : K-216 등 · 구난용 : K-288/A1, KAAVR7A1 등  · 탄약운반용 : M548, K-9용 탄약운반장갑차 등</t>
  </si>
  <si>
    <t xml:space="preserve"> 중형전술차량, TOW·106mm·제논 탑재차량, K-532 다목적전술차량 등</t>
  </si>
  <si>
    <t xml:space="preserve"> 5톤 확장식밴, 1¼톤·2½톤 사격지휘차,  1¼톤 통신가설차 등</t>
  </si>
  <si>
    <t xml:space="preserve"> 5톤·10톤 구난차, 궤도형정비？,  정비？차량(1½톤, 2½톤) 등</t>
  </si>
  <si>
    <t xml:space="preserve"> 장갑전투도쟈(M9ACE), 다목적 굴착기, 공병전차 등</t>
  </si>
  <si>
    <t xml:space="preserve"> 부교(M4T6), 기동부교(RBS), 장간·간편조립교, 교량전차(AVLB), 차기전술교량, 자주도하장비 등</t>
  </si>
  <si>
    <t xml:space="preserve"> MICLIC, 휴대용 지뢰탐지기(PRS-17K), 지뢰제거장비(Mine Breaker) 등</t>
  </si>
  <si>
    <t xml:space="preserve"> 한국형 살포지뢰, 원격운용통제지뢰 등</t>
  </si>
  <si>
    <t xml:space="preserve"> 휴대용 GPS 등</t>
  </si>
  <si>
    <t xml:space="preserve"> 항공기 견인차, 유조차(2½톤 이상), 신형정수장비세트 등</t>
  </si>
  <si>
    <t xml:space="preserve"> 구축함, 호위함, 초계함, 고속정 등</t>
  </si>
  <si>
    <t xml:space="preserve"> 기뢰부설함, 소해함, 기뢰탐색함 등</t>
  </si>
  <si>
    <t xml:space="preserve"> 대형수송함, 상륙함, 고속상륙정 등</t>
  </si>
  <si>
    <t xml:space="preserve"> 군수지원함, 잠수함구조함, 수상함구조함, 해양조사함, 잠수정모함 등</t>
  </si>
  <si>
    <t xml:space="preserve"> 잠수함, 소형잠수함 등</t>
  </si>
  <si>
    <t xml:space="preserve"> 잠수정, 무인잠수정 등</t>
  </si>
  <si>
    <t xml:space="preserve"> 항만경비정, 도하경비정 등</t>
  </si>
  <si>
    <t xml:space="preserve"> 항만수송정, 근무주정 등</t>
  </si>
  <si>
    <t xml:space="preserve"> 청수정, 유조정, 냉동정, 예인정, 청소정, 준설정, 토운정, 기중기정, 고속정지원정, 초소지원정,  계류지원정, 폐유지원정 등</t>
  </si>
  <si>
    <t xml:space="preserve"> 소형상륙정, 상륙부교예인정 등</t>
  </si>
  <si>
    <t xml:space="preserve"> 잠수지원정, 구조지원정, 반잠수정모함/자선, 침투선박, 시험지원정 등</t>
  </si>
  <si>
    <t xml:space="preserve"> 호위함전투체계(SSCS), 구축함전투체계(AEGIS), 잠수함용전투체계 등</t>
  </si>
  <si>
    <t xml:space="preserve"> WM-28, WSA-423, WCS-86 등</t>
  </si>
  <si>
    <t xml:space="preserve"> UPX-27, TPX-54, APX-72 등</t>
  </si>
  <si>
    <t xml:space="preserve"> GPS,  SRN-15A 등</t>
  </si>
  <si>
    <t xml:space="preserve"> 수영자이송정(SDV) 등</t>
  </si>
  <si>
    <t xml:space="preserve"> 무인기뢰처리기 등</t>
  </si>
  <si>
    <t xml:space="preserve"> 잠수기셋, 심해잠수구조정(DSRV) 등</t>
  </si>
  <si>
    <t xml:space="preserve"> 주 추진엔진 등</t>
  </si>
  <si>
    <t xml:space="preserve"> F-4, F-5, F-16, F-15K 등</t>
  </si>
  <si>
    <t xml:space="preserve"> A-37, A-50 등</t>
  </si>
  <si>
    <t xml:space="preserve"> C-130, CN-235, HS-748 등</t>
  </si>
  <si>
    <t xml:space="preserve"> KT-1, T-41, T-103, T-38, T-50, T-59 등</t>
  </si>
  <si>
    <t xml:space="preserve"> RF-4C, RF-5, RKF-16 등</t>
  </si>
  <si>
    <t xml:space="preserve"> O-2, KO-1 등</t>
  </si>
  <si>
    <t xml:space="preserve"> P-3C 등</t>
  </si>
  <si>
    <t xml:space="preserve"> L-2, CARVAN-Ⅱ, C-500 등</t>
  </si>
  <si>
    <t xml:space="preserve"> UH-1H, UH-1N, UH-60, CH-47D 등</t>
  </si>
  <si>
    <t xml:space="preserve"> AH-1, 500MD토우기, ALT-Ⅲ, LYNX 등</t>
  </si>
  <si>
    <t xml:space="preserve"> 500MD기본기, BO-105 등</t>
  </si>
  <si>
    <t xml:space="preserve"> 소해헬기, BELL-412, AS-332, HH-32,  HH-47, HH-60 등</t>
  </si>
  <si>
    <t xml:space="preserve"> VH-60, S-92 등</t>
  </si>
  <si>
    <t xml:space="preserve"> AN/APG-68, AN/APG-63, IRST, HUD 등</t>
  </si>
  <si>
    <t xml:space="preserve"> LANTIRN, PAVE TACK, PAVE SPIKE 등</t>
  </si>
  <si>
    <t xml:space="preserve"> INS, GPS, TACAN, ILS, RDR, ALT, ADF 등</t>
  </si>
  <si>
    <t xml:space="preserve"> AN/APX-76, AN/APX-101 등</t>
  </si>
  <si>
    <t xml:space="preserve"> 항공기시동장비, 항공기부양견인장비, 폭탄운반장비, 폭탄장탈착기 등</t>
  </si>
  <si>
    <t xml:space="preserve"> 38·45구경 권총, K16A1·K-1·K-2소총,  M203·K-201 유탄발사기 등</t>
  </si>
  <si>
    <t xml:space="preserve"> K-3·K-4·M60·K-6기관총 등</t>
  </si>
  <si>
    <t xml:space="preserve"> M72LAW, PZF-3 등</t>
  </si>
  <si>
    <t xml:space="preserve"> METIS-M, TOW 등</t>
  </si>
  <si>
    <t xml:space="preserve"> 57mm·90mm·106mm 무반동총 등</t>
  </si>
  <si>
    <t xml:space="preserve"> 60mm·81mm·4.2"박격포 등</t>
  </si>
  <si>
    <t xml:space="preserve"> 105mm(M101, KH-178), 155mm(M114A1, KH-179, K-55, K-9), 8"자주·견인포 등</t>
  </si>
  <si>
    <t xml:space="preserve"> MLRS, 130mm 다련장, H·J, 2.75" 로켓 등</t>
  </si>
  <si>
    <t xml:space="preserve"> 20mm, 30mm, 40mm, 76mm, 127mm 등</t>
  </si>
  <si>
    <t xml:space="preserve"> TPQ-36, TPQ-37 등</t>
  </si>
  <si>
    <t xml:space="preserve"> 전차장 열상조준경, 전차 포수조준경, BTCS 등</t>
  </si>
  <si>
    <t xml:space="preserve"> 측지제원계산기, 광파거리측정기, 자동측지장비 등</t>
  </si>
  <si>
    <t xml:space="preserve"> 기관총탄, 박격포탄, 포병탄, 전차포탄, 로켓탄, 지뢰, 폭약 등</t>
  </si>
  <si>
    <t xml:space="preserve"> 20mm, 30mm, 40mm, 76mm, 127mm, 기뢰, 폭뢰 등</t>
  </si>
  <si>
    <t xml:space="preserve"> 500/2000lbs 일반폭탄, 확산탄, 조명탄 등</t>
  </si>
  <si>
    <t xml:space="preserve"> 전자파펄스탄, 탄소섬유탄 등</t>
  </si>
  <si>
    <t xml:space="preserve"> 대유도탄기만체(DECOY), CHAFF, R-BOC 등</t>
  </si>
  <si>
    <t xml:space="preserve"> 지대지유도무기(현무, ATACMS), 지대함유도탄(HARPOON) 등</t>
  </si>
  <si>
    <t xml:space="preserve"> 함대지, 함대함, 함대공유도탄, 잠대함유도탄 등</t>
  </si>
  <si>
    <t xml:space="preserve"> 공대지, 공대함, 공대공유도탄 등</t>
  </si>
  <si>
    <t xml:space="preserve"> 경어뢰, 중어뢰, 장거리대잠어뢰 등</t>
  </si>
  <si>
    <t xml:space="preserve"> 고에너지 레이저무기, 고출력 마이크로파 무기, 초저주파 음향무기 등</t>
  </si>
  <si>
    <t xml:space="preserve"> 20mm대공포, 30mm대공포, 35mm대공포, M45D,  M55 등</t>
  </si>
  <si>
    <t xml:space="preserve"> 미스트랄, 제브린, IGLA, 천마, 호크, 나이키 등</t>
  </si>
  <si>
    <t xml:space="preserve"> TPS-830K, DA-05 등</t>
  </si>
  <si>
    <t xml:space="preserve"> TSQ-73, 방공C2A 등</t>
  </si>
  <si>
    <t xml:space="preserve"> 방독면, 보호의, 화생방집단보호시설 등</t>
  </si>
  <si>
    <t xml:space="preserve"> 화생방정찰차, 화학자동경보기, 방사능측정기, 신형제독차, 휴대용제독기, 중형제독기, 개인제독？ 등</t>
  </si>
  <si>
    <t xml:space="preserve"> 발연기, 적외선차폐겸용발연체계 등</t>
  </si>
  <si>
    <t xml:space="preserve"> TOC건설 등</t>
  </si>
  <si>
    <t xml:space="preserve"> M/W망건설 등</t>
  </si>
  <si>
    <t xml:space="preserve"> 해·강안 및 GOP경계시설 등</t>
  </si>
  <si>
    <t xml:space="preserve"> 항만, 부두, 비행장, 활주로 등</t>
  </si>
  <si>
    <t xml:space="preserve"> 격납고, 탄약고 등</t>
  </si>
  <si>
    <t xml:space="preserve"> K계열전차소부대전술시뮬레이터, P-3 및 LYNX시뮬레이터 전투기·수송기·훈련기 시뮬레이터 등</t>
  </si>
  <si>
    <t xml:space="preserve"> 일반차량, 버스, 승용차, 도쟈, 크레인, 정비장비/물자(공구) 등</t>
  </si>
  <si>
    <t xml:space="preserve"> 전투화, 전투복, 천막, 나침의, 헬멧, 방탄복, 대검, 야전삽 등 </t>
  </si>
  <si>
    <t xml:space="preserve"> 부분품(Part), 결합체(Assembly), 모듈(Module), 각종 유류 등</t>
  </si>
  <si>
    <t xml:space="preserve"> 발전기, 축전지, 위장막, 철조망, 야전취사기구, 급수펌프, 난방기구,   충전기, 소화기, 해상브이, 정훈기재,  기상팩스, 사진장비, 정밀측정, 야전숙영    장구 및 물자 등 </t>
  </si>
  <si>
    <t xml:space="preserve"> 교육훈련, 보조교육체계, 국방M&amp;S,  자원관리, 사무자동화 등</t>
  </si>
  <si>
    <t xml:space="preserve"> 정보통신망, 컴퓨터체계, 정보보호체계, 상호운용성기반환경체계 </t>
  </si>
  <si>
    <t xml:space="preserve"> 중대급 마일즈 장비, 기계화대대 훈련용 마일즈 장비 등</t>
  </si>
  <si>
    <t xml:space="preserve"> 실험실습장비, 특수교보재 등</t>
  </si>
  <si>
    <t xml:space="preserve"> 빔 프로젝트, 환등기 등</t>
  </si>
  <si>
    <t xml:space="preserve"> 기획·인사, 예산·회계, 군수·조달, 전자·행정체계, 컴퓨터보조교육체계(CBT)   국방M&amp;S(모의분석, 모의훈련, 모의획득) 등</t>
  </si>
  <si>
    <t xml:space="preserve"> *정보통신망 - 국방전산통신망(LAN, WAN, M/W망, 위성망, 전화교환망 등) - 상용정보통신망(인터넷, 정부고속망 등)    구성요소(교환체계, 전송체계, 단말체계, 망관리체계 등) *컴퓨터체계 - PC, 서버, 부수장비,   장비운용소프트웨어 등 *정보보호체계 - 정보보호 관련 소프트웨어 및 장비 *상호운용성 기반환경체계 - 국방정보체계 표준기술, 공통운영환경,   데이터공유환경, 상호운용성 수준평가,   아키텍쳐프레임워크 표준절차 등</t>
  </si>
  <si>
    <t>T010101. 레이더 안테나</t>
    <phoneticPr fontId="4" type="noConversion"/>
  </si>
  <si>
    <t>T0101. 레이더센서</t>
    <phoneticPr fontId="4" type="noConversion"/>
  </si>
  <si>
    <t>T0102. SAR 센서</t>
    <phoneticPr fontId="4" type="noConversion"/>
  </si>
  <si>
    <t>T0103. EO/IR 센서</t>
    <phoneticPr fontId="4" type="noConversion"/>
  </si>
  <si>
    <t>T010102. 레이더 송수신</t>
    <phoneticPr fontId="4" type="noConversion"/>
  </si>
  <si>
    <t>T010103. 레이더 신호처리</t>
    <phoneticPr fontId="4" type="noConversion"/>
  </si>
  <si>
    <t>T010104. 레이더 통제/제어</t>
    <phoneticPr fontId="4" type="noConversion"/>
  </si>
  <si>
    <t>T010105. 전자파 표적신호 측정/분석</t>
    <phoneticPr fontId="4" type="noConversion"/>
  </si>
  <si>
    <t>T010201. SAR 안테나</t>
    <phoneticPr fontId="4" type="noConversion"/>
  </si>
  <si>
    <t>T010202. SAR 송수신</t>
    <phoneticPr fontId="4" type="noConversion"/>
  </si>
  <si>
    <t>T010203. SAR 통제/제어</t>
    <phoneticPr fontId="4" type="noConversion"/>
  </si>
  <si>
    <t>T010204. SAR 신호처리/영상형성</t>
    <phoneticPr fontId="4" type="noConversion"/>
  </si>
  <si>
    <t>T010205. SAR 영상처리/분석</t>
    <phoneticPr fontId="4" type="noConversion"/>
  </si>
  <si>
    <t>T010301. EO/IR 광학계</t>
    <phoneticPr fontId="4" type="noConversion"/>
  </si>
  <si>
    <t>T010302. EO/IR 검출/신호 처리</t>
    <phoneticPr fontId="4" type="noConversion"/>
  </si>
  <si>
    <t>T010303. EO/IR 영상/표적 처리</t>
    <phoneticPr fontId="4" type="noConversion"/>
  </si>
  <si>
    <t>T010304. EO/IR 수신/분석</t>
    <phoneticPr fontId="4" type="noConversion"/>
  </si>
  <si>
    <t>T010305. EO/IR 방해/기만</t>
    <phoneticPr fontId="4" type="noConversion"/>
  </si>
  <si>
    <t>T010306. EO/IR 표적신호 측정/분석</t>
    <phoneticPr fontId="4" type="noConversion"/>
  </si>
  <si>
    <t>T010401. 음향센서</t>
    <phoneticPr fontId="4" type="noConversion"/>
  </si>
  <si>
    <t>T010402. 음향센서 신호송수신</t>
    <phoneticPr fontId="4" type="noConversion"/>
  </si>
  <si>
    <t>T010403. 음향신호처리</t>
    <phoneticPr fontId="4" type="noConversion"/>
  </si>
  <si>
    <t>T010404. 음향정보융합 및 분석</t>
    <phoneticPr fontId="4" type="noConversion"/>
  </si>
  <si>
    <t>T010405. 음향 대항</t>
    <phoneticPr fontId="4" type="noConversion"/>
  </si>
  <si>
    <t>T010406. 음향 표적신호측정 및 분석</t>
    <phoneticPr fontId="4" type="noConversion"/>
  </si>
  <si>
    <t>T010501. 레이저 광학계</t>
    <phoneticPr fontId="4" type="noConversion"/>
  </si>
  <si>
    <t>T010502. 레이저 송수신</t>
    <phoneticPr fontId="4" type="noConversion"/>
  </si>
  <si>
    <t>T010503. 레이저 신호처리</t>
    <phoneticPr fontId="4" type="noConversion"/>
  </si>
  <si>
    <t>T010504. 레이저 표적신호 측정 및 분석</t>
    <phoneticPr fontId="4" type="noConversion"/>
  </si>
  <si>
    <t>T010601. 관성항법</t>
    <phoneticPr fontId="4" type="noConversion"/>
  </si>
  <si>
    <t>T010602. 위성항법</t>
    <phoneticPr fontId="4" type="noConversion"/>
  </si>
  <si>
    <t>T010603. 복합항법</t>
    <phoneticPr fontId="4" type="noConversion"/>
  </si>
  <si>
    <t>T010701. 자기장센서 및 신호처리</t>
    <phoneticPr fontId="4" type="noConversion"/>
  </si>
  <si>
    <t>T010702. 전기장센서 및 신호처리</t>
    <phoneticPr fontId="4" type="noConversion"/>
  </si>
  <si>
    <t>T010703. 바이오센서 및 신호처리</t>
    <phoneticPr fontId="4" type="noConversion"/>
  </si>
  <si>
    <t>T010704. 생체센서 및 신호처리</t>
    <phoneticPr fontId="4" type="noConversion"/>
  </si>
  <si>
    <t>T010705. 계측센서 및 신호처리</t>
    <phoneticPr fontId="4" type="noConversion"/>
  </si>
  <si>
    <t>미생물이나효소가가진특이한생체기능을이용해서화학물질(측정대상)을식별하여전기적인신호로변환하여측정하는기술(대표적인바이오센서의종류로는효소센서,면역센서,미생물센서등)</t>
    <phoneticPr fontId="4" type="noConversion"/>
  </si>
  <si>
    <t>음향에너지를전기에너지로변환하거나,전기에너지를음향에너지로변환하여수중에방사하는장치와관련된기술(원하는방향으로지향하기위하여선배열,원통형배열,평면배열등다양한형태의배열을사용)</t>
    <phoneticPr fontId="4" type="noConversion"/>
  </si>
  <si>
    <t>T020101. 전장정보융합</t>
    <phoneticPr fontId="4" type="noConversion"/>
  </si>
  <si>
    <t>T020102. 정보 공유/가시화</t>
    <phoneticPr fontId="4" type="noConversion"/>
  </si>
  <si>
    <t>T020103. 전장예측(상황/위협 평가/예측)</t>
    <phoneticPr fontId="4" type="noConversion"/>
  </si>
  <si>
    <t>T020104. 지휘결심협업</t>
    <phoneticPr fontId="4" type="noConversion"/>
  </si>
  <si>
    <t>T020105. 전장운용 인공지능</t>
    <phoneticPr fontId="4" type="noConversion"/>
  </si>
  <si>
    <t>T020106. 임무/작전/계획/통제</t>
    <phoneticPr fontId="4" type="noConversion"/>
  </si>
  <si>
    <t>T020201. 운용기반</t>
    <phoneticPr fontId="4" type="noConversion"/>
  </si>
  <si>
    <t>T020202. 체계/타체계 연동</t>
    <phoneticPr fontId="4" type="noConversion"/>
  </si>
  <si>
    <t>T020203. 상호운용성 분석/평가</t>
    <phoneticPr fontId="4" type="noConversion"/>
  </si>
  <si>
    <t>T020301. 정보 처리</t>
    <phoneticPr fontId="4" type="noConversion"/>
  </si>
  <si>
    <t>T020302. 인터페이스</t>
    <phoneticPr fontId="4" type="noConversion"/>
  </si>
  <si>
    <t>T020303. 시스템 OS</t>
    <phoneticPr fontId="4" type="noConversion"/>
  </si>
  <si>
    <t>T020304. S/W 표준화</t>
    <phoneticPr fontId="4" type="noConversion"/>
  </si>
  <si>
    <t>T020401. 다중화/다중접속</t>
    <phoneticPr fontId="4" type="noConversion"/>
  </si>
  <si>
    <t>T020402. 모뎀</t>
    <phoneticPr fontId="4" type="noConversion"/>
  </si>
  <si>
    <t>T020403. 무선링크제어</t>
    <phoneticPr fontId="4" type="noConversion"/>
  </si>
  <si>
    <t>T020404. 중계</t>
    <phoneticPr fontId="4" type="noConversion"/>
  </si>
  <si>
    <t>T020501. 회선/패킷 교환</t>
    <phoneticPr fontId="4" type="noConversion"/>
  </si>
  <si>
    <t>T020502. 멀티서비스 통합 교환</t>
    <phoneticPr fontId="4" type="noConversion"/>
  </si>
  <si>
    <t>T020503. 라우팅</t>
    <phoneticPr fontId="4" type="noConversion"/>
  </si>
  <si>
    <t xml:space="preserve">T020601. RF/IF </t>
    <phoneticPr fontId="4" type="noConversion"/>
  </si>
  <si>
    <t>T020602. 통신 인터페이스/장치</t>
    <phoneticPr fontId="4" type="noConversion"/>
  </si>
  <si>
    <t>T050203. 혼합형로켓엔진 추진</t>
    <phoneticPr fontId="4" type="noConversion"/>
  </si>
  <si>
    <t>T080204. 기타 탑재구조체</t>
    <phoneticPr fontId="4" type="noConversion"/>
  </si>
  <si>
    <t>T080203. 포탑구조</t>
    <phoneticPr fontId="4" type="noConversion"/>
  </si>
  <si>
    <t>T080202. 발사/회수체</t>
    <phoneticPr fontId="4" type="noConversion"/>
  </si>
  <si>
    <t>T080201. 화력장비</t>
    <phoneticPr fontId="4" type="noConversion"/>
  </si>
  <si>
    <t>T080104. 회복성증대</t>
    <phoneticPr fontId="4" type="noConversion"/>
  </si>
  <si>
    <t>T080103. 장갑방호/방탄</t>
    <phoneticPr fontId="4" type="noConversion"/>
  </si>
  <si>
    <t>T080102. 취약성감소</t>
    <phoneticPr fontId="4" type="noConversion"/>
  </si>
  <si>
    <t>T080101. 피탐/피격성 감소</t>
    <phoneticPr fontId="4" type="noConversion"/>
  </si>
  <si>
    <t>T070702. 재료특성 평가</t>
    <phoneticPr fontId="4" type="noConversion"/>
  </si>
  <si>
    <t>T050202. 액체로켓엔진 추진</t>
    <phoneticPr fontId="4" type="noConversion"/>
  </si>
  <si>
    <t>T050201. 고체로켓엔진 추진</t>
    <phoneticPr fontId="4" type="noConversion"/>
  </si>
  <si>
    <t>T050104. 복합엔진 추진</t>
    <phoneticPr fontId="4" type="noConversion"/>
  </si>
  <si>
    <t>T050103. 램제트엔진 추진</t>
    <phoneticPr fontId="4" type="noConversion"/>
  </si>
  <si>
    <t>T050102. 가스터빈엔진 추진</t>
    <phoneticPr fontId="4" type="noConversion"/>
  </si>
  <si>
    <t>T050101. 내연기관 추진</t>
    <phoneticPr fontId="4" type="noConversion"/>
  </si>
  <si>
    <t>T040702. 에너지 저장/운반</t>
    <phoneticPr fontId="4" type="noConversion"/>
  </si>
  <si>
    <t>T040701. 에너지 생산/변환</t>
    <phoneticPr fontId="4" type="noConversion"/>
  </si>
  <si>
    <t>T040603. 대인 무력화</t>
    <phoneticPr fontId="4" type="noConversion"/>
  </si>
  <si>
    <t>T040602. 전자장비/시설 무력화</t>
    <phoneticPr fontId="4" type="noConversion"/>
  </si>
  <si>
    <t>T040601. 고출력 전자기파 펄스 발생</t>
    <phoneticPr fontId="4" type="noConversion"/>
  </si>
  <si>
    <t>T040506. 대전력 펄스 발생</t>
    <phoneticPr fontId="4" type="noConversion"/>
  </si>
  <si>
    <t>T040505. 고출력 전자파 안테나</t>
    <phoneticPr fontId="4" type="noConversion"/>
  </si>
  <si>
    <t>T040504. 고출력 전자파 펄스전원</t>
    <phoneticPr fontId="4" type="noConversion"/>
  </si>
  <si>
    <t>T040503. 고출력 전자파 신호원</t>
    <phoneticPr fontId="4" type="noConversion"/>
  </si>
  <si>
    <t>T040502. 고에너지 레이저 집속</t>
    <phoneticPr fontId="4" type="noConversion"/>
  </si>
  <si>
    <t>T040501. 고에너지 레이저 발생</t>
    <phoneticPr fontId="4" type="noConversion"/>
  </si>
  <si>
    <t>T040401. 화약응용장치</t>
    <phoneticPr fontId="4" type="noConversion"/>
  </si>
  <si>
    <t>T040303. 몸체(Body)</t>
    <phoneticPr fontId="4" type="noConversion"/>
  </si>
  <si>
    <t>T040302. 점화장치</t>
    <phoneticPr fontId="4" type="noConversion"/>
  </si>
  <si>
    <t>T040301. 추진제</t>
    <phoneticPr fontId="4" type="noConversion"/>
  </si>
  <si>
    <t>T040203. 기폭장치</t>
    <phoneticPr fontId="4" type="noConversion"/>
  </si>
  <si>
    <t>T040202. 안전장전장치</t>
    <phoneticPr fontId="4" type="noConversion"/>
  </si>
  <si>
    <t>T040201. 표적감지(탐지)장치</t>
    <phoneticPr fontId="4" type="noConversion"/>
  </si>
  <si>
    <t>T040104. 탄도조정장치</t>
    <phoneticPr fontId="4" type="noConversion"/>
  </si>
  <si>
    <t>T040103. 파이로(Pyrotechnic) 장치</t>
    <phoneticPr fontId="4" type="noConversion"/>
  </si>
  <si>
    <t>T040102. 탄두충전 에너지물질</t>
    <phoneticPr fontId="4" type="noConversion"/>
  </si>
  <si>
    <t>T040101. 탄두구조체</t>
    <phoneticPr fontId="4" type="noConversion"/>
  </si>
  <si>
    <t>T030504. 위성체 제어/전자</t>
    <phoneticPr fontId="4" type="noConversion"/>
  </si>
  <si>
    <t>T030503. 비행체 제어/전자</t>
    <phoneticPr fontId="4" type="noConversion"/>
  </si>
  <si>
    <t>T030502. 해양체 제어/전자</t>
    <phoneticPr fontId="4" type="noConversion"/>
  </si>
  <si>
    <t>T030501. 지상체 제어/전자</t>
    <phoneticPr fontId="4" type="noConversion"/>
  </si>
  <si>
    <t>T030402. 구동제어</t>
    <phoneticPr fontId="4" type="noConversion"/>
  </si>
  <si>
    <t>T030401. 구동장치</t>
    <phoneticPr fontId="4" type="noConversion"/>
  </si>
  <si>
    <t>T030303. 교전통제</t>
    <phoneticPr fontId="4" type="noConversion"/>
  </si>
  <si>
    <t>T030302. 사격통제</t>
    <phoneticPr fontId="4" type="noConversion"/>
  </si>
  <si>
    <t>T030301. 무장통제</t>
    <phoneticPr fontId="4" type="noConversion"/>
  </si>
  <si>
    <t>T030203. 원격제어</t>
    <phoneticPr fontId="4" type="noConversion"/>
  </si>
  <si>
    <t>T030202. 자율제어</t>
    <phoneticPr fontId="4" type="noConversion"/>
  </si>
  <si>
    <t>라우터가가지고있는소프트웨어적기술로패킷의주소정보를읽어데이터를목적지별로분류하는것을말한다.
라우터가가지고있는소프트웨어적기술로패킷의주소정보및다양한옵션정보를읽어데이터를목적지가있는경로로포워딩해주는기술</t>
    <phoneticPr fontId="4" type="noConversion"/>
  </si>
  <si>
    <t>합동/협동부대간동시적/협력적작전계획수립과수행을지원하고,무기체계간광역/다차원실시간협업을지원하는지능형소프트웨어를구현하는기술
(대화력전과같은무기체계간국지적협업을전구차원의다차원/실시간협업수행기능으로발전시키는기술)</t>
    <phoneticPr fontId="4" type="noConversion"/>
  </si>
  <si>
    <t>작전상황에대한모델링및추론을통해,미래전장을예측하고의미정보를추출하여사용자요구별로맞춤형으로제공하고,적의기도를예측하고,그에대한방책을수립하여검증하는기술
(예를들면KNTDS/MCRC상황정보의KJCCS단순활용,도시가아닌타상황정보를통합하고예측/추론알고리즘을통해지능화하는것)</t>
    <phoneticPr fontId="4" type="noConversion"/>
  </si>
  <si>
    <t>T020603. 통신안테나</t>
    <phoneticPr fontId="4" type="noConversion"/>
  </si>
  <si>
    <t>T020701. 통신망 구성</t>
    <phoneticPr fontId="4" type="noConversion"/>
  </si>
  <si>
    <t>T020702. 통신망 관리/운영</t>
    <phoneticPr fontId="4" type="noConversion"/>
  </si>
  <si>
    <t>T020703. 통신망 인터페이스</t>
    <phoneticPr fontId="4" type="noConversion"/>
  </si>
  <si>
    <t>T020704. 데이터링크 메시지/프로토콜</t>
    <phoneticPr fontId="4" type="noConversion"/>
  </si>
  <si>
    <t>T020801. 사이버무기</t>
    <phoneticPr fontId="4" type="noConversion"/>
  </si>
  <si>
    <t>T020802. 정보체계마비</t>
    <phoneticPr fontId="4" type="noConversion"/>
  </si>
  <si>
    <t>T020803. 통신망마비</t>
    <phoneticPr fontId="4" type="noConversion"/>
  </si>
  <si>
    <t>T020804. 인증/접근통제</t>
    <phoneticPr fontId="4" type="noConversion"/>
  </si>
  <si>
    <t>T020805. 암복호화</t>
    <phoneticPr fontId="4" type="noConversion"/>
  </si>
  <si>
    <t>T020806. 침입예방기술</t>
    <phoneticPr fontId="4" type="noConversion"/>
  </si>
  <si>
    <t>T020807. 침입탐지/대응</t>
    <phoneticPr fontId="4" type="noConversion"/>
  </si>
  <si>
    <t>T020808. 피해복구/침해감내</t>
    <phoneticPr fontId="4" type="noConversion"/>
  </si>
  <si>
    <t>T020901. 정보탐지</t>
    <phoneticPr fontId="4" type="noConversion"/>
  </si>
  <si>
    <t>T020902. 방향탐지</t>
    <phoneticPr fontId="4" type="noConversion"/>
  </si>
  <si>
    <t>T020903. 전자재밍</t>
    <phoneticPr fontId="4" type="noConversion"/>
  </si>
  <si>
    <t>T020904. 재밍송신</t>
    <phoneticPr fontId="4" type="noConversion"/>
  </si>
  <si>
    <t>T021001. 모델링</t>
    <phoneticPr fontId="4" type="noConversion"/>
  </si>
  <si>
    <t>T021002. 시뮬레이션</t>
    <phoneticPr fontId="4" type="noConversion"/>
  </si>
  <si>
    <t>T021003. 표준/연동</t>
    <phoneticPr fontId="4" type="noConversion"/>
  </si>
  <si>
    <t>T021004. M&amp;S 운용지원</t>
    <phoneticPr fontId="4" type="noConversion"/>
  </si>
  <si>
    <t>T021005. 모의훈련장비</t>
    <phoneticPr fontId="4" type="noConversion"/>
  </si>
  <si>
    <t>T021006. L-V-C 연동</t>
    <phoneticPr fontId="4" type="noConversion"/>
  </si>
  <si>
    <t>T021007. 무기체계 효과도 분석</t>
    <phoneticPr fontId="4" type="noConversion"/>
  </si>
  <si>
    <t>T021008. 무기체계 환경</t>
    <phoneticPr fontId="4" type="noConversion"/>
  </si>
  <si>
    <t>T030101. 임무계획</t>
    <phoneticPr fontId="4" type="noConversion"/>
  </si>
  <si>
    <t>T030102. 유도조종장치</t>
    <phoneticPr fontId="4" type="noConversion"/>
  </si>
  <si>
    <t>T030103. 유도조종알고리듬</t>
    <phoneticPr fontId="4" type="noConversion"/>
  </si>
  <si>
    <t>T030201. 인식/처리</t>
    <phoneticPr fontId="4" type="noConversion"/>
  </si>
  <si>
    <t>T050301. 연료전지추진</t>
    <phoneticPr fontId="4" type="noConversion"/>
  </si>
  <si>
    <t>T050302. 하이브리드 추진</t>
    <phoneticPr fontId="4" type="noConversion"/>
  </si>
  <si>
    <t>T050303. 전전기추진</t>
    <phoneticPr fontId="4" type="noConversion"/>
  </si>
  <si>
    <t>T050401. 전자기추진</t>
    <phoneticPr fontId="4" type="noConversion"/>
  </si>
  <si>
    <t>T050402. 원자력추진</t>
    <phoneticPr fontId="4" type="noConversion"/>
  </si>
  <si>
    <t>T050403. 기타 추진</t>
    <phoneticPr fontId="4" type="noConversion"/>
  </si>
  <si>
    <t>T060101. 화생방접촉탐지</t>
    <phoneticPr fontId="4" type="noConversion"/>
  </si>
  <si>
    <t>T060102. 화생방원격탐지</t>
    <phoneticPr fontId="4" type="noConversion"/>
  </si>
  <si>
    <t>T060103. 화생방통합정보분석</t>
    <phoneticPr fontId="4" type="noConversion"/>
  </si>
  <si>
    <t>T060201. 제독장비</t>
    <phoneticPr fontId="4" type="noConversion"/>
  </si>
  <si>
    <t>T060202. 제독제</t>
    <phoneticPr fontId="4" type="noConversion"/>
  </si>
  <si>
    <t>T060301. 화학 해독</t>
    <phoneticPr fontId="4" type="noConversion"/>
  </si>
  <si>
    <t>T060302. 생물학 해독</t>
    <phoneticPr fontId="4" type="noConversion"/>
  </si>
  <si>
    <t>T070701. 재료특성 분석</t>
    <phoneticPr fontId="4" type="noConversion"/>
  </si>
  <si>
    <t>T070603. 기타 특수재료</t>
    <phoneticPr fontId="4" type="noConversion"/>
  </si>
  <si>
    <t>T070602. 지능형재료</t>
    <phoneticPr fontId="4" type="noConversion"/>
  </si>
  <si>
    <t>T070601. 레이돔재료</t>
    <phoneticPr fontId="4" type="noConversion"/>
  </si>
  <si>
    <t>T070504. 기타 전자재료</t>
    <phoneticPr fontId="4" type="noConversion"/>
  </si>
  <si>
    <t>T070503. 에너지변환재료</t>
    <phoneticPr fontId="4" type="noConversion"/>
  </si>
  <si>
    <t>T070502. 전지재료</t>
    <phoneticPr fontId="4" type="noConversion"/>
  </si>
  <si>
    <t>T070501. 센서재료</t>
    <phoneticPr fontId="4" type="noConversion"/>
  </si>
  <si>
    <t>T070405. 기타 장갑/대장갑재료</t>
    <phoneticPr fontId="4" type="noConversion"/>
  </si>
  <si>
    <t>T070404. 라이너재료</t>
    <phoneticPr fontId="4" type="noConversion"/>
  </si>
  <si>
    <t>T070403. 관통자재료</t>
    <phoneticPr fontId="4" type="noConversion"/>
  </si>
  <si>
    <t>T070402. 개인방호재료</t>
    <phoneticPr fontId="4" type="noConversion"/>
  </si>
  <si>
    <t>T070401. 장갑재료</t>
    <phoneticPr fontId="4" type="noConversion"/>
  </si>
  <si>
    <t>T070304. 기타 스텔스재료</t>
    <phoneticPr fontId="4" type="noConversion"/>
  </si>
  <si>
    <t>T070303. 가시광 스텔스재료</t>
    <phoneticPr fontId="4" type="noConversion"/>
  </si>
  <si>
    <t>T070302. 적외선 스텔스재료</t>
    <phoneticPr fontId="4" type="noConversion"/>
  </si>
  <si>
    <t>T070301. 전파 스텔스재료</t>
    <phoneticPr fontId="4" type="noConversion"/>
  </si>
  <si>
    <t>T070204. 기타 내열/단열재료</t>
    <phoneticPr fontId="4" type="noConversion"/>
  </si>
  <si>
    <t>T070203. 내열/내삭마 고분자재료</t>
    <phoneticPr fontId="4" type="noConversion"/>
  </si>
  <si>
    <t>T060303. 방사능 해독</t>
    <phoneticPr fontId="4" type="noConversion"/>
  </si>
  <si>
    <t>T060401. 화생방개인보호</t>
    <phoneticPr fontId="4" type="noConversion"/>
  </si>
  <si>
    <t>T060402. 화생방집단보호</t>
    <phoneticPr fontId="4" type="noConversion"/>
  </si>
  <si>
    <t>T060403. HEMP/EMP 보호</t>
    <phoneticPr fontId="4" type="noConversion"/>
  </si>
  <si>
    <t>T060404. 화생방보호성능시험기법</t>
    <phoneticPr fontId="4" type="noConversion"/>
  </si>
  <si>
    <t>T060501. 연막제</t>
    <phoneticPr fontId="4" type="noConversion"/>
  </si>
  <si>
    <t>T060502. 발연/분사 장치</t>
    <phoneticPr fontId="4" type="noConversion"/>
  </si>
  <si>
    <t>T060601. 화생방폐기</t>
    <phoneticPr fontId="4" type="noConversion"/>
  </si>
  <si>
    <t>T060602. 화생방검증</t>
    <phoneticPr fontId="4" type="noConversion"/>
  </si>
  <si>
    <t>T070101. 고강도 구조재료</t>
    <phoneticPr fontId="4" type="noConversion"/>
  </si>
  <si>
    <t>T070102. 경량 구조재료</t>
    <phoneticPr fontId="4" type="noConversion"/>
  </si>
  <si>
    <t>T070103. 기타 구조재료</t>
    <phoneticPr fontId="4" type="noConversion"/>
  </si>
  <si>
    <t>T070201. 내열/내삭마 금속재료</t>
    <phoneticPr fontId="4" type="noConversion"/>
  </si>
  <si>
    <t>T070202. 내열/단열 세라믹재료</t>
    <phoneticPr fontId="4" type="noConversion"/>
  </si>
  <si>
    <t>T080401. 지상체 형상</t>
    <phoneticPr fontId="4" type="noConversion"/>
  </si>
  <si>
    <t>T080402. 차량 구조</t>
    <phoneticPr fontId="4" type="noConversion"/>
  </si>
  <si>
    <t>T080501. 선형</t>
    <phoneticPr fontId="4" type="noConversion"/>
  </si>
  <si>
    <t>T080502. 선체구조</t>
    <phoneticPr fontId="4" type="noConversion"/>
  </si>
  <si>
    <t>T080601. 공력</t>
    <phoneticPr fontId="4" type="noConversion"/>
  </si>
  <si>
    <t>T080602. 유도무기기체 구조</t>
    <phoneticPr fontId="4" type="noConversion"/>
  </si>
  <si>
    <t>T080603. 항공기체 구조</t>
    <phoneticPr fontId="4" type="noConversion"/>
  </si>
  <si>
    <t>T080701. 위성체구조</t>
    <phoneticPr fontId="4" type="noConversion"/>
  </si>
  <si>
    <t>T080801. 인간능력 증대</t>
    <phoneticPr fontId="4" type="noConversion"/>
  </si>
  <si>
    <t>T080802. 인간시스템 인터페이스</t>
    <phoneticPr fontId="4" type="noConversion"/>
  </si>
  <si>
    <t>T080803. 생체구조 활용</t>
    <phoneticPr fontId="4" type="noConversion"/>
  </si>
  <si>
    <t>탄약을발사하기위한수행하는구조물,장치등에대한기술 (총열/포신,주퇴복좌장치,마운트,장전/송탄등)</t>
    <phoneticPr fontId="4" type="noConversion"/>
  </si>
  <si>
    <t>살포또는연소(폭발연소)시킴으로서연막을발생시키는물질관련기술(관측및시계를제한하고인마살상및신호용으로사용)</t>
    <phoneticPr fontId="4" type="noConversion"/>
  </si>
  <si>
    <t>자연및전자기환경에대한현상분석및측정(우주,대기,해양,지상,전자파환경)</t>
    <phoneticPr fontId="4" type="noConversion"/>
  </si>
  <si>
    <t>전기에너지로부터고에너지의레이저빔을발생시키는기술(화학,고체,광섬유,자유전자레이저등)</t>
    <phoneticPr fontId="4" type="noConversion"/>
  </si>
  <si>
    <t>자체탑재한고체,금속분말,또는젤상태연료와자체탑재한액체나고체산화제또는대기중의공기나수중에서흡입한해수를반응/연소시켜추력을발생하는로켓엔진으로,필요에따라액체로켓,고체로켓,및램제트개념을효율적으로조합시킨형태의로켓엔진기술(하이브리드로켓,수반응연료로켓,젤추진기관,덕티드로켓엔진)</t>
    <phoneticPr fontId="4" type="noConversion"/>
  </si>
  <si>
    <t>가상환경하에서인간또는장비에의해실제시스템의기능및성능구현및검증관련기술
(모의훈련장비설계/제작및운용관련운동시뮬레이터구성및운용,국방M&amp;S운용및가시화에필요한상황도전시,3차원시각화및다중센서영상합성및HMD/프로젝터영상/데이터의실시간투사관련기술등을포함)</t>
    <phoneticPr fontId="4" type="noConversion"/>
  </si>
  <si>
    <t>획득/생산된정보를NCW환경에서적재적소에적시적으로분배및공유하고전장상황을종합가시화하기위한기술.
(예로서표준메시지또는DB기반의정보유통및교환과실시간다차원공통작전상황도도시기술등이해당)</t>
    <phoneticPr fontId="4" type="noConversion"/>
  </si>
  <si>
    <t>대상에대한특성을측정하고분석하기위한기술(진동,변위,온도,압력,힘등의물리량을측정및분석)</t>
    <phoneticPr fontId="4" type="noConversion"/>
  </si>
  <si>
    <t>시간이경과함에따라오차가커지는관성항법정보의단점을보완하기위해항법센서및다양한형태의DB를결합,상호장단점을보완하여항법성능을안정적으로개선하는기술
(지자기,지형대조,별센서등을복합적으로사용)</t>
    <phoneticPr fontId="4" type="noConversion"/>
  </si>
  <si>
    <t>표적의 광파장대역별 형상 및 신호특성을 측정, 분석, 모델링하여 DB화</t>
    <phoneticPr fontId="4" type="noConversion"/>
  </si>
  <si>
    <t>T0107. 특수센서</t>
    <phoneticPr fontId="4" type="noConversion"/>
  </si>
  <si>
    <t>T0201. 전장상황인식</t>
    <phoneticPr fontId="4" type="noConversion"/>
  </si>
  <si>
    <t>T0204. 통신전송</t>
    <phoneticPr fontId="4" type="noConversion"/>
  </si>
  <si>
    <t>T0205. 통신교환</t>
    <phoneticPr fontId="4" type="noConversion"/>
  </si>
  <si>
    <t>T0206. 통신단말</t>
    <phoneticPr fontId="4" type="noConversion"/>
  </si>
  <si>
    <t>T0207. 네트워크 구성/관리</t>
    <phoneticPr fontId="4" type="noConversion"/>
  </si>
  <si>
    <t>T0208. 사이버전</t>
    <phoneticPr fontId="4" type="noConversion"/>
  </si>
  <si>
    <t>T0209. 전자전</t>
    <phoneticPr fontId="4" type="noConversion"/>
  </si>
  <si>
    <t>T0210. 국방M&amp;S</t>
    <phoneticPr fontId="4" type="noConversion"/>
  </si>
  <si>
    <t>T0301. 유도조종</t>
    <phoneticPr fontId="4" type="noConversion"/>
  </si>
  <si>
    <t>T0302. 무인/자율</t>
    <phoneticPr fontId="4" type="noConversion"/>
  </si>
  <si>
    <t>T0303. 사격제어</t>
    <phoneticPr fontId="4" type="noConversion"/>
  </si>
  <si>
    <t>T0304. 구동</t>
    <phoneticPr fontId="4" type="noConversion"/>
  </si>
  <si>
    <t>T0305. 특수 제어/전자</t>
    <phoneticPr fontId="4" type="noConversion"/>
  </si>
  <si>
    <t>T0401. 탄두</t>
    <phoneticPr fontId="4" type="noConversion"/>
  </si>
  <si>
    <t>T0402. 신관</t>
    <phoneticPr fontId="4" type="noConversion"/>
  </si>
  <si>
    <t>T0403. 추진체</t>
    <phoneticPr fontId="4" type="noConversion"/>
  </si>
  <si>
    <t>T0404. 화약응용장치</t>
    <phoneticPr fontId="4" type="noConversion"/>
  </si>
  <si>
    <t>T0405. 지향성 에너지</t>
    <phoneticPr fontId="4" type="noConversion"/>
  </si>
  <si>
    <t>T0406. 비살상무력화</t>
    <phoneticPr fontId="4" type="noConversion"/>
  </si>
  <si>
    <t>T0407. 전원/전력 발생/공급</t>
    <phoneticPr fontId="4" type="noConversion"/>
  </si>
  <si>
    <t>T0501. 공기흡입추진</t>
    <phoneticPr fontId="4" type="noConversion"/>
  </si>
  <si>
    <t>T0502. 로켓추진</t>
    <phoneticPr fontId="4" type="noConversion"/>
  </si>
  <si>
    <t>T0503. 전기추진</t>
    <phoneticPr fontId="4" type="noConversion"/>
  </si>
  <si>
    <t>T0504. 특수추진</t>
    <phoneticPr fontId="4" type="noConversion"/>
  </si>
  <si>
    <t>T0601. 화생방탐지/식별/경보</t>
    <phoneticPr fontId="4" type="noConversion"/>
  </si>
  <si>
    <t>T0602. 제독</t>
    <phoneticPr fontId="4" type="noConversion"/>
  </si>
  <si>
    <t>T0603. 해독</t>
    <phoneticPr fontId="4" type="noConversion"/>
  </si>
  <si>
    <t>T0604. 화생방보호</t>
    <phoneticPr fontId="4" type="noConversion"/>
  </si>
  <si>
    <t>T0605. 연막/차폐</t>
    <phoneticPr fontId="4" type="noConversion"/>
  </si>
  <si>
    <t>T0606. 화생방검증/폐기</t>
    <phoneticPr fontId="4" type="noConversion"/>
  </si>
  <si>
    <t>T0701. 구조재료</t>
    <phoneticPr fontId="4" type="noConversion"/>
  </si>
  <si>
    <t>T0702. 내열/단열재료</t>
    <phoneticPr fontId="4" type="noConversion"/>
  </si>
  <si>
    <t>T0703. 스텔스재료</t>
    <phoneticPr fontId="4" type="noConversion"/>
  </si>
  <si>
    <t>T0704. 장갑/대장갑재료</t>
    <phoneticPr fontId="4" type="noConversion"/>
  </si>
  <si>
    <t>T0705. 전자재료</t>
    <phoneticPr fontId="4" type="noConversion"/>
  </si>
  <si>
    <t>T0706. 특수재료</t>
    <phoneticPr fontId="4" type="noConversion"/>
  </si>
  <si>
    <t>T0707. 재료특성 분석 및 평가</t>
    <phoneticPr fontId="4" type="noConversion"/>
  </si>
  <si>
    <t>T0801. 생존성/스텔스</t>
    <phoneticPr fontId="4" type="noConversion"/>
  </si>
  <si>
    <t>T0802. 탑재구조체</t>
    <phoneticPr fontId="4" type="noConversion"/>
  </si>
  <si>
    <t>T0803. 복합체구조</t>
    <phoneticPr fontId="4" type="noConversion"/>
  </si>
  <si>
    <t>T0804. 지상체구조</t>
    <phoneticPr fontId="4" type="noConversion"/>
  </si>
  <si>
    <t>T0805. 해양체구조</t>
    <phoneticPr fontId="4" type="noConversion"/>
  </si>
  <si>
    <t>T0806. 비행체구조</t>
    <phoneticPr fontId="4" type="noConversion"/>
  </si>
  <si>
    <t>T0807. 위성체구조</t>
    <phoneticPr fontId="4" type="noConversion"/>
  </si>
  <si>
    <t>T0808. 생체</t>
    <phoneticPr fontId="4" type="noConversion"/>
  </si>
  <si>
    <t>T0104. 소나 센서</t>
    <phoneticPr fontId="4" type="noConversion"/>
  </si>
  <si>
    <t>T0105. 레이저 센서</t>
    <phoneticPr fontId="4" type="noConversion"/>
  </si>
  <si>
    <t>T0106. 항법 센서</t>
    <phoneticPr fontId="4" type="noConversion"/>
  </si>
  <si>
    <t>컴퓨터로 하여금 자료처리와 계산 외에도 사람이 가진 지적능력까지 보유하도록 함으로써 다양한 전장 정보를 분석하고 이에 맞는 업무를 수행할 수 있도록하여 지능이 요구되는 업무를 사람을 대신하여 수행시키는 기술</t>
    <phoneticPr fontId="4" type="noConversion"/>
  </si>
  <si>
    <t>운용/체계/기술적 상호운용성을 보장하고 지원하기 위해 체계 구축과는 독립적으로 제공되는 공통적인 환경요소</t>
    <phoneticPr fontId="4" type="noConversion"/>
  </si>
  <si>
    <t>T0202. 상호운용성</t>
    <phoneticPr fontId="4" type="noConversion"/>
  </si>
  <si>
    <t>T0203. 국방 S/W</t>
    <phoneticPr fontId="4" type="noConversion"/>
  </si>
  <si>
    <t>홍길동</t>
    <phoneticPr fontId="5" type="noConversion"/>
  </si>
  <si>
    <t>*국가과학기술분류1</t>
    <phoneticPr fontId="5" type="noConversion"/>
  </si>
  <si>
    <t>※ 항목에서 해당 분야를 펼침하여 확인하시고 분류를 찾아보시기 바랍니다</t>
    <phoneticPr fontId="5" type="noConversion"/>
  </si>
  <si>
    <t>국가과학기술분류</t>
    <phoneticPr fontId="5" type="noConversion"/>
  </si>
  <si>
    <t>전공분류</t>
    <phoneticPr fontId="23" type="noConversion"/>
  </si>
  <si>
    <t>참여율(%)</t>
    <phoneticPr fontId="5" type="noConversion"/>
  </si>
  <si>
    <t>*E-mail(인터넷)</t>
    <phoneticPr fontId="5" type="noConversion"/>
  </si>
  <si>
    <t>기타</t>
    <phoneticPr fontId="4" type="noConversion"/>
  </si>
  <si>
    <t>국방</t>
    <phoneticPr fontId="4" type="noConversion"/>
  </si>
  <si>
    <t>99</t>
    <phoneticPr fontId="4" type="noConversion"/>
  </si>
  <si>
    <t>국방기술분류2</t>
    <phoneticPr fontId="5" type="noConversion"/>
  </si>
  <si>
    <t>무기체계분류2</t>
    <phoneticPr fontId="5" type="noConversion"/>
  </si>
  <si>
    <t>국가과학기술분류2</t>
    <phoneticPr fontId="5" type="noConversion"/>
  </si>
  <si>
    <t>국가과학기술분류3</t>
    <phoneticPr fontId="5" type="noConversion"/>
  </si>
  <si>
    <t>국방기술분류3</t>
    <phoneticPr fontId="5" type="noConversion"/>
  </si>
  <si>
    <t>무기체계분류3</t>
    <phoneticPr fontId="5" type="noConversion"/>
  </si>
  <si>
    <t>입학년월</t>
    <phoneticPr fontId="5" type="noConversion"/>
  </si>
  <si>
    <t>학위논문명</t>
    <phoneticPr fontId="5" type="noConversion"/>
  </si>
  <si>
    <t>학교명</t>
    <phoneticPr fontId="5" type="noConversion"/>
  </si>
  <si>
    <t>지도교수명</t>
    <phoneticPr fontId="5" type="noConversion"/>
  </si>
  <si>
    <t>학위취득일</t>
    <phoneticPr fontId="5" type="noConversion"/>
  </si>
  <si>
    <t>부전공학과분류코드</t>
    <phoneticPr fontId="5" type="noConversion"/>
  </si>
  <si>
    <t>전공</t>
    <phoneticPr fontId="5" type="noConversion"/>
  </si>
  <si>
    <t>학과</t>
    <phoneticPr fontId="5" type="noConversion"/>
  </si>
  <si>
    <t>전공학과분류코드</t>
    <phoneticPr fontId="5" type="noConversion"/>
  </si>
  <si>
    <t>전공</t>
    <phoneticPr fontId="5" type="noConversion"/>
  </si>
  <si>
    <t>199303</t>
    <phoneticPr fontId="5" type="noConversion"/>
  </si>
  <si>
    <t>*지도교수명</t>
    <phoneticPr fontId="5" type="noConversion"/>
  </si>
  <si>
    <t>기술위원</t>
    <phoneticPr fontId="5" type="noConversion"/>
  </si>
  <si>
    <t>*학사1</t>
    <phoneticPr fontId="5" type="noConversion"/>
  </si>
  <si>
    <t>*석사1</t>
    <phoneticPr fontId="5" type="noConversion"/>
  </si>
  <si>
    <t>*박사1</t>
    <phoneticPr fontId="5" type="noConversion"/>
  </si>
  <si>
    <t>*소속기관주소</t>
    <phoneticPr fontId="5" type="noConversion"/>
  </si>
  <si>
    <t>볼륨
번호</t>
    <phoneticPr fontId="5" type="noConversion"/>
  </si>
  <si>
    <t>0000 분석에 관한 연구</t>
    <phoneticPr fontId="4" type="noConversion"/>
  </si>
  <si>
    <t>12(3)</t>
    <phoneticPr fontId="5" type="noConversion"/>
  </si>
  <si>
    <t>978-89-55</t>
    <phoneticPr fontId="5" type="noConversion"/>
  </si>
  <si>
    <t>근무종료년월</t>
    <phoneticPr fontId="5" type="noConversion"/>
  </si>
  <si>
    <t>기술정보센터</t>
    <phoneticPr fontId="5" type="noConversion"/>
  </si>
  <si>
    <t>*학술지명</t>
    <phoneticPr fontId="5" type="noConversion"/>
  </si>
  <si>
    <t>*논문명(*국문/영문)</t>
    <phoneticPr fontId="5" type="noConversion"/>
  </si>
  <si>
    <t xml:space="preserve">  경상남도 진주시 동진로 420</t>
    <phoneticPr fontId="5" type="noConversion"/>
  </si>
  <si>
    <t>M2345678</t>
    <phoneticPr fontId="5" type="noConversion"/>
  </si>
  <si>
    <t>수상명1</t>
    <phoneticPr fontId="4" type="noConversion"/>
  </si>
  <si>
    <t>수상명2</t>
    <phoneticPr fontId="4" type="noConversion"/>
  </si>
  <si>
    <t>수상명3</t>
    <phoneticPr fontId="4" type="noConversion"/>
  </si>
  <si>
    <t>국과연</t>
    <phoneticPr fontId="5" type="noConversion"/>
  </si>
  <si>
    <t>000000  00000의 집적회로화에 관한 연구3</t>
    <phoneticPr fontId="5" type="noConversion"/>
  </si>
  <si>
    <t>000000  00000의 집적회로화에 관한 연구2</t>
    <phoneticPr fontId="5" type="noConversion"/>
  </si>
  <si>
    <t>000000  00000의 집적회로화에 관한 연구1</t>
    <phoneticPr fontId="5" type="noConversion"/>
  </si>
  <si>
    <t>12~34</t>
    <phoneticPr fontId="5" type="noConversion"/>
  </si>
  <si>
    <t>The 000000 Study1</t>
    <phoneticPr fontId="5" type="noConversion"/>
  </si>
  <si>
    <t>The 000000 Study2</t>
    <phoneticPr fontId="5" type="noConversion"/>
  </si>
  <si>
    <t>The 000000 Study3</t>
    <phoneticPr fontId="5" type="noConversion"/>
  </si>
  <si>
    <t>B200300</t>
    <phoneticPr fontId="5" type="noConversion"/>
  </si>
  <si>
    <t>B200400</t>
    <phoneticPr fontId="5" type="noConversion"/>
  </si>
  <si>
    <t>B200400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</si>
</sst>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48">
    <font>
      <sz val="11"/>
      <color theme="1"/>
      <name val="맑은 고딕"/>
      <family val="2"/>
      <scheme val="minor"/>
    </font>
    <font>
      <sz val="11"/>
      <color theme="1"/>
      <name val="맑은 고딕"/>
      <family val="2"/>
      <charset val="129"/>
      <scheme val="minor"/>
    </font>
    <font>
      <sz val="11"/>
      <color theme="1"/>
      <name val="맑은 고딕"/>
      <family val="3"/>
      <charset val="129"/>
      <scheme val="minor"/>
    </font>
    <font>
      <sz val="11"/>
      <color theme="1"/>
      <name val="굴림체"/>
      <family val="3"/>
      <charset val="129"/>
    </font>
    <font>
      <sz val="8"/>
      <name val="맑은 고딕"/>
      <family val="3"/>
      <charset val="129"/>
      <scheme val="minor"/>
    </font>
    <font>
      <sz val="8"/>
      <name val="맑은 고딕"/>
      <family val="3"/>
      <charset val="129"/>
    </font>
    <font>
      <b/>
      <u/>
      <sz val="22"/>
      <color theme="1"/>
      <name val="굴림체"/>
      <family val="3"/>
      <charset val="129"/>
    </font>
    <font>
      <sz val="10"/>
      <color rgb="FFFF0000"/>
      <name val="굴림체"/>
      <family val="3"/>
      <charset val="129"/>
    </font>
    <font>
      <sz val="10"/>
      <name val="굴림체"/>
      <family val="3"/>
      <charset val="129"/>
    </font>
    <font>
      <sz val="10"/>
      <color theme="1"/>
      <name val="굴림체"/>
      <family val="3"/>
      <charset val="129"/>
    </font>
    <font>
      <i/>
      <sz val="10"/>
      <color rgb="FFFF0000"/>
      <name val="굴림체"/>
      <family val="3"/>
      <charset val="129"/>
    </font>
    <font>
      <u/>
      <sz val="11"/>
      <color theme="10"/>
      <name val="맑은 고딕"/>
      <family val="3"/>
      <charset val="129"/>
    </font>
    <font>
      <i/>
      <sz val="10"/>
      <color rgb="FFFF0000"/>
      <name val="맑은 고딕"/>
      <family val="3"/>
      <charset val="129"/>
    </font>
    <font>
      <i/>
      <sz val="10"/>
      <color rgb="FFC00000"/>
      <name val="굴림체"/>
      <family val="3"/>
      <charset val="129"/>
    </font>
    <font>
      <sz val="9"/>
      <name val="굴림체"/>
      <family val="3"/>
      <charset val="129"/>
    </font>
    <font>
      <sz val="9"/>
      <color indexed="81"/>
      <name val="돋움"/>
      <family val="3"/>
      <charset val="129"/>
    </font>
    <font>
      <sz val="9"/>
      <color indexed="81"/>
      <name val="Tahoma"/>
      <family val="2"/>
    </font>
    <font>
      <b/>
      <sz val="9"/>
      <color indexed="81"/>
      <name val="Tahoma"/>
      <family val="2"/>
    </font>
    <font>
      <sz val="10"/>
      <name val="Arial"/>
      <family val="2"/>
    </font>
    <font>
      <b/>
      <sz val="16"/>
      <name val="굴림"/>
      <family val="3"/>
      <charset val="129"/>
    </font>
    <font>
      <sz val="9"/>
      <color indexed="63"/>
      <name val="援대┝"/>
      <family val="2"/>
    </font>
    <font>
      <b/>
      <sz val="10"/>
      <color rgb="FF333333"/>
      <name val="돋움"/>
      <family val="3"/>
      <charset val="129"/>
    </font>
    <font>
      <b/>
      <sz val="10"/>
      <color indexed="63"/>
      <name val="돋움"/>
      <family val="3"/>
      <charset val="129"/>
    </font>
    <font>
      <sz val="8"/>
      <name val="돋움"/>
      <family val="3"/>
      <charset val="129"/>
    </font>
    <font>
      <sz val="10"/>
      <name val="돋움"/>
      <family val="3"/>
      <charset val="129"/>
    </font>
    <font>
      <b/>
      <sz val="10"/>
      <name val="돋움"/>
      <family val="3"/>
      <charset val="129"/>
    </font>
    <font>
      <sz val="10"/>
      <color rgb="FFFF0000"/>
      <name val="돋움"/>
      <family val="3"/>
      <charset val="129"/>
    </font>
    <font>
      <sz val="10"/>
      <color theme="1"/>
      <name val="돋움"/>
      <family val="3"/>
      <charset val="129"/>
    </font>
    <font>
      <sz val="10"/>
      <color indexed="10"/>
      <name val="돋움"/>
      <family val="3"/>
      <charset val="129"/>
    </font>
    <font>
      <sz val="10"/>
      <color indexed="8"/>
      <name val="돋움"/>
      <family val="3"/>
      <charset val="129"/>
    </font>
    <font>
      <sz val="9"/>
      <color rgb="FF000000"/>
      <name val="굴림"/>
      <family val="3"/>
      <charset val="129"/>
    </font>
    <font>
      <sz val="9"/>
      <name val="돋움"/>
      <family val="3"/>
      <charset val="129"/>
    </font>
    <font>
      <b/>
      <sz val="16"/>
      <name val="돋움"/>
      <family val="3"/>
      <charset val="129"/>
    </font>
    <font>
      <sz val="9"/>
      <color indexed="63"/>
      <name val="돋움"/>
      <family val="3"/>
      <charset val="129"/>
    </font>
    <font>
      <sz val="11"/>
      <color theme="1"/>
      <name val="돋움"/>
      <family val="3"/>
      <charset val="129"/>
    </font>
    <font>
      <b/>
      <sz val="14"/>
      <color theme="1"/>
      <name val="돋움"/>
      <family val="3"/>
      <charset val="129"/>
    </font>
    <font>
      <sz val="14"/>
      <color theme="1"/>
      <name val="돋움"/>
      <family val="3"/>
      <charset val="129"/>
    </font>
    <font>
      <b/>
      <sz val="9"/>
      <color rgb="FF333333"/>
      <name val="돋움"/>
      <family val="3"/>
      <charset val="129"/>
    </font>
    <font>
      <sz val="9"/>
      <color rgb="FF333333"/>
      <name val="돋움"/>
      <family val="3"/>
      <charset val="129"/>
    </font>
    <font>
      <sz val="11"/>
      <color indexed="8"/>
      <name val="돋움"/>
      <family val="3"/>
      <charset val="129"/>
    </font>
    <font>
      <sz val="10"/>
      <color rgb="FF000000"/>
      <name val="돋움"/>
      <family val="3"/>
      <charset val="129"/>
    </font>
    <font>
      <b/>
      <sz val="8.6999999999999993"/>
      <color rgb="FF333333"/>
      <name val="돋움"/>
      <family val="3"/>
      <charset val="129"/>
    </font>
    <font>
      <sz val="8.6999999999999993"/>
      <color rgb="FF333333"/>
      <name val="돋움"/>
      <family val="3"/>
      <charset val="129"/>
    </font>
    <font>
      <sz val="8.6999999999999993"/>
      <color indexed="63"/>
      <name val="돋움"/>
      <family val="3"/>
      <charset val="129"/>
    </font>
    <font>
      <b/>
      <sz val="8.6999999999999993"/>
      <color indexed="63"/>
      <name val="돋움"/>
      <family val="3"/>
      <charset val="129"/>
    </font>
    <font>
      <sz val="9"/>
      <color rgb="FF000000"/>
      <name val="돋움"/>
      <family val="3"/>
      <charset val="129"/>
    </font>
    <font>
      <sz val="9"/>
      <color indexed="8"/>
      <name val="돋움"/>
      <family val="3"/>
      <charset val="129"/>
    </font>
    <font>
      <sz val="9"/>
      <name val="援대┝"/>
      <family val="2"/>
    </font>
  </fonts>
  <fills count="14">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bgColor indexed="64"/>
      </patternFill>
    </fill>
    <fill>
      <patternFill patternType="solid">
        <fgColor rgb="FFD8D8D8"/>
        <bgColor indexed="64"/>
      </patternFill>
    </fill>
    <fill>
      <patternFill patternType="solid">
        <fgColor theme="0" tint="-0.14996795556505021"/>
        <bgColor indexed="64"/>
      </patternFill>
    </fill>
    <fill>
      <patternFill patternType="solid">
        <fgColor indexed="9"/>
        <bgColor indexed="64"/>
      </patternFill>
    </fill>
    <fill>
      <patternFill patternType="solid">
        <fgColor indexed="31"/>
        <bgColor indexed="64"/>
      </patternFill>
    </fill>
    <fill>
      <patternFill patternType="solid">
        <fgColor rgb="FFE0E5FA"/>
        <bgColor indexed="64"/>
      </patternFill>
    </fill>
    <fill>
      <patternFill patternType="solid">
        <fgColor rgb="FFCCFFFF"/>
        <bgColor indexed="64"/>
      </patternFill>
    </fill>
    <fill>
      <patternFill patternType="solid">
        <fgColor rgb="FFC0C0C0"/>
        <bgColor indexed="64"/>
      </patternFill>
    </fill>
    <fill>
      <patternFill patternType="solid">
        <fgColor theme="0"/>
        <bgColor indexed="64"/>
      </patternFill>
    </fill>
  </fills>
  <borders count="144">
    <border>
      <left/>
      <right/>
      <top/>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hair">
        <color indexed="64"/>
      </left>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style="hair">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hair">
        <color indexed="64"/>
      </top>
      <bottom style="hair">
        <color indexed="64"/>
      </bottom>
      <diagonal/>
    </border>
    <border>
      <left/>
      <right style="medium">
        <color indexed="64"/>
      </right>
      <top style="hair">
        <color indexed="64"/>
      </top>
      <bottom style="thin">
        <color indexed="64"/>
      </bottom>
      <diagonal/>
    </border>
    <border>
      <left/>
      <right style="thin">
        <color indexed="64"/>
      </right>
      <top style="thin">
        <color indexed="64"/>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thin">
        <color indexed="64"/>
      </right>
      <top style="hair">
        <color indexed="64"/>
      </top>
      <bottom/>
      <diagonal/>
    </border>
    <border>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63"/>
      </left>
      <right style="thin">
        <color indexed="63"/>
      </right>
      <top style="thin">
        <color indexed="63"/>
      </top>
      <bottom style="thin">
        <color indexed="63"/>
      </bottom>
      <diagonal/>
    </border>
    <border>
      <left/>
      <right style="thin">
        <color indexed="63"/>
      </right>
      <top/>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indexed="9"/>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medium">
        <color rgb="FF000000"/>
      </right>
      <top/>
      <bottom style="thick">
        <color rgb="FF000000"/>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top/>
      <bottom/>
      <diagonal/>
    </border>
    <border>
      <left/>
      <right style="medium">
        <color rgb="FF000000"/>
      </right>
      <top/>
      <bottom/>
      <diagonal/>
    </border>
    <border>
      <left style="thin">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top style="thin">
        <color indexed="64"/>
      </top>
      <bottom/>
      <diagonal/>
    </border>
    <border>
      <left style="thin">
        <color indexed="9"/>
      </left>
      <right/>
      <top style="thin">
        <color indexed="9"/>
      </top>
      <bottom style="thin">
        <color indexed="63"/>
      </bottom>
      <diagonal/>
    </border>
    <border>
      <left/>
      <right/>
      <top style="thin">
        <color indexed="9"/>
      </top>
      <bottom style="thin">
        <color indexed="63"/>
      </bottom>
      <diagonal/>
    </border>
    <border>
      <left/>
      <right style="thin">
        <color indexed="9"/>
      </right>
      <top style="thin">
        <color indexed="9"/>
      </top>
      <bottom style="thin">
        <color indexed="63"/>
      </bottom>
      <diagonal/>
    </border>
    <border>
      <left style="thin">
        <color indexed="9"/>
      </left>
      <right/>
      <top style="thin">
        <color indexed="63"/>
      </top>
      <bottom style="thin">
        <color indexed="9"/>
      </bottom>
      <diagonal/>
    </border>
    <border>
      <left/>
      <right/>
      <top style="thin">
        <color indexed="63"/>
      </top>
      <bottom style="thin">
        <color indexed="9"/>
      </bottom>
      <diagonal/>
    </border>
    <border>
      <left/>
      <right style="thin">
        <color indexed="9"/>
      </right>
      <top style="thin">
        <color indexed="63"/>
      </top>
      <bottom style="thin">
        <color indexed="9"/>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style="thin">
        <color indexed="63"/>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right/>
      <top style="hair">
        <color indexed="64"/>
      </top>
      <bottom/>
      <diagonal/>
    </border>
    <border>
      <left/>
      <right style="medium">
        <color indexed="64"/>
      </right>
      <top style="hair">
        <color indexed="64"/>
      </top>
      <bottom/>
      <diagonal/>
    </border>
  </borders>
  <cellStyleXfs count="7">
    <xf numFmtId="0" fontId="0" fillId="0" borderId="0"/>
    <xf numFmtId="0" fontId="2" fillId="0" borderId="0">
      <alignment vertical="center"/>
    </xf>
    <xf numFmtId="0" fontId="2" fillId="2" borderId="1" applyNumberFormat="0" applyFont="0" applyAlignment="0" applyProtection="0">
      <alignment vertical="center"/>
    </xf>
    <xf numFmtId="0" fontId="11" fillId="0" borderId="0" applyNumberFormat="0" applyFill="0" applyBorder="0" applyAlignment="0" applyProtection="0">
      <alignment vertical="top"/>
      <protection locked="0"/>
    </xf>
    <xf numFmtId="0" fontId="18" fillId="0" borderId="0" applyNumberFormat="0" applyFont="0" applyFill="0" applyBorder="0" applyAlignment="0" applyProtection="0"/>
    <xf numFmtId="0" fontId="18" fillId="0" borderId="0" applyNumberFormat="0" applyFont="0" applyFill="0" applyBorder="0" applyAlignment="0" applyProtection="0"/>
    <xf numFmtId="0" fontId="1" fillId="0" borderId="0">
      <alignment vertical="center"/>
    </xf>
  </cellStyleXfs>
  <cellXfs count="492">
    <xf numFmtId="0" fontId="0" fillId="0" borderId="0" xfId="0"/>
    <xf numFmtId="0" fontId="3" fillId="0" borderId="0" xfId="1" applyFont="1" applyAlignment="1">
      <alignment horizontal="left" vertical="center"/>
    </xf>
    <xf numFmtId="0" fontId="3" fillId="0" borderId="0" xfId="1" applyFont="1" applyAlignment="1">
      <alignment horizontal="center" vertical="center"/>
    </xf>
    <xf numFmtId="0" fontId="3" fillId="0" borderId="0" xfId="1" applyFont="1" applyBorder="1" applyAlignment="1">
      <alignment vertical="center" wrapText="1"/>
    </xf>
    <xf numFmtId="0" fontId="3" fillId="0" borderId="0" xfId="1" applyFont="1" applyBorder="1" applyAlignment="1">
      <alignment horizontal="center" vertical="center"/>
    </xf>
    <xf numFmtId="49" fontId="7" fillId="0" borderId="0" xfId="1" applyNumberFormat="1" applyFont="1" applyBorder="1" applyAlignment="1">
      <alignment vertical="center"/>
    </xf>
    <xf numFmtId="0" fontId="3" fillId="2" borderId="3" xfId="2" applyFont="1" applyBorder="1" applyAlignment="1">
      <alignment horizontal="center" vertical="center"/>
    </xf>
    <xf numFmtId="0" fontId="3" fillId="3" borderId="3" xfId="1" applyFont="1" applyFill="1" applyBorder="1" applyAlignment="1">
      <alignment horizontal="center" vertical="center"/>
    </xf>
    <xf numFmtId="49" fontId="7" fillId="0" borderId="0" xfId="1" applyNumberFormat="1" applyFont="1" applyBorder="1" applyAlignment="1">
      <alignment horizontal="left" vertical="center"/>
    </xf>
    <xf numFmtId="0" fontId="8" fillId="0" borderId="0" xfId="1" applyFont="1" applyAlignment="1">
      <alignment horizontal="center" vertical="center"/>
    </xf>
    <xf numFmtId="0" fontId="8" fillId="2" borderId="27" xfId="2" applyFont="1" applyBorder="1" applyAlignment="1">
      <alignment horizontal="center" vertical="center"/>
    </xf>
    <xf numFmtId="0" fontId="8" fillId="7" borderId="27" xfId="2" applyFont="1" applyFill="1" applyBorder="1" applyAlignment="1">
      <alignment vertical="center"/>
    </xf>
    <xf numFmtId="0" fontId="8" fillId="3" borderId="27" xfId="1" applyFont="1" applyFill="1" applyBorder="1" applyAlignment="1">
      <alignment vertical="center" wrapText="1"/>
    </xf>
    <xf numFmtId="0" fontId="10" fillId="0" borderId="33" xfId="1" applyFont="1" applyBorder="1" applyAlignment="1">
      <alignment horizontal="center" vertical="center"/>
    </xf>
    <xf numFmtId="0" fontId="10" fillId="0" borderId="33" xfId="1" applyFont="1" applyBorder="1" applyAlignment="1">
      <alignment vertical="center"/>
    </xf>
    <xf numFmtId="0" fontId="8" fillId="0" borderId="33" xfId="1" applyFont="1" applyBorder="1" applyAlignment="1">
      <alignment vertical="center"/>
    </xf>
    <xf numFmtId="0" fontId="8" fillId="0" borderId="21" xfId="1" applyFont="1" applyBorder="1" applyAlignment="1">
      <alignment vertical="center"/>
    </xf>
    <xf numFmtId="0" fontId="10" fillId="0" borderId="21" xfId="1" applyFont="1" applyBorder="1" applyAlignment="1">
      <alignment vertical="center"/>
    </xf>
    <xf numFmtId="0" fontId="3" fillId="2" borderId="74" xfId="2" applyFont="1" applyBorder="1" applyAlignment="1">
      <alignment horizontal="center" vertical="center"/>
    </xf>
    <xf numFmtId="0" fontId="20" fillId="9" borderId="78" xfId="5" applyNumberFormat="1" applyFont="1" applyFill="1" applyBorder="1" applyAlignment="1">
      <alignment horizontal="center" vertical="center"/>
    </xf>
    <xf numFmtId="0" fontId="20" fillId="9" borderId="78" xfId="5" applyNumberFormat="1" applyFont="1" applyFill="1" applyBorder="1" applyAlignment="1">
      <alignment horizontal="center" vertical="center" wrapText="1"/>
    </xf>
    <xf numFmtId="0" fontId="18" fillId="0" borderId="0" xfId="5" applyNumberFormat="1" applyFont="1" applyFill="1" applyBorder="1" applyAlignment="1">
      <alignment wrapText="1"/>
    </xf>
    <xf numFmtId="0" fontId="2" fillId="0" borderId="0" xfId="1">
      <alignment vertical="center"/>
    </xf>
    <xf numFmtId="0" fontId="21" fillId="11" borderId="87" xfId="1" applyFont="1" applyFill="1" applyBorder="1" applyAlignment="1">
      <alignment horizontal="center" vertical="center" wrapText="1"/>
    </xf>
    <xf numFmtId="0" fontId="21" fillId="11" borderId="89" xfId="1" applyFont="1" applyFill="1" applyBorder="1" applyAlignment="1">
      <alignment horizontal="center" vertical="center" wrapText="1"/>
    </xf>
    <xf numFmtId="0" fontId="21" fillId="11" borderId="91" xfId="1" applyFont="1" applyFill="1" applyBorder="1" applyAlignment="1">
      <alignment horizontal="center" vertical="center" wrapText="1"/>
    </xf>
    <xf numFmtId="0" fontId="21" fillId="11" borderId="111" xfId="1" applyFont="1" applyFill="1" applyBorder="1" applyAlignment="1">
      <alignment horizontal="center" vertical="center" wrapText="1"/>
    </xf>
    <xf numFmtId="0" fontId="24" fillId="0" borderId="0" xfId="1" applyFont="1" applyBorder="1" applyAlignment="1">
      <alignment horizontal="center" vertical="center" shrinkToFit="1"/>
    </xf>
    <xf numFmtId="0" fontId="24" fillId="0" borderId="0" xfId="1" applyFont="1" applyBorder="1" applyAlignment="1">
      <alignment horizontal="right" vertical="center" shrinkToFit="1"/>
    </xf>
    <xf numFmtId="0" fontId="25" fillId="0" borderId="0" xfId="1" applyFont="1" applyBorder="1" applyAlignment="1">
      <alignment horizontal="center" vertical="center" shrinkToFit="1"/>
    </xf>
    <xf numFmtId="0" fontId="24" fillId="0" borderId="117" xfId="1" applyFont="1" applyBorder="1" applyAlignment="1">
      <alignment horizontal="center" vertical="center" shrinkToFit="1"/>
    </xf>
    <xf numFmtId="0" fontId="24" fillId="13" borderId="117" xfId="1" applyFont="1" applyFill="1" applyBorder="1" applyAlignment="1">
      <alignment horizontal="center" vertical="center" shrinkToFit="1"/>
    </xf>
    <xf numFmtId="0" fontId="26" fillId="13" borderId="117" xfId="1" applyFont="1" applyFill="1" applyBorder="1" applyAlignment="1">
      <alignment horizontal="center" vertical="center" shrinkToFit="1"/>
    </xf>
    <xf numFmtId="0" fontId="27" fillId="13" borderId="117" xfId="1" applyFont="1" applyFill="1" applyBorder="1" applyAlignment="1">
      <alignment horizontal="center" vertical="center" shrinkToFit="1"/>
    </xf>
    <xf numFmtId="0" fontId="24" fillId="13" borderId="0" xfId="1" applyFont="1" applyFill="1" applyBorder="1" applyAlignment="1">
      <alignment horizontal="center" vertical="center" shrinkToFit="1"/>
    </xf>
    <xf numFmtId="0" fontId="28" fillId="0" borderId="0" xfId="1" applyFont="1" applyBorder="1" applyAlignment="1">
      <alignment horizontal="center" vertical="center" shrinkToFit="1"/>
    </xf>
    <xf numFmtId="0" fontId="29" fillId="0" borderId="0" xfId="1" applyFont="1" applyBorder="1" applyAlignment="1">
      <alignment horizontal="center" vertical="center" shrinkToFit="1"/>
    </xf>
    <xf numFmtId="0" fontId="0" fillId="3" borderId="117" xfId="0" applyFill="1" applyBorder="1"/>
    <xf numFmtId="0" fontId="2" fillId="3" borderId="0" xfId="1" applyFill="1">
      <alignment vertical="center"/>
    </xf>
    <xf numFmtId="49" fontId="2" fillId="0" borderId="0" xfId="1" applyNumberFormat="1">
      <alignment vertical="center"/>
    </xf>
    <xf numFmtId="0" fontId="0" fillId="0" borderId="117" xfId="0" applyBorder="1"/>
    <xf numFmtId="0" fontId="0" fillId="3" borderId="117" xfId="0" applyFill="1" applyBorder="1" applyAlignment="1">
      <alignment vertical="center"/>
    </xf>
    <xf numFmtId="0" fontId="0" fillId="13" borderId="0" xfId="0" applyFill="1" applyAlignment="1">
      <alignment vertical="center"/>
    </xf>
    <xf numFmtId="0" fontId="0" fillId="13" borderId="0" xfId="0" applyFill="1"/>
    <xf numFmtId="0" fontId="10" fillId="0" borderId="33" xfId="1" applyFont="1" applyBorder="1" applyAlignment="1">
      <alignment horizontal="center" vertical="center"/>
    </xf>
    <xf numFmtId="0" fontId="21" fillId="11" borderId="112" xfId="1" applyFont="1" applyFill="1" applyBorder="1" applyAlignment="1">
      <alignment horizontal="center" vertical="center" wrapText="1"/>
    </xf>
    <xf numFmtId="0" fontId="21" fillId="11" borderId="88" xfId="1" applyFont="1" applyFill="1" applyBorder="1" applyAlignment="1">
      <alignment horizontal="center" vertical="center" wrapText="1"/>
    </xf>
    <xf numFmtId="0" fontId="21" fillId="11" borderId="97" xfId="1" applyFont="1" applyFill="1" applyBorder="1" applyAlignment="1">
      <alignment horizontal="center" vertical="center" wrapText="1"/>
    </xf>
    <xf numFmtId="0" fontId="24" fillId="0" borderId="0" xfId="4" applyNumberFormat="1" applyFont="1" applyFill="1" applyBorder="1" applyAlignment="1"/>
    <xf numFmtId="0" fontId="33" fillId="9" borderId="78" xfId="4" applyNumberFormat="1" applyFont="1" applyFill="1" applyBorder="1" applyAlignment="1">
      <alignment horizontal="center" vertical="center"/>
    </xf>
    <xf numFmtId="0" fontId="34" fillId="0" borderId="0" xfId="1" applyFont="1">
      <alignment vertical="center"/>
    </xf>
    <xf numFmtId="0" fontId="35" fillId="0" borderId="0" xfId="1" applyFont="1">
      <alignment vertical="center"/>
    </xf>
    <xf numFmtId="0" fontId="36" fillId="0" borderId="0" xfId="1" applyFont="1">
      <alignment vertical="center"/>
    </xf>
    <xf numFmtId="0" fontId="37" fillId="10" borderId="84" xfId="1" applyFont="1" applyFill="1" applyBorder="1" applyAlignment="1">
      <alignment horizontal="center" vertical="center" wrapText="1"/>
    </xf>
    <xf numFmtId="0" fontId="37" fillId="10" borderId="85" xfId="1" applyFont="1" applyFill="1" applyBorder="1" applyAlignment="1">
      <alignment horizontal="center" vertical="center" wrapText="1"/>
    </xf>
    <xf numFmtId="0" fontId="37" fillId="10" borderId="86" xfId="1" applyFont="1" applyFill="1" applyBorder="1" applyAlignment="1">
      <alignment horizontal="center" vertical="center" wrapText="1"/>
    </xf>
    <xf numFmtId="0" fontId="38" fillId="0" borderId="88" xfId="1" applyFont="1" applyBorder="1" applyAlignment="1">
      <alignment horizontal="left" vertical="center" wrapText="1"/>
    </xf>
    <xf numFmtId="0" fontId="38" fillId="0" borderId="90" xfId="1" applyFont="1" applyBorder="1" applyAlignment="1">
      <alignment horizontal="left" vertical="center" wrapText="1"/>
    </xf>
    <xf numFmtId="0" fontId="38" fillId="0" borderId="92" xfId="1" applyFont="1" applyBorder="1" applyAlignment="1">
      <alignment horizontal="left" vertical="center" wrapText="1"/>
    </xf>
    <xf numFmtId="0" fontId="34" fillId="11" borderId="91" xfId="1" applyFont="1" applyFill="1" applyBorder="1" applyAlignment="1">
      <alignment vertical="center" wrapText="1"/>
    </xf>
    <xf numFmtId="0" fontId="34" fillId="11" borderId="88" xfId="1" applyFont="1" applyFill="1" applyBorder="1" applyAlignment="1">
      <alignment vertical="center" wrapText="1"/>
    </xf>
    <xf numFmtId="0" fontId="34" fillId="0" borderId="92" xfId="1" applyFont="1" applyBorder="1" applyAlignment="1">
      <alignment vertical="center" wrapText="1"/>
    </xf>
    <xf numFmtId="0" fontId="34" fillId="11" borderId="93" xfId="1" applyFont="1" applyFill="1" applyBorder="1" applyAlignment="1">
      <alignment vertical="center" wrapText="1"/>
    </xf>
    <xf numFmtId="0" fontId="34" fillId="0" borderId="94" xfId="1" applyFont="1" applyBorder="1" applyAlignment="1">
      <alignment vertical="center" wrapText="1"/>
    </xf>
    <xf numFmtId="0" fontId="34" fillId="0" borderId="88" xfId="1" applyFont="1" applyBorder="1" applyAlignment="1">
      <alignment vertical="center" wrapText="1"/>
    </xf>
    <xf numFmtId="0" fontId="34" fillId="11" borderId="95" xfId="1" applyFont="1" applyFill="1" applyBorder="1" applyAlignment="1">
      <alignment vertical="center" wrapText="1"/>
    </xf>
    <xf numFmtId="0" fontId="34" fillId="0" borderId="93" xfId="1" applyFont="1" applyBorder="1" applyAlignment="1">
      <alignment vertical="center" wrapText="1"/>
    </xf>
    <xf numFmtId="0" fontId="38" fillId="0" borderId="89" xfId="1" applyFont="1" applyBorder="1" applyAlignment="1">
      <alignment horizontal="left" vertical="center" wrapText="1"/>
    </xf>
    <xf numFmtId="0" fontId="34" fillId="11" borderId="96" xfId="1" applyFont="1" applyFill="1" applyBorder="1" applyAlignment="1">
      <alignment vertical="center" wrapText="1"/>
    </xf>
    <xf numFmtId="0" fontId="34" fillId="0" borderId="97" xfId="1" applyFont="1" applyBorder="1" applyAlignment="1">
      <alignment vertical="center" wrapText="1"/>
    </xf>
    <xf numFmtId="0" fontId="38" fillId="0" borderId="94" xfId="1" applyFont="1" applyBorder="1" applyAlignment="1">
      <alignment horizontal="left" vertical="center" wrapText="1"/>
    </xf>
    <xf numFmtId="0" fontId="38" fillId="0" borderId="97" xfId="1" applyFont="1" applyBorder="1" applyAlignment="1">
      <alignment horizontal="left" vertical="center" wrapText="1"/>
    </xf>
    <xf numFmtId="0" fontId="34" fillId="11" borderId="97" xfId="1" applyFont="1" applyFill="1" applyBorder="1" applyAlignment="1">
      <alignment vertical="center" wrapText="1"/>
    </xf>
    <xf numFmtId="0" fontId="38" fillId="0" borderId="93" xfId="1" applyFont="1" applyBorder="1" applyAlignment="1">
      <alignment horizontal="left" vertical="center" wrapText="1"/>
    </xf>
    <xf numFmtId="0" fontId="21" fillId="11" borderId="96" xfId="1" applyFont="1" applyFill="1" applyBorder="1" applyAlignment="1">
      <alignment horizontal="center" vertical="center" wrapText="1"/>
    </xf>
    <xf numFmtId="0" fontId="34" fillId="11" borderId="99" xfId="1" applyFont="1" applyFill="1" applyBorder="1" applyAlignment="1">
      <alignment vertical="center" wrapText="1"/>
    </xf>
    <xf numFmtId="0" fontId="34" fillId="0" borderId="100" xfId="1" applyFont="1" applyBorder="1" applyAlignment="1">
      <alignment vertical="center" wrapText="1"/>
    </xf>
    <xf numFmtId="0" fontId="34" fillId="11" borderId="100" xfId="1" applyFont="1" applyFill="1" applyBorder="1" applyAlignment="1">
      <alignment vertical="center" wrapText="1"/>
    </xf>
    <xf numFmtId="0" fontId="38" fillId="0" borderId="101" xfId="1" applyFont="1" applyBorder="1" applyAlignment="1">
      <alignment horizontal="left" vertical="center" wrapText="1"/>
    </xf>
    <xf numFmtId="0" fontId="38" fillId="0" borderId="100" xfId="1" applyFont="1" applyBorder="1" applyAlignment="1">
      <alignment horizontal="left" vertical="center" wrapText="1"/>
    </xf>
    <xf numFmtId="0" fontId="41" fillId="10" borderId="84" xfId="1" applyFont="1" applyFill="1" applyBorder="1" applyAlignment="1">
      <alignment horizontal="center" vertical="center" wrapText="1"/>
    </xf>
    <xf numFmtId="0" fontId="41" fillId="10" borderId="85" xfId="1" applyFont="1" applyFill="1" applyBorder="1" applyAlignment="1">
      <alignment horizontal="center" vertical="center" wrapText="1"/>
    </xf>
    <xf numFmtId="0" fontId="41" fillId="10" borderId="86" xfId="1" applyFont="1" applyFill="1" applyBorder="1" applyAlignment="1">
      <alignment horizontal="center" vertical="center" wrapText="1"/>
    </xf>
    <xf numFmtId="0" fontId="41" fillId="11" borderId="87" xfId="1" applyFont="1" applyFill="1" applyBorder="1" applyAlignment="1">
      <alignment horizontal="center" vertical="center" wrapText="1"/>
    </xf>
    <xf numFmtId="0" fontId="42" fillId="0" borderId="89" xfId="1" applyFont="1" applyBorder="1" applyAlignment="1">
      <alignment horizontal="left" vertical="center" wrapText="1"/>
    </xf>
    <xf numFmtId="0" fontId="41" fillId="11" borderId="89" xfId="1" applyFont="1" applyFill="1" applyBorder="1" applyAlignment="1">
      <alignment horizontal="center" vertical="center" wrapText="1"/>
    </xf>
    <xf numFmtId="0" fontId="42" fillId="0" borderId="90" xfId="1" applyFont="1" applyBorder="1" applyAlignment="1">
      <alignment horizontal="left" vertical="center" wrapText="1"/>
    </xf>
    <xf numFmtId="0" fontId="41" fillId="11" borderId="91" xfId="1" applyFont="1" applyFill="1" applyBorder="1" applyAlignment="1">
      <alignment horizontal="center" vertical="center" wrapText="1"/>
    </xf>
    <xf numFmtId="0" fontId="42" fillId="0" borderId="88" xfId="1" applyFont="1" applyBorder="1" applyAlignment="1">
      <alignment horizontal="left" vertical="center" wrapText="1"/>
    </xf>
    <xf numFmtId="0" fontId="41" fillId="11" borderId="88" xfId="1" applyFont="1" applyFill="1" applyBorder="1" applyAlignment="1">
      <alignment horizontal="center" vertical="center" wrapText="1"/>
    </xf>
    <xf numFmtId="0" fontId="42" fillId="0" borderId="92" xfId="1" applyFont="1" applyBorder="1" applyAlignment="1">
      <alignment horizontal="left" vertical="center" wrapText="1"/>
    </xf>
    <xf numFmtId="0" fontId="42" fillId="0" borderId="93" xfId="1" applyFont="1" applyBorder="1" applyAlignment="1">
      <alignment horizontal="left" vertical="center" wrapText="1"/>
    </xf>
    <xf numFmtId="0" fontId="41" fillId="11" borderId="97" xfId="1" applyFont="1" applyFill="1" applyBorder="1" applyAlignment="1">
      <alignment horizontal="center" vertical="center" wrapText="1"/>
    </xf>
    <xf numFmtId="0" fontId="42" fillId="0" borderId="94" xfId="1" applyFont="1" applyBorder="1" applyAlignment="1">
      <alignment horizontal="left" vertical="center" wrapText="1"/>
    </xf>
    <xf numFmtId="0" fontId="37" fillId="10" borderId="108" xfId="1" applyFont="1" applyFill="1" applyBorder="1" applyAlignment="1">
      <alignment horizontal="center" vertical="center" wrapText="1"/>
    </xf>
    <xf numFmtId="0" fontId="37" fillId="10" borderId="109" xfId="1" applyFont="1" applyFill="1" applyBorder="1" applyAlignment="1">
      <alignment horizontal="center" vertical="center" wrapText="1"/>
    </xf>
    <xf numFmtId="0" fontId="37" fillId="10" borderId="110" xfId="1" applyFont="1" applyFill="1" applyBorder="1" applyAlignment="1">
      <alignment horizontal="center" vertical="center" wrapText="1"/>
    </xf>
    <xf numFmtId="0" fontId="38" fillId="0" borderId="112" xfId="1" applyFont="1" applyBorder="1" applyAlignment="1">
      <alignment horizontal="left" vertical="center" wrapText="1"/>
    </xf>
    <xf numFmtId="0" fontId="38" fillId="0" borderId="113" xfId="1" applyFont="1" applyBorder="1" applyAlignment="1">
      <alignment horizontal="left" vertical="center" wrapText="1"/>
    </xf>
    <xf numFmtId="0" fontId="34" fillId="0" borderId="98" xfId="1" applyFont="1" applyBorder="1" applyAlignment="1">
      <alignment vertical="center" wrapText="1"/>
    </xf>
    <xf numFmtId="0" fontId="38" fillId="0" borderId="98" xfId="1" applyFont="1" applyBorder="1" applyAlignment="1">
      <alignment horizontal="left" vertical="center" wrapText="1"/>
    </xf>
    <xf numFmtId="0" fontId="40" fillId="11" borderId="88" xfId="1" applyFont="1" applyFill="1" applyBorder="1" applyAlignment="1">
      <alignment horizontal="center" vertical="center" wrapText="1"/>
    </xf>
    <xf numFmtId="0" fontId="45" fillId="0" borderId="88" xfId="1" applyFont="1" applyBorder="1" applyAlignment="1">
      <alignment horizontal="justify" vertical="center" wrapText="1"/>
    </xf>
    <xf numFmtId="0" fontId="45" fillId="0" borderId="93" xfId="1" applyFont="1" applyBorder="1" applyAlignment="1">
      <alignment horizontal="justify" vertical="center" wrapText="1"/>
    </xf>
    <xf numFmtId="0" fontId="21" fillId="11" borderId="95" xfId="1" applyFont="1" applyFill="1" applyBorder="1" applyAlignment="1">
      <alignment horizontal="center" vertical="center" wrapText="1"/>
    </xf>
    <xf numFmtId="0" fontId="37" fillId="10" borderId="114" xfId="1" applyFont="1" applyFill="1" applyBorder="1" applyAlignment="1">
      <alignment horizontal="center" vertical="center" wrapText="1"/>
    </xf>
    <xf numFmtId="0" fontId="37" fillId="10" borderId="115" xfId="1" applyFont="1" applyFill="1" applyBorder="1" applyAlignment="1">
      <alignment horizontal="center" vertical="center" wrapText="1"/>
    </xf>
    <xf numFmtId="0" fontId="37" fillId="10" borderId="116" xfId="1" applyFont="1" applyFill="1" applyBorder="1" applyAlignment="1">
      <alignment horizontal="center" vertical="center" wrapText="1"/>
    </xf>
    <xf numFmtId="0" fontId="38" fillId="0" borderId="92" xfId="1" applyFont="1" applyBorder="1" applyAlignment="1">
      <alignment horizontal="left" vertical="center" wrapText="1" indent="2"/>
    </xf>
    <xf numFmtId="0" fontId="18" fillId="0" borderId="0" xfId="5" applyNumberFormat="1" applyFont="1" applyFill="1" applyBorder="1" applyAlignment="1"/>
    <xf numFmtId="49" fontId="2" fillId="0" borderId="0" xfId="1" applyNumberFormat="1">
      <alignment vertical="center"/>
    </xf>
    <xf numFmtId="0" fontId="24" fillId="0" borderId="0" xfId="4" applyNumberFormat="1" applyFont="1" applyFill="1" applyBorder="1" applyAlignment="1"/>
    <xf numFmtId="0" fontId="33" fillId="9" borderId="78" xfId="4" applyNumberFormat="1" applyFont="1" applyFill="1" applyBorder="1" applyAlignment="1">
      <alignment horizontal="center" vertical="center"/>
    </xf>
    <xf numFmtId="0" fontId="31" fillId="8" borderId="132" xfId="4" applyFont="1" applyFill="1" applyBorder="1" applyAlignment="1">
      <alignment vertical="center" wrapText="1"/>
    </xf>
    <xf numFmtId="0" fontId="31" fillId="8" borderId="133" xfId="4" applyFont="1" applyFill="1" applyBorder="1" applyAlignment="1">
      <alignment vertical="center" wrapText="1"/>
    </xf>
    <xf numFmtId="0" fontId="31" fillId="8" borderId="134" xfId="4" applyFont="1" applyFill="1" applyBorder="1" applyAlignment="1">
      <alignment vertical="center" wrapText="1"/>
    </xf>
    <xf numFmtId="0" fontId="33" fillId="9" borderId="78" xfId="5" applyNumberFormat="1" applyFont="1" applyFill="1" applyBorder="1" applyAlignment="1">
      <alignment horizontal="center" vertical="center"/>
    </xf>
    <xf numFmtId="0" fontId="45" fillId="0" borderId="137" xfId="0" applyFont="1" applyBorder="1" applyAlignment="1">
      <alignment vertical="center" wrapText="1"/>
    </xf>
    <xf numFmtId="0" fontId="45" fillId="0" borderId="0" xfId="0" applyFont="1" applyBorder="1" applyAlignment="1">
      <alignment vertical="center" wrapText="1"/>
    </xf>
    <xf numFmtId="0" fontId="45" fillId="0" borderId="136" xfId="0" applyFont="1" applyBorder="1" applyAlignment="1">
      <alignment vertical="center" wrapText="1"/>
    </xf>
    <xf numFmtId="0" fontId="45" fillId="0" borderId="137" xfId="0" applyFont="1" applyBorder="1" applyAlignment="1">
      <alignment horizontal="center" vertical="center" wrapText="1"/>
    </xf>
    <xf numFmtId="0" fontId="45" fillId="0" borderId="81" xfId="0" applyFont="1" applyBorder="1" applyAlignment="1">
      <alignment horizontal="left" vertical="center" wrapText="1"/>
    </xf>
    <xf numFmtId="0" fontId="45" fillId="0" borderId="0" xfId="0" applyFont="1" applyBorder="1" applyAlignment="1">
      <alignment horizontal="left" vertical="center" wrapText="1"/>
    </xf>
    <xf numFmtId="0" fontId="47" fillId="0" borderId="79" xfId="5" applyNumberFormat="1" applyFont="1" applyFill="1" applyBorder="1" applyAlignment="1">
      <alignment horizontal="left" vertical="top" wrapText="1"/>
    </xf>
    <xf numFmtId="0" fontId="47" fillId="0" borderId="82" xfId="5" applyNumberFormat="1" applyFont="1" applyFill="1" applyBorder="1" applyAlignment="1">
      <alignment horizontal="left" vertical="top" wrapText="1"/>
    </xf>
    <xf numFmtId="0" fontId="18" fillId="0" borderId="0" xfId="5" applyNumberFormat="1" applyFont="1" applyFill="1" applyBorder="1" applyAlignment="1">
      <alignment wrapText="1"/>
    </xf>
    <xf numFmtId="0" fontId="31" fillId="0" borderId="80" xfId="4" applyNumberFormat="1" applyFont="1" applyFill="1" applyBorder="1" applyAlignment="1">
      <alignment horizontal="left" vertical="top"/>
    </xf>
    <xf numFmtId="0" fontId="31" fillId="0" borderId="81" xfId="4" applyNumberFormat="1" applyFont="1" applyFill="1" applyBorder="1" applyAlignment="1">
      <alignment horizontal="left" vertical="top"/>
    </xf>
    <xf numFmtId="0" fontId="31" fillId="0" borderId="82" xfId="4" applyNumberFormat="1" applyFont="1" applyFill="1" applyBorder="1" applyAlignment="1">
      <alignment horizontal="left" vertical="top"/>
    </xf>
    <xf numFmtId="0" fontId="31" fillId="0" borderId="136" xfId="0" applyFont="1" applyBorder="1" applyAlignment="1">
      <alignment horizontal="left" vertical="center" wrapText="1"/>
    </xf>
    <xf numFmtId="0" fontId="31" fillId="0" borderId="135" xfId="0" applyFont="1" applyBorder="1" applyAlignment="1">
      <alignment horizontal="justify" vertical="center" wrapText="1"/>
    </xf>
    <xf numFmtId="0" fontId="31" fillId="0" borderId="0" xfId="0" applyFont="1" applyBorder="1" applyAlignment="1">
      <alignment horizontal="left" vertical="center" wrapText="1"/>
    </xf>
    <xf numFmtId="0" fontId="31" fillId="0" borderId="137" xfId="0" applyFont="1" applyBorder="1" applyAlignment="1">
      <alignment horizontal="justify" vertical="center" wrapText="1"/>
    </xf>
    <xf numFmtId="0" fontId="31" fillId="0" borderId="0" xfId="0" applyFont="1" applyBorder="1" applyAlignment="1">
      <alignment vertical="top" wrapText="1"/>
    </xf>
    <xf numFmtId="0" fontId="31" fillId="0" borderId="137" xfId="0" applyFont="1" applyBorder="1" applyAlignment="1">
      <alignment horizontal="left" vertical="center" wrapText="1"/>
    </xf>
    <xf numFmtId="0" fontId="8" fillId="7" borderId="27" xfId="2" applyFont="1" applyFill="1" applyBorder="1" applyAlignment="1">
      <alignment horizontal="center" vertical="center"/>
    </xf>
    <xf numFmtId="0" fontId="10" fillId="0" borderId="33" xfId="1" applyFont="1" applyBorder="1" applyAlignment="1">
      <alignment horizontal="center" vertical="center"/>
    </xf>
    <xf numFmtId="0" fontId="8" fillId="5" borderId="27" xfId="2" applyFont="1" applyFill="1" applyBorder="1" applyAlignment="1">
      <alignment horizontal="center" vertical="center"/>
    </xf>
    <xf numFmtId="0" fontId="8" fillId="2" borderId="27" xfId="2" applyFont="1" applyBorder="1" applyAlignment="1">
      <alignment horizontal="center" vertical="center" wrapText="1"/>
    </xf>
    <xf numFmtId="0" fontId="10" fillId="0" borderId="11" xfId="2" applyFont="1" applyFill="1" applyBorder="1" applyAlignment="1">
      <alignment horizontal="center" vertical="center"/>
    </xf>
    <xf numFmtId="0" fontId="10" fillId="0" borderId="8" xfId="2" applyFont="1" applyFill="1" applyBorder="1" applyAlignment="1">
      <alignment horizontal="center" vertical="center"/>
    </xf>
    <xf numFmtId="0" fontId="10" fillId="0" borderId="12" xfId="2" applyFont="1" applyFill="1" applyBorder="1" applyAlignment="1">
      <alignment horizontal="center" vertical="center"/>
    </xf>
    <xf numFmtId="0" fontId="9" fillId="5" borderId="15" xfId="2" applyFont="1" applyFill="1" applyBorder="1" applyAlignment="1">
      <alignment horizontal="center" vertical="center" wrapText="1"/>
    </xf>
    <xf numFmtId="0" fontId="9" fillId="5" borderId="16" xfId="2" applyFont="1" applyFill="1" applyBorder="1" applyAlignment="1">
      <alignment horizontal="center" vertical="center" wrapText="1"/>
    </xf>
    <xf numFmtId="0" fontId="9" fillId="5" borderId="17" xfId="2" applyFont="1" applyFill="1" applyBorder="1" applyAlignment="1">
      <alignment horizontal="center" vertical="center" wrapText="1"/>
    </xf>
    <xf numFmtId="0" fontId="10" fillId="0" borderId="25" xfId="1" applyFont="1" applyBorder="1" applyAlignment="1">
      <alignment horizontal="center" vertical="center"/>
    </xf>
    <xf numFmtId="0" fontId="10" fillId="0" borderId="23" xfId="1" applyFont="1" applyBorder="1" applyAlignment="1">
      <alignment horizontal="center" vertical="center"/>
    </xf>
    <xf numFmtId="0" fontId="10" fillId="0" borderId="26" xfId="1" applyFont="1" applyBorder="1" applyAlignment="1">
      <alignment horizontal="center" vertical="center"/>
    </xf>
    <xf numFmtId="0" fontId="10" fillId="0" borderId="18" xfId="1" applyFont="1" applyBorder="1" applyAlignment="1">
      <alignment horizontal="center" vertical="center"/>
    </xf>
    <xf numFmtId="0" fontId="10" fillId="0" borderId="19" xfId="1" applyFont="1" applyBorder="1" applyAlignment="1">
      <alignment horizontal="center" vertical="center"/>
    </xf>
    <xf numFmtId="0" fontId="10" fillId="0" borderId="20" xfId="1" applyFont="1" applyBorder="1" applyAlignment="1">
      <alignment horizontal="center" vertical="center"/>
    </xf>
    <xf numFmtId="0" fontId="8" fillId="2" borderId="15" xfId="2" applyFont="1" applyBorder="1" applyAlignment="1">
      <alignment horizontal="center" vertical="center"/>
    </xf>
    <xf numFmtId="0" fontId="8" fillId="2" borderId="16" xfId="2" applyFont="1" applyBorder="1" applyAlignment="1">
      <alignment horizontal="center" vertical="center"/>
    </xf>
    <xf numFmtId="0" fontId="8" fillId="2" borderId="17" xfId="2" applyFont="1" applyBorder="1" applyAlignment="1">
      <alignment horizontal="center" vertical="center"/>
    </xf>
    <xf numFmtId="0" fontId="10" fillId="0" borderId="18" xfId="2" applyFont="1" applyFill="1" applyBorder="1" applyAlignment="1">
      <alignment horizontal="center" vertical="center"/>
    </xf>
    <xf numFmtId="0" fontId="10" fillId="0" borderId="19" xfId="2" applyFont="1" applyFill="1" applyBorder="1" applyAlignment="1">
      <alignment horizontal="center" vertical="center"/>
    </xf>
    <xf numFmtId="0" fontId="6" fillId="0" borderId="0"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8" fillId="4" borderId="5" xfId="1" applyFont="1" applyFill="1" applyBorder="1" applyAlignment="1">
      <alignment horizontal="center" vertical="center" wrapText="1"/>
    </xf>
    <xf numFmtId="0" fontId="8" fillId="4" borderId="13" xfId="1" applyFont="1" applyFill="1" applyBorder="1" applyAlignment="1">
      <alignment horizontal="center" vertical="center"/>
    </xf>
    <xf numFmtId="0" fontId="9" fillId="2" borderId="11" xfId="2" applyFont="1" applyBorder="1" applyAlignment="1">
      <alignment horizontal="center" vertical="center"/>
    </xf>
    <xf numFmtId="0" fontId="9" fillId="2" borderId="8" xfId="2" applyFont="1" applyBorder="1" applyAlignment="1">
      <alignment horizontal="center" vertical="center"/>
    </xf>
    <xf numFmtId="0" fontId="9" fillId="2" borderId="9" xfId="2" applyFont="1" applyBorder="1" applyAlignment="1">
      <alignment horizontal="center" vertical="center"/>
    </xf>
    <xf numFmtId="0" fontId="10" fillId="0" borderId="7" xfId="1" applyFont="1" applyBorder="1" applyAlignment="1">
      <alignment horizontal="center" vertical="center"/>
    </xf>
    <xf numFmtId="0" fontId="8" fillId="0" borderId="8" xfId="1" applyFont="1" applyBorder="1" applyAlignment="1">
      <alignment horizontal="center" vertical="center"/>
    </xf>
    <xf numFmtId="0" fontId="8" fillId="0" borderId="10" xfId="1" applyFont="1" applyBorder="1" applyAlignment="1">
      <alignment horizontal="center" vertical="center"/>
    </xf>
    <xf numFmtId="0" fontId="9" fillId="3" borderId="11" xfId="2" applyFont="1" applyFill="1" applyBorder="1" applyAlignment="1">
      <alignment horizontal="center" vertical="center" wrapText="1"/>
    </xf>
    <xf numFmtId="0" fontId="9" fillId="3" borderId="8" xfId="2" applyFont="1" applyFill="1" applyBorder="1" applyAlignment="1">
      <alignment horizontal="center" vertical="center" wrapText="1"/>
    </xf>
    <xf numFmtId="0" fontId="9" fillId="3" borderId="9" xfId="2" applyFont="1" applyFill="1" applyBorder="1" applyAlignment="1">
      <alignment horizontal="center" vertical="center" wrapText="1"/>
    </xf>
    <xf numFmtId="0" fontId="10" fillId="0" borderId="8" xfId="1" applyFont="1" applyBorder="1" applyAlignment="1">
      <alignment horizontal="center" vertical="center"/>
    </xf>
    <xf numFmtId="0" fontId="10" fillId="0" borderId="10" xfId="1" applyFont="1" applyBorder="1" applyAlignment="1">
      <alignment horizontal="center" vertical="center"/>
    </xf>
    <xf numFmtId="0" fontId="9" fillId="3" borderId="125" xfId="2" applyFont="1" applyFill="1" applyBorder="1" applyAlignment="1">
      <alignment horizontal="center" vertical="center"/>
    </xf>
    <xf numFmtId="0" fontId="9" fillId="3" borderId="126" xfId="2" applyFont="1" applyFill="1" applyBorder="1" applyAlignment="1">
      <alignment horizontal="center" vertical="center"/>
    </xf>
    <xf numFmtId="0" fontId="9" fillId="3" borderId="127" xfId="2" applyFont="1" applyFill="1" applyBorder="1" applyAlignment="1">
      <alignment horizontal="center" vertical="center"/>
    </xf>
    <xf numFmtId="0" fontId="10" fillId="0" borderId="47" xfId="1" applyFont="1" applyBorder="1" applyAlignment="1">
      <alignment horizontal="center" vertical="center"/>
    </xf>
    <xf numFmtId="0" fontId="10" fillId="0" borderId="128" xfId="1" applyFont="1" applyBorder="1" applyAlignment="1">
      <alignment horizontal="center" vertical="center"/>
    </xf>
    <xf numFmtId="0" fontId="10" fillId="0" borderId="44" xfId="1" applyFont="1" applyBorder="1" applyAlignment="1">
      <alignment horizontal="center" vertical="center"/>
    </xf>
    <xf numFmtId="0" fontId="10" fillId="0" borderId="46" xfId="1" applyFont="1" applyBorder="1" applyAlignment="1">
      <alignment horizontal="center" vertical="center"/>
    </xf>
    <xf numFmtId="0" fontId="9" fillId="5" borderId="124" xfId="2" applyFont="1" applyFill="1" applyBorder="1" applyAlignment="1">
      <alignment horizontal="center" vertical="center" wrapText="1"/>
    </xf>
    <xf numFmtId="0" fontId="9" fillId="5" borderId="122" xfId="2" applyFont="1" applyFill="1" applyBorder="1" applyAlignment="1">
      <alignment horizontal="center" vertical="center" wrapText="1"/>
    </xf>
    <xf numFmtId="0" fontId="10" fillId="0" borderId="40" xfId="1" applyFont="1" applyBorder="1" applyAlignment="1">
      <alignment horizontal="center" vertical="center"/>
    </xf>
    <xf numFmtId="0" fontId="10" fillId="0" borderId="41" xfId="1" applyFont="1" applyBorder="1" applyAlignment="1">
      <alignment horizontal="center" vertical="center"/>
    </xf>
    <xf numFmtId="0" fontId="10" fillId="0" borderId="42" xfId="1" applyFont="1" applyBorder="1" applyAlignment="1">
      <alignment horizontal="center" vertical="center"/>
    </xf>
    <xf numFmtId="0" fontId="9" fillId="5" borderId="22" xfId="2" applyFont="1" applyFill="1" applyBorder="1" applyAlignment="1">
      <alignment horizontal="center" vertical="center" wrapText="1"/>
    </xf>
    <xf numFmtId="0" fontId="9" fillId="5" borderId="23" xfId="2" applyFont="1" applyFill="1" applyBorder="1" applyAlignment="1">
      <alignment horizontal="center" vertical="center" wrapText="1"/>
    </xf>
    <xf numFmtId="0" fontId="9" fillId="5" borderId="24" xfId="2" applyFont="1" applyFill="1" applyBorder="1" applyAlignment="1">
      <alignment horizontal="center" vertical="center" wrapText="1"/>
    </xf>
    <xf numFmtId="0" fontId="8" fillId="5" borderId="22" xfId="2" applyFont="1" applyFill="1" applyBorder="1" applyAlignment="1">
      <alignment horizontal="center" vertical="center"/>
    </xf>
    <xf numFmtId="0" fontId="8" fillId="5" borderId="23" xfId="2" applyFont="1" applyFill="1" applyBorder="1" applyAlignment="1">
      <alignment horizontal="center" vertical="center"/>
    </xf>
    <xf numFmtId="0" fontId="8" fillId="5" borderId="24" xfId="2" applyFont="1" applyFill="1" applyBorder="1" applyAlignment="1">
      <alignment horizontal="center" vertical="center"/>
    </xf>
    <xf numFmtId="0" fontId="12" fillId="0" borderId="25" xfId="3" applyFont="1" applyBorder="1" applyAlignment="1" applyProtection="1">
      <alignment horizontal="center" vertical="center"/>
    </xf>
    <xf numFmtId="0" fontId="10" fillId="0" borderId="39" xfId="2" applyFont="1" applyFill="1" applyBorder="1" applyAlignment="1">
      <alignment horizontal="center" vertical="center"/>
    </xf>
    <xf numFmtId="0" fontId="9" fillId="2" borderId="14" xfId="2" applyFont="1" applyBorder="1" applyAlignment="1">
      <alignment horizontal="center" vertical="center"/>
    </xf>
    <xf numFmtId="0" fontId="10" fillId="0" borderId="14" xfId="1" applyFont="1" applyBorder="1" applyAlignment="1">
      <alignment horizontal="center" vertical="center"/>
    </xf>
    <xf numFmtId="0" fontId="8" fillId="5" borderId="14" xfId="1" applyFont="1" applyFill="1" applyBorder="1" applyAlignment="1">
      <alignment horizontal="center" vertical="center"/>
    </xf>
    <xf numFmtId="0" fontId="8" fillId="5" borderId="36" xfId="2" applyFont="1" applyFill="1" applyBorder="1" applyAlignment="1">
      <alignment horizontal="center" vertical="center"/>
    </xf>
    <xf numFmtId="0" fontId="8" fillId="5" borderId="37" xfId="2" applyFont="1" applyFill="1" applyBorder="1" applyAlignment="1">
      <alignment horizontal="center" vertical="center"/>
    </xf>
    <xf numFmtId="0" fontId="8" fillId="5" borderId="38" xfId="2" applyFont="1" applyFill="1" applyBorder="1" applyAlignment="1">
      <alignment horizontal="center" vertical="center"/>
    </xf>
    <xf numFmtId="0" fontId="9" fillId="5" borderId="120" xfId="2" applyFont="1" applyFill="1" applyBorder="1" applyAlignment="1">
      <alignment horizontal="center" vertical="center" wrapText="1"/>
    </xf>
    <xf numFmtId="0" fontId="9" fillId="5" borderId="28" xfId="2" applyFont="1" applyFill="1" applyBorder="1" applyAlignment="1">
      <alignment horizontal="center" vertical="center" wrapText="1"/>
    </xf>
    <xf numFmtId="0" fontId="9" fillId="5" borderId="29" xfId="2" applyFont="1" applyFill="1" applyBorder="1" applyAlignment="1">
      <alignment horizontal="center" vertical="center" wrapText="1"/>
    </xf>
    <xf numFmtId="0" fontId="9" fillId="7" borderId="120" xfId="2" applyFont="1" applyFill="1" applyBorder="1" applyAlignment="1">
      <alignment horizontal="center" vertical="center" wrapText="1"/>
    </xf>
    <xf numFmtId="0" fontId="9" fillId="7" borderId="28" xfId="2" applyFont="1" applyFill="1" applyBorder="1" applyAlignment="1">
      <alignment horizontal="center" vertical="center" wrapText="1"/>
    </xf>
    <xf numFmtId="0" fontId="9" fillId="7" borderId="29" xfId="2" applyFont="1" applyFill="1" applyBorder="1" applyAlignment="1">
      <alignment horizontal="center" vertical="center" wrapText="1"/>
    </xf>
    <xf numFmtId="0" fontId="9" fillId="5" borderId="121" xfId="2" applyFont="1" applyFill="1" applyBorder="1" applyAlignment="1">
      <alignment horizontal="center" vertical="center" wrapText="1"/>
    </xf>
    <xf numFmtId="0" fontId="9" fillId="5" borderId="123" xfId="2" applyFont="1" applyFill="1" applyBorder="1" applyAlignment="1">
      <alignment horizontal="center" vertical="center" wrapText="1"/>
    </xf>
    <xf numFmtId="0" fontId="9" fillId="7" borderId="15" xfId="2" applyFont="1" applyFill="1" applyBorder="1" applyAlignment="1">
      <alignment horizontal="center" vertical="center" wrapText="1"/>
    </xf>
    <xf numFmtId="0" fontId="9" fillId="7" borderId="16" xfId="2" applyFont="1" applyFill="1" applyBorder="1" applyAlignment="1">
      <alignment horizontal="center" vertical="center" wrapText="1"/>
    </xf>
    <xf numFmtId="0" fontId="9" fillId="7" borderId="17" xfId="2" applyFont="1" applyFill="1" applyBorder="1" applyAlignment="1">
      <alignment horizontal="center" vertical="center" wrapText="1"/>
    </xf>
    <xf numFmtId="0" fontId="9" fillId="7" borderId="22" xfId="2" applyFont="1" applyFill="1" applyBorder="1" applyAlignment="1">
      <alignment horizontal="center" vertical="center" wrapText="1"/>
    </xf>
    <xf numFmtId="0" fontId="9" fillId="7" borderId="23" xfId="2" applyFont="1" applyFill="1" applyBorder="1" applyAlignment="1">
      <alignment horizontal="center" vertical="center" wrapText="1"/>
    </xf>
    <xf numFmtId="0" fontId="9" fillId="7" borderId="24" xfId="2" applyFont="1" applyFill="1" applyBorder="1" applyAlignment="1">
      <alignment horizontal="center" vertical="center" wrapText="1"/>
    </xf>
    <xf numFmtId="0" fontId="10" fillId="0" borderId="30" xfId="1" applyFont="1" applyBorder="1" applyAlignment="1">
      <alignment horizontal="center" vertical="center"/>
    </xf>
    <xf numFmtId="0" fontId="10" fillId="0" borderId="31" xfId="1" applyFont="1" applyBorder="1" applyAlignment="1">
      <alignment horizontal="center" vertical="center"/>
    </xf>
    <xf numFmtId="0" fontId="10" fillId="0" borderId="54" xfId="1" applyFont="1" applyBorder="1" applyAlignment="1">
      <alignment horizontal="center" vertical="center"/>
    </xf>
    <xf numFmtId="0" fontId="9" fillId="2" borderId="33" xfId="2" applyFont="1" applyBorder="1" applyAlignment="1">
      <alignment horizontal="center" vertical="center" wrapText="1"/>
    </xf>
    <xf numFmtId="0" fontId="9" fillId="2" borderId="33" xfId="2" applyFont="1" applyBorder="1" applyAlignment="1">
      <alignment horizontal="center" vertical="center"/>
    </xf>
    <xf numFmtId="0" fontId="10" fillId="0" borderId="18" xfId="1" applyFont="1" applyBorder="1" applyAlignment="1">
      <alignment horizontal="left" vertical="center"/>
    </xf>
    <xf numFmtId="0" fontId="10" fillId="0" borderId="19" xfId="1" applyFont="1" applyBorder="1" applyAlignment="1">
      <alignment horizontal="left" vertical="center"/>
    </xf>
    <xf numFmtId="0" fontId="10" fillId="0" borderId="20" xfId="1" applyFont="1" applyBorder="1" applyAlignment="1">
      <alignment horizontal="left" vertical="center"/>
    </xf>
    <xf numFmtId="0" fontId="8" fillId="3" borderId="18" xfId="2" applyFont="1" applyFill="1" applyBorder="1" applyAlignment="1">
      <alignment horizontal="center" vertical="center"/>
    </xf>
    <xf numFmtId="0" fontId="8" fillId="3" borderId="19" xfId="2" applyFont="1" applyFill="1" applyBorder="1" applyAlignment="1">
      <alignment horizontal="center" vertical="center"/>
    </xf>
    <xf numFmtId="0" fontId="8" fillId="3" borderId="20" xfId="2" applyFont="1" applyFill="1" applyBorder="1" applyAlignment="1">
      <alignment horizontal="center" vertical="center"/>
    </xf>
    <xf numFmtId="0" fontId="9" fillId="5" borderId="14" xfId="2" applyFont="1" applyFill="1" applyBorder="1" applyAlignment="1">
      <alignment horizontal="center" vertical="center"/>
    </xf>
    <xf numFmtId="0" fontId="8" fillId="6" borderId="40" xfId="2" applyFont="1" applyFill="1" applyBorder="1" applyAlignment="1">
      <alignment horizontal="center" vertical="center"/>
    </xf>
    <xf numFmtId="0" fontId="8" fillId="6" borderId="41" xfId="2" applyFont="1" applyFill="1" applyBorder="1" applyAlignment="1">
      <alignment horizontal="center" vertical="center"/>
    </xf>
    <xf numFmtId="0" fontId="8" fillId="6" borderId="42" xfId="2" applyFont="1" applyFill="1" applyBorder="1" applyAlignment="1">
      <alignment horizontal="center" vertical="center"/>
    </xf>
    <xf numFmtId="49" fontId="10" fillId="0" borderId="27" xfId="1" applyNumberFormat="1" applyFont="1" applyBorder="1" applyAlignment="1">
      <alignment horizontal="center" vertical="center"/>
    </xf>
    <xf numFmtId="0" fontId="8" fillId="2" borderId="27" xfId="2" applyFont="1" applyBorder="1" applyAlignment="1">
      <alignment horizontal="center" vertical="center"/>
    </xf>
    <xf numFmtId="0" fontId="10" fillId="0" borderId="27" xfId="1" applyFont="1" applyBorder="1" applyAlignment="1">
      <alignment horizontal="center" vertical="center"/>
    </xf>
    <xf numFmtId="0" fontId="10" fillId="0" borderId="56" xfId="1" applyFont="1" applyBorder="1" applyAlignment="1">
      <alignment horizontal="center" vertical="center"/>
    </xf>
    <xf numFmtId="0" fontId="8" fillId="5" borderId="18" xfId="1" applyFont="1" applyFill="1" applyBorder="1" applyAlignment="1">
      <alignment horizontal="center" vertical="center"/>
    </xf>
    <xf numFmtId="0" fontId="8" fillId="5" borderId="19" xfId="1" applyFont="1" applyFill="1" applyBorder="1" applyAlignment="1">
      <alignment horizontal="center" vertical="center"/>
    </xf>
    <xf numFmtId="0" fontId="8" fillId="5" borderId="20" xfId="1" applyFont="1" applyFill="1" applyBorder="1" applyAlignment="1">
      <alignment horizontal="center" vertical="center"/>
    </xf>
    <xf numFmtId="0" fontId="10" fillId="0" borderId="18" xfId="1" applyFont="1" applyFill="1" applyBorder="1" applyAlignment="1">
      <alignment horizontal="center" vertical="center"/>
    </xf>
    <xf numFmtId="0" fontId="10" fillId="0" borderId="19" xfId="1" applyFont="1" applyFill="1" applyBorder="1" applyAlignment="1">
      <alignment horizontal="center" vertical="center"/>
    </xf>
    <xf numFmtId="0" fontId="10" fillId="0" borderId="39" xfId="1" applyFont="1" applyFill="1" applyBorder="1" applyAlignment="1">
      <alignment horizontal="center" vertical="center"/>
    </xf>
    <xf numFmtId="0" fontId="9" fillId="3" borderId="139" xfId="1" applyFont="1" applyFill="1" applyBorder="1" applyAlignment="1">
      <alignment horizontal="center" vertical="center"/>
    </xf>
    <xf numFmtId="0" fontId="9" fillId="3" borderId="140" xfId="1" applyFont="1" applyFill="1" applyBorder="1" applyAlignment="1">
      <alignment horizontal="center" vertical="center"/>
    </xf>
    <xf numFmtId="0" fontId="10" fillId="0" borderId="122" xfId="1" applyFont="1" applyBorder="1" applyAlignment="1">
      <alignment horizontal="center" vertical="center"/>
    </xf>
    <xf numFmtId="0" fontId="8" fillId="5" borderId="139" xfId="1" applyFont="1" applyFill="1" applyBorder="1" applyAlignment="1">
      <alignment horizontal="center" vertical="center"/>
    </xf>
    <xf numFmtId="0" fontId="8" fillId="5" borderId="140" xfId="1" applyFont="1" applyFill="1" applyBorder="1" applyAlignment="1">
      <alignment horizontal="center" vertical="center"/>
    </xf>
    <xf numFmtId="0" fontId="10" fillId="0" borderId="141" xfId="2" applyFont="1" applyFill="1" applyBorder="1" applyAlignment="1">
      <alignment horizontal="center" vertical="center"/>
    </xf>
    <xf numFmtId="0" fontId="8" fillId="5" borderId="142" xfId="1" applyFont="1" applyFill="1" applyBorder="1" applyAlignment="1">
      <alignment horizontal="center" vertical="center"/>
    </xf>
    <xf numFmtId="0" fontId="10" fillId="0" borderId="139" xfId="1" applyFont="1" applyFill="1" applyBorder="1" applyAlignment="1">
      <alignment horizontal="center" vertical="center"/>
    </xf>
    <xf numFmtId="0" fontId="10" fillId="0" borderId="142" xfId="1" applyFont="1" applyFill="1" applyBorder="1" applyAlignment="1">
      <alignment horizontal="center" vertical="center"/>
    </xf>
    <xf numFmtId="0" fontId="10" fillId="0" borderId="143" xfId="1" applyFont="1" applyFill="1" applyBorder="1" applyAlignment="1">
      <alignment horizontal="center" vertical="center"/>
    </xf>
    <xf numFmtId="0" fontId="9" fillId="5" borderId="18" xfId="1" applyFont="1" applyFill="1" applyBorder="1" applyAlignment="1">
      <alignment horizontal="center" vertical="center"/>
    </xf>
    <xf numFmtId="0" fontId="9" fillId="5" borderId="20" xfId="1" applyFont="1" applyFill="1" applyBorder="1" applyAlignment="1">
      <alignment horizontal="center" vertical="center"/>
    </xf>
    <xf numFmtId="0" fontId="9" fillId="3" borderId="18" xfId="1" applyFont="1" applyFill="1" applyBorder="1" applyAlignment="1">
      <alignment horizontal="center" vertical="center"/>
    </xf>
    <xf numFmtId="0" fontId="9" fillId="3" borderId="20" xfId="1" applyFont="1" applyFill="1" applyBorder="1" applyAlignment="1">
      <alignment horizontal="center" vertical="center"/>
    </xf>
    <xf numFmtId="0" fontId="10" fillId="0" borderId="33" xfId="2" applyFont="1" applyFill="1" applyBorder="1" applyAlignment="1">
      <alignment horizontal="center" vertical="center"/>
    </xf>
    <xf numFmtId="0" fontId="8" fillId="2" borderId="14" xfId="2" applyFont="1" applyBorder="1" applyAlignment="1">
      <alignment horizontal="center" vertical="center"/>
    </xf>
    <xf numFmtId="0" fontId="8" fillId="2" borderId="33" xfId="2" applyFont="1" applyBorder="1" applyAlignment="1">
      <alignment horizontal="center" vertical="center"/>
    </xf>
    <xf numFmtId="0" fontId="10" fillId="0" borderId="33" xfId="1" applyFont="1" applyBorder="1" applyAlignment="1">
      <alignment horizontal="center" vertical="center"/>
    </xf>
    <xf numFmtId="49" fontId="8" fillId="5" borderId="33" xfId="1" applyNumberFormat="1" applyFont="1" applyFill="1" applyBorder="1" applyAlignment="1">
      <alignment horizontal="center" vertical="center"/>
    </xf>
    <xf numFmtId="0" fontId="10" fillId="0" borderId="52" xfId="1" applyFont="1" applyBorder="1" applyAlignment="1">
      <alignment horizontal="center" vertical="center"/>
    </xf>
    <xf numFmtId="0" fontId="8" fillId="4" borderId="35" xfId="1" applyFont="1" applyFill="1" applyBorder="1" applyAlignment="1">
      <alignment horizontal="center" vertical="center"/>
    </xf>
    <xf numFmtId="0" fontId="8" fillId="4" borderId="34" xfId="1" applyFont="1" applyFill="1" applyBorder="1" applyAlignment="1">
      <alignment horizontal="center" vertical="center"/>
    </xf>
    <xf numFmtId="0" fontId="8" fillId="3" borderId="14" xfId="2" applyFont="1" applyFill="1" applyBorder="1" applyAlignment="1">
      <alignment horizontal="center" vertical="center"/>
    </xf>
    <xf numFmtId="49" fontId="10" fillId="0" borderId="14" xfId="1" applyNumberFormat="1" applyFont="1" applyBorder="1" applyAlignment="1">
      <alignment horizontal="center" vertical="center"/>
    </xf>
    <xf numFmtId="0" fontId="10" fillId="0" borderId="49" xfId="1" applyFont="1" applyBorder="1" applyAlignment="1">
      <alignment horizontal="center" vertical="center"/>
    </xf>
    <xf numFmtId="0" fontId="9" fillId="5" borderId="33" xfId="1" applyFont="1" applyFill="1" applyBorder="1" applyAlignment="1">
      <alignment horizontal="center" vertical="center"/>
    </xf>
    <xf numFmtId="0" fontId="8" fillId="5" borderId="43" xfId="1" applyFont="1" applyFill="1" applyBorder="1" applyAlignment="1">
      <alignment horizontal="center" vertical="center"/>
    </xf>
    <xf numFmtId="0" fontId="8" fillId="5" borderId="44" xfId="1" applyFont="1" applyFill="1" applyBorder="1" applyAlignment="1">
      <alignment horizontal="center" vertical="center"/>
    </xf>
    <xf numFmtId="0" fontId="8" fillId="5" borderId="45" xfId="1" applyFont="1" applyFill="1" applyBorder="1" applyAlignment="1">
      <alignment horizontal="center" vertical="center"/>
    </xf>
    <xf numFmtId="49" fontId="10" fillId="0" borderId="43" xfId="1" applyNumberFormat="1" applyFont="1" applyFill="1" applyBorder="1" applyAlignment="1">
      <alignment horizontal="center" vertical="center"/>
    </xf>
    <xf numFmtId="49" fontId="10" fillId="0" borderId="44" xfId="1" applyNumberFormat="1" applyFont="1" applyFill="1" applyBorder="1" applyAlignment="1">
      <alignment horizontal="center" vertical="center"/>
    </xf>
    <xf numFmtId="49" fontId="10" fillId="0" borderId="45" xfId="1" applyNumberFormat="1" applyFont="1" applyFill="1" applyBorder="1" applyAlignment="1">
      <alignment horizontal="center" vertical="center"/>
    </xf>
    <xf numFmtId="49" fontId="9" fillId="5" borderId="43" xfId="1" applyNumberFormat="1" applyFont="1" applyFill="1" applyBorder="1" applyAlignment="1">
      <alignment horizontal="center" vertical="center"/>
    </xf>
    <xf numFmtId="49" fontId="9" fillId="5" borderId="44" xfId="1" applyNumberFormat="1" applyFont="1" applyFill="1" applyBorder="1" applyAlignment="1">
      <alignment horizontal="center" vertical="center"/>
    </xf>
    <xf numFmtId="49" fontId="9" fillId="5" borderId="45" xfId="1" applyNumberFormat="1" applyFont="1" applyFill="1" applyBorder="1" applyAlignment="1">
      <alignment horizontal="center" vertical="center"/>
    </xf>
    <xf numFmtId="49" fontId="10" fillId="0" borderId="46" xfId="1" applyNumberFormat="1" applyFont="1" applyFill="1" applyBorder="1" applyAlignment="1">
      <alignment horizontal="center" vertical="center"/>
    </xf>
    <xf numFmtId="0" fontId="9" fillId="5" borderId="47" xfId="1" applyFont="1" applyFill="1" applyBorder="1" applyAlignment="1">
      <alignment horizontal="center" vertical="center"/>
    </xf>
    <xf numFmtId="0" fontId="9" fillId="5" borderId="48" xfId="1" applyFont="1" applyFill="1" applyBorder="1" applyAlignment="1">
      <alignment horizontal="center" vertical="center"/>
    </xf>
    <xf numFmtId="0" fontId="9" fillId="5" borderId="50" xfId="1" applyFont="1" applyFill="1" applyBorder="1" applyAlignment="1">
      <alignment horizontal="center" vertical="center"/>
    </xf>
    <xf numFmtId="0" fontId="9" fillId="5" borderId="51" xfId="1" applyFont="1" applyFill="1" applyBorder="1" applyAlignment="1">
      <alignment horizontal="center" vertical="center"/>
    </xf>
    <xf numFmtId="0" fontId="9" fillId="3" borderId="47" xfId="1" applyFont="1" applyFill="1" applyBorder="1" applyAlignment="1">
      <alignment horizontal="center" vertical="center"/>
    </xf>
    <xf numFmtId="0" fontId="9" fillId="3" borderId="48" xfId="1" applyFont="1" applyFill="1" applyBorder="1" applyAlignment="1">
      <alignment horizontal="center" vertical="center"/>
    </xf>
    <xf numFmtId="0" fontId="9" fillId="3" borderId="50" xfId="1" applyFont="1" applyFill="1" applyBorder="1" applyAlignment="1">
      <alignment horizontal="center" vertical="center"/>
    </xf>
    <xf numFmtId="0" fontId="9" fillId="3" borderId="51" xfId="1" applyFont="1" applyFill="1" applyBorder="1" applyAlignment="1">
      <alignment horizontal="center" vertical="center"/>
    </xf>
    <xf numFmtId="0" fontId="9" fillId="3" borderId="118" xfId="1" applyFont="1" applyFill="1" applyBorder="1" applyAlignment="1">
      <alignment horizontal="center" vertical="center"/>
    </xf>
    <xf numFmtId="0" fontId="9" fillId="3" borderId="119" xfId="1" applyFont="1" applyFill="1" applyBorder="1" applyAlignment="1">
      <alignment horizontal="center" vertical="center"/>
    </xf>
    <xf numFmtId="0" fontId="9" fillId="7" borderId="30" xfId="2" applyFont="1" applyFill="1" applyBorder="1" applyAlignment="1">
      <alignment horizontal="center" vertical="center"/>
    </xf>
    <xf numFmtId="0" fontId="9" fillId="7" borderId="54" xfId="2" applyFont="1" applyFill="1" applyBorder="1" applyAlignment="1">
      <alignment horizontal="center" vertical="center"/>
    </xf>
    <xf numFmtId="0" fontId="8" fillId="7" borderId="27" xfId="2" applyFont="1" applyFill="1" applyBorder="1" applyAlignment="1">
      <alignment horizontal="center" vertical="center"/>
    </xf>
    <xf numFmtId="0" fontId="8" fillId="3" borderId="27" xfId="2" applyFont="1" applyFill="1" applyBorder="1" applyAlignment="1">
      <alignment horizontal="center" vertical="center"/>
    </xf>
    <xf numFmtId="0" fontId="13" fillId="0" borderId="139" xfId="2" applyFont="1" applyFill="1" applyBorder="1" applyAlignment="1">
      <alignment horizontal="center" vertical="center"/>
    </xf>
    <xf numFmtId="0" fontId="13" fillId="0" borderId="142" xfId="2" applyFont="1" applyFill="1" applyBorder="1" applyAlignment="1">
      <alignment horizontal="center" vertical="center"/>
    </xf>
    <xf numFmtId="0" fontId="13" fillId="0" borderId="140" xfId="2" applyFont="1" applyFill="1" applyBorder="1" applyAlignment="1">
      <alignment horizontal="center" vertical="center"/>
    </xf>
    <xf numFmtId="0" fontId="8" fillId="7" borderId="139" xfId="1" applyFont="1" applyFill="1" applyBorder="1" applyAlignment="1">
      <alignment horizontal="center" vertical="center"/>
    </xf>
    <xf numFmtId="0" fontId="8" fillId="7" borderId="140" xfId="1" applyFont="1" applyFill="1" applyBorder="1" applyAlignment="1">
      <alignment horizontal="center" vertical="center"/>
    </xf>
    <xf numFmtId="0" fontId="9" fillId="7" borderId="18" xfId="1" applyFont="1" applyFill="1" applyBorder="1" applyAlignment="1">
      <alignment horizontal="center" vertical="center"/>
    </xf>
    <xf numFmtId="0" fontId="9" fillId="7" borderId="20" xfId="1" applyFont="1" applyFill="1" applyBorder="1" applyAlignment="1">
      <alignment horizontal="center" vertical="center"/>
    </xf>
    <xf numFmtId="0" fontId="9" fillId="2" borderId="30" xfId="2" applyFont="1" applyBorder="1" applyAlignment="1">
      <alignment horizontal="center" vertical="center"/>
    </xf>
    <xf numFmtId="0" fontId="9" fillId="2" borderId="54" xfId="2" applyFont="1" applyBorder="1" applyAlignment="1">
      <alignment horizontal="center" vertical="center"/>
    </xf>
    <xf numFmtId="0" fontId="8" fillId="3" borderId="40" xfId="1" applyFont="1" applyFill="1" applyBorder="1" applyAlignment="1">
      <alignment horizontal="center" vertical="center"/>
    </xf>
    <xf numFmtId="0" fontId="8" fillId="3" borderId="42" xfId="1" applyFont="1" applyFill="1" applyBorder="1" applyAlignment="1">
      <alignment horizontal="center" vertical="center"/>
    </xf>
    <xf numFmtId="0" fontId="13" fillId="0" borderId="40" xfId="2" applyFont="1" applyFill="1" applyBorder="1" applyAlignment="1">
      <alignment horizontal="center" vertical="center"/>
    </xf>
    <xf numFmtId="0" fontId="13" fillId="0" borderId="41" xfId="2" applyFont="1" applyFill="1" applyBorder="1" applyAlignment="1">
      <alignment horizontal="center" vertical="center"/>
    </xf>
    <xf numFmtId="0" fontId="13" fillId="0" borderId="42" xfId="2" applyFont="1" applyFill="1" applyBorder="1" applyAlignment="1">
      <alignment horizontal="center" vertical="center"/>
    </xf>
    <xf numFmtId="0" fontId="9" fillId="2" borderId="27" xfId="2" applyFont="1" applyBorder="1" applyAlignment="1">
      <alignment horizontal="center" vertical="center"/>
    </xf>
    <xf numFmtId="0" fontId="8" fillId="7" borderId="33" xfId="1" applyFont="1" applyFill="1" applyBorder="1" applyAlignment="1">
      <alignment horizontal="center" vertical="center"/>
    </xf>
    <xf numFmtId="0" fontId="8" fillId="7" borderId="33" xfId="2" applyFont="1" applyFill="1" applyBorder="1" applyAlignment="1">
      <alignment horizontal="center" vertical="center"/>
    </xf>
    <xf numFmtId="49" fontId="8" fillId="7" borderId="33" xfId="1" applyNumberFormat="1" applyFont="1" applyFill="1" applyBorder="1" applyAlignment="1">
      <alignment horizontal="center" vertical="center"/>
    </xf>
    <xf numFmtId="0" fontId="8" fillId="3" borderId="18" xfId="1" applyFont="1" applyFill="1" applyBorder="1" applyAlignment="1">
      <alignment horizontal="center" vertical="center"/>
    </xf>
    <xf numFmtId="0" fontId="8" fillId="3" borderId="20" xfId="1" applyFont="1" applyFill="1" applyBorder="1" applyAlignment="1">
      <alignment horizontal="center" vertical="center"/>
    </xf>
    <xf numFmtId="0" fontId="8" fillId="7" borderId="18" xfId="1" applyFont="1" applyFill="1" applyBorder="1" applyAlignment="1">
      <alignment horizontal="center" vertical="center"/>
    </xf>
    <xf numFmtId="0" fontId="8" fillId="7" borderId="19" xfId="1" applyFont="1" applyFill="1" applyBorder="1" applyAlignment="1">
      <alignment horizontal="center" vertical="center"/>
    </xf>
    <xf numFmtId="0" fontId="8" fillId="7" borderId="20" xfId="1" applyFont="1" applyFill="1" applyBorder="1" applyAlignment="1">
      <alignment horizontal="center" vertical="center"/>
    </xf>
    <xf numFmtId="0" fontId="8" fillId="0" borderId="21" xfId="1" applyFont="1" applyBorder="1" applyAlignment="1">
      <alignment horizontal="center" vertical="center"/>
    </xf>
    <xf numFmtId="0" fontId="8" fillId="0" borderId="40" xfId="1" applyFont="1" applyBorder="1" applyAlignment="1">
      <alignment horizontal="center" vertical="center"/>
    </xf>
    <xf numFmtId="0" fontId="8" fillId="0" borderId="41" xfId="1" applyFont="1" applyBorder="1" applyAlignment="1">
      <alignment horizontal="center" vertical="center"/>
    </xf>
    <xf numFmtId="0" fontId="8" fillId="0" borderId="42" xfId="1" applyFont="1" applyBorder="1" applyAlignment="1">
      <alignment horizontal="center" vertical="center"/>
    </xf>
    <xf numFmtId="0" fontId="13" fillId="0" borderId="33" xfId="1" applyFont="1" applyBorder="1" applyAlignment="1">
      <alignment horizontal="center" vertical="center"/>
    </xf>
    <xf numFmtId="0" fontId="13" fillId="0" borderId="52" xfId="1" applyFont="1" applyBorder="1" applyAlignment="1">
      <alignment horizontal="center" vertical="center"/>
    </xf>
    <xf numFmtId="0" fontId="8" fillId="7" borderId="40" xfId="1" applyFont="1" applyFill="1" applyBorder="1" applyAlignment="1">
      <alignment horizontal="center" vertical="center"/>
    </xf>
    <xf numFmtId="0" fontId="8" fillId="7" borderId="42" xfId="1" applyFont="1" applyFill="1" applyBorder="1" applyAlignment="1">
      <alignment horizontal="center" vertical="center"/>
    </xf>
    <xf numFmtId="0" fontId="8" fillId="7" borderId="41" xfId="1" applyFont="1" applyFill="1" applyBorder="1" applyAlignment="1">
      <alignment horizontal="center" vertical="center"/>
    </xf>
    <xf numFmtId="0" fontId="13" fillId="0" borderId="40" xfId="1" applyFont="1" applyFill="1" applyBorder="1" applyAlignment="1">
      <alignment horizontal="center" vertical="center"/>
    </xf>
    <xf numFmtId="0" fontId="13" fillId="0" borderId="41" xfId="1" applyFont="1" applyFill="1" applyBorder="1" applyAlignment="1">
      <alignment horizontal="center" vertical="center"/>
    </xf>
    <xf numFmtId="0" fontId="13" fillId="0" borderId="53" xfId="1" applyFont="1" applyFill="1" applyBorder="1" applyAlignment="1">
      <alignment horizontal="center" vertical="center"/>
    </xf>
    <xf numFmtId="0" fontId="8" fillId="4" borderId="55" xfId="1" applyFont="1" applyFill="1" applyBorder="1" applyAlignment="1">
      <alignment horizontal="center" vertical="center" wrapText="1"/>
    </xf>
    <xf numFmtId="0" fontId="8" fillId="4" borderId="57" xfId="1" applyFont="1" applyFill="1" applyBorder="1" applyAlignment="1">
      <alignment horizontal="center" vertical="center"/>
    </xf>
    <xf numFmtId="0" fontId="8" fillId="4" borderId="58" xfId="1" applyFont="1" applyFill="1" applyBorder="1" applyAlignment="1">
      <alignment horizontal="center" vertical="center"/>
    </xf>
    <xf numFmtId="0" fontId="8" fillId="3" borderId="27" xfId="1" applyFont="1" applyFill="1" applyBorder="1" applyAlignment="1">
      <alignment horizontal="center" vertical="center"/>
    </xf>
    <xf numFmtId="0" fontId="8" fillId="2" borderId="30" xfId="2" applyFont="1" applyBorder="1" applyAlignment="1">
      <alignment horizontal="center" vertical="center"/>
    </xf>
    <xf numFmtId="0" fontId="8" fillId="2" borderId="31" xfId="2" applyFont="1" applyBorder="1" applyAlignment="1">
      <alignment horizontal="center" vertical="center"/>
    </xf>
    <xf numFmtId="0" fontId="8" fillId="2" borderId="54" xfId="2" applyFont="1" applyBorder="1" applyAlignment="1">
      <alignment horizontal="center" vertical="center"/>
    </xf>
    <xf numFmtId="0" fontId="8" fillId="6" borderId="27" xfId="1" applyFont="1" applyFill="1" applyBorder="1" applyAlignment="1">
      <alignment horizontal="center" vertical="center"/>
    </xf>
    <xf numFmtId="0" fontId="8" fillId="6" borderId="56" xfId="1" applyFont="1" applyFill="1" applyBorder="1" applyAlignment="1">
      <alignment horizontal="center" vertical="center"/>
    </xf>
    <xf numFmtId="0" fontId="13" fillId="0" borderId="33" xfId="1" applyFont="1" applyFill="1" applyBorder="1" applyAlignment="1">
      <alignment horizontal="center" vertical="center"/>
    </xf>
    <xf numFmtId="0" fontId="13" fillId="0" borderId="52" xfId="1" applyFont="1" applyFill="1" applyBorder="1" applyAlignment="1">
      <alignment horizontal="center" vertical="center"/>
    </xf>
    <xf numFmtId="0" fontId="8" fillId="0" borderId="33" xfId="1" applyFont="1" applyBorder="1" applyAlignment="1">
      <alignment horizontal="center" vertical="center"/>
    </xf>
    <xf numFmtId="0" fontId="8" fillId="0" borderId="18" xfId="1" applyFont="1" applyBorder="1" applyAlignment="1">
      <alignment horizontal="center" vertical="center"/>
    </xf>
    <xf numFmtId="0" fontId="8" fillId="0" borderId="19" xfId="1" applyFont="1" applyBorder="1" applyAlignment="1">
      <alignment horizontal="center" vertical="center"/>
    </xf>
    <xf numFmtId="0" fontId="8" fillId="0" borderId="20" xfId="1" applyFont="1" applyBorder="1" applyAlignment="1">
      <alignment horizontal="center" vertical="center"/>
    </xf>
    <xf numFmtId="0" fontId="10" fillId="0" borderId="39" xfId="1" applyFont="1" applyBorder="1" applyAlignment="1">
      <alignment horizontal="center" vertical="center"/>
    </xf>
    <xf numFmtId="0" fontId="8" fillId="0" borderId="33" xfId="2" applyFont="1" applyFill="1" applyBorder="1" applyAlignment="1">
      <alignment horizontal="center" vertical="center"/>
    </xf>
    <xf numFmtId="0" fontId="8" fillId="0" borderId="52" xfId="1" applyFont="1" applyBorder="1" applyAlignment="1">
      <alignment horizontal="center" vertical="center"/>
    </xf>
    <xf numFmtId="0" fontId="8" fillId="4" borderId="55" xfId="1" applyFont="1" applyFill="1" applyBorder="1" applyAlignment="1">
      <alignment horizontal="center" vertical="center"/>
    </xf>
    <xf numFmtId="0" fontId="8" fillId="6" borderId="27" xfId="2" applyFont="1" applyFill="1" applyBorder="1" applyAlignment="1">
      <alignment horizontal="center" vertical="center"/>
    </xf>
    <xf numFmtId="0" fontId="8" fillId="6" borderId="56" xfId="2" applyFont="1" applyFill="1" applyBorder="1" applyAlignment="1">
      <alignment horizontal="center" vertical="center"/>
    </xf>
    <xf numFmtId="0" fontId="8" fillId="0" borderId="21" xfId="2" applyFont="1" applyFill="1" applyBorder="1" applyAlignment="1">
      <alignment horizontal="center" vertical="center"/>
    </xf>
    <xf numFmtId="0" fontId="8" fillId="0" borderId="59" xfId="1" applyFont="1" applyBorder="1" applyAlignment="1">
      <alignment horizontal="center" vertical="center"/>
    </xf>
    <xf numFmtId="0" fontId="8" fillId="4" borderId="57" xfId="1" applyFont="1" applyFill="1" applyBorder="1" applyAlignment="1">
      <alignment horizontal="center" vertical="center" wrapText="1"/>
    </xf>
    <xf numFmtId="0" fontId="8" fillId="4" borderId="58" xfId="1" applyFont="1" applyFill="1" applyBorder="1" applyAlignment="1">
      <alignment horizontal="center" vertical="center" wrapText="1"/>
    </xf>
    <xf numFmtId="0" fontId="8" fillId="3" borderId="30" xfId="2" applyFont="1" applyFill="1" applyBorder="1" applyAlignment="1">
      <alignment horizontal="center" vertical="center"/>
    </xf>
    <xf numFmtId="0" fontId="8" fillId="3" borderId="54" xfId="2" applyFont="1" applyFill="1" applyBorder="1" applyAlignment="1">
      <alignment horizontal="center" vertical="center"/>
    </xf>
    <xf numFmtId="0" fontId="8" fillId="7" borderId="30" xfId="2" applyFont="1" applyFill="1" applyBorder="1" applyAlignment="1">
      <alignment horizontal="center" vertical="center"/>
    </xf>
    <xf numFmtId="0" fontId="8" fillId="7" borderId="54" xfId="2" applyFont="1" applyFill="1" applyBorder="1" applyAlignment="1">
      <alignment horizontal="center" vertical="center"/>
    </xf>
    <xf numFmtId="0" fontId="8" fillId="2" borderId="32" xfId="2" applyFont="1" applyBorder="1" applyAlignment="1">
      <alignment horizontal="center" vertical="center"/>
    </xf>
    <xf numFmtId="0" fontId="14" fillId="3" borderId="30" xfId="2" applyFont="1" applyFill="1" applyBorder="1" applyAlignment="1">
      <alignment horizontal="center" vertical="center" wrapText="1"/>
    </xf>
    <xf numFmtId="0" fontId="14" fillId="3" borderId="31" xfId="2" applyFont="1" applyFill="1" applyBorder="1" applyAlignment="1">
      <alignment horizontal="center" vertical="center"/>
    </xf>
    <xf numFmtId="0" fontId="14" fillId="3" borderId="54" xfId="2" applyFont="1" applyFill="1" applyBorder="1" applyAlignment="1">
      <alignment horizontal="center" vertical="center"/>
    </xf>
    <xf numFmtId="0" fontId="8" fillId="6" borderId="31" xfId="2" applyFont="1" applyFill="1" applyBorder="1" applyAlignment="1">
      <alignment horizontal="center" vertical="center"/>
    </xf>
    <xf numFmtId="0" fontId="8" fillId="6" borderId="54" xfId="2" applyFont="1" applyFill="1" applyBorder="1" applyAlignment="1">
      <alignment horizontal="center" vertical="center"/>
    </xf>
    <xf numFmtId="0" fontId="10" fillId="0" borderId="20" xfId="2" applyFont="1" applyFill="1" applyBorder="1" applyAlignment="1">
      <alignment horizontal="center" vertical="center"/>
    </xf>
    <xf numFmtId="176" fontId="10" fillId="0" borderId="18" xfId="1" applyNumberFormat="1" applyFont="1" applyBorder="1" applyAlignment="1">
      <alignment horizontal="center" vertical="center"/>
    </xf>
    <xf numFmtId="176" fontId="10" fillId="0" borderId="20" xfId="1" applyNumberFormat="1" applyFont="1" applyBorder="1" applyAlignment="1">
      <alignment horizontal="center" vertical="center"/>
    </xf>
    <xf numFmtId="176" fontId="8" fillId="0" borderId="18" xfId="1" applyNumberFormat="1" applyFont="1" applyBorder="1" applyAlignment="1">
      <alignment horizontal="center" vertical="center"/>
    </xf>
    <xf numFmtId="176" fontId="8" fillId="0" borderId="20" xfId="1" applyNumberFormat="1" applyFont="1" applyBorder="1" applyAlignment="1">
      <alignment horizontal="center" vertical="center"/>
    </xf>
    <xf numFmtId="0" fontId="8" fillId="0" borderId="39" xfId="1" applyFont="1" applyBorder="1" applyAlignment="1">
      <alignment horizontal="center" vertical="center"/>
    </xf>
    <xf numFmtId="0" fontId="10" fillId="0" borderId="40" xfId="2" applyFont="1" applyFill="1" applyBorder="1" applyAlignment="1">
      <alignment horizontal="center" vertical="center"/>
    </xf>
    <xf numFmtId="0" fontId="10" fillId="0" borderId="41" xfId="2" applyFont="1" applyFill="1" applyBorder="1" applyAlignment="1">
      <alignment horizontal="center" vertical="center"/>
    </xf>
    <xf numFmtId="0" fontId="10" fillId="0" borderId="42" xfId="2" applyFont="1" applyFill="1" applyBorder="1" applyAlignment="1">
      <alignment horizontal="center" vertical="center"/>
    </xf>
    <xf numFmtId="0" fontId="8" fillId="0" borderId="53" xfId="1" applyFont="1" applyBorder="1" applyAlignment="1">
      <alignment horizontal="center" vertical="center"/>
    </xf>
    <xf numFmtId="0" fontId="8" fillId="4" borderId="60" xfId="1" applyFont="1" applyFill="1" applyBorder="1" applyAlignment="1">
      <alignment horizontal="center" vertical="center" wrapText="1"/>
    </xf>
    <xf numFmtId="0" fontId="8" fillId="5" borderId="30" xfId="2" applyFont="1" applyFill="1" applyBorder="1" applyAlignment="1">
      <alignment horizontal="center" vertical="center"/>
    </xf>
    <xf numFmtId="0" fontId="8" fillId="5" borderId="31" xfId="2" applyFont="1" applyFill="1" applyBorder="1" applyAlignment="1">
      <alignment horizontal="center" vertical="center"/>
    </xf>
    <xf numFmtId="0" fontId="8" fillId="5" borderId="54" xfId="2" applyFont="1" applyFill="1" applyBorder="1" applyAlignment="1">
      <alignment horizontal="center" vertical="center"/>
    </xf>
    <xf numFmtId="0" fontId="8" fillId="5" borderId="27" xfId="2" applyFont="1" applyFill="1" applyBorder="1" applyAlignment="1">
      <alignment horizontal="center" vertical="center"/>
    </xf>
    <xf numFmtId="0" fontId="8" fillId="0" borderId="61" xfId="1" applyFont="1" applyBorder="1" applyAlignment="1">
      <alignment horizontal="center" vertical="center"/>
    </xf>
    <xf numFmtId="0" fontId="8" fillId="0" borderId="62" xfId="1" applyFont="1" applyBorder="1" applyAlignment="1">
      <alignment horizontal="center" vertical="center"/>
    </xf>
    <xf numFmtId="0" fontId="8" fillId="0" borderId="63" xfId="1" applyFont="1" applyBorder="1" applyAlignment="1">
      <alignment horizontal="center" vertical="center"/>
    </xf>
    <xf numFmtId="0" fontId="8" fillId="0" borderId="64" xfId="1" applyFont="1" applyBorder="1" applyAlignment="1">
      <alignment horizontal="center" vertical="center"/>
    </xf>
    <xf numFmtId="0" fontId="8" fillId="4" borderId="35" xfId="1" applyFont="1" applyFill="1" applyBorder="1" applyAlignment="1">
      <alignment horizontal="center" vertical="center" wrapText="1"/>
    </xf>
    <xf numFmtId="0" fontId="8" fillId="4" borderId="13" xfId="1" applyFont="1" applyFill="1" applyBorder="1" applyAlignment="1">
      <alignment horizontal="center" vertical="center" wrapText="1"/>
    </xf>
    <xf numFmtId="0" fontId="8" fillId="4" borderId="65" xfId="1" applyFont="1" applyFill="1" applyBorder="1" applyAlignment="1">
      <alignment horizontal="center" vertical="center" wrapText="1"/>
    </xf>
    <xf numFmtId="0" fontId="8" fillId="2" borderId="68" xfId="2" applyFont="1" applyBorder="1" applyAlignment="1">
      <alignment horizontal="center" vertical="center"/>
    </xf>
    <xf numFmtId="0" fontId="8" fillId="2" borderId="69" xfId="2" applyFont="1" applyBorder="1" applyAlignment="1">
      <alignment horizontal="center" vertical="center"/>
    </xf>
    <xf numFmtId="0" fontId="8" fillId="2" borderId="70" xfId="2" applyFont="1" applyBorder="1" applyAlignment="1">
      <alignment horizontal="center" vertical="center"/>
    </xf>
    <xf numFmtId="0" fontId="8" fillId="2" borderId="56" xfId="2" applyFont="1" applyBorder="1" applyAlignment="1">
      <alignment horizontal="center" vertical="center"/>
    </xf>
    <xf numFmtId="0" fontId="8" fillId="0" borderId="61" xfId="2" applyFont="1" applyFill="1" applyBorder="1" applyAlignment="1">
      <alignment horizontal="center" vertical="center"/>
    </xf>
    <xf numFmtId="0" fontId="8" fillId="0" borderId="66" xfId="1" applyFont="1" applyBorder="1" applyAlignment="1">
      <alignment horizontal="center" vertical="center"/>
    </xf>
    <xf numFmtId="0" fontId="8" fillId="0" borderId="21" xfId="1" applyFont="1" applyFill="1" applyBorder="1" applyAlignment="1">
      <alignment horizontal="center" vertical="center"/>
    </xf>
    <xf numFmtId="0" fontId="8" fillId="0" borderId="59" xfId="2" applyFont="1" applyFill="1" applyBorder="1" applyAlignment="1">
      <alignment horizontal="center" vertical="center"/>
    </xf>
    <xf numFmtId="0" fontId="10" fillId="0" borderId="33" xfId="1" applyFont="1" applyFill="1" applyBorder="1" applyAlignment="1">
      <alignment horizontal="center" vertical="center"/>
    </xf>
    <xf numFmtId="0" fontId="10" fillId="0" borderId="52" xfId="2" applyFont="1" applyFill="1" applyBorder="1" applyAlignment="1">
      <alignment horizontal="center" vertical="center"/>
    </xf>
    <xf numFmtId="0" fontId="8" fillId="0" borderId="33" xfId="1" applyFont="1" applyFill="1" applyBorder="1" applyAlignment="1">
      <alignment horizontal="center" vertical="center"/>
    </xf>
    <xf numFmtId="0" fontId="8" fillId="0" borderId="52" xfId="2" applyFont="1" applyFill="1" applyBorder="1" applyAlignment="1">
      <alignment horizontal="center" vertical="center"/>
    </xf>
    <xf numFmtId="0" fontId="8" fillId="4" borderId="67" xfId="1" applyFont="1" applyFill="1" applyBorder="1" applyAlignment="1">
      <alignment horizontal="center" vertical="center" wrapText="1"/>
    </xf>
    <xf numFmtId="0" fontId="8" fillId="4" borderId="72" xfId="1" applyFont="1" applyFill="1" applyBorder="1" applyAlignment="1">
      <alignment horizontal="center" vertical="center"/>
    </xf>
    <xf numFmtId="0" fontId="8" fillId="2" borderId="6" xfId="2" applyFont="1" applyBorder="1" applyAlignment="1">
      <alignment horizontal="center" vertical="center"/>
    </xf>
    <xf numFmtId="0" fontId="8" fillId="3" borderId="68" xfId="2" applyFont="1" applyFill="1" applyBorder="1" applyAlignment="1">
      <alignment horizontal="center" vertical="center"/>
    </xf>
    <xf numFmtId="0" fontId="8" fillId="3" borderId="69" xfId="2" applyFont="1" applyFill="1" applyBorder="1" applyAlignment="1">
      <alignment horizontal="center" vertical="center"/>
    </xf>
    <xf numFmtId="0" fontId="8" fillId="3" borderId="70" xfId="2" applyFont="1" applyFill="1" applyBorder="1" applyAlignment="1">
      <alignment horizontal="center" vertical="center"/>
    </xf>
    <xf numFmtId="0" fontId="2" fillId="0" borderId="69" xfId="1" applyBorder="1">
      <alignment vertical="center"/>
    </xf>
    <xf numFmtId="0" fontId="2" fillId="0" borderId="71" xfId="1" applyBorder="1">
      <alignment vertical="center"/>
    </xf>
    <xf numFmtId="0" fontId="10" fillId="0" borderId="14" xfId="2" applyFont="1" applyFill="1" applyBorder="1" applyAlignment="1">
      <alignment horizontal="center" vertical="center"/>
    </xf>
    <xf numFmtId="0" fontId="10" fillId="0" borderId="49" xfId="2" applyFont="1" applyFill="1" applyBorder="1" applyAlignment="1">
      <alignment horizontal="center" vertical="center"/>
    </xf>
    <xf numFmtId="0" fontId="8" fillId="4" borderId="60" xfId="1" applyFont="1" applyFill="1" applyBorder="1" applyAlignment="1">
      <alignment horizontal="center" vertical="center"/>
    </xf>
    <xf numFmtId="0" fontId="10" fillId="0" borderId="3" xfId="2" applyFont="1" applyFill="1" applyBorder="1" applyAlignment="1">
      <alignment horizontal="center" vertical="center"/>
    </xf>
    <xf numFmtId="0" fontId="10" fillId="0" borderId="4" xfId="2" applyFont="1" applyFill="1" applyBorder="1" applyAlignment="1">
      <alignment horizontal="center" vertical="center"/>
    </xf>
    <xf numFmtId="0" fontId="8" fillId="0" borderId="73" xfId="1" applyFont="1" applyBorder="1" applyAlignment="1">
      <alignment horizontal="center" vertical="center"/>
    </xf>
    <xf numFmtId="0" fontId="8" fillId="7" borderId="142" xfId="1" applyFont="1" applyFill="1" applyBorder="1" applyAlignment="1">
      <alignment horizontal="center" vertical="center"/>
    </xf>
    <xf numFmtId="0" fontId="9" fillId="7" borderId="27" xfId="2" applyFont="1" applyFill="1" applyBorder="1" applyAlignment="1">
      <alignment horizontal="center" vertical="center"/>
    </xf>
    <xf numFmtId="0" fontId="9" fillId="7" borderId="33" xfId="1" applyFont="1" applyFill="1" applyBorder="1" applyAlignment="1">
      <alignment horizontal="center" vertical="center"/>
    </xf>
    <xf numFmtId="0" fontId="9" fillId="3" borderId="40" xfId="1" applyFont="1" applyFill="1" applyBorder="1" applyAlignment="1">
      <alignment horizontal="center" vertical="center"/>
    </xf>
    <xf numFmtId="0" fontId="9" fillId="3" borderId="42" xfId="1" applyFont="1" applyFill="1" applyBorder="1" applyAlignment="1">
      <alignment horizontal="center" vertical="center"/>
    </xf>
    <xf numFmtId="0" fontId="8" fillId="2" borderId="11" xfId="2" applyFont="1" applyBorder="1" applyAlignment="1">
      <alignment horizontal="center" vertical="center"/>
    </xf>
    <xf numFmtId="0" fontId="8" fillId="2" borderId="8" xfId="2" applyFont="1" applyBorder="1" applyAlignment="1">
      <alignment horizontal="center" vertical="center"/>
    </xf>
    <xf numFmtId="0" fontId="8" fillId="2" borderId="9" xfId="2" applyFont="1" applyBorder="1" applyAlignment="1">
      <alignment horizontal="center" vertical="center"/>
    </xf>
    <xf numFmtId="0" fontId="13" fillId="0" borderId="139" xfId="1" applyFont="1" applyFill="1" applyBorder="1" applyAlignment="1">
      <alignment horizontal="center" vertical="center"/>
    </xf>
    <xf numFmtId="0" fontId="13" fillId="0" borderId="142" xfId="1" applyFont="1" applyFill="1" applyBorder="1" applyAlignment="1">
      <alignment horizontal="center" vertical="center"/>
    </xf>
    <xf numFmtId="0" fontId="13" fillId="0" borderId="143" xfId="1" applyFont="1" applyFill="1" applyBorder="1" applyAlignment="1">
      <alignment horizontal="center" vertical="center"/>
    </xf>
    <xf numFmtId="0" fontId="9" fillId="3" borderId="36" xfId="1" applyFont="1" applyFill="1" applyBorder="1" applyAlignment="1">
      <alignment horizontal="center" vertical="center"/>
    </xf>
    <xf numFmtId="0" fontId="9" fillId="3" borderId="38" xfId="1" applyFont="1" applyFill="1" applyBorder="1" applyAlignment="1">
      <alignment horizontal="center" vertical="center"/>
    </xf>
    <xf numFmtId="0" fontId="8" fillId="3" borderId="47" xfId="1" applyFont="1" applyFill="1" applyBorder="1" applyAlignment="1">
      <alignment horizontal="center" vertical="center"/>
    </xf>
    <xf numFmtId="0" fontId="8" fillId="3" borderId="48" xfId="1" applyFont="1" applyFill="1" applyBorder="1" applyAlignment="1">
      <alignment horizontal="center" vertical="center"/>
    </xf>
    <xf numFmtId="0" fontId="8" fillId="3" borderId="50" xfId="1" applyFont="1" applyFill="1" applyBorder="1" applyAlignment="1">
      <alignment horizontal="center" vertical="center"/>
    </xf>
    <xf numFmtId="0" fontId="8" fillId="3" borderId="51" xfId="1" applyFont="1" applyFill="1" applyBorder="1" applyAlignment="1">
      <alignment horizontal="center" vertical="center"/>
    </xf>
    <xf numFmtId="0" fontId="8" fillId="3" borderId="36" xfId="1" applyFont="1" applyFill="1" applyBorder="1" applyAlignment="1">
      <alignment horizontal="center" vertical="center"/>
    </xf>
    <xf numFmtId="0" fontId="8" fillId="3" borderId="38" xfId="1" applyFont="1" applyFill="1" applyBorder="1" applyAlignment="1">
      <alignment horizontal="center" vertical="center"/>
    </xf>
    <xf numFmtId="0" fontId="8" fillId="7" borderId="14" xfId="2" applyFont="1" applyFill="1" applyBorder="1" applyAlignment="1">
      <alignment horizontal="center" vertical="center"/>
    </xf>
    <xf numFmtId="0" fontId="10" fillId="0" borderId="21" xfId="2" applyFont="1" applyFill="1" applyBorder="1" applyAlignment="1">
      <alignment horizontal="center" vertical="center"/>
    </xf>
    <xf numFmtId="0" fontId="19" fillId="8" borderId="75" xfId="5" applyFont="1" applyFill="1" applyBorder="1" applyAlignment="1">
      <alignment horizontal="center" vertical="center" wrapText="1"/>
    </xf>
    <xf numFmtId="0" fontId="19" fillId="8" borderId="76" xfId="5" applyFont="1" applyFill="1" applyBorder="1" applyAlignment="1">
      <alignment horizontal="center" vertical="center" wrapText="1"/>
    </xf>
    <xf numFmtId="0" fontId="19" fillId="8" borderId="77" xfId="5" applyFont="1" applyFill="1" applyBorder="1" applyAlignment="1">
      <alignment horizontal="center" vertical="center" wrapText="1"/>
    </xf>
    <xf numFmtId="0" fontId="45" fillId="0" borderId="0" xfId="0" applyFont="1" applyBorder="1" applyAlignment="1">
      <alignment horizontal="left" vertical="center" wrapText="1"/>
    </xf>
    <xf numFmtId="0" fontId="45" fillId="0" borderId="104" xfId="0" applyFont="1" applyBorder="1" applyAlignment="1">
      <alignment horizontal="left" vertical="top" wrapText="1"/>
    </xf>
    <xf numFmtId="0" fontId="45" fillId="0" borderId="0" xfId="0" applyFont="1" applyBorder="1" applyAlignment="1">
      <alignment horizontal="left" vertical="top" wrapText="1"/>
    </xf>
    <xf numFmtId="0" fontId="31" fillId="8" borderId="132" xfId="5" applyFont="1" applyFill="1" applyBorder="1" applyAlignment="1">
      <alignment horizontal="center" vertical="center" wrapText="1"/>
    </xf>
    <xf numFmtId="0" fontId="31" fillId="8" borderId="133" xfId="5" applyFont="1" applyFill="1" applyBorder="1" applyAlignment="1">
      <alignment horizontal="center" vertical="center" wrapText="1"/>
    </xf>
    <xf numFmtId="0" fontId="31" fillId="8" borderId="134" xfId="5" applyFont="1" applyFill="1" applyBorder="1" applyAlignment="1">
      <alignment horizontal="center" vertical="center" wrapText="1"/>
    </xf>
    <xf numFmtId="0" fontId="45" fillId="0" borderId="136" xfId="0" applyFont="1" applyBorder="1" applyAlignment="1">
      <alignment horizontal="left" vertical="top" wrapText="1"/>
    </xf>
    <xf numFmtId="0" fontId="45" fillId="0" borderId="81" xfId="0" applyFont="1" applyBorder="1" applyAlignment="1">
      <alignment horizontal="left" vertical="top" wrapText="1"/>
    </xf>
    <xf numFmtId="0" fontId="45" fillId="0" borderId="138" xfId="0" applyFont="1" applyBorder="1" applyAlignment="1">
      <alignment horizontal="left" vertical="top" wrapText="1"/>
    </xf>
    <xf numFmtId="0" fontId="45" fillId="0" borderId="102" xfId="0" applyFont="1" applyBorder="1" applyAlignment="1">
      <alignment horizontal="left" vertical="top" wrapText="1"/>
    </xf>
    <xf numFmtId="0" fontId="31" fillId="0" borderId="104" xfId="0" applyFont="1" applyBorder="1" applyAlignment="1">
      <alignment horizontal="left" vertical="top" wrapText="1"/>
    </xf>
    <xf numFmtId="0" fontId="31" fillId="0" borderId="0" xfId="0" applyFont="1" applyBorder="1" applyAlignment="1">
      <alignment horizontal="left" vertical="top" wrapText="1"/>
    </xf>
    <xf numFmtId="0" fontId="32" fillId="8" borderId="129" xfId="4" applyFont="1" applyFill="1" applyBorder="1" applyAlignment="1">
      <alignment horizontal="center" vertical="center" wrapText="1"/>
    </xf>
    <xf numFmtId="0" fontId="32" fillId="8" borderId="130" xfId="4" applyFont="1" applyFill="1" applyBorder="1" applyAlignment="1">
      <alignment horizontal="center" vertical="center" wrapText="1"/>
    </xf>
    <xf numFmtId="0" fontId="32" fillId="8" borderId="131" xfId="4" applyFont="1" applyFill="1" applyBorder="1" applyAlignment="1">
      <alignment horizontal="center" vertical="center" wrapText="1"/>
    </xf>
    <xf numFmtId="0" fontId="31" fillId="0" borderId="102" xfId="0" applyFont="1" applyBorder="1" applyAlignment="1">
      <alignment horizontal="left" vertical="top" wrapText="1"/>
    </xf>
    <xf numFmtId="0" fontId="31" fillId="0" borderId="136" xfId="0" applyFont="1" applyBorder="1" applyAlignment="1">
      <alignment horizontal="left" vertical="top" wrapText="1"/>
    </xf>
    <xf numFmtId="0" fontId="40" fillId="12" borderId="89" xfId="1" applyFont="1" applyFill="1" applyBorder="1" applyAlignment="1">
      <alignment horizontal="center" vertical="center" wrapText="1"/>
    </xf>
    <xf numFmtId="0" fontId="40" fillId="12" borderId="90" xfId="1" applyFont="1" applyFill="1" applyBorder="1" applyAlignment="1">
      <alignment horizontal="center" vertical="center" wrapText="1"/>
    </xf>
    <xf numFmtId="0" fontId="40" fillId="12" borderId="88" xfId="1" applyFont="1" applyFill="1" applyBorder="1" applyAlignment="1">
      <alignment horizontal="center" vertical="center" wrapText="1"/>
    </xf>
    <xf numFmtId="0" fontId="40" fillId="12" borderId="92" xfId="1" applyFont="1" applyFill="1" applyBorder="1" applyAlignment="1">
      <alignment horizontal="center" vertical="center" wrapText="1"/>
    </xf>
    <xf numFmtId="0" fontId="40" fillId="12" borderId="97" xfId="1" applyFont="1" applyFill="1" applyBorder="1" applyAlignment="1">
      <alignment horizontal="center" vertical="center" wrapText="1"/>
    </xf>
    <xf numFmtId="0" fontId="40" fillId="12" borderId="98" xfId="1" applyFont="1" applyFill="1" applyBorder="1" applyAlignment="1">
      <alignment horizontal="center" vertical="center" wrapText="1"/>
    </xf>
    <xf numFmtId="0" fontId="38" fillId="0" borderId="89" xfId="1" applyFont="1" applyBorder="1" applyAlignment="1">
      <alignment horizontal="left" vertical="center" wrapText="1"/>
    </xf>
    <xf numFmtId="0" fontId="38" fillId="0" borderId="97" xfId="1" applyFont="1" applyBorder="1" applyAlignment="1">
      <alignment horizontal="left" vertical="center" wrapText="1"/>
    </xf>
    <xf numFmtId="0" fontId="32" fillId="8" borderId="83" xfId="5" applyFont="1" applyFill="1" applyBorder="1" applyAlignment="1">
      <alignment horizontal="center" vertical="center" wrapText="1"/>
    </xf>
    <xf numFmtId="0" fontId="32" fillId="8" borderId="0" xfId="5" applyFont="1" applyFill="1" applyBorder="1" applyAlignment="1">
      <alignment horizontal="center" vertical="center" wrapText="1"/>
    </xf>
    <xf numFmtId="49" fontId="26" fillId="0" borderId="0" xfId="1" applyNumberFormat="1" applyFont="1" applyBorder="1" applyAlignment="1">
      <alignment horizontal="center" vertical="center"/>
    </xf>
    <xf numFmtId="0" fontId="38" fillId="0" borderId="90" xfId="1" applyFont="1" applyBorder="1" applyAlignment="1">
      <alignment horizontal="left" vertical="center" wrapText="1"/>
    </xf>
    <xf numFmtId="0" fontId="38" fillId="0" borderId="92" xfId="1" applyFont="1" applyBorder="1" applyAlignment="1">
      <alignment horizontal="left" vertical="center" wrapText="1"/>
    </xf>
    <xf numFmtId="0" fontId="38" fillId="0" borderId="98" xfId="1" applyFont="1" applyBorder="1" applyAlignment="1">
      <alignment horizontal="left" vertical="center" wrapText="1"/>
    </xf>
    <xf numFmtId="0" fontId="38" fillId="0" borderId="88" xfId="1" applyFont="1" applyBorder="1" applyAlignment="1">
      <alignment horizontal="left" vertical="center" wrapText="1"/>
    </xf>
    <xf numFmtId="0" fontId="38" fillId="0" borderId="94" xfId="1" applyFont="1" applyBorder="1" applyAlignment="1">
      <alignment horizontal="left" vertical="center" wrapText="1"/>
    </xf>
    <xf numFmtId="0" fontId="21" fillId="11" borderId="112" xfId="1" applyFont="1" applyFill="1" applyBorder="1" applyAlignment="1">
      <alignment horizontal="center" vertical="center" wrapText="1"/>
    </xf>
    <xf numFmtId="0" fontId="21" fillId="11" borderId="88" xfId="1" applyFont="1" applyFill="1" applyBorder="1" applyAlignment="1">
      <alignment horizontal="center" vertical="center" wrapText="1"/>
    </xf>
    <xf numFmtId="0" fontId="21" fillId="11" borderId="97" xfId="1" applyFont="1" applyFill="1" applyBorder="1" applyAlignment="1">
      <alignment horizontal="center" vertical="center" wrapText="1"/>
    </xf>
    <xf numFmtId="0" fontId="42" fillId="0" borderId="90" xfId="1" applyFont="1" applyBorder="1" applyAlignment="1">
      <alignment horizontal="left" vertical="center" wrapText="1"/>
    </xf>
    <xf numFmtId="0" fontId="42" fillId="0" borderId="92" xfId="1" applyFont="1" applyBorder="1" applyAlignment="1">
      <alignment horizontal="left" vertical="center" wrapText="1"/>
    </xf>
    <xf numFmtId="0" fontId="42" fillId="0" borderId="98" xfId="1" applyFont="1" applyBorder="1" applyAlignment="1">
      <alignment horizontal="left" vertical="center" wrapText="1"/>
    </xf>
    <xf numFmtId="0" fontId="40" fillId="12" borderId="102" xfId="1" applyFont="1" applyFill="1" applyBorder="1" applyAlignment="1">
      <alignment horizontal="center" vertical="center" wrapText="1"/>
    </xf>
    <xf numFmtId="0" fontId="40" fillId="12" borderId="103" xfId="1" applyFont="1" applyFill="1" applyBorder="1" applyAlignment="1">
      <alignment horizontal="center" vertical="center" wrapText="1"/>
    </xf>
    <xf numFmtId="0" fontId="40" fillId="12" borderId="104" xfId="1" applyFont="1" applyFill="1" applyBorder="1" applyAlignment="1">
      <alignment horizontal="center" vertical="center" wrapText="1"/>
    </xf>
    <xf numFmtId="0" fontId="40" fillId="12" borderId="105" xfId="1" applyFont="1" applyFill="1" applyBorder="1" applyAlignment="1">
      <alignment horizontal="center" vertical="center" wrapText="1"/>
    </xf>
    <xf numFmtId="0" fontId="40" fillId="12" borderId="106" xfId="1" applyFont="1" applyFill="1" applyBorder="1" applyAlignment="1">
      <alignment horizontal="center" vertical="center" wrapText="1"/>
    </xf>
    <xf numFmtId="0" fontId="40" fillId="12" borderId="107" xfId="1" applyFont="1" applyFill="1" applyBorder="1" applyAlignment="1">
      <alignment horizontal="center" vertical="center" wrapText="1"/>
    </xf>
    <xf numFmtId="0" fontId="38" fillId="0" borderId="113" xfId="1" applyFont="1" applyBorder="1" applyAlignment="1">
      <alignment horizontal="left" vertical="center" wrapText="1"/>
    </xf>
    <xf numFmtId="0" fontId="40" fillId="12" borderId="112" xfId="1" applyFont="1" applyFill="1" applyBorder="1" applyAlignment="1">
      <alignment horizontal="center" vertical="center" wrapText="1"/>
    </xf>
    <xf numFmtId="0" fontId="40" fillId="12" borderId="113" xfId="1" applyFont="1" applyFill="1" applyBorder="1" applyAlignment="1">
      <alignment horizontal="center" vertical="center" wrapText="1"/>
    </xf>
    <xf numFmtId="0" fontId="40" fillId="12" borderId="89" xfId="1" applyFont="1" applyFill="1" applyBorder="1" applyAlignment="1">
      <alignment horizontal="justify" vertical="center" wrapText="1"/>
    </xf>
    <xf numFmtId="0" fontId="40" fillId="12" borderId="90" xfId="1" applyFont="1" applyFill="1" applyBorder="1" applyAlignment="1">
      <alignment horizontal="justify" vertical="center" wrapText="1"/>
    </xf>
    <xf numFmtId="0" fontId="40" fillId="12" borderId="88" xfId="1" applyFont="1" applyFill="1" applyBorder="1" applyAlignment="1">
      <alignment horizontal="justify" vertical="center" wrapText="1"/>
    </xf>
    <xf numFmtId="0" fontId="40" fillId="12" borderId="92" xfId="1" applyFont="1" applyFill="1" applyBorder="1" applyAlignment="1">
      <alignment horizontal="justify" vertical="center" wrapText="1"/>
    </xf>
    <xf numFmtId="0" fontId="40" fillId="12" borderId="97" xfId="1" applyFont="1" applyFill="1" applyBorder="1" applyAlignment="1">
      <alignment horizontal="justify" vertical="center" wrapText="1"/>
    </xf>
    <xf numFmtId="0" fontId="40" fillId="12" borderId="98" xfId="1" applyFont="1" applyFill="1" applyBorder="1" applyAlignment="1">
      <alignment horizontal="justify" vertical="center" wrapText="1"/>
    </xf>
    <xf numFmtId="0" fontId="38" fillId="0" borderId="90" xfId="1" applyFont="1" applyBorder="1" applyAlignment="1">
      <alignment horizontal="justify" vertical="center" wrapText="1"/>
    </xf>
    <xf numFmtId="0" fontId="38" fillId="0" borderId="92" xfId="1" applyFont="1" applyBorder="1" applyAlignment="1">
      <alignment horizontal="justify" vertical="center" wrapText="1"/>
    </xf>
    <xf numFmtId="0" fontId="38" fillId="0" borderId="98" xfId="1" applyFont="1" applyBorder="1" applyAlignment="1">
      <alignment horizontal="justify" vertical="center" wrapText="1"/>
    </xf>
    <xf numFmtId="0" fontId="32" fillId="0" borderId="0" xfId="1" applyFont="1" applyBorder="1" applyAlignment="1">
      <alignment horizontal="center" vertical="center" shrinkToFit="1"/>
    </xf>
    <xf numFmtId="0" fontId="0" fillId="3" borderId="117" xfId="0" applyFill="1" applyBorder="1" applyAlignment="1">
      <alignment horizontal="center" vertical="center"/>
    </xf>
    <xf numFmtId="0" fontId="0" fillId="3" borderId="43" xfId="0" applyFill="1" applyBorder="1" applyAlignment="1">
      <alignment horizontal="center" vertical="center"/>
    </xf>
    <xf numFmtId="0" fontId="0" fillId="3" borderId="44" xfId="0" applyFill="1" applyBorder="1" applyAlignment="1">
      <alignment horizontal="center" vertical="center"/>
    </xf>
    <xf numFmtId="0" fontId="0" fillId="3" borderId="45" xfId="0" applyFill="1" applyBorder="1" applyAlignment="1">
      <alignment horizontal="center" vertical="center"/>
    </xf>
  </cellXfs>
  <cellStyles count="7">
    <cellStyle name="메모 2" xfId="2"/>
    <cellStyle name="표준" xfId="0" builtinId="0"/>
    <cellStyle name="표준 2" xfId="1"/>
    <cellStyle name="표준 3" xfId="6"/>
    <cellStyle name="표준_국방기술분류" xfId="4"/>
    <cellStyle name="표준_무기체계분류" xfId="5"/>
    <cellStyle name="하이퍼링크" xfId="3" builtinId="8"/>
  </cellStyles>
  <dxfs count="0"/>
  <tableStyles count="0" defaultTableStyle="TableStyleMedium2" defaultPivotStyle="PivotStyleMedium9"/>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fmlaLink="SAVE_DATA!$QU$3" lockText="1" noThreeD="1"/>
</file>

<file path=xl/ctrlProps/ctrlProp2.xml><?xml version="1.0" encoding="utf-8"?>
<formControlPr xmlns="http://schemas.microsoft.com/office/spreadsheetml/2009/9/main" objectType="CheckBox" fmlaLink="SAVE_DATA!$QV$3" lockText="1" noThreeD="1"/>
</file>

<file path=xl/ctrlProps/ctrlProp3.xml><?xml version="1.0" encoding="utf-8"?>
<formControlPr xmlns="http://schemas.microsoft.com/office/spreadsheetml/2009/9/main" objectType="CheckBox" checked="Checked" fmlaLink="SAVE_DATA!$QW$3"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467842</xdr:colOff>
      <xdr:row>5</xdr:row>
      <xdr:rowOff>28575</xdr:rowOff>
    </xdr:from>
    <xdr:to>
      <xdr:col>4</xdr:col>
      <xdr:colOff>658342</xdr:colOff>
      <xdr:row>5</xdr:row>
      <xdr:rowOff>209550</xdr:rowOff>
    </xdr:to>
    <xdr:pic>
      <xdr:nvPicPr>
        <xdr:cNvPr id="2" name="Picture 1"/>
        <xdr:cNvPicPr>
          <a:picLocks noChangeAspect="1" noChangeArrowheads="1"/>
        </xdr:cNvPicPr>
      </xdr:nvPicPr>
      <xdr:blipFill>
        <a:blip xmlns:r="http://schemas.openxmlformats.org/officeDocument/2006/relationships" r:embed="rId1" cstate="print"/>
        <a:srcRect l="29405" t="33047" r="69405" b="65143"/>
        <a:stretch>
          <a:fillRect/>
        </a:stretch>
      </xdr:blipFill>
      <xdr:spPr bwMode="auto">
        <a:xfrm>
          <a:off x="2849092" y="1076325"/>
          <a:ext cx="190500" cy="180975"/>
        </a:xfrm>
        <a:prstGeom prst="rect">
          <a:avLst/>
        </a:prstGeom>
        <a:noFill/>
        <a:ln w="1">
          <a:noFill/>
          <a:miter lim="800000"/>
          <a:headEnd/>
          <a:tailEnd/>
        </a:ln>
      </xdr:spPr>
    </xdr:pic>
    <xdr:clientData/>
  </xdr:twoCellAnchor>
  <mc:AlternateContent xmlns:mc="http://schemas.openxmlformats.org/markup-compatibility/2006">
    <mc:Choice xmlns:a14="http://schemas.microsoft.com/office/drawing/2010/main" Requires="a14">
      <xdr:twoCellAnchor>
        <xdr:from>
          <xdr:col>23</xdr:col>
          <xdr:colOff>0</xdr:colOff>
          <xdr:row>8</xdr:row>
          <xdr:rowOff>47625</xdr:rowOff>
        </xdr:from>
        <xdr:to>
          <xdr:col>27</xdr:col>
          <xdr:colOff>428625</xdr:colOff>
          <xdr:row>8</xdr:row>
          <xdr:rowOff>257176</xdr:rowOff>
        </xdr:to>
        <xdr:grpSp>
          <xdr:nvGrpSpPr>
            <xdr:cNvPr id="3" name="그룹 2"/>
            <xdr:cNvGrpSpPr/>
          </xdr:nvGrpSpPr>
          <xdr:grpSpPr>
            <a:xfrm>
              <a:off x="11696700" y="1724025"/>
              <a:ext cx="1724025" cy="209551"/>
              <a:chOff x="11696700" y="1724025"/>
              <a:chExt cx="1724025" cy="209551"/>
            </a:xfrm>
          </xdr:grpSpPr>
          <xdr:sp macro="" textlink="">
            <xdr:nvSpPr>
              <xdr:cNvPr id="1058" name="Check Box 34" hidden="1">
                <a:extLst>
                  <a:ext uri="{63B3BB69-23CF-44E3-9099-C40C66FF867C}">
                    <a14:compatExt spid="_x0000_s1058"/>
                  </a:ext>
                </a:extLst>
              </xdr:cNvPr>
              <xdr:cNvSpPr/>
            </xdr:nvSpPr>
            <xdr:spPr>
              <a:xfrm>
                <a:off x="11696700" y="1724025"/>
                <a:ext cx="485775" cy="200025"/>
              </a:xfrm>
              <a:prstGeom prst="rect">
                <a:avLst/>
              </a:prstGeom>
            </xdr:spPr>
            <xdr:txBody>
              <a:bodyPr vertOverflow="clip" wrap="square" lIns="27432" tIns="18288" rIns="0" bIns="18288" anchor="ctr" upright="1"/>
              <a:lstStyle/>
              <a:p>
                <a:pPr algn="l" rtl="0">
                  <a:defRPr sz="1000"/>
                </a:pPr>
                <a:r>
                  <a:rPr lang="ko-KR" altLang="en-US" sz="900" b="0" i="0" u="none" strike="noStrike" baseline="0">
                    <a:solidFill>
                      <a:srgbClr val="000000"/>
                    </a:solidFill>
                    <a:latin typeface="굴림"/>
                    <a:ea typeface="굴림"/>
                  </a:rPr>
                  <a:t>자문</a:t>
                </a:r>
              </a:p>
            </xdr:txBody>
          </xdr:sp>
          <xdr:sp macro="" textlink="">
            <xdr:nvSpPr>
              <xdr:cNvPr id="1062" name="Check Box 38" hidden="1">
                <a:extLst>
                  <a:ext uri="{63B3BB69-23CF-44E3-9099-C40C66FF867C}">
                    <a14:compatExt spid="_x0000_s1062"/>
                  </a:ext>
                </a:extLst>
              </xdr:cNvPr>
              <xdr:cNvSpPr/>
            </xdr:nvSpPr>
            <xdr:spPr>
              <a:xfrm>
                <a:off x="12201525" y="1724026"/>
                <a:ext cx="523875" cy="209550"/>
              </a:xfrm>
              <a:prstGeom prst="rect">
                <a:avLst/>
              </a:prstGeom>
            </xdr:spPr>
            <xdr:txBody>
              <a:bodyPr vertOverflow="clip" wrap="square" lIns="27432" tIns="18288" rIns="0" bIns="18288" anchor="ctr" upright="1"/>
              <a:lstStyle/>
              <a:p>
                <a:pPr algn="l" rtl="0">
                  <a:defRPr sz="1000"/>
                </a:pPr>
                <a:r>
                  <a:rPr lang="ko-KR" altLang="en-US" sz="900" b="0" i="0" u="none" strike="noStrike" baseline="0">
                    <a:solidFill>
                      <a:srgbClr val="000000"/>
                    </a:solidFill>
                    <a:latin typeface="굴림"/>
                    <a:ea typeface="굴림"/>
                  </a:rPr>
                  <a:t>평가</a:t>
                </a:r>
              </a:p>
            </xdr:txBody>
          </xdr:sp>
          <xdr:sp macro="" textlink="">
            <xdr:nvSpPr>
              <xdr:cNvPr id="1063" name="Check Box 39" hidden="1">
                <a:extLst>
                  <a:ext uri="{63B3BB69-23CF-44E3-9099-C40C66FF867C}">
                    <a14:compatExt spid="_x0000_s1063"/>
                  </a:ext>
                </a:extLst>
              </xdr:cNvPr>
              <xdr:cNvSpPr/>
            </xdr:nvSpPr>
            <xdr:spPr>
              <a:xfrm>
                <a:off x="12706350" y="1724025"/>
                <a:ext cx="714375" cy="200025"/>
              </a:xfrm>
              <a:prstGeom prst="rect">
                <a:avLst/>
              </a:prstGeom>
            </xdr:spPr>
            <xdr:txBody>
              <a:bodyPr vertOverflow="clip" wrap="square" lIns="27432" tIns="18288" rIns="0" bIns="18288" anchor="ctr" upright="1"/>
              <a:lstStyle/>
              <a:p>
                <a:pPr algn="l" rtl="0">
                  <a:defRPr sz="1000"/>
                </a:pPr>
                <a:r>
                  <a:rPr lang="en-US" altLang="ko-KR" sz="900" b="0" i="0" u="none" strike="noStrike" baseline="0">
                    <a:solidFill>
                      <a:srgbClr val="000000"/>
                    </a:solidFill>
                    <a:latin typeface="굴림"/>
                    <a:ea typeface="굴림"/>
                  </a:rPr>
                  <a:t>R&amp;D</a:t>
                </a:r>
                <a:r>
                  <a:rPr lang="ko-KR" altLang="en-US" sz="900" b="0" i="0" u="none" strike="noStrike" baseline="0">
                    <a:solidFill>
                      <a:srgbClr val="000000"/>
                    </a:solidFill>
                    <a:latin typeface="굴림"/>
                    <a:ea typeface="굴림"/>
                  </a:rPr>
                  <a:t>참여</a:t>
                </a:r>
              </a:p>
            </xdr:txBody>
          </xdr:sp>
        </xdr:grp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mailto:sample@hanmail.net" TargetMode="External"/><Relationship Id="rId1" Type="http://schemas.openxmlformats.org/officeDocument/2006/relationships/hyperlink" Target="mailto:sample@hanmail.net"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101"/>
  <sheetViews>
    <sheetView showGridLines="0" tabSelected="1" view="pageBreakPreview" zoomScaleSheetLayoutView="100" workbookViewId="0">
      <selection activeCell="A3" sqref="A3:AB3"/>
    </sheetView>
  </sheetViews>
  <sheetFormatPr defaultColWidth="6" defaultRowHeight="13.5"/>
  <cols>
    <col min="1" max="1" width="17.625" style="2" customWidth="1"/>
    <col min="2" max="2" width="3.625" style="2" customWidth="1"/>
    <col min="3" max="3" width="4.875" style="2" customWidth="1"/>
    <col min="4" max="4" width="5.125" style="2" customWidth="1"/>
    <col min="5" max="5" width="11.625" style="2" customWidth="1"/>
    <col min="6" max="6" width="4.875" style="2" customWidth="1"/>
    <col min="7" max="7" width="4.5" style="2" customWidth="1"/>
    <col min="8" max="8" width="5.125" style="2" customWidth="1"/>
    <col min="9" max="9" width="7.125" style="2" customWidth="1"/>
    <col min="10" max="10" width="4.875" style="2" customWidth="1"/>
    <col min="11" max="11" width="9" style="2" customWidth="1"/>
    <col min="12" max="13" width="5.875" style="2" customWidth="1"/>
    <col min="14" max="14" width="7.625" style="2" customWidth="1"/>
    <col min="15" max="15" width="4.625" style="2" customWidth="1"/>
    <col min="16" max="16" width="4" style="2" customWidth="1"/>
    <col min="17" max="17" width="6.75" style="2" customWidth="1"/>
    <col min="18" max="18" width="4.875" style="2" customWidth="1"/>
    <col min="19" max="19" width="5.125" style="2" customWidth="1"/>
    <col min="20" max="20" width="8.5" style="2" customWidth="1"/>
    <col min="21" max="21" width="8.375" style="2" customWidth="1"/>
    <col min="22" max="22" width="7.125" style="2" customWidth="1"/>
    <col min="23" max="23" width="6.375" style="2" customWidth="1"/>
    <col min="24" max="27" width="4.25" style="2" customWidth="1"/>
    <col min="28" max="28" width="7.75" style="2" customWidth="1"/>
    <col min="29" max="30" width="6" style="2"/>
    <col min="31" max="31" width="25.25" style="2" customWidth="1"/>
    <col min="32" max="16384" width="6" style="2"/>
  </cols>
  <sheetData>
    <row r="1" spans="1:28" ht="20.100000000000001" customHeight="1">
      <c r="A1" s="1" t="s">
        <v>0</v>
      </c>
    </row>
    <row r="2" spans="1:28" ht="18.75" customHeight="1"/>
    <row r="3" spans="1:28" ht="24" customHeight="1">
      <c r="A3" s="156" t="s">
        <v>13159</v>
      </c>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row>
    <row r="4" spans="1:28" ht="12.75" customHeight="1">
      <c r="A4" s="3"/>
      <c r="B4" s="3"/>
    </row>
    <row r="5" spans="1:28" ht="7.5" customHeight="1" thickBot="1">
      <c r="A5" s="3"/>
      <c r="B5" s="3"/>
      <c r="S5" s="4"/>
      <c r="T5" s="4"/>
      <c r="U5" s="4"/>
      <c r="V5" s="4"/>
      <c r="W5" s="4"/>
      <c r="X5" s="4"/>
      <c r="Y5" s="4"/>
      <c r="Z5" s="4"/>
      <c r="AA5" s="4"/>
      <c r="AB5" s="4"/>
    </row>
    <row r="6" spans="1:28" ht="20.100000000000001" customHeight="1" thickBot="1">
      <c r="A6" s="5" t="s">
        <v>1</v>
      </c>
      <c r="B6" s="3"/>
      <c r="C6" s="5"/>
      <c r="D6" s="5"/>
      <c r="E6" s="5"/>
      <c r="F6" s="5"/>
      <c r="G6" s="5"/>
      <c r="H6" s="5"/>
      <c r="I6" s="5"/>
      <c r="J6" s="5"/>
      <c r="K6" s="5"/>
      <c r="L6" s="5"/>
      <c r="M6" s="5"/>
      <c r="N6" s="5"/>
      <c r="O6" s="5"/>
      <c r="P6" s="5"/>
      <c r="Q6" s="5"/>
      <c r="R6" s="5"/>
      <c r="S6" s="157" t="s">
        <v>2</v>
      </c>
      <c r="T6" s="158"/>
      <c r="U6" s="6" t="s">
        <v>3</v>
      </c>
      <c r="V6" s="158" t="s">
        <v>4</v>
      </c>
      <c r="W6" s="158"/>
      <c r="X6" s="158"/>
      <c r="Y6" s="7"/>
      <c r="Z6" s="158" t="s">
        <v>5</v>
      </c>
      <c r="AA6" s="158"/>
      <c r="AB6" s="159"/>
    </row>
    <row r="7" spans="1:28" ht="7.5" customHeight="1" thickBot="1">
      <c r="A7" s="3"/>
      <c r="B7" s="3"/>
      <c r="C7" s="8"/>
      <c r="D7" s="8"/>
      <c r="E7" s="8"/>
      <c r="F7" s="8"/>
      <c r="G7" s="8"/>
      <c r="H7" s="8"/>
      <c r="I7" s="8"/>
      <c r="J7" s="8"/>
      <c r="K7" s="8"/>
      <c r="L7" s="8"/>
      <c r="M7" s="8"/>
      <c r="N7" s="8"/>
      <c r="O7" s="8"/>
      <c r="P7" s="8"/>
      <c r="Q7" s="8"/>
      <c r="R7" s="8"/>
      <c r="S7" s="8"/>
      <c r="T7" s="8"/>
      <c r="U7" s="8"/>
      <c r="V7" s="8"/>
      <c r="W7" s="8"/>
      <c r="X7" s="8"/>
      <c r="Y7" s="8"/>
      <c r="Z7" s="8"/>
      <c r="AA7" s="8"/>
      <c r="AB7" s="8"/>
    </row>
    <row r="8" spans="1:28" s="9" customFormat="1" ht="22.5" customHeight="1">
      <c r="A8" s="160" t="s">
        <v>6</v>
      </c>
      <c r="B8" s="180" t="s">
        <v>7</v>
      </c>
      <c r="C8" s="162" t="s">
        <v>8</v>
      </c>
      <c r="D8" s="163"/>
      <c r="E8" s="164"/>
      <c r="F8" s="165" t="s">
        <v>14074</v>
      </c>
      <c r="G8" s="166"/>
      <c r="H8" s="166"/>
      <c r="I8" s="166"/>
      <c r="J8" s="167"/>
      <c r="K8" s="168" t="s">
        <v>9</v>
      </c>
      <c r="L8" s="169"/>
      <c r="M8" s="170"/>
      <c r="N8" s="165">
        <v>1112223</v>
      </c>
      <c r="O8" s="171"/>
      <c r="P8" s="171"/>
      <c r="Q8" s="171"/>
      <c r="R8" s="171"/>
      <c r="S8" s="171"/>
      <c r="T8" s="172"/>
      <c r="U8" s="411" t="s">
        <v>9251</v>
      </c>
      <c r="V8" s="412"/>
      <c r="W8" s="413"/>
      <c r="X8" s="139" t="s">
        <v>9247</v>
      </c>
      <c r="Y8" s="140"/>
      <c r="Z8" s="140"/>
      <c r="AA8" s="140"/>
      <c r="AB8" s="141"/>
    </row>
    <row r="9" spans="1:28" s="9" customFormat="1" ht="22.5" customHeight="1">
      <c r="A9" s="161"/>
      <c r="B9" s="181"/>
      <c r="C9" s="142" t="s">
        <v>10</v>
      </c>
      <c r="D9" s="143"/>
      <c r="E9" s="144"/>
      <c r="F9" s="145" t="s">
        <v>14032</v>
      </c>
      <c r="G9" s="146"/>
      <c r="H9" s="146"/>
      <c r="I9" s="146"/>
      <c r="J9" s="147"/>
      <c r="K9" s="142" t="s">
        <v>11</v>
      </c>
      <c r="L9" s="143"/>
      <c r="M9" s="144"/>
      <c r="N9" s="148" t="s">
        <v>13156</v>
      </c>
      <c r="O9" s="149"/>
      <c r="P9" s="149"/>
      <c r="Q9" s="149"/>
      <c r="R9" s="149"/>
      <c r="S9" s="149"/>
      <c r="T9" s="150"/>
      <c r="U9" s="151" t="s">
        <v>10121</v>
      </c>
      <c r="V9" s="152"/>
      <c r="W9" s="153"/>
      <c r="X9" s="154"/>
      <c r="Y9" s="155"/>
      <c r="Z9" s="155"/>
      <c r="AA9" s="155"/>
      <c r="AB9" s="155"/>
    </row>
    <row r="10" spans="1:28" s="9" customFormat="1" ht="22.5" customHeight="1">
      <c r="A10" s="161"/>
      <c r="B10" s="181"/>
      <c r="C10" s="185" t="s">
        <v>12</v>
      </c>
      <c r="D10" s="186"/>
      <c r="E10" s="187"/>
      <c r="F10" s="145">
        <v>19750420</v>
      </c>
      <c r="G10" s="146"/>
      <c r="H10" s="146"/>
      <c r="I10" s="146"/>
      <c r="J10" s="147"/>
      <c r="K10" s="188" t="s">
        <v>13</v>
      </c>
      <c r="L10" s="189"/>
      <c r="M10" s="190"/>
      <c r="N10" s="191" t="s">
        <v>13157</v>
      </c>
      <c r="O10" s="146"/>
      <c r="P10" s="146"/>
      <c r="Q10" s="146"/>
      <c r="R10" s="146"/>
      <c r="S10" s="146"/>
      <c r="T10" s="147"/>
      <c r="U10" s="188" t="s">
        <v>14038</v>
      </c>
      <c r="V10" s="189"/>
      <c r="W10" s="190"/>
      <c r="X10" s="191" t="s">
        <v>14</v>
      </c>
      <c r="Y10" s="146"/>
      <c r="Z10" s="146"/>
      <c r="AA10" s="146"/>
      <c r="AB10" s="146"/>
    </row>
    <row r="11" spans="1:28" s="9" customFormat="1" ht="22.5" customHeight="1">
      <c r="A11" s="161"/>
      <c r="B11" s="181"/>
      <c r="C11" s="173" t="s">
        <v>15</v>
      </c>
      <c r="D11" s="174"/>
      <c r="E11" s="175"/>
      <c r="F11" s="176"/>
      <c r="G11" s="177"/>
      <c r="H11" s="177"/>
      <c r="I11" s="177"/>
      <c r="J11" s="177"/>
      <c r="K11" s="177"/>
      <c r="L11" s="177"/>
      <c r="M11" s="177"/>
      <c r="N11" s="177"/>
      <c r="O11" s="177"/>
      <c r="P11" s="177"/>
      <c r="Q11" s="177"/>
      <c r="R11" s="177"/>
      <c r="S11" s="177"/>
      <c r="T11" s="177"/>
      <c r="U11" s="177"/>
      <c r="V11" s="177"/>
      <c r="W11" s="177"/>
      <c r="X11" s="178"/>
      <c r="Y11" s="178"/>
      <c r="Z11" s="178"/>
      <c r="AA11" s="178"/>
      <c r="AB11" s="179"/>
    </row>
    <row r="12" spans="1:28" s="9" customFormat="1" ht="22.5" customHeight="1">
      <c r="A12" s="161"/>
      <c r="B12" s="205" t="s">
        <v>10108</v>
      </c>
      <c r="C12" s="199" t="s">
        <v>14033</v>
      </c>
      <c r="D12" s="200"/>
      <c r="E12" s="201"/>
      <c r="F12" s="148" t="s">
        <v>13149</v>
      </c>
      <c r="G12" s="149"/>
      <c r="H12" s="149"/>
      <c r="I12" s="149"/>
      <c r="J12" s="150"/>
      <c r="K12" s="202" t="s">
        <v>14044</v>
      </c>
      <c r="L12" s="203"/>
      <c r="M12" s="204"/>
      <c r="N12" s="213"/>
      <c r="O12" s="214"/>
      <c r="P12" s="214"/>
      <c r="Q12" s="214"/>
      <c r="R12" s="214"/>
      <c r="S12" s="214"/>
      <c r="T12" s="215"/>
      <c r="U12" s="202" t="s">
        <v>14045</v>
      </c>
      <c r="V12" s="203"/>
      <c r="W12" s="204"/>
      <c r="X12" s="148"/>
      <c r="Y12" s="149"/>
      <c r="Z12" s="149"/>
      <c r="AA12" s="149"/>
      <c r="AB12" s="150"/>
    </row>
    <row r="13" spans="1:28" s="9" customFormat="1" ht="22.5" customHeight="1">
      <c r="A13" s="161"/>
      <c r="B13" s="181"/>
      <c r="C13" s="142" t="s">
        <v>10107</v>
      </c>
      <c r="D13" s="143"/>
      <c r="E13" s="144"/>
      <c r="F13" s="148" t="s">
        <v>13151</v>
      </c>
      <c r="G13" s="149"/>
      <c r="H13" s="149"/>
      <c r="I13" s="149"/>
      <c r="J13" s="150"/>
      <c r="K13" s="207" t="s">
        <v>14043</v>
      </c>
      <c r="L13" s="208"/>
      <c r="M13" s="209"/>
      <c r="N13" s="148"/>
      <c r="O13" s="149"/>
      <c r="P13" s="149"/>
      <c r="Q13" s="149"/>
      <c r="R13" s="149"/>
      <c r="S13" s="149"/>
      <c r="T13" s="150"/>
      <c r="U13" s="207" t="s">
        <v>14047</v>
      </c>
      <c r="V13" s="208"/>
      <c r="W13" s="209"/>
      <c r="X13" s="148"/>
      <c r="Y13" s="149"/>
      <c r="Z13" s="149"/>
      <c r="AA13" s="149"/>
      <c r="AB13" s="150"/>
    </row>
    <row r="14" spans="1:28" s="9" customFormat="1" ht="22.5" customHeight="1">
      <c r="A14" s="161"/>
      <c r="B14" s="206"/>
      <c r="C14" s="185" t="s">
        <v>10103</v>
      </c>
      <c r="D14" s="186"/>
      <c r="E14" s="187"/>
      <c r="F14" s="182" t="s">
        <v>13150</v>
      </c>
      <c r="G14" s="183"/>
      <c r="H14" s="183"/>
      <c r="I14" s="183"/>
      <c r="J14" s="184"/>
      <c r="K14" s="210" t="s">
        <v>14042</v>
      </c>
      <c r="L14" s="211"/>
      <c r="M14" s="212"/>
      <c r="N14" s="182"/>
      <c r="O14" s="183"/>
      <c r="P14" s="183"/>
      <c r="Q14" s="183"/>
      <c r="R14" s="183"/>
      <c r="S14" s="183"/>
      <c r="T14" s="184"/>
      <c r="U14" s="210" t="s">
        <v>14046</v>
      </c>
      <c r="V14" s="211"/>
      <c r="W14" s="212"/>
      <c r="X14" s="182"/>
      <c r="Y14" s="183"/>
      <c r="Z14" s="183"/>
      <c r="AA14" s="183"/>
      <c r="AB14" s="184"/>
    </row>
    <row r="15" spans="1:28" s="9" customFormat="1" ht="20.25" customHeight="1">
      <c r="A15" s="258" t="s">
        <v>16</v>
      </c>
      <c r="B15" s="193" t="s">
        <v>17</v>
      </c>
      <c r="C15" s="193"/>
      <c r="D15" s="193"/>
      <c r="E15" s="193"/>
      <c r="F15" s="194" t="s">
        <v>13158</v>
      </c>
      <c r="G15" s="194"/>
      <c r="H15" s="194"/>
      <c r="I15" s="194"/>
      <c r="J15" s="194"/>
      <c r="K15" s="195" t="s">
        <v>18</v>
      </c>
      <c r="L15" s="195"/>
      <c r="M15" s="195"/>
      <c r="N15" s="194" t="s">
        <v>14070</v>
      </c>
      <c r="O15" s="194"/>
      <c r="P15" s="194"/>
      <c r="Q15" s="194"/>
      <c r="R15" s="194"/>
      <c r="S15" s="194"/>
      <c r="T15" s="194"/>
      <c r="U15" s="196" t="s">
        <v>19</v>
      </c>
      <c r="V15" s="197"/>
      <c r="W15" s="198"/>
      <c r="X15" s="154" t="s">
        <v>13206</v>
      </c>
      <c r="Y15" s="155"/>
      <c r="Z15" s="155"/>
      <c r="AA15" s="155"/>
      <c r="AB15" s="192"/>
    </row>
    <row r="16" spans="1:28" s="9" customFormat="1" ht="20.25" customHeight="1">
      <c r="A16" s="161"/>
      <c r="B16" s="216" t="s">
        <v>14064</v>
      </c>
      <c r="C16" s="217"/>
      <c r="D16" s="217"/>
      <c r="E16" s="217"/>
      <c r="F16" s="218" t="s">
        <v>14073</v>
      </c>
      <c r="G16" s="219"/>
      <c r="H16" s="219"/>
      <c r="I16" s="219"/>
      <c r="J16" s="219"/>
      <c r="K16" s="219"/>
      <c r="L16" s="219"/>
      <c r="M16" s="219"/>
      <c r="N16" s="219"/>
      <c r="O16" s="219"/>
      <c r="P16" s="219"/>
      <c r="Q16" s="219"/>
      <c r="R16" s="219"/>
      <c r="S16" s="219"/>
      <c r="T16" s="220"/>
      <c r="U16" s="221" t="s">
        <v>20</v>
      </c>
      <c r="V16" s="222"/>
      <c r="W16" s="223"/>
      <c r="X16" s="154" t="s">
        <v>9350</v>
      </c>
      <c r="Y16" s="155"/>
      <c r="Z16" s="155"/>
      <c r="AA16" s="155"/>
      <c r="AB16" s="192"/>
    </row>
    <row r="17" spans="1:28" s="9" customFormat="1" ht="18.75" customHeight="1">
      <c r="A17" s="259"/>
      <c r="B17" s="224" t="s">
        <v>21</v>
      </c>
      <c r="C17" s="224"/>
      <c r="D17" s="224"/>
      <c r="E17" s="224"/>
      <c r="F17" s="182">
        <v>52851</v>
      </c>
      <c r="G17" s="183"/>
      <c r="H17" s="183"/>
      <c r="I17" s="183"/>
      <c r="J17" s="183"/>
      <c r="K17" s="225" t="s">
        <v>22</v>
      </c>
      <c r="L17" s="226"/>
      <c r="M17" s="227"/>
      <c r="N17" s="182">
        <v>20091009</v>
      </c>
      <c r="O17" s="183"/>
      <c r="P17" s="183"/>
      <c r="Q17" s="183"/>
      <c r="R17" s="183"/>
      <c r="S17" s="183"/>
      <c r="T17" s="184"/>
      <c r="U17" s="196" t="s">
        <v>23</v>
      </c>
      <c r="V17" s="197"/>
      <c r="W17" s="198"/>
      <c r="X17" s="154" t="s">
        <v>24</v>
      </c>
      <c r="Y17" s="155"/>
      <c r="Z17" s="155"/>
      <c r="AA17" s="155"/>
      <c r="AB17" s="192"/>
    </row>
    <row r="18" spans="1:28" s="9" customFormat="1" ht="22.5" customHeight="1">
      <c r="A18" s="258" t="s">
        <v>25</v>
      </c>
      <c r="B18" s="264" t="s">
        <v>26</v>
      </c>
      <c r="C18" s="265"/>
      <c r="D18" s="265"/>
      <c r="E18" s="266"/>
      <c r="F18" s="267" t="s">
        <v>27</v>
      </c>
      <c r="G18" s="268"/>
      <c r="H18" s="268"/>
      <c r="I18" s="268"/>
      <c r="J18" s="268"/>
      <c r="K18" s="269"/>
      <c r="L18" s="270" t="s">
        <v>28</v>
      </c>
      <c r="M18" s="271"/>
      <c r="N18" s="272"/>
      <c r="O18" s="267" t="s">
        <v>10090</v>
      </c>
      <c r="P18" s="268"/>
      <c r="Q18" s="268"/>
      <c r="R18" s="268"/>
      <c r="S18" s="268"/>
      <c r="T18" s="268"/>
      <c r="U18" s="268"/>
      <c r="V18" s="268"/>
      <c r="W18" s="268"/>
      <c r="X18" s="268"/>
      <c r="Y18" s="268"/>
      <c r="Z18" s="268"/>
      <c r="AA18" s="268"/>
      <c r="AB18" s="273"/>
    </row>
    <row r="19" spans="1:28" s="9" customFormat="1" ht="20.25" customHeight="1">
      <c r="A19" s="161"/>
      <c r="B19" s="274" t="s">
        <v>14061</v>
      </c>
      <c r="C19" s="275"/>
      <c r="D19" s="193" t="s">
        <v>30</v>
      </c>
      <c r="E19" s="193"/>
      <c r="F19" s="194" t="s">
        <v>13154</v>
      </c>
      <c r="G19" s="194"/>
      <c r="H19" s="194"/>
      <c r="I19" s="194"/>
      <c r="J19" s="253" t="s">
        <v>31</v>
      </c>
      <c r="K19" s="253"/>
      <c r="L19" s="194">
        <v>198903</v>
      </c>
      <c r="M19" s="194"/>
      <c r="N19" s="194"/>
      <c r="O19" s="260" t="s">
        <v>44</v>
      </c>
      <c r="P19" s="260"/>
      <c r="Q19" s="260"/>
      <c r="R19" s="261" t="s">
        <v>32</v>
      </c>
      <c r="S19" s="261"/>
      <c r="T19" s="261"/>
      <c r="U19" s="261"/>
      <c r="V19" s="253" t="s">
        <v>10125</v>
      </c>
      <c r="W19" s="253"/>
      <c r="X19" s="253"/>
      <c r="Y19" s="194" t="s">
        <v>33</v>
      </c>
      <c r="Z19" s="194"/>
      <c r="AA19" s="194"/>
      <c r="AB19" s="262"/>
    </row>
    <row r="20" spans="1:28" s="9" customFormat="1" ht="20.25" customHeight="1">
      <c r="A20" s="161"/>
      <c r="B20" s="276"/>
      <c r="C20" s="277"/>
      <c r="D20" s="263" t="s">
        <v>34</v>
      </c>
      <c r="E20" s="263"/>
      <c r="F20" s="252" t="s">
        <v>14081</v>
      </c>
      <c r="G20" s="252"/>
      <c r="H20" s="252"/>
      <c r="I20" s="252"/>
      <c r="J20" s="252"/>
      <c r="K20" s="252"/>
      <c r="L20" s="252"/>
      <c r="M20" s="252"/>
      <c r="N20" s="252"/>
      <c r="O20" s="252"/>
      <c r="P20" s="252"/>
      <c r="Q20" s="252"/>
      <c r="R20" s="254" t="s">
        <v>35</v>
      </c>
      <c r="S20" s="254"/>
      <c r="T20" s="254"/>
      <c r="U20" s="255" t="s">
        <v>36</v>
      </c>
      <c r="V20" s="255"/>
      <c r="W20" s="255"/>
      <c r="X20" s="255"/>
      <c r="Y20" s="256" t="s">
        <v>37</v>
      </c>
      <c r="Z20" s="256"/>
      <c r="AA20" s="255" t="s">
        <v>38</v>
      </c>
      <c r="AB20" s="257"/>
    </row>
    <row r="21" spans="1:28" s="9" customFormat="1" ht="20.25" customHeight="1">
      <c r="A21" s="161"/>
      <c r="B21" s="276"/>
      <c r="C21" s="277"/>
      <c r="D21" s="250" t="s">
        <v>39</v>
      </c>
      <c r="E21" s="251"/>
      <c r="F21" s="252" t="s">
        <v>14083</v>
      </c>
      <c r="G21" s="252"/>
      <c r="H21" s="252"/>
      <c r="I21" s="252"/>
      <c r="J21" s="252"/>
      <c r="K21" s="252"/>
      <c r="L21" s="252"/>
      <c r="M21" s="252"/>
      <c r="N21" s="252"/>
      <c r="O21" s="252"/>
      <c r="P21" s="252"/>
      <c r="Q21" s="252"/>
      <c r="R21" s="232" t="s">
        <v>10126</v>
      </c>
      <c r="S21" s="233"/>
      <c r="T21" s="234"/>
      <c r="U21" s="235" t="s">
        <v>14087</v>
      </c>
      <c r="V21" s="236"/>
      <c r="W21" s="236"/>
      <c r="X21" s="236"/>
      <c r="Y21" s="236"/>
      <c r="Z21" s="236"/>
      <c r="AA21" s="236"/>
      <c r="AB21" s="237"/>
    </row>
    <row r="22" spans="1:28" s="9" customFormat="1" ht="20.25" customHeight="1">
      <c r="A22" s="161"/>
      <c r="B22" s="276"/>
      <c r="C22" s="277"/>
      <c r="D22" s="238" t="s">
        <v>40</v>
      </c>
      <c r="E22" s="239"/>
      <c r="F22" s="240" t="s">
        <v>13155</v>
      </c>
      <c r="G22" s="240"/>
      <c r="H22" s="240"/>
      <c r="I22" s="240"/>
      <c r="J22" s="241" t="s">
        <v>42</v>
      </c>
      <c r="K22" s="242"/>
      <c r="L22" s="243" t="s">
        <v>109</v>
      </c>
      <c r="M22" s="243"/>
      <c r="N22" s="243"/>
      <c r="O22" s="243"/>
      <c r="P22" s="243"/>
      <c r="Q22" s="243"/>
      <c r="R22" s="241" t="s">
        <v>43</v>
      </c>
      <c r="S22" s="244"/>
      <c r="T22" s="242"/>
      <c r="U22" s="245">
        <v>20060721</v>
      </c>
      <c r="V22" s="246"/>
      <c r="W22" s="246"/>
      <c r="X22" s="246"/>
      <c r="Y22" s="246"/>
      <c r="Z22" s="246"/>
      <c r="AA22" s="246"/>
      <c r="AB22" s="247"/>
    </row>
    <row r="23" spans="1:28" s="9" customFormat="1" ht="20.25" customHeight="1">
      <c r="A23" s="161"/>
      <c r="B23" s="278" t="s">
        <v>10091</v>
      </c>
      <c r="C23" s="279"/>
      <c r="D23" s="407" t="s">
        <v>14050</v>
      </c>
      <c r="E23" s="407"/>
      <c r="F23" s="230"/>
      <c r="G23" s="230"/>
      <c r="H23" s="230"/>
      <c r="I23" s="230"/>
      <c r="J23" s="286" t="s">
        <v>14048</v>
      </c>
      <c r="K23" s="286"/>
      <c r="L23" s="230"/>
      <c r="M23" s="230"/>
      <c r="N23" s="230"/>
      <c r="O23" s="287" t="s">
        <v>44</v>
      </c>
      <c r="P23" s="287"/>
      <c r="Q23" s="287"/>
      <c r="R23" s="228"/>
      <c r="S23" s="228"/>
      <c r="T23" s="228"/>
      <c r="U23" s="228"/>
      <c r="V23" s="286" t="s">
        <v>14056</v>
      </c>
      <c r="W23" s="286"/>
      <c r="X23" s="286"/>
      <c r="Y23" s="230"/>
      <c r="Z23" s="230"/>
      <c r="AA23" s="230"/>
      <c r="AB23" s="231"/>
    </row>
    <row r="24" spans="1:28" s="9" customFormat="1" ht="20.25" customHeight="1">
      <c r="A24" s="161"/>
      <c r="B24" s="280"/>
      <c r="C24" s="281"/>
      <c r="D24" s="408" t="s">
        <v>14049</v>
      </c>
      <c r="E24" s="408"/>
      <c r="F24" s="252"/>
      <c r="G24" s="252"/>
      <c r="H24" s="252"/>
      <c r="I24" s="252"/>
      <c r="J24" s="252"/>
      <c r="K24" s="252"/>
      <c r="L24" s="252"/>
      <c r="M24" s="252"/>
      <c r="N24" s="252"/>
      <c r="O24" s="252"/>
      <c r="P24" s="252"/>
      <c r="Q24" s="252"/>
      <c r="R24" s="304" t="s">
        <v>14057</v>
      </c>
      <c r="S24" s="304"/>
      <c r="T24" s="304"/>
      <c r="U24" s="255"/>
      <c r="V24" s="255"/>
      <c r="W24" s="255"/>
      <c r="X24" s="255"/>
      <c r="Y24" s="305" t="s">
        <v>14055</v>
      </c>
      <c r="Z24" s="305"/>
      <c r="AA24" s="255"/>
      <c r="AB24" s="257"/>
    </row>
    <row r="25" spans="1:28" s="9" customFormat="1" ht="20.25" customHeight="1">
      <c r="A25" s="161"/>
      <c r="B25" s="280"/>
      <c r="C25" s="281"/>
      <c r="D25" s="250" t="s">
        <v>39</v>
      </c>
      <c r="E25" s="251"/>
      <c r="F25" s="252"/>
      <c r="G25" s="252"/>
      <c r="H25" s="252"/>
      <c r="I25" s="252"/>
      <c r="J25" s="252"/>
      <c r="K25" s="252"/>
      <c r="L25" s="252"/>
      <c r="M25" s="252"/>
      <c r="N25" s="252"/>
      <c r="O25" s="252"/>
      <c r="P25" s="252"/>
      <c r="Q25" s="252"/>
      <c r="R25" s="308" t="s">
        <v>14053</v>
      </c>
      <c r="S25" s="309"/>
      <c r="T25" s="310"/>
      <c r="U25" s="235"/>
      <c r="V25" s="236"/>
      <c r="W25" s="236"/>
      <c r="X25" s="236"/>
      <c r="Y25" s="236"/>
      <c r="Z25" s="236"/>
      <c r="AA25" s="236"/>
      <c r="AB25" s="237"/>
    </row>
    <row r="26" spans="1:28" s="9" customFormat="1" ht="20.25" customHeight="1">
      <c r="A26" s="161"/>
      <c r="B26" s="280"/>
      <c r="C26" s="281"/>
      <c r="D26" s="238" t="s">
        <v>40</v>
      </c>
      <c r="E26" s="239"/>
      <c r="F26" s="288"/>
      <c r="G26" s="289"/>
      <c r="H26" s="289"/>
      <c r="I26" s="290"/>
      <c r="J26" s="291" t="s">
        <v>14051</v>
      </c>
      <c r="K26" s="292"/>
      <c r="L26" s="243"/>
      <c r="M26" s="243"/>
      <c r="N26" s="243"/>
      <c r="O26" s="243"/>
      <c r="P26" s="243"/>
      <c r="Q26" s="243"/>
      <c r="R26" s="291" t="s">
        <v>14052</v>
      </c>
      <c r="S26" s="406"/>
      <c r="T26" s="292"/>
      <c r="U26" s="414"/>
      <c r="V26" s="415"/>
      <c r="W26" s="415"/>
      <c r="X26" s="415"/>
      <c r="Y26" s="415"/>
      <c r="Z26" s="415"/>
      <c r="AA26" s="415"/>
      <c r="AB26" s="416"/>
    </row>
    <row r="27" spans="1:28" s="9" customFormat="1" ht="20.25" customHeight="1">
      <c r="A27" s="161"/>
      <c r="B27" s="278" t="s">
        <v>10092</v>
      </c>
      <c r="C27" s="279"/>
      <c r="D27" s="407" t="s">
        <v>14050</v>
      </c>
      <c r="E27" s="407"/>
      <c r="F27" s="230"/>
      <c r="G27" s="230"/>
      <c r="H27" s="230"/>
      <c r="I27" s="230"/>
      <c r="J27" s="286" t="s">
        <v>14048</v>
      </c>
      <c r="K27" s="286"/>
      <c r="L27" s="230"/>
      <c r="M27" s="230"/>
      <c r="N27" s="230"/>
      <c r="O27" s="287" t="s">
        <v>44</v>
      </c>
      <c r="P27" s="287"/>
      <c r="Q27" s="287"/>
      <c r="R27" s="228"/>
      <c r="S27" s="228"/>
      <c r="T27" s="228"/>
      <c r="U27" s="228"/>
      <c r="V27" s="286" t="s">
        <v>14056</v>
      </c>
      <c r="W27" s="286"/>
      <c r="X27" s="286"/>
      <c r="Y27" s="230"/>
      <c r="Z27" s="230"/>
      <c r="AA27" s="230"/>
      <c r="AB27" s="231"/>
    </row>
    <row r="28" spans="1:28" s="9" customFormat="1" ht="20.25" customHeight="1">
      <c r="A28" s="161"/>
      <c r="B28" s="280"/>
      <c r="C28" s="281"/>
      <c r="D28" s="408" t="s">
        <v>14049</v>
      </c>
      <c r="E28" s="408"/>
      <c r="F28" s="252"/>
      <c r="G28" s="252"/>
      <c r="H28" s="252"/>
      <c r="I28" s="252"/>
      <c r="J28" s="252"/>
      <c r="K28" s="252"/>
      <c r="L28" s="252"/>
      <c r="M28" s="252"/>
      <c r="N28" s="252"/>
      <c r="O28" s="252"/>
      <c r="P28" s="252"/>
      <c r="Q28" s="252"/>
      <c r="R28" s="304" t="s">
        <v>14057</v>
      </c>
      <c r="S28" s="304"/>
      <c r="T28" s="304"/>
      <c r="U28" s="255"/>
      <c r="V28" s="255"/>
      <c r="W28" s="255"/>
      <c r="X28" s="255"/>
      <c r="Y28" s="305" t="s">
        <v>14055</v>
      </c>
      <c r="Z28" s="305"/>
      <c r="AA28" s="255"/>
      <c r="AB28" s="257"/>
    </row>
    <row r="29" spans="1:28" s="9" customFormat="1" ht="20.25" customHeight="1">
      <c r="A29" s="161"/>
      <c r="B29" s="280"/>
      <c r="C29" s="281"/>
      <c r="D29" s="250" t="s">
        <v>39</v>
      </c>
      <c r="E29" s="251"/>
      <c r="F29" s="252"/>
      <c r="G29" s="252"/>
      <c r="H29" s="252"/>
      <c r="I29" s="252"/>
      <c r="J29" s="252"/>
      <c r="K29" s="252"/>
      <c r="L29" s="252"/>
      <c r="M29" s="252"/>
      <c r="N29" s="252"/>
      <c r="O29" s="252"/>
      <c r="P29" s="252"/>
      <c r="Q29" s="252"/>
      <c r="R29" s="308" t="s">
        <v>14053</v>
      </c>
      <c r="S29" s="309"/>
      <c r="T29" s="310"/>
      <c r="U29" s="235"/>
      <c r="V29" s="236"/>
      <c r="W29" s="236"/>
      <c r="X29" s="236"/>
      <c r="Y29" s="236"/>
      <c r="Z29" s="236"/>
      <c r="AA29" s="236"/>
      <c r="AB29" s="237"/>
    </row>
    <row r="30" spans="1:28" s="9" customFormat="1" ht="20.25" customHeight="1">
      <c r="A30" s="161"/>
      <c r="B30" s="280"/>
      <c r="C30" s="281"/>
      <c r="D30" s="238" t="s">
        <v>40</v>
      </c>
      <c r="E30" s="239"/>
      <c r="F30" s="288"/>
      <c r="G30" s="289"/>
      <c r="H30" s="289"/>
      <c r="I30" s="290"/>
      <c r="J30" s="291" t="s">
        <v>14051</v>
      </c>
      <c r="K30" s="292"/>
      <c r="L30" s="243"/>
      <c r="M30" s="243"/>
      <c r="N30" s="243"/>
      <c r="O30" s="243"/>
      <c r="P30" s="243"/>
      <c r="Q30" s="243"/>
      <c r="R30" s="291" t="s">
        <v>14052</v>
      </c>
      <c r="S30" s="406"/>
      <c r="T30" s="292"/>
      <c r="U30" s="414"/>
      <c r="V30" s="415"/>
      <c r="W30" s="415"/>
      <c r="X30" s="415"/>
      <c r="Y30" s="415"/>
      <c r="Z30" s="415"/>
      <c r="AA30" s="415"/>
      <c r="AB30" s="416"/>
    </row>
    <row r="31" spans="1:28" s="9" customFormat="1" ht="20.25" customHeight="1">
      <c r="A31" s="161"/>
      <c r="B31" s="274" t="s">
        <v>14062</v>
      </c>
      <c r="C31" s="275"/>
      <c r="D31" s="295" t="s">
        <v>30</v>
      </c>
      <c r="E31" s="296"/>
      <c r="F31" s="230" t="s">
        <v>13154</v>
      </c>
      <c r="G31" s="230"/>
      <c r="H31" s="230"/>
      <c r="I31" s="230"/>
      <c r="J31" s="229" t="s">
        <v>31</v>
      </c>
      <c r="K31" s="229"/>
      <c r="L31" s="230">
        <v>198903</v>
      </c>
      <c r="M31" s="230"/>
      <c r="N31" s="230"/>
      <c r="O31" s="287" t="s">
        <v>44</v>
      </c>
      <c r="P31" s="287"/>
      <c r="Q31" s="287"/>
      <c r="R31" s="228" t="s">
        <v>14058</v>
      </c>
      <c r="S31" s="228"/>
      <c r="T31" s="228"/>
      <c r="U31" s="228"/>
      <c r="V31" s="229" t="s">
        <v>10125</v>
      </c>
      <c r="W31" s="229"/>
      <c r="X31" s="229"/>
      <c r="Y31" s="230" t="s">
        <v>14086</v>
      </c>
      <c r="Z31" s="230"/>
      <c r="AA31" s="230"/>
      <c r="AB31" s="231"/>
    </row>
    <row r="32" spans="1:28" s="9" customFormat="1" ht="20.25" customHeight="1">
      <c r="A32" s="161"/>
      <c r="B32" s="276"/>
      <c r="C32" s="277"/>
      <c r="D32" s="248" t="s">
        <v>34</v>
      </c>
      <c r="E32" s="249"/>
      <c r="F32" s="252" t="s">
        <v>14080</v>
      </c>
      <c r="G32" s="252"/>
      <c r="H32" s="252"/>
      <c r="I32" s="252"/>
      <c r="J32" s="252"/>
      <c r="K32" s="252"/>
      <c r="L32" s="252"/>
      <c r="M32" s="252"/>
      <c r="N32" s="252"/>
      <c r="O32" s="252"/>
      <c r="P32" s="252"/>
      <c r="Q32" s="252"/>
      <c r="R32" s="254" t="s">
        <v>35</v>
      </c>
      <c r="S32" s="254"/>
      <c r="T32" s="254"/>
      <c r="U32" s="255" t="s">
        <v>36</v>
      </c>
      <c r="V32" s="255"/>
      <c r="W32" s="255"/>
      <c r="X32" s="255"/>
      <c r="Y32" s="256" t="s">
        <v>37</v>
      </c>
      <c r="Z32" s="256"/>
      <c r="AA32" s="255" t="s">
        <v>38</v>
      </c>
      <c r="AB32" s="257"/>
    </row>
    <row r="33" spans="1:28" s="9" customFormat="1" ht="20.25" customHeight="1">
      <c r="A33" s="161"/>
      <c r="B33" s="276"/>
      <c r="C33" s="277"/>
      <c r="D33" s="250" t="s">
        <v>39</v>
      </c>
      <c r="E33" s="251"/>
      <c r="F33" s="252" t="s">
        <v>14084</v>
      </c>
      <c r="G33" s="252"/>
      <c r="H33" s="252"/>
      <c r="I33" s="252"/>
      <c r="J33" s="252"/>
      <c r="K33" s="252"/>
      <c r="L33" s="252"/>
      <c r="M33" s="252"/>
      <c r="N33" s="252"/>
      <c r="O33" s="252"/>
      <c r="P33" s="252"/>
      <c r="Q33" s="252"/>
      <c r="R33" s="232" t="s">
        <v>10126</v>
      </c>
      <c r="S33" s="233"/>
      <c r="T33" s="234"/>
      <c r="U33" s="235" t="s">
        <v>14088</v>
      </c>
      <c r="V33" s="236"/>
      <c r="W33" s="236"/>
      <c r="X33" s="236"/>
      <c r="Y33" s="236"/>
      <c r="Z33" s="236"/>
      <c r="AA33" s="236"/>
      <c r="AB33" s="237"/>
    </row>
    <row r="34" spans="1:28" s="9" customFormat="1" ht="20.25" customHeight="1">
      <c r="A34" s="161"/>
      <c r="B34" s="276"/>
      <c r="C34" s="277"/>
      <c r="D34" s="238" t="s">
        <v>40</v>
      </c>
      <c r="E34" s="239"/>
      <c r="F34" s="240" t="s">
        <v>13155</v>
      </c>
      <c r="G34" s="240"/>
      <c r="H34" s="240"/>
      <c r="I34" s="240"/>
      <c r="J34" s="241" t="s">
        <v>14059</v>
      </c>
      <c r="K34" s="242"/>
      <c r="L34" s="243" t="s">
        <v>109</v>
      </c>
      <c r="M34" s="243"/>
      <c r="N34" s="243"/>
      <c r="O34" s="243"/>
      <c r="P34" s="243"/>
      <c r="Q34" s="243"/>
      <c r="R34" s="241" t="s">
        <v>43</v>
      </c>
      <c r="S34" s="244"/>
      <c r="T34" s="242"/>
      <c r="U34" s="245">
        <v>20060721</v>
      </c>
      <c r="V34" s="246"/>
      <c r="W34" s="246"/>
      <c r="X34" s="246"/>
      <c r="Y34" s="246"/>
      <c r="Z34" s="246"/>
      <c r="AA34" s="246"/>
      <c r="AB34" s="247"/>
    </row>
    <row r="35" spans="1:28" s="9" customFormat="1" ht="20.25" customHeight="1">
      <c r="A35" s="161"/>
      <c r="B35" s="278" t="s">
        <v>10093</v>
      </c>
      <c r="C35" s="279"/>
      <c r="D35" s="284" t="s">
        <v>14050</v>
      </c>
      <c r="E35" s="285"/>
      <c r="F35" s="230"/>
      <c r="G35" s="230"/>
      <c r="H35" s="230"/>
      <c r="I35" s="230"/>
      <c r="J35" s="286" t="s">
        <v>14048</v>
      </c>
      <c r="K35" s="286"/>
      <c r="L35" s="230"/>
      <c r="M35" s="230"/>
      <c r="N35" s="230"/>
      <c r="O35" s="287" t="s">
        <v>44</v>
      </c>
      <c r="P35" s="287"/>
      <c r="Q35" s="287"/>
      <c r="R35" s="228"/>
      <c r="S35" s="228"/>
      <c r="T35" s="228"/>
      <c r="U35" s="228"/>
      <c r="V35" s="286" t="s">
        <v>14056</v>
      </c>
      <c r="W35" s="286"/>
      <c r="X35" s="286"/>
      <c r="Y35" s="230"/>
      <c r="Z35" s="230"/>
      <c r="AA35" s="230"/>
      <c r="AB35" s="231"/>
    </row>
    <row r="36" spans="1:28" s="9" customFormat="1" ht="20.25" customHeight="1">
      <c r="A36" s="161"/>
      <c r="B36" s="280"/>
      <c r="C36" s="281"/>
      <c r="D36" s="293" t="s">
        <v>14049</v>
      </c>
      <c r="E36" s="294"/>
      <c r="F36" s="252"/>
      <c r="G36" s="252"/>
      <c r="H36" s="252"/>
      <c r="I36" s="252"/>
      <c r="J36" s="252"/>
      <c r="K36" s="252"/>
      <c r="L36" s="252"/>
      <c r="M36" s="252"/>
      <c r="N36" s="252"/>
      <c r="O36" s="252"/>
      <c r="P36" s="252"/>
      <c r="Q36" s="252"/>
      <c r="R36" s="304" t="s">
        <v>14057</v>
      </c>
      <c r="S36" s="304"/>
      <c r="T36" s="304"/>
      <c r="U36" s="255"/>
      <c r="V36" s="255"/>
      <c r="W36" s="255"/>
      <c r="X36" s="255"/>
      <c r="Y36" s="305" t="s">
        <v>14055</v>
      </c>
      <c r="Z36" s="305"/>
      <c r="AA36" s="255"/>
      <c r="AB36" s="257"/>
    </row>
    <row r="37" spans="1:28" s="9" customFormat="1" ht="20.25" customHeight="1">
      <c r="A37" s="161"/>
      <c r="B37" s="280"/>
      <c r="C37" s="281"/>
      <c r="D37" s="250" t="s">
        <v>39</v>
      </c>
      <c r="E37" s="251"/>
      <c r="F37" s="252"/>
      <c r="G37" s="252"/>
      <c r="H37" s="252"/>
      <c r="I37" s="252"/>
      <c r="J37" s="252"/>
      <c r="K37" s="252"/>
      <c r="L37" s="252"/>
      <c r="M37" s="252"/>
      <c r="N37" s="252"/>
      <c r="O37" s="252"/>
      <c r="P37" s="252"/>
      <c r="Q37" s="252"/>
      <c r="R37" s="308" t="s">
        <v>14053</v>
      </c>
      <c r="S37" s="309"/>
      <c r="T37" s="310"/>
      <c r="U37" s="235"/>
      <c r="V37" s="236"/>
      <c r="W37" s="236"/>
      <c r="X37" s="236"/>
      <c r="Y37" s="236"/>
      <c r="Z37" s="236"/>
      <c r="AA37" s="236"/>
      <c r="AB37" s="237"/>
    </row>
    <row r="38" spans="1:28" s="9" customFormat="1" ht="20.25" customHeight="1">
      <c r="A38" s="161"/>
      <c r="B38" s="282"/>
      <c r="C38" s="283"/>
      <c r="D38" s="409" t="s">
        <v>40</v>
      </c>
      <c r="E38" s="410"/>
      <c r="F38" s="299"/>
      <c r="G38" s="300"/>
      <c r="H38" s="300"/>
      <c r="I38" s="301"/>
      <c r="J38" s="317" t="s">
        <v>14051</v>
      </c>
      <c r="K38" s="318"/>
      <c r="L38" s="426"/>
      <c r="M38" s="426"/>
      <c r="N38" s="426"/>
      <c r="O38" s="426"/>
      <c r="P38" s="426"/>
      <c r="Q38" s="426"/>
      <c r="R38" s="317" t="s">
        <v>14052</v>
      </c>
      <c r="S38" s="319"/>
      <c r="T38" s="318"/>
      <c r="U38" s="320"/>
      <c r="V38" s="321"/>
      <c r="W38" s="321"/>
      <c r="X38" s="321"/>
      <c r="Y38" s="321"/>
      <c r="Z38" s="321"/>
      <c r="AA38" s="321"/>
      <c r="AB38" s="322"/>
    </row>
    <row r="39" spans="1:28" s="9" customFormat="1" ht="20.25" customHeight="1">
      <c r="A39" s="161"/>
      <c r="B39" s="278" t="s">
        <v>10094</v>
      </c>
      <c r="C39" s="279"/>
      <c r="D39" s="284" t="s">
        <v>14050</v>
      </c>
      <c r="E39" s="285"/>
      <c r="F39" s="230"/>
      <c r="G39" s="230"/>
      <c r="H39" s="230"/>
      <c r="I39" s="230"/>
      <c r="J39" s="286" t="s">
        <v>14048</v>
      </c>
      <c r="K39" s="286"/>
      <c r="L39" s="230"/>
      <c r="M39" s="230"/>
      <c r="N39" s="230"/>
      <c r="O39" s="287" t="s">
        <v>44</v>
      </c>
      <c r="P39" s="287"/>
      <c r="Q39" s="287"/>
      <c r="R39" s="228"/>
      <c r="S39" s="228"/>
      <c r="T39" s="228"/>
      <c r="U39" s="228"/>
      <c r="V39" s="286" t="s">
        <v>14056</v>
      </c>
      <c r="W39" s="286"/>
      <c r="X39" s="286"/>
      <c r="Y39" s="230"/>
      <c r="Z39" s="230"/>
      <c r="AA39" s="230"/>
      <c r="AB39" s="231"/>
    </row>
    <row r="40" spans="1:28" s="9" customFormat="1" ht="20.25" customHeight="1">
      <c r="A40" s="161"/>
      <c r="B40" s="280"/>
      <c r="C40" s="281"/>
      <c r="D40" s="293" t="s">
        <v>14049</v>
      </c>
      <c r="E40" s="294"/>
      <c r="F40" s="252"/>
      <c r="G40" s="252"/>
      <c r="H40" s="252"/>
      <c r="I40" s="252"/>
      <c r="J40" s="252"/>
      <c r="K40" s="252"/>
      <c r="L40" s="252"/>
      <c r="M40" s="252"/>
      <c r="N40" s="252"/>
      <c r="O40" s="252"/>
      <c r="P40" s="252"/>
      <c r="Q40" s="252"/>
      <c r="R40" s="304" t="s">
        <v>14057</v>
      </c>
      <c r="S40" s="304"/>
      <c r="T40" s="304"/>
      <c r="U40" s="255"/>
      <c r="V40" s="255"/>
      <c r="W40" s="255"/>
      <c r="X40" s="255"/>
      <c r="Y40" s="305" t="s">
        <v>14055</v>
      </c>
      <c r="Z40" s="305"/>
      <c r="AA40" s="255"/>
      <c r="AB40" s="257"/>
    </row>
    <row r="41" spans="1:28" s="9" customFormat="1" ht="20.25" customHeight="1">
      <c r="A41" s="161"/>
      <c r="B41" s="280"/>
      <c r="C41" s="281"/>
      <c r="D41" s="250" t="s">
        <v>39</v>
      </c>
      <c r="E41" s="251"/>
      <c r="F41" s="252"/>
      <c r="G41" s="252"/>
      <c r="H41" s="252"/>
      <c r="I41" s="252"/>
      <c r="J41" s="252"/>
      <c r="K41" s="252"/>
      <c r="L41" s="252"/>
      <c r="M41" s="252"/>
      <c r="N41" s="252"/>
      <c r="O41" s="252"/>
      <c r="P41" s="252"/>
      <c r="Q41" s="252"/>
      <c r="R41" s="308" t="s">
        <v>14053</v>
      </c>
      <c r="S41" s="309"/>
      <c r="T41" s="310"/>
      <c r="U41" s="235"/>
      <c r="V41" s="236"/>
      <c r="W41" s="236"/>
      <c r="X41" s="236"/>
      <c r="Y41" s="236"/>
      <c r="Z41" s="236"/>
      <c r="AA41" s="236"/>
      <c r="AB41" s="237"/>
    </row>
    <row r="42" spans="1:28" s="9" customFormat="1" ht="20.25" customHeight="1">
      <c r="A42" s="161"/>
      <c r="B42" s="282"/>
      <c r="C42" s="283"/>
      <c r="D42" s="238" t="s">
        <v>40</v>
      </c>
      <c r="E42" s="239"/>
      <c r="F42" s="288"/>
      <c r="G42" s="289"/>
      <c r="H42" s="289"/>
      <c r="I42" s="290"/>
      <c r="J42" s="291" t="s">
        <v>14051</v>
      </c>
      <c r="K42" s="292"/>
      <c r="L42" s="243"/>
      <c r="M42" s="243"/>
      <c r="N42" s="243"/>
      <c r="O42" s="243"/>
      <c r="P42" s="243"/>
      <c r="Q42" s="243"/>
      <c r="R42" s="291" t="s">
        <v>14052</v>
      </c>
      <c r="S42" s="406"/>
      <c r="T42" s="292"/>
      <c r="U42" s="414"/>
      <c r="V42" s="415"/>
      <c r="W42" s="415"/>
      <c r="X42" s="415"/>
      <c r="Y42" s="415"/>
      <c r="Z42" s="415"/>
      <c r="AA42" s="415"/>
      <c r="AB42" s="416"/>
    </row>
    <row r="43" spans="1:28" s="9" customFormat="1" ht="20.25" customHeight="1">
      <c r="A43" s="161"/>
      <c r="B43" s="274" t="s">
        <v>14063</v>
      </c>
      <c r="C43" s="275"/>
      <c r="D43" s="302" t="s">
        <v>30</v>
      </c>
      <c r="E43" s="302"/>
      <c r="F43" s="230" t="s">
        <v>13154</v>
      </c>
      <c r="G43" s="230"/>
      <c r="H43" s="230"/>
      <c r="I43" s="230"/>
      <c r="J43" s="229" t="s">
        <v>31</v>
      </c>
      <c r="K43" s="229"/>
      <c r="L43" s="230">
        <v>198903</v>
      </c>
      <c r="M43" s="230"/>
      <c r="N43" s="230"/>
      <c r="O43" s="287" t="s">
        <v>44</v>
      </c>
      <c r="P43" s="287"/>
      <c r="Q43" s="287"/>
      <c r="R43" s="228" t="s">
        <v>32</v>
      </c>
      <c r="S43" s="228"/>
      <c r="T43" s="228"/>
      <c r="U43" s="228"/>
      <c r="V43" s="229" t="s">
        <v>10125</v>
      </c>
      <c r="W43" s="229"/>
      <c r="X43" s="229"/>
      <c r="Y43" s="230" t="s">
        <v>33</v>
      </c>
      <c r="Z43" s="230"/>
      <c r="AA43" s="230"/>
      <c r="AB43" s="231"/>
    </row>
    <row r="44" spans="1:28" s="9" customFormat="1" ht="20.25" customHeight="1">
      <c r="A44" s="161"/>
      <c r="B44" s="276"/>
      <c r="C44" s="277"/>
      <c r="D44" s="263" t="s">
        <v>34</v>
      </c>
      <c r="E44" s="263"/>
      <c r="F44" s="252" t="s">
        <v>14079</v>
      </c>
      <c r="G44" s="252"/>
      <c r="H44" s="252"/>
      <c r="I44" s="252"/>
      <c r="J44" s="252"/>
      <c r="K44" s="252"/>
      <c r="L44" s="252"/>
      <c r="M44" s="252"/>
      <c r="N44" s="252"/>
      <c r="O44" s="252"/>
      <c r="P44" s="252"/>
      <c r="Q44" s="252"/>
      <c r="R44" s="254" t="s">
        <v>35</v>
      </c>
      <c r="S44" s="254"/>
      <c r="T44" s="254"/>
      <c r="U44" s="255" t="s">
        <v>36</v>
      </c>
      <c r="V44" s="255"/>
      <c r="W44" s="255"/>
      <c r="X44" s="255"/>
      <c r="Y44" s="256" t="s">
        <v>37</v>
      </c>
      <c r="Z44" s="256"/>
      <c r="AA44" s="255" t="s">
        <v>38</v>
      </c>
      <c r="AB44" s="257"/>
    </row>
    <row r="45" spans="1:28" s="9" customFormat="1" ht="20.25" customHeight="1">
      <c r="A45" s="161"/>
      <c r="B45" s="276"/>
      <c r="C45" s="277"/>
      <c r="D45" s="250" t="s">
        <v>39</v>
      </c>
      <c r="E45" s="251"/>
      <c r="F45" s="252" t="s">
        <v>14085</v>
      </c>
      <c r="G45" s="252"/>
      <c r="H45" s="252"/>
      <c r="I45" s="252"/>
      <c r="J45" s="252"/>
      <c r="K45" s="252"/>
      <c r="L45" s="252"/>
      <c r="M45" s="252"/>
      <c r="N45" s="252"/>
      <c r="O45" s="252"/>
      <c r="P45" s="252"/>
      <c r="Q45" s="252"/>
      <c r="R45" s="232" t="s">
        <v>10126</v>
      </c>
      <c r="S45" s="233"/>
      <c r="T45" s="234"/>
      <c r="U45" s="235" t="s">
        <v>14088</v>
      </c>
      <c r="V45" s="236"/>
      <c r="W45" s="236"/>
      <c r="X45" s="236"/>
      <c r="Y45" s="236"/>
      <c r="Z45" s="236"/>
      <c r="AA45" s="236"/>
      <c r="AB45" s="237"/>
    </row>
    <row r="46" spans="1:28" s="9" customFormat="1" ht="20.25" customHeight="1">
      <c r="A46" s="161"/>
      <c r="B46" s="276"/>
      <c r="C46" s="277"/>
      <c r="D46" s="238" t="s">
        <v>40</v>
      </c>
      <c r="E46" s="239"/>
      <c r="F46" s="240" t="s">
        <v>13155</v>
      </c>
      <c r="G46" s="240"/>
      <c r="H46" s="240"/>
      <c r="I46" s="240"/>
      <c r="J46" s="241" t="s">
        <v>42</v>
      </c>
      <c r="K46" s="242"/>
      <c r="L46" s="243" t="s">
        <v>109</v>
      </c>
      <c r="M46" s="243"/>
      <c r="N46" s="243"/>
      <c r="O46" s="243"/>
      <c r="P46" s="243"/>
      <c r="Q46" s="243"/>
      <c r="R46" s="241" t="s">
        <v>43</v>
      </c>
      <c r="S46" s="244"/>
      <c r="T46" s="242"/>
      <c r="U46" s="245">
        <v>20060721</v>
      </c>
      <c r="V46" s="246"/>
      <c r="W46" s="246"/>
      <c r="X46" s="246"/>
      <c r="Y46" s="246"/>
      <c r="Z46" s="246"/>
      <c r="AA46" s="246"/>
      <c r="AB46" s="247"/>
    </row>
    <row r="47" spans="1:28" s="9" customFormat="1" ht="20.25" customHeight="1">
      <c r="A47" s="161"/>
      <c r="B47" s="278" t="s">
        <v>10095</v>
      </c>
      <c r="C47" s="279"/>
      <c r="D47" s="407" t="s">
        <v>14050</v>
      </c>
      <c r="E47" s="407"/>
      <c r="F47" s="230"/>
      <c r="G47" s="230"/>
      <c r="H47" s="230"/>
      <c r="I47" s="230"/>
      <c r="J47" s="286" t="s">
        <v>14048</v>
      </c>
      <c r="K47" s="286"/>
      <c r="L47" s="230"/>
      <c r="M47" s="230"/>
      <c r="N47" s="230"/>
      <c r="O47" s="287" t="s">
        <v>44</v>
      </c>
      <c r="P47" s="287"/>
      <c r="Q47" s="287"/>
      <c r="R47" s="228"/>
      <c r="S47" s="228"/>
      <c r="T47" s="228"/>
      <c r="U47" s="228"/>
      <c r="V47" s="286" t="s">
        <v>14056</v>
      </c>
      <c r="W47" s="286"/>
      <c r="X47" s="286"/>
      <c r="Y47" s="230"/>
      <c r="Z47" s="230"/>
      <c r="AA47" s="230"/>
      <c r="AB47" s="231"/>
    </row>
    <row r="48" spans="1:28" s="9" customFormat="1" ht="20.25" customHeight="1">
      <c r="A48" s="161"/>
      <c r="B48" s="280"/>
      <c r="C48" s="281"/>
      <c r="D48" s="408" t="s">
        <v>14049</v>
      </c>
      <c r="E48" s="408"/>
      <c r="F48" s="252"/>
      <c r="G48" s="252"/>
      <c r="H48" s="252"/>
      <c r="I48" s="252"/>
      <c r="J48" s="252"/>
      <c r="K48" s="252"/>
      <c r="L48" s="252"/>
      <c r="M48" s="252"/>
      <c r="N48" s="252"/>
      <c r="O48" s="252"/>
      <c r="P48" s="252"/>
      <c r="Q48" s="252"/>
      <c r="R48" s="304" t="s">
        <v>14057</v>
      </c>
      <c r="S48" s="304"/>
      <c r="T48" s="304"/>
      <c r="U48" s="255"/>
      <c r="V48" s="255"/>
      <c r="W48" s="255"/>
      <c r="X48" s="255"/>
      <c r="Y48" s="305" t="s">
        <v>14055</v>
      </c>
      <c r="Z48" s="305"/>
      <c r="AA48" s="255"/>
      <c r="AB48" s="257"/>
    </row>
    <row r="49" spans="1:28" s="9" customFormat="1" ht="20.25" customHeight="1">
      <c r="A49" s="161"/>
      <c r="B49" s="280"/>
      <c r="C49" s="281"/>
      <c r="D49" s="250" t="s">
        <v>39</v>
      </c>
      <c r="E49" s="251"/>
      <c r="F49" s="252"/>
      <c r="G49" s="252"/>
      <c r="H49" s="252"/>
      <c r="I49" s="252"/>
      <c r="J49" s="252"/>
      <c r="K49" s="252"/>
      <c r="L49" s="252"/>
      <c r="M49" s="252"/>
      <c r="N49" s="252"/>
      <c r="O49" s="252"/>
      <c r="P49" s="252"/>
      <c r="Q49" s="252"/>
      <c r="R49" s="308" t="s">
        <v>14053</v>
      </c>
      <c r="S49" s="309"/>
      <c r="T49" s="310"/>
      <c r="U49" s="235"/>
      <c r="V49" s="236"/>
      <c r="W49" s="236"/>
      <c r="X49" s="236"/>
      <c r="Y49" s="236"/>
      <c r="Z49" s="236"/>
      <c r="AA49" s="236"/>
      <c r="AB49" s="237"/>
    </row>
    <row r="50" spans="1:28" s="9" customFormat="1" ht="20.25" customHeight="1">
      <c r="A50" s="161"/>
      <c r="B50" s="417"/>
      <c r="C50" s="418"/>
      <c r="D50" s="409" t="s">
        <v>40</v>
      </c>
      <c r="E50" s="410"/>
      <c r="F50" s="288"/>
      <c r="G50" s="289"/>
      <c r="H50" s="289"/>
      <c r="I50" s="290"/>
      <c r="J50" s="291" t="s">
        <v>14051</v>
      </c>
      <c r="K50" s="292"/>
      <c r="L50" s="243"/>
      <c r="M50" s="243"/>
      <c r="N50" s="243"/>
      <c r="O50" s="243"/>
      <c r="P50" s="243"/>
      <c r="Q50" s="243"/>
      <c r="R50" s="291" t="s">
        <v>14052</v>
      </c>
      <c r="S50" s="406"/>
      <c r="T50" s="292"/>
      <c r="U50" s="414"/>
      <c r="V50" s="415"/>
      <c r="W50" s="415"/>
      <c r="X50" s="415"/>
      <c r="Y50" s="415"/>
      <c r="Z50" s="415"/>
      <c r="AA50" s="415"/>
      <c r="AB50" s="416"/>
    </row>
    <row r="51" spans="1:28" s="9" customFormat="1" ht="20.25" customHeight="1">
      <c r="A51" s="161"/>
      <c r="B51" s="419" t="s">
        <v>10096</v>
      </c>
      <c r="C51" s="420"/>
      <c r="D51" s="425" t="s">
        <v>14050</v>
      </c>
      <c r="E51" s="425"/>
      <c r="F51" s="230"/>
      <c r="G51" s="230"/>
      <c r="H51" s="230"/>
      <c r="I51" s="230"/>
      <c r="J51" s="286" t="s">
        <v>14048</v>
      </c>
      <c r="K51" s="286"/>
      <c r="L51" s="230"/>
      <c r="M51" s="230"/>
      <c r="N51" s="230"/>
      <c r="O51" s="287" t="s">
        <v>44</v>
      </c>
      <c r="P51" s="287"/>
      <c r="Q51" s="287"/>
      <c r="R51" s="228"/>
      <c r="S51" s="228"/>
      <c r="T51" s="228"/>
      <c r="U51" s="228"/>
      <c r="V51" s="286" t="s">
        <v>14056</v>
      </c>
      <c r="W51" s="286"/>
      <c r="X51" s="286"/>
      <c r="Y51" s="230"/>
      <c r="Z51" s="230"/>
      <c r="AA51" s="230"/>
      <c r="AB51" s="231"/>
    </row>
    <row r="52" spans="1:28" s="9" customFormat="1" ht="20.25" customHeight="1">
      <c r="A52" s="161"/>
      <c r="B52" s="421"/>
      <c r="C52" s="422"/>
      <c r="D52" s="303" t="s">
        <v>14049</v>
      </c>
      <c r="E52" s="303"/>
      <c r="F52" s="252"/>
      <c r="G52" s="252"/>
      <c r="H52" s="252"/>
      <c r="I52" s="252"/>
      <c r="J52" s="252"/>
      <c r="K52" s="252"/>
      <c r="L52" s="252"/>
      <c r="M52" s="252"/>
      <c r="N52" s="252"/>
      <c r="O52" s="252"/>
      <c r="P52" s="252"/>
      <c r="Q52" s="252"/>
      <c r="R52" s="304" t="s">
        <v>14054</v>
      </c>
      <c r="S52" s="304"/>
      <c r="T52" s="304"/>
      <c r="U52" s="255"/>
      <c r="V52" s="255"/>
      <c r="W52" s="255"/>
      <c r="X52" s="255"/>
      <c r="Y52" s="305" t="s">
        <v>14055</v>
      </c>
      <c r="Z52" s="305"/>
      <c r="AA52" s="255"/>
      <c r="AB52" s="257"/>
    </row>
    <row r="53" spans="1:28" s="9" customFormat="1" ht="20.25" customHeight="1">
      <c r="A53" s="161"/>
      <c r="B53" s="421"/>
      <c r="C53" s="422"/>
      <c r="D53" s="306" t="s">
        <v>39</v>
      </c>
      <c r="E53" s="307"/>
      <c r="F53" s="252"/>
      <c r="G53" s="252"/>
      <c r="H53" s="252"/>
      <c r="I53" s="252"/>
      <c r="J53" s="252"/>
      <c r="K53" s="252"/>
      <c r="L53" s="252"/>
      <c r="M53" s="252"/>
      <c r="N53" s="252"/>
      <c r="O53" s="252"/>
      <c r="P53" s="252"/>
      <c r="Q53" s="252"/>
      <c r="R53" s="308" t="s">
        <v>14053</v>
      </c>
      <c r="S53" s="309"/>
      <c r="T53" s="310"/>
      <c r="U53" s="235"/>
      <c r="V53" s="236"/>
      <c r="W53" s="236"/>
      <c r="X53" s="236"/>
      <c r="Y53" s="236"/>
      <c r="Z53" s="236"/>
      <c r="AA53" s="236"/>
      <c r="AB53" s="237"/>
    </row>
    <row r="54" spans="1:28" s="9" customFormat="1" ht="20.25" customHeight="1">
      <c r="A54" s="259"/>
      <c r="B54" s="423"/>
      <c r="C54" s="424"/>
      <c r="D54" s="297" t="s">
        <v>40</v>
      </c>
      <c r="E54" s="298"/>
      <c r="F54" s="299"/>
      <c r="G54" s="300"/>
      <c r="H54" s="300"/>
      <c r="I54" s="301"/>
      <c r="J54" s="317" t="s">
        <v>14051</v>
      </c>
      <c r="K54" s="318"/>
      <c r="L54" s="252"/>
      <c r="M54" s="252"/>
      <c r="N54" s="252"/>
      <c r="O54" s="252"/>
      <c r="P54" s="252"/>
      <c r="Q54" s="252"/>
      <c r="R54" s="317" t="s">
        <v>14052</v>
      </c>
      <c r="S54" s="319"/>
      <c r="T54" s="318"/>
      <c r="U54" s="320"/>
      <c r="V54" s="321"/>
      <c r="W54" s="321"/>
      <c r="X54" s="321"/>
      <c r="Y54" s="321"/>
      <c r="Z54" s="321"/>
      <c r="AA54" s="321"/>
      <c r="AB54" s="322"/>
    </row>
    <row r="55" spans="1:28" s="9" customFormat="1" ht="21" customHeight="1">
      <c r="A55" s="323" t="s">
        <v>45</v>
      </c>
      <c r="B55" s="229" t="s">
        <v>46</v>
      </c>
      <c r="C55" s="229"/>
      <c r="D55" s="229"/>
      <c r="E55" s="229"/>
      <c r="F55" s="326" t="s">
        <v>14069</v>
      </c>
      <c r="G55" s="326"/>
      <c r="H55" s="326"/>
      <c r="I55" s="326"/>
      <c r="J55" s="327" t="s">
        <v>47</v>
      </c>
      <c r="K55" s="328"/>
      <c r="L55" s="328"/>
      <c r="M55" s="328"/>
      <c r="N55" s="328"/>
      <c r="O55" s="328"/>
      <c r="P55" s="328"/>
      <c r="Q55" s="328"/>
      <c r="R55" s="328"/>
      <c r="S55" s="328"/>
      <c r="T55" s="329"/>
      <c r="U55" s="330" t="s">
        <v>48</v>
      </c>
      <c r="V55" s="330"/>
      <c r="W55" s="330"/>
      <c r="X55" s="330"/>
      <c r="Y55" s="330"/>
      <c r="Z55" s="330"/>
      <c r="AA55" s="330"/>
      <c r="AB55" s="331"/>
    </row>
    <row r="56" spans="1:28" s="9" customFormat="1" ht="21" customHeight="1">
      <c r="A56" s="324"/>
      <c r="B56" s="194">
        <v>199703</v>
      </c>
      <c r="C56" s="194"/>
      <c r="D56" s="194"/>
      <c r="E56" s="194"/>
      <c r="F56" s="194">
        <v>200411</v>
      </c>
      <c r="G56" s="194"/>
      <c r="H56" s="194"/>
      <c r="I56" s="194"/>
      <c r="J56" s="148" t="s">
        <v>49</v>
      </c>
      <c r="K56" s="149"/>
      <c r="L56" s="149"/>
      <c r="M56" s="149"/>
      <c r="N56" s="149"/>
      <c r="O56" s="149"/>
      <c r="P56" s="149"/>
      <c r="Q56" s="149"/>
      <c r="R56" s="149"/>
      <c r="S56" s="149"/>
      <c r="T56" s="150"/>
      <c r="U56" s="332" t="s">
        <v>13162</v>
      </c>
      <c r="V56" s="332"/>
      <c r="W56" s="332"/>
      <c r="X56" s="332"/>
      <c r="Y56" s="332"/>
      <c r="Z56" s="332"/>
      <c r="AA56" s="332"/>
      <c r="AB56" s="333"/>
    </row>
    <row r="57" spans="1:28" s="9" customFormat="1" ht="21" customHeight="1">
      <c r="A57" s="324"/>
      <c r="B57" s="334"/>
      <c r="C57" s="334"/>
      <c r="D57" s="334"/>
      <c r="E57" s="334"/>
      <c r="F57" s="334"/>
      <c r="G57" s="334"/>
      <c r="H57" s="334"/>
      <c r="I57" s="334"/>
      <c r="J57" s="335"/>
      <c r="K57" s="336"/>
      <c r="L57" s="336"/>
      <c r="M57" s="336"/>
      <c r="N57" s="336"/>
      <c r="O57" s="336"/>
      <c r="P57" s="336"/>
      <c r="Q57" s="336"/>
      <c r="R57" s="336"/>
      <c r="S57" s="336"/>
      <c r="T57" s="337"/>
      <c r="U57" s="315"/>
      <c r="V57" s="315"/>
      <c r="W57" s="315"/>
      <c r="X57" s="315"/>
      <c r="Y57" s="315"/>
      <c r="Z57" s="315"/>
      <c r="AA57" s="315"/>
      <c r="AB57" s="316"/>
    </row>
    <row r="58" spans="1:28" s="9" customFormat="1" ht="20.25" customHeight="1">
      <c r="A58" s="325"/>
      <c r="B58" s="311"/>
      <c r="C58" s="311"/>
      <c r="D58" s="311"/>
      <c r="E58" s="311"/>
      <c r="F58" s="311"/>
      <c r="G58" s="311"/>
      <c r="H58" s="311"/>
      <c r="I58" s="311"/>
      <c r="J58" s="312"/>
      <c r="K58" s="313"/>
      <c r="L58" s="313"/>
      <c r="M58" s="313"/>
      <c r="N58" s="313"/>
      <c r="O58" s="313"/>
      <c r="P58" s="313"/>
      <c r="Q58" s="313"/>
      <c r="R58" s="313"/>
      <c r="S58" s="313"/>
      <c r="T58" s="314"/>
      <c r="U58" s="315"/>
      <c r="V58" s="315"/>
      <c r="W58" s="315"/>
      <c r="X58" s="315"/>
      <c r="Y58" s="315"/>
      <c r="Z58" s="315"/>
      <c r="AA58" s="315"/>
      <c r="AB58" s="316"/>
    </row>
    <row r="59" spans="1:28" s="9" customFormat="1" ht="20.25" customHeight="1">
      <c r="A59" s="341" t="s">
        <v>50</v>
      </c>
      <c r="B59" s="229" t="s">
        <v>51</v>
      </c>
      <c r="C59" s="229"/>
      <c r="D59" s="229"/>
      <c r="E59" s="229"/>
      <c r="F59" s="326" t="s">
        <v>52</v>
      </c>
      <c r="G59" s="326"/>
      <c r="H59" s="326"/>
      <c r="I59" s="326"/>
      <c r="J59" s="229" t="s">
        <v>53</v>
      </c>
      <c r="K59" s="229"/>
      <c r="L59" s="229"/>
      <c r="M59" s="229"/>
      <c r="N59" s="229"/>
      <c r="O59" s="229"/>
      <c r="P59" s="287" t="s">
        <v>54</v>
      </c>
      <c r="Q59" s="287"/>
      <c r="R59" s="287"/>
      <c r="S59" s="342" t="s">
        <v>55</v>
      </c>
      <c r="T59" s="342"/>
      <c r="U59" s="342"/>
      <c r="V59" s="342"/>
      <c r="W59" s="342"/>
      <c r="X59" s="342"/>
      <c r="Y59" s="342"/>
      <c r="Z59" s="342"/>
      <c r="AA59" s="342"/>
      <c r="AB59" s="343"/>
    </row>
    <row r="60" spans="1:28" s="9" customFormat="1" ht="20.25" customHeight="1">
      <c r="A60" s="324"/>
      <c r="B60" s="252">
        <v>199906</v>
      </c>
      <c r="C60" s="252"/>
      <c r="D60" s="252"/>
      <c r="E60" s="252"/>
      <c r="F60" s="255">
        <v>201611</v>
      </c>
      <c r="G60" s="255"/>
      <c r="H60" s="255"/>
      <c r="I60" s="255"/>
      <c r="J60" s="255" t="s">
        <v>56</v>
      </c>
      <c r="K60" s="255"/>
      <c r="L60" s="255"/>
      <c r="M60" s="255"/>
      <c r="N60" s="255"/>
      <c r="O60" s="255"/>
      <c r="P60" s="148" t="s">
        <v>13153</v>
      </c>
      <c r="Q60" s="149"/>
      <c r="R60" s="150"/>
      <c r="S60" s="148" t="s">
        <v>14060</v>
      </c>
      <c r="T60" s="149"/>
      <c r="U60" s="149"/>
      <c r="V60" s="149"/>
      <c r="W60" s="149"/>
      <c r="X60" s="149"/>
      <c r="Y60" s="149"/>
      <c r="Z60" s="149"/>
      <c r="AA60" s="149"/>
      <c r="AB60" s="338"/>
    </row>
    <row r="61" spans="1:28" s="9" customFormat="1" ht="20.25" customHeight="1">
      <c r="A61" s="324"/>
      <c r="B61" s="339"/>
      <c r="C61" s="339"/>
      <c r="D61" s="339"/>
      <c r="E61" s="339"/>
      <c r="F61" s="334"/>
      <c r="G61" s="334"/>
      <c r="H61" s="334"/>
      <c r="I61" s="334"/>
      <c r="J61" s="334"/>
      <c r="K61" s="334"/>
      <c r="L61" s="334"/>
      <c r="M61" s="334"/>
      <c r="N61" s="334"/>
      <c r="O61" s="334"/>
      <c r="P61" s="334"/>
      <c r="Q61" s="334"/>
      <c r="R61" s="334"/>
      <c r="S61" s="334"/>
      <c r="T61" s="334"/>
      <c r="U61" s="334"/>
      <c r="V61" s="334"/>
      <c r="W61" s="334"/>
      <c r="X61" s="334"/>
      <c r="Y61" s="334"/>
      <c r="Z61" s="334"/>
      <c r="AA61" s="334"/>
      <c r="AB61" s="340"/>
    </row>
    <row r="62" spans="1:28" s="9" customFormat="1" ht="20.25" customHeight="1">
      <c r="A62" s="325"/>
      <c r="B62" s="344"/>
      <c r="C62" s="344"/>
      <c r="D62" s="344"/>
      <c r="E62" s="344"/>
      <c r="F62" s="311"/>
      <c r="G62" s="311"/>
      <c r="H62" s="311"/>
      <c r="I62" s="311"/>
      <c r="J62" s="311"/>
      <c r="K62" s="311"/>
      <c r="L62" s="311"/>
      <c r="M62" s="311"/>
      <c r="N62" s="311"/>
      <c r="O62" s="311"/>
      <c r="P62" s="311"/>
      <c r="Q62" s="311"/>
      <c r="R62" s="311"/>
      <c r="S62" s="311"/>
      <c r="T62" s="311"/>
      <c r="U62" s="311"/>
      <c r="V62" s="311"/>
      <c r="W62" s="311"/>
      <c r="X62" s="311"/>
      <c r="Y62" s="311"/>
      <c r="Z62" s="311"/>
      <c r="AA62" s="311"/>
      <c r="AB62" s="345"/>
    </row>
    <row r="63" spans="1:28" s="9" customFormat="1" ht="24.75" customHeight="1">
      <c r="A63" s="323" t="s">
        <v>57</v>
      </c>
      <c r="B63" s="229" t="s">
        <v>58</v>
      </c>
      <c r="C63" s="229"/>
      <c r="D63" s="229"/>
      <c r="E63" s="10" t="s">
        <v>59</v>
      </c>
      <c r="F63" s="348"/>
      <c r="G63" s="349"/>
      <c r="H63" s="350"/>
      <c r="I63" s="351"/>
      <c r="J63" s="327" t="s">
        <v>14071</v>
      </c>
      <c r="K63" s="329"/>
      <c r="L63" s="11" t="s">
        <v>60</v>
      </c>
      <c r="M63" s="229" t="s">
        <v>61</v>
      </c>
      <c r="N63" s="229"/>
      <c r="O63" s="326" t="s">
        <v>62</v>
      </c>
      <c r="P63" s="326"/>
      <c r="Q63" s="12" t="s">
        <v>63</v>
      </c>
      <c r="R63" s="326" t="s">
        <v>64</v>
      </c>
      <c r="S63" s="326"/>
      <c r="T63" s="137" t="s">
        <v>65</v>
      </c>
      <c r="U63" s="135" t="s">
        <v>66</v>
      </c>
      <c r="V63" s="137" t="s">
        <v>67</v>
      </c>
      <c r="W63" s="138" t="s">
        <v>14065</v>
      </c>
      <c r="X63" s="328" t="s">
        <v>14072</v>
      </c>
      <c r="Y63" s="328"/>
      <c r="Z63" s="328"/>
      <c r="AA63" s="328"/>
      <c r="AB63" s="352"/>
    </row>
    <row r="64" spans="1:28" s="9" customFormat="1" ht="20.25" customHeight="1">
      <c r="A64" s="346"/>
      <c r="B64" s="255" t="s">
        <v>68</v>
      </c>
      <c r="C64" s="255"/>
      <c r="D64" s="255"/>
      <c r="E64" s="13">
        <v>198103</v>
      </c>
      <c r="F64" s="148"/>
      <c r="G64" s="150"/>
      <c r="H64" s="148"/>
      <c r="I64" s="150"/>
      <c r="J64" s="255" t="s">
        <v>69</v>
      </c>
      <c r="K64" s="255"/>
      <c r="L64" s="136" t="s">
        <v>14082</v>
      </c>
      <c r="M64" s="255" t="s">
        <v>9398</v>
      </c>
      <c r="N64" s="255"/>
      <c r="O64" s="255" t="s">
        <v>14078</v>
      </c>
      <c r="P64" s="255"/>
      <c r="Q64" s="136">
        <v>2.34</v>
      </c>
      <c r="R64" s="255" t="s">
        <v>70</v>
      </c>
      <c r="S64" s="255"/>
      <c r="T64" s="14" t="s">
        <v>71</v>
      </c>
      <c r="U64" s="14" t="s">
        <v>41</v>
      </c>
      <c r="V64" s="44" t="s">
        <v>9408</v>
      </c>
      <c r="W64" s="136" t="s">
        <v>14067</v>
      </c>
      <c r="X64" s="149" t="s">
        <v>14066</v>
      </c>
      <c r="Y64" s="149"/>
      <c r="Z64" s="149"/>
      <c r="AA64" s="149"/>
      <c r="AB64" s="338"/>
    </row>
    <row r="65" spans="1:28" s="9" customFormat="1" ht="20.25" customHeight="1">
      <c r="A65" s="346"/>
      <c r="B65" s="255"/>
      <c r="C65" s="255"/>
      <c r="D65" s="255"/>
      <c r="E65" s="15"/>
      <c r="F65" s="335"/>
      <c r="G65" s="337"/>
      <c r="H65" s="335"/>
      <c r="I65" s="337"/>
      <c r="J65" s="334"/>
      <c r="K65" s="334"/>
      <c r="L65" s="15"/>
      <c r="M65" s="255"/>
      <c r="N65" s="255"/>
      <c r="O65" s="334"/>
      <c r="P65" s="334"/>
      <c r="Q65" s="15"/>
      <c r="R65" s="334"/>
      <c r="S65" s="334"/>
      <c r="T65" s="15"/>
      <c r="U65" s="14"/>
      <c r="V65" s="15"/>
      <c r="W65" s="14"/>
      <c r="X65" s="149"/>
      <c r="Y65" s="149"/>
      <c r="Z65" s="149"/>
      <c r="AA65" s="149"/>
      <c r="AB65" s="338"/>
    </row>
    <row r="66" spans="1:28" s="9" customFormat="1" ht="20.25" customHeight="1">
      <c r="A66" s="346"/>
      <c r="B66" s="255"/>
      <c r="C66" s="255"/>
      <c r="D66" s="255"/>
      <c r="E66" s="15"/>
      <c r="F66" s="335"/>
      <c r="G66" s="337"/>
      <c r="H66" s="335"/>
      <c r="I66" s="337"/>
      <c r="J66" s="334"/>
      <c r="K66" s="334"/>
      <c r="L66" s="15"/>
      <c r="M66" s="255"/>
      <c r="N66" s="255"/>
      <c r="O66" s="334"/>
      <c r="P66" s="334"/>
      <c r="Q66" s="15"/>
      <c r="R66" s="334"/>
      <c r="S66" s="334"/>
      <c r="T66" s="15"/>
      <c r="U66" s="14"/>
      <c r="V66" s="15"/>
      <c r="W66" s="14"/>
      <c r="X66" s="149"/>
      <c r="Y66" s="149"/>
      <c r="Z66" s="149"/>
      <c r="AA66" s="149"/>
      <c r="AB66" s="338"/>
    </row>
    <row r="67" spans="1:28" s="9" customFormat="1" ht="20.25" customHeight="1">
      <c r="A67" s="346"/>
      <c r="B67" s="255"/>
      <c r="C67" s="255"/>
      <c r="D67" s="255"/>
      <c r="E67" s="15"/>
      <c r="F67" s="335"/>
      <c r="G67" s="337"/>
      <c r="H67" s="335"/>
      <c r="I67" s="337"/>
      <c r="J67" s="334"/>
      <c r="K67" s="334"/>
      <c r="L67" s="15"/>
      <c r="M67" s="255"/>
      <c r="N67" s="255"/>
      <c r="O67" s="334"/>
      <c r="P67" s="334"/>
      <c r="Q67" s="15"/>
      <c r="R67" s="334"/>
      <c r="S67" s="334"/>
      <c r="T67" s="15"/>
      <c r="U67" s="14"/>
      <c r="V67" s="15"/>
      <c r="W67" s="14"/>
      <c r="X67" s="149"/>
      <c r="Y67" s="149"/>
      <c r="Z67" s="149"/>
      <c r="AA67" s="149"/>
      <c r="AB67" s="338"/>
    </row>
    <row r="68" spans="1:28" s="9" customFormat="1" ht="20.25" customHeight="1">
      <c r="A68" s="347"/>
      <c r="B68" s="255"/>
      <c r="C68" s="255"/>
      <c r="D68" s="255"/>
      <c r="E68" s="16"/>
      <c r="F68" s="312"/>
      <c r="G68" s="314"/>
      <c r="H68" s="312"/>
      <c r="I68" s="314"/>
      <c r="J68" s="311"/>
      <c r="K68" s="311"/>
      <c r="L68" s="16"/>
      <c r="M68" s="255"/>
      <c r="N68" s="255"/>
      <c r="O68" s="311"/>
      <c r="P68" s="311"/>
      <c r="Q68" s="16"/>
      <c r="R68" s="311"/>
      <c r="S68" s="311"/>
      <c r="T68" s="16"/>
      <c r="U68" s="14"/>
      <c r="V68" s="15"/>
      <c r="W68" s="17"/>
      <c r="X68" s="149"/>
      <c r="Y68" s="149"/>
      <c r="Z68" s="149"/>
      <c r="AA68" s="149"/>
      <c r="AB68" s="338"/>
    </row>
    <row r="69" spans="1:28" s="9" customFormat="1" ht="24.75" customHeight="1">
      <c r="A69" s="323" t="s">
        <v>72</v>
      </c>
      <c r="B69" s="327" t="s">
        <v>73</v>
      </c>
      <c r="C69" s="328"/>
      <c r="D69" s="329"/>
      <c r="E69" s="327" t="s">
        <v>74</v>
      </c>
      <c r="F69" s="329"/>
      <c r="G69" s="353" t="s">
        <v>75</v>
      </c>
      <c r="H69" s="354"/>
      <c r="I69" s="355"/>
      <c r="J69" s="327" t="s">
        <v>76</v>
      </c>
      <c r="K69" s="328"/>
      <c r="L69" s="329"/>
      <c r="M69" s="356" t="s">
        <v>77</v>
      </c>
      <c r="N69" s="357"/>
      <c r="O69" s="229" t="s">
        <v>78</v>
      </c>
      <c r="P69" s="229"/>
      <c r="Q69" s="229"/>
      <c r="R69" s="350" t="s">
        <v>14037</v>
      </c>
      <c r="S69" s="351"/>
      <c r="T69" s="328" t="s">
        <v>79</v>
      </c>
      <c r="U69" s="328"/>
      <c r="V69" s="328"/>
      <c r="W69" s="328"/>
      <c r="X69" s="328"/>
      <c r="Y69" s="328"/>
      <c r="Z69" s="328"/>
      <c r="AA69" s="328"/>
      <c r="AB69" s="352"/>
    </row>
    <row r="70" spans="1:28" s="9" customFormat="1" ht="20.25" customHeight="1">
      <c r="A70" s="346"/>
      <c r="B70" s="154">
        <v>198810</v>
      </c>
      <c r="C70" s="155"/>
      <c r="D70" s="358"/>
      <c r="E70" s="154">
        <v>200310</v>
      </c>
      <c r="F70" s="358"/>
      <c r="G70" s="154"/>
      <c r="H70" s="155"/>
      <c r="I70" s="358"/>
      <c r="J70" s="148" t="s">
        <v>80</v>
      </c>
      <c r="K70" s="149"/>
      <c r="L70" s="150"/>
      <c r="M70" s="148" t="s">
        <v>81</v>
      </c>
      <c r="N70" s="150"/>
      <c r="O70" s="148" t="s">
        <v>9874</v>
      </c>
      <c r="P70" s="149"/>
      <c r="Q70" s="150"/>
      <c r="R70" s="359">
        <v>25</v>
      </c>
      <c r="S70" s="360"/>
      <c r="T70" s="148" t="s">
        <v>13160</v>
      </c>
      <c r="U70" s="149"/>
      <c r="V70" s="149"/>
      <c r="W70" s="149"/>
      <c r="X70" s="149"/>
      <c r="Y70" s="149"/>
      <c r="Z70" s="149"/>
      <c r="AA70" s="149"/>
      <c r="AB70" s="338"/>
    </row>
    <row r="71" spans="1:28" s="9" customFormat="1" ht="20.25" customHeight="1">
      <c r="A71" s="346"/>
      <c r="B71" s="154"/>
      <c r="C71" s="155"/>
      <c r="D71" s="358"/>
      <c r="E71" s="154"/>
      <c r="F71" s="358"/>
      <c r="G71" s="335"/>
      <c r="H71" s="336"/>
      <c r="I71" s="337"/>
      <c r="J71" s="335"/>
      <c r="K71" s="336"/>
      <c r="L71" s="337"/>
      <c r="M71" s="335"/>
      <c r="N71" s="337"/>
      <c r="O71" s="148"/>
      <c r="P71" s="149"/>
      <c r="Q71" s="150"/>
      <c r="R71" s="361"/>
      <c r="S71" s="362"/>
      <c r="T71" s="335"/>
      <c r="U71" s="336"/>
      <c r="V71" s="336"/>
      <c r="W71" s="336"/>
      <c r="X71" s="336"/>
      <c r="Y71" s="336"/>
      <c r="Z71" s="336"/>
      <c r="AA71" s="336"/>
      <c r="AB71" s="363"/>
    </row>
    <row r="72" spans="1:28" s="9" customFormat="1" ht="20.25" customHeight="1">
      <c r="A72" s="346"/>
      <c r="B72" s="154"/>
      <c r="C72" s="155"/>
      <c r="D72" s="358"/>
      <c r="E72" s="154"/>
      <c r="F72" s="358"/>
      <c r="G72" s="335"/>
      <c r="H72" s="336"/>
      <c r="I72" s="337"/>
      <c r="J72" s="335"/>
      <c r="K72" s="336"/>
      <c r="L72" s="337"/>
      <c r="M72" s="335"/>
      <c r="N72" s="337"/>
      <c r="O72" s="148"/>
      <c r="P72" s="149"/>
      <c r="Q72" s="150"/>
      <c r="R72" s="361"/>
      <c r="S72" s="362"/>
      <c r="T72" s="335"/>
      <c r="U72" s="336"/>
      <c r="V72" s="336"/>
      <c r="W72" s="336"/>
      <c r="X72" s="336"/>
      <c r="Y72" s="336"/>
      <c r="Z72" s="336"/>
      <c r="AA72" s="336"/>
      <c r="AB72" s="363"/>
    </row>
    <row r="73" spans="1:28" s="9" customFormat="1" ht="20.25" customHeight="1">
      <c r="A73" s="346"/>
      <c r="B73" s="154"/>
      <c r="C73" s="155"/>
      <c r="D73" s="358"/>
      <c r="E73" s="154"/>
      <c r="F73" s="358"/>
      <c r="G73" s="335"/>
      <c r="H73" s="336"/>
      <c r="I73" s="337"/>
      <c r="J73" s="335"/>
      <c r="K73" s="336"/>
      <c r="L73" s="337"/>
      <c r="M73" s="335"/>
      <c r="N73" s="337"/>
      <c r="O73" s="148"/>
      <c r="P73" s="149"/>
      <c r="Q73" s="150"/>
      <c r="R73" s="361"/>
      <c r="S73" s="362"/>
      <c r="T73" s="335"/>
      <c r="U73" s="336"/>
      <c r="V73" s="336"/>
      <c r="W73" s="336"/>
      <c r="X73" s="336"/>
      <c r="Y73" s="336"/>
      <c r="Z73" s="336"/>
      <c r="AA73" s="336"/>
      <c r="AB73" s="363"/>
    </row>
    <row r="74" spans="1:28" s="9" customFormat="1" ht="20.25" customHeight="1">
      <c r="A74" s="347"/>
      <c r="B74" s="364"/>
      <c r="C74" s="365"/>
      <c r="D74" s="366"/>
      <c r="E74" s="364"/>
      <c r="F74" s="366"/>
      <c r="G74" s="312"/>
      <c r="H74" s="313"/>
      <c r="I74" s="314"/>
      <c r="J74" s="312"/>
      <c r="K74" s="313"/>
      <c r="L74" s="314"/>
      <c r="M74" s="312"/>
      <c r="N74" s="314"/>
      <c r="O74" s="148"/>
      <c r="P74" s="149"/>
      <c r="Q74" s="150"/>
      <c r="R74" s="361"/>
      <c r="S74" s="362"/>
      <c r="T74" s="312"/>
      <c r="U74" s="313"/>
      <c r="V74" s="313"/>
      <c r="W74" s="313"/>
      <c r="X74" s="313"/>
      <c r="Y74" s="313"/>
      <c r="Z74" s="313"/>
      <c r="AA74" s="313"/>
      <c r="AB74" s="367"/>
    </row>
    <row r="75" spans="1:28" s="9" customFormat="1" ht="20.25" customHeight="1">
      <c r="A75" s="323" t="s">
        <v>82</v>
      </c>
      <c r="B75" s="369" t="s">
        <v>83</v>
      </c>
      <c r="C75" s="370"/>
      <c r="D75" s="370"/>
      <c r="E75" s="371"/>
      <c r="F75" s="229" t="s">
        <v>84</v>
      </c>
      <c r="G75" s="229"/>
      <c r="H75" s="229"/>
      <c r="I75" s="229"/>
      <c r="J75" s="286" t="s">
        <v>85</v>
      </c>
      <c r="K75" s="286"/>
      <c r="L75" s="286"/>
      <c r="M75" s="286"/>
      <c r="N75" s="372" t="s">
        <v>86</v>
      </c>
      <c r="O75" s="372"/>
      <c r="P75" s="287" t="s">
        <v>64</v>
      </c>
      <c r="Q75" s="287"/>
      <c r="R75" s="369" t="s">
        <v>87</v>
      </c>
      <c r="S75" s="371"/>
      <c r="T75" s="328" t="s">
        <v>88</v>
      </c>
      <c r="U75" s="328"/>
      <c r="V75" s="328"/>
      <c r="W75" s="328"/>
      <c r="X75" s="328"/>
      <c r="Y75" s="328"/>
      <c r="Z75" s="328"/>
      <c r="AA75" s="328"/>
      <c r="AB75" s="352"/>
    </row>
    <row r="76" spans="1:28" s="9" customFormat="1" ht="20.25" customHeight="1">
      <c r="A76" s="346"/>
      <c r="B76" s="255" t="s">
        <v>89</v>
      </c>
      <c r="C76" s="255"/>
      <c r="D76" s="255"/>
      <c r="E76" s="255"/>
      <c r="F76" s="255">
        <v>1999</v>
      </c>
      <c r="G76" s="255"/>
      <c r="H76" s="255"/>
      <c r="I76" s="255"/>
      <c r="J76" s="255" t="s">
        <v>14068</v>
      </c>
      <c r="K76" s="255"/>
      <c r="L76" s="255"/>
      <c r="M76" s="255"/>
      <c r="N76" s="255" t="s">
        <v>90</v>
      </c>
      <c r="O76" s="255"/>
      <c r="P76" s="255" t="s">
        <v>91</v>
      </c>
      <c r="Q76" s="255"/>
      <c r="R76" s="148" t="s">
        <v>92</v>
      </c>
      <c r="S76" s="150"/>
      <c r="T76" s="148" t="s">
        <v>13160</v>
      </c>
      <c r="U76" s="149"/>
      <c r="V76" s="149"/>
      <c r="W76" s="149"/>
      <c r="X76" s="149"/>
      <c r="Y76" s="149"/>
      <c r="Z76" s="149"/>
      <c r="AA76" s="149"/>
      <c r="AB76" s="338"/>
    </row>
    <row r="77" spans="1:28" s="9" customFormat="1" ht="20.25" customHeight="1">
      <c r="A77" s="346"/>
      <c r="B77" s="334"/>
      <c r="C77" s="334"/>
      <c r="D77" s="334"/>
      <c r="E77" s="334"/>
      <c r="F77" s="334"/>
      <c r="G77" s="334"/>
      <c r="H77" s="334"/>
      <c r="I77" s="334"/>
      <c r="J77" s="334"/>
      <c r="K77" s="334"/>
      <c r="L77" s="334"/>
      <c r="M77" s="334"/>
      <c r="N77" s="255"/>
      <c r="O77" s="255"/>
      <c r="P77" s="334"/>
      <c r="Q77" s="334"/>
      <c r="R77" s="148"/>
      <c r="S77" s="150"/>
      <c r="T77" s="335"/>
      <c r="U77" s="336"/>
      <c r="V77" s="336"/>
      <c r="W77" s="336"/>
      <c r="X77" s="336"/>
      <c r="Y77" s="336"/>
      <c r="Z77" s="336"/>
      <c r="AA77" s="336"/>
      <c r="AB77" s="363"/>
    </row>
    <row r="78" spans="1:28" s="9" customFormat="1" ht="20.25" customHeight="1">
      <c r="A78" s="346"/>
      <c r="B78" s="334"/>
      <c r="C78" s="334"/>
      <c r="D78" s="334"/>
      <c r="E78" s="334"/>
      <c r="F78" s="334"/>
      <c r="G78" s="334"/>
      <c r="H78" s="334"/>
      <c r="I78" s="334"/>
      <c r="J78" s="334"/>
      <c r="K78" s="334"/>
      <c r="L78" s="334"/>
      <c r="M78" s="334"/>
      <c r="N78" s="255"/>
      <c r="O78" s="255"/>
      <c r="P78" s="334"/>
      <c r="Q78" s="334"/>
      <c r="R78" s="148"/>
      <c r="S78" s="150"/>
      <c r="T78" s="335"/>
      <c r="U78" s="336"/>
      <c r="V78" s="336"/>
      <c r="W78" s="336"/>
      <c r="X78" s="336"/>
      <c r="Y78" s="336"/>
      <c r="Z78" s="336"/>
      <c r="AA78" s="336"/>
      <c r="AB78" s="363"/>
    </row>
    <row r="79" spans="1:28" s="9" customFormat="1" ht="20.25" customHeight="1">
      <c r="A79" s="346"/>
      <c r="B79" s="334"/>
      <c r="C79" s="334"/>
      <c r="D79" s="334"/>
      <c r="E79" s="334"/>
      <c r="F79" s="334"/>
      <c r="G79" s="334"/>
      <c r="H79" s="334"/>
      <c r="I79" s="334"/>
      <c r="J79" s="334"/>
      <c r="K79" s="334"/>
      <c r="L79" s="334"/>
      <c r="M79" s="334"/>
      <c r="N79" s="148"/>
      <c r="O79" s="150"/>
      <c r="P79" s="334"/>
      <c r="Q79" s="334"/>
      <c r="R79" s="148"/>
      <c r="S79" s="150"/>
      <c r="T79" s="335"/>
      <c r="U79" s="336"/>
      <c r="V79" s="336"/>
      <c r="W79" s="336"/>
      <c r="X79" s="336"/>
      <c r="Y79" s="336"/>
      <c r="Z79" s="336"/>
      <c r="AA79" s="336"/>
      <c r="AB79" s="363"/>
    </row>
    <row r="80" spans="1:28" s="9" customFormat="1" ht="20.25" customHeight="1" thickBot="1">
      <c r="A80" s="368"/>
      <c r="B80" s="373"/>
      <c r="C80" s="373"/>
      <c r="D80" s="373"/>
      <c r="E80" s="373"/>
      <c r="F80" s="373"/>
      <c r="G80" s="373"/>
      <c r="H80" s="373"/>
      <c r="I80" s="373"/>
      <c r="J80" s="373"/>
      <c r="K80" s="373"/>
      <c r="L80" s="373"/>
      <c r="M80" s="373"/>
      <c r="N80" s="373"/>
      <c r="O80" s="373"/>
      <c r="P80" s="373"/>
      <c r="Q80" s="373"/>
      <c r="R80" s="373"/>
      <c r="S80" s="373"/>
      <c r="T80" s="374"/>
      <c r="U80" s="375"/>
      <c r="V80" s="375"/>
      <c r="W80" s="375"/>
      <c r="X80" s="375"/>
      <c r="Y80" s="375"/>
      <c r="Z80" s="375"/>
      <c r="AA80" s="375"/>
      <c r="AB80" s="376"/>
    </row>
    <row r="81" spans="1:28" s="9" customFormat="1" ht="20.25" customHeight="1">
      <c r="A81" s="377" t="s">
        <v>93</v>
      </c>
      <c r="B81" s="229" t="s">
        <v>94</v>
      </c>
      <c r="C81" s="229"/>
      <c r="D81" s="229"/>
      <c r="E81" s="229"/>
      <c r="F81" s="229" t="s">
        <v>95</v>
      </c>
      <c r="G81" s="229"/>
      <c r="H81" s="229"/>
      <c r="I81" s="229"/>
      <c r="J81" s="229"/>
      <c r="K81" s="229"/>
      <c r="L81" s="380" t="s">
        <v>13161</v>
      </c>
      <c r="M81" s="381"/>
      <c r="N81" s="381"/>
      <c r="O81" s="381"/>
      <c r="P81" s="381"/>
      <c r="Q81" s="381"/>
      <c r="R81" s="381"/>
      <c r="S81" s="381"/>
      <c r="T81" s="381"/>
      <c r="U81" s="381"/>
      <c r="V81" s="381"/>
      <c r="W81" s="381"/>
      <c r="X81" s="381"/>
      <c r="Y81" s="381"/>
      <c r="Z81" s="381"/>
      <c r="AA81" s="381"/>
      <c r="AB81" s="382"/>
    </row>
    <row r="82" spans="1:28" s="9" customFormat="1" ht="20.25" customHeight="1">
      <c r="A82" s="378"/>
      <c r="B82" s="252">
        <v>199006</v>
      </c>
      <c r="C82" s="252"/>
      <c r="D82" s="252"/>
      <c r="E82" s="252"/>
      <c r="F82" s="255" t="s">
        <v>81</v>
      </c>
      <c r="G82" s="255"/>
      <c r="H82" s="255"/>
      <c r="I82" s="255"/>
      <c r="J82" s="255"/>
      <c r="K82" s="255"/>
      <c r="L82" s="255" t="s">
        <v>96</v>
      </c>
      <c r="M82" s="255"/>
      <c r="N82" s="255"/>
      <c r="O82" s="255"/>
      <c r="P82" s="255"/>
      <c r="Q82" s="255"/>
      <c r="R82" s="255"/>
      <c r="S82" s="255"/>
      <c r="T82" s="255"/>
      <c r="U82" s="255"/>
      <c r="V82" s="255"/>
      <c r="W82" s="255"/>
      <c r="X82" s="255"/>
      <c r="Y82" s="255"/>
      <c r="Z82" s="255"/>
      <c r="AA82" s="255"/>
      <c r="AB82" s="257"/>
    </row>
    <row r="83" spans="1:28" s="9" customFormat="1" ht="20.25" customHeight="1">
      <c r="A83" s="378"/>
      <c r="B83" s="339"/>
      <c r="C83" s="339"/>
      <c r="D83" s="339"/>
      <c r="E83" s="339"/>
      <c r="F83" s="334"/>
      <c r="G83" s="334"/>
      <c r="H83" s="334"/>
      <c r="I83" s="334"/>
      <c r="J83" s="334"/>
      <c r="K83" s="334"/>
      <c r="L83" s="334"/>
      <c r="M83" s="334"/>
      <c r="N83" s="334"/>
      <c r="O83" s="334"/>
      <c r="P83" s="334"/>
      <c r="Q83" s="334"/>
      <c r="R83" s="334"/>
      <c r="S83" s="334"/>
      <c r="T83" s="334"/>
      <c r="U83" s="334"/>
      <c r="V83" s="334"/>
      <c r="W83" s="334"/>
      <c r="X83" s="334"/>
      <c r="Y83" s="334"/>
      <c r="Z83" s="334"/>
      <c r="AA83" s="334"/>
      <c r="AB83" s="340"/>
    </row>
    <row r="84" spans="1:28" s="9" customFormat="1" ht="20.25" customHeight="1" thickBot="1">
      <c r="A84" s="379"/>
      <c r="B84" s="384"/>
      <c r="C84" s="384"/>
      <c r="D84" s="384"/>
      <c r="E84" s="384"/>
      <c r="F84" s="373"/>
      <c r="G84" s="373"/>
      <c r="H84" s="373"/>
      <c r="I84" s="373"/>
      <c r="J84" s="373"/>
      <c r="K84" s="373"/>
      <c r="L84" s="373"/>
      <c r="M84" s="373"/>
      <c r="N84" s="373"/>
      <c r="O84" s="373"/>
      <c r="P84" s="373"/>
      <c r="Q84" s="373"/>
      <c r="R84" s="373"/>
      <c r="S84" s="373"/>
      <c r="T84" s="373"/>
      <c r="U84" s="373"/>
      <c r="V84" s="373"/>
      <c r="W84" s="373"/>
      <c r="X84" s="373"/>
      <c r="Y84" s="373"/>
      <c r="Z84" s="373"/>
      <c r="AA84" s="373"/>
      <c r="AB84" s="385"/>
    </row>
    <row r="85" spans="1:28" s="9" customFormat="1" ht="20.25" customHeight="1">
      <c r="A85" s="323" t="s">
        <v>97</v>
      </c>
      <c r="B85" s="229" t="s">
        <v>98</v>
      </c>
      <c r="C85" s="229"/>
      <c r="D85" s="229"/>
      <c r="E85" s="229"/>
      <c r="F85" s="229" t="s">
        <v>99</v>
      </c>
      <c r="G85" s="229"/>
      <c r="H85" s="229"/>
      <c r="I85" s="229"/>
      <c r="J85" s="229" t="s">
        <v>100</v>
      </c>
      <c r="K85" s="229"/>
      <c r="L85" s="229"/>
      <c r="M85" s="229" t="s">
        <v>101</v>
      </c>
      <c r="N85" s="229"/>
      <c r="O85" s="229" t="s">
        <v>102</v>
      </c>
      <c r="P85" s="229"/>
      <c r="Q85" s="229"/>
      <c r="R85" s="229" t="s">
        <v>103</v>
      </c>
      <c r="S85" s="229"/>
      <c r="T85" s="326" t="s">
        <v>104</v>
      </c>
      <c r="U85" s="326"/>
      <c r="V85" s="326"/>
      <c r="W85" s="229" t="s">
        <v>105</v>
      </c>
      <c r="X85" s="229"/>
      <c r="Y85" s="229"/>
      <c r="Z85" s="229"/>
      <c r="AA85" s="229"/>
      <c r="AB85" s="383"/>
    </row>
    <row r="86" spans="1:28" s="9" customFormat="1" ht="20.25" customHeight="1">
      <c r="A86" s="346"/>
      <c r="B86" s="252" t="s">
        <v>9981</v>
      </c>
      <c r="C86" s="252"/>
      <c r="D86" s="252"/>
      <c r="E86" s="252"/>
      <c r="F86" s="252" t="s">
        <v>8720</v>
      </c>
      <c r="G86" s="252"/>
      <c r="H86" s="252"/>
      <c r="I86" s="252"/>
      <c r="J86" s="252" t="s">
        <v>108</v>
      </c>
      <c r="K86" s="252"/>
      <c r="L86" s="252"/>
      <c r="M86" s="252">
        <v>20100213</v>
      </c>
      <c r="N86" s="252"/>
      <c r="O86" s="252" t="s">
        <v>41</v>
      </c>
      <c r="P86" s="252"/>
      <c r="Q86" s="252"/>
      <c r="R86" s="252" t="s">
        <v>109</v>
      </c>
      <c r="S86" s="252"/>
      <c r="T86" s="388" t="s">
        <v>110</v>
      </c>
      <c r="U86" s="388"/>
      <c r="V86" s="388"/>
      <c r="W86" s="252" t="s">
        <v>111</v>
      </c>
      <c r="X86" s="252"/>
      <c r="Y86" s="252"/>
      <c r="Z86" s="252"/>
      <c r="AA86" s="252"/>
      <c r="AB86" s="389"/>
    </row>
    <row r="87" spans="1:28" s="9" customFormat="1" ht="20.25" customHeight="1">
      <c r="A87" s="346"/>
      <c r="B87" s="252"/>
      <c r="C87" s="252"/>
      <c r="D87" s="252"/>
      <c r="E87" s="252"/>
      <c r="F87" s="252"/>
      <c r="G87" s="252"/>
      <c r="H87" s="252"/>
      <c r="I87" s="252"/>
      <c r="J87" s="339"/>
      <c r="K87" s="339"/>
      <c r="L87" s="339"/>
      <c r="M87" s="252"/>
      <c r="N87" s="252"/>
      <c r="O87" s="252"/>
      <c r="P87" s="252"/>
      <c r="Q87" s="252"/>
      <c r="R87" s="339"/>
      <c r="S87" s="339"/>
      <c r="T87" s="390"/>
      <c r="U87" s="390"/>
      <c r="V87" s="390"/>
      <c r="W87" s="339"/>
      <c r="X87" s="339"/>
      <c r="Y87" s="339"/>
      <c r="Z87" s="339"/>
      <c r="AA87" s="339"/>
      <c r="AB87" s="391"/>
    </row>
    <row r="88" spans="1:28" s="9" customFormat="1" ht="20.25" customHeight="1">
      <c r="A88" s="346"/>
      <c r="B88" s="252"/>
      <c r="C88" s="252"/>
      <c r="D88" s="252"/>
      <c r="E88" s="252"/>
      <c r="F88" s="252"/>
      <c r="G88" s="252"/>
      <c r="H88" s="252"/>
      <c r="I88" s="252"/>
      <c r="J88" s="339"/>
      <c r="K88" s="339"/>
      <c r="L88" s="339"/>
      <c r="M88" s="252"/>
      <c r="N88" s="252"/>
      <c r="O88" s="252"/>
      <c r="P88" s="252"/>
      <c r="Q88" s="252"/>
      <c r="R88" s="339"/>
      <c r="S88" s="339"/>
      <c r="T88" s="390"/>
      <c r="U88" s="390"/>
      <c r="V88" s="390"/>
      <c r="W88" s="339"/>
      <c r="X88" s="339"/>
      <c r="Y88" s="339"/>
      <c r="Z88" s="339"/>
      <c r="AA88" s="339"/>
      <c r="AB88" s="391"/>
    </row>
    <row r="89" spans="1:28" s="9" customFormat="1" ht="20.25" customHeight="1">
      <c r="A89" s="346"/>
      <c r="B89" s="252"/>
      <c r="C89" s="252"/>
      <c r="D89" s="252"/>
      <c r="E89" s="252"/>
      <c r="F89" s="252"/>
      <c r="G89" s="252"/>
      <c r="H89" s="252"/>
      <c r="I89" s="252"/>
      <c r="J89" s="339"/>
      <c r="K89" s="339"/>
      <c r="L89" s="339"/>
      <c r="M89" s="252"/>
      <c r="N89" s="252"/>
      <c r="O89" s="252"/>
      <c r="P89" s="252"/>
      <c r="Q89" s="252"/>
      <c r="R89" s="339"/>
      <c r="S89" s="339"/>
      <c r="T89" s="390"/>
      <c r="U89" s="390"/>
      <c r="V89" s="390"/>
      <c r="W89" s="339"/>
      <c r="X89" s="339"/>
      <c r="Y89" s="339"/>
      <c r="Z89" s="339"/>
      <c r="AA89" s="339"/>
      <c r="AB89" s="391"/>
    </row>
    <row r="90" spans="1:28" s="9" customFormat="1" ht="20.25" customHeight="1" thickBot="1">
      <c r="A90" s="347"/>
      <c r="B90" s="252"/>
      <c r="C90" s="252"/>
      <c r="D90" s="252"/>
      <c r="E90" s="252"/>
      <c r="F90" s="252"/>
      <c r="G90" s="252"/>
      <c r="H90" s="252"/>
      <c r="I90" s="252"/>
      <c r="J90" s="344"/>
      <c r="K90" s="344"/>
      <c r="L90" s="344"/>
      <c r="M90" s="252"/>
      <c r="N90" s="252"/>
      <c r="O90" s="252"/>
      <c r="P90" s="252"/>
      <c r="Q90" s="252"/>
      <c r="R90" s="344"/>
      <c r="S90" s="344"/>
      <c r="T90" s="386"/>
      <c r="U90" s="386"/>
      <c r="V90" s="386"/>
      <c r="W90" s="344"/>
      <c r="X90" s="344"/>
      <c r="Y90" s="344"/>
      <c r="Z90" s="344"/>
      <c r="AA90" s="344"/>
      <c r="AB90" s="387"/>
    </row>
    <row r="91" spans="1:28" s="9" customFormat="1" ht="20.25" customHeight="1">
      <c r="A91" s="392" t="s">
        <v>112</v>
      </c>
      <c r="B91" s="394" t="s">
        <v>113</v>
      </c>
      <c r="C91" s="394"/>
      <c r="D91" s="394"/>
      <c r="E91" s="394"/>
      <c r="F91" s="394" t="s">
        <v>114</v>
      </c>
      <c r="G91" s="394"/>
      <c r="H91" s="394"/>
      <c r="I91" s="394"/>
      <c r="J91" s="394"/>
      <c r="K91" s="394" t="s">
        <v>115</v>
      </c>
      <c r="L91" s="394"/>
      <c r="M91" s="394"/>
      <c r="N91" s="394"/>
      <c r="O91" s="395" t="s">
        <v>116</v>
      </c>
      <c r="P91" s="396"/>
      <c r="Q91" s="396"/>
      <c r="R91" s="396"/>
      <c r="S91" s="397"/>
      <c r="T91" s="380" t="s">
        <v>117</v>
      </c>
      <c r="U91" s="398"/>
      <c r="V91" s="398"/>
      <c r="W91" s="398"/>
      <c r="X91" s="398"/>
      <c r="Y91" s="398"/>
      <c r="Z91" s="398"/>
      <c r="AA91" s="398"/>
      <c r="AB91" s="399"/>
    </row>
    <row r="92" spans="1:28" s="9" customFormat="1" ht="20.25" customHeight="1">
      <c r="A92" s="324"/>
      <c r="B92" s="255" t="s">
        <v>9242</v>
      </c>
      <c r="C92" s="255"/>
      <c r="D92" s="255"/>
      <c r="E92" s="255"/>
      <c r="F92" s="255" t="s">
        <v>81</v>
      </c>
      <c r="G92" s="255"/>
      <c r="H92" s="255"/>
      <c r="I92" s="255"/>
      <c r="J92" s="255"/>
      <c r="K92" s="255">
        <v>200603</v>
      </c>
      <c r="L92" s="255"/>
      <c r="M92" s="255"/>
      <c r="N92" s="255"/>
      <c r="O92" s="148">
        <v>200603</v>
      </c>
      <c r="P92" s="149"/>
      <c r="Q92" s="149"/>
      <c r="R92" s="149"/>
      <c r="S92" s="150"/>
      <c r="T92" s="255" t="s">
        <v>119</v>
      </c>
      <c r="U92" s="255"/>
      <c r="V92" s="255"/>
      <c r="W92" s="255"/>
      <c r="X92" s="255"/>
      <c r="Y92" s="255"/>
      <c r="Z92" s="255"/>
      <c r="AA92" s="255"/>
      <c r="AB92" s="257"/>
    </row>
    <row r="93" spans="1:28" s="9" customFormat="1" ht="20.25" customHeight="1">
      <c r="A93" s="324"/>
      <c r="B93" s="255"/>
      <c r="C93" s="255"/>
      <c r="D93" s="255"/>
      <c r="E93" s="255"/>
      <c r="F93" s="334"/>
      <c r="G93" s="334"/>
      <c r="H93" s="334"/>
      <c r="I93" s="334"/>
      <c r="J93" s="334"/>
      <c r="K93" s="334"/>
      <c r="L93" s="334"/>
      <c r="M93" s="334"/>
      <c r="N93" s="334"/>
      <c r="O93" s="335"/>
      <c r="P93" s="336"/>
      <c r="Q93" s="336"/>
      <c r="R93" s="336"/>
      <c r="S93" s="337"/>
      <c r="T93" s="334"/>
      <c r="U93" s="334"/>
      <c r="V93" s="334"/>
      <c r="W93" s="334"/>
      <c r="X93" s="334"/>
      <c r="Y93" s="334"/>
      <c r="Z93" s="334"/>
      <c r="AA93" s="334"/>
      <c r="AB93" s="340"/>
    </row>
    <row r="94" spans="1:28" s="9" customFormat="1" ht="20.25" customHeight="1">
      <c r="A94" s="393"/>
      <c r="B94" s="255"/>
      <c r="C94" s="255"/>
      <c r="D94" s="255"/>
      <c r="E94" s="255"/>
      <c r="F94" s="334"/>
      <c r="G94" s="334"/>
      <c r="H94" s="334"/>
      <c r="I94" s="334"/>
      <c r="J94" s="334"/>
      <c r="K94" s="334"/>
      <c r="L94" s="334"/>
      <c r="M94" s="334"/>
      <c r="N94" s="334"/>
      <c r="O94" s="335"/>
      <c r="P94" s="336"/>
      <c r="Q94" s="336"/>
      <c r="R94" s="336"/>
      <c r="S94" s="337"/>
      <c r="T94" s="334"/>
      <c r="U94" s="334"/>
      <c r="V94" s="334"/>
      <c r="W94" s="334"/>
      <c r="X94" s="334"/>
      <c r="Y94" s="334"/>
      <c r="Z94" s="334"/>
      <c r="AA94" s="334"/>
      <c r="AB94" s="340"/>
    </row>
    <row r="95" spans="1:28" s="9" customFormat="1" ht="20.25" customHeight="1">
      <c r="A95" s="325"/>
      <c r="B95" s="255"/>
      <c r="C95" s="255"/>
      <c r="D95" s="255"/>
      <c r="E95" s="255"/>
      <c r="F95" s="311"/>
      <c r="G95" s="311"/>
      <c r="H95" s="311"/>
      <c r="I95" s="311"/>
      <c r="J95" s="311"/>
      <c r="K95" s="311"/>
      <c r="L95" s="311"/>
      <c r="M95" s="311"/>
      <c r="N95" s="311"/>
      <c r="O95" s="312"/>
      <c r="P95" s="313"/>
      <c r="Q95" s="313"/>
      <c r="R95" s="313"/>
      <c r="S95" s="314"/>
      <c r="T95" s="311"/>
      <c r="U95" s="311"/>
      <c r="V95" s="311"/>
      <c r="W95" s="311"/>
      <c r="X95" s="311"/>
      <c r="Y95" s="311"/>
      <c r="Z95" s="311"/>
      <c r="AA95" s="311"/>
      <c r="AB95" s="345"/>
    </row>
    <row r="96" spans="1:28" s="9" customFormat="1" ht="20.25" customHeight="1">
      <c r="A96" s="341" t="s">
        <v>120</v>
      </c>
      <c r="B96" s="327" t="s">
        <v>121</v>
      </c>
      <c r="C96" s="328"/>
      <c r="D96" s="328"/>
      <c r="E96" s="329"/>
      <c r="F96" s="328" t="s">
        <v>122</v>
      </c>
      <c r="G96" s="328"/>
      <c r="H96" s="328"/>
      <c r="I96" s="328"/>
      <c r="J96" s="328"/>
      <c r="K96" s="328"/>
      <c r="L96" s="328"/>
      <c r="M96" s="328"/>
      <c r="N96" s="329"/>
      <c r="O96" s="229" t="s">
        <v>123</v>
      </c>
      <c r="P96" s="229"/>
      <c r="Q96" s="229"/>
      <c r="R96" s="229"/>
      <c r="S96" s="229"/>
      <c r="T96" s="229"/>
      <c r="U96" s="229"/>
      <c r="V96" s="229"/>
      <c r="W96" s="229"/>
      <c r="X96" s="229"/>
      <c r="Y96" s="229"/>
      <c r="Z96" s="229"/>
      <c r="AA96" s="229"/>
      <c r="AB96" s="383"/>
    </row>
    <row r="97" spans="1:28" s="9" customFormat="1" ht="20.25" customHeight="1">
      <c r="A97" s="324"/>
      <c r="B97" s="148">
        <v>198810</v>
      </c>
      <c r="C97" s="149"/>
      <c r="D97" s="149"/>
      <c r="E97" s="150"/>
      <c r="F97" s="149" t="s">
        <v>124</v>
      </c>
      <c r="G97" s="149"/>
      <c r="H97" s="149"/>
      <c r="I97" s="149"/>
      <c r="J97" s="149"/>
      <c r="K97" s="149"/>
      <c r="L97" s="149"/>
      <c r="M97" s="149"/>
      <c r="N97" s="150"/>
      <c r="O97" s="255" t="s">
        <v>125</v>
      </c>
      <c r="P97" s="255"/>
      <c r="Q97" s="255"/>
      <c r="R97" s="255"/>
      <c r="S97" s="255"/>
      <c r="T97" s="255"/>
      <c r="U97" s="255"/>
      <c r="V97" s="255"/>
      <c r="W97" s="255"/>
      <c r="X97" s="255"/>
      <c r="Y97" s="255"/>
      <c r="Z97" s="255"/>
      <c r="AA97" s="255"/>
      <c r="AB97" s="257"/>
    </row>
    <row r="98" spans="1:28" s="9" customFormat="1" ht="20.25" customHeight="1">
      <c r="A98" s="324"/>
      <c r="B98" s="335"/>
      <c r="C98" s="336"/>
      <c r="D98" s="336"/>
      <c r="E98" s="337"/>
      <c r="F98" s="336"/>
      <c r="G98" s="336"/>
      <c r="H98" s="336"/>
      <c r="I98" s="336"/>
      <c r="J98" s="336"/>
      <c r="K98" s="336"/>
      <c r="L98" s="336"/>
      <c r="M98" s="336"/>
      <c r="N98" s="337"/>
      <c r="O98" s="334"/>
      <c r="P98" s="334"/>
      <c r="Q98" s="334"/>
      <c r="R98" s="334"/>
      <c r="S98" s="334"/>
      <c r="T98" s="334"/>
      <c r="U98" s="334"/>
      <c r="V98" s="334"/>
      <c r="W98" s="334"/>
      <c r="X98" s="334"/>
      <c r="Y98" s="334"/>
      <c r="Z98" s="334"/>
      <c r="AA98" s="334"/>
      <c r="AB98" s="340"/>
    </row>
    <row r="99" spans="1:28" s="9" customFormat="1" ht="20.25" customHeight="1" thickBot="1">
      <c r="A99" s="402"/>
      <c r="B99" s="374"/>
      <c r="C99" s="375"/>
      <c r="D99" s="375"/>
      <c r="E99" s="405"/>
      <c r="F99" s="375"/>
      <c r="G99" s="375"/>
      <c r="H99" s="375"/>
      <c r="I99" s="375"/>
      <c r="J99" s="375"/>
      <c r="K99" s="375"/>
      <c r="L99" s="375"/>
      <c r="M99" s="375"/>
      <c r="N99" s="405"/>
      <c r="O99" s="373"/>
      <c r="P99" s="373"/>
      <c r="Q99" s="373"/>
      <c r="R99" s="373"/>
      <c r="S99" s="373"/>
      <c r="T99" s="373"/>
      <c r="U99" s="373"/>
      <c r="V99" s="373"/>
      <c r="W99" s="373"/>
      <c r="X99" s="373"/>
      <c r="Y99" s="373"/>
      <c r="Z99" s="373"/>
      <c r="AA99" s="373"/>
      <c r="AB99" s="385"/>
    </row>
    <row r="100" spans="1:28" ht="17.25" customHeight="1" thickBot="1">
      <c r="A100" s="6" t="s">
        <v>126</v>
      </c>
      <c r="B100" s="403">
        <v>20150420</v>
      </c>
      <c r="C100" s="403"/>
      <c r="D100" s="403"/>
      <c r="E100" s="404"/>
    </row>
    <row r="101" spans="1:28" ht="14.25" thickBot="1">
      <c r="A101" s="18" t="s">
        <v>127</v>
      </c>
      <c r="B101" s="400">
        <v>20150420</v>
      </c>
      <c r="C101" s="400"/>
      <c r="D101" s="400"/>
      <c r="E101" s="401"/>
    </row>
  </sheetData>
  <mergeCells count="574">
    <mergeCell ref="A18:A54"/>
    <mergeCell ref="F50:I50"/>
    <mergeCell ref="J50:K50"/>
    <mergeCell ref="L50:Q50"/>
    <mergeCell ref="R50:T50"/>
    <mergeCell ref="U50:AB50"/>
    <mergeCell ref="B51:C54"/>
    <mergeCell ref="D51:E51"/>
    <mergeCell ref="F51:I51"/>
    <mergeCell ref="J51:K51"/>
    <mergeCell ref="L51:N51"/>
    <mergeCell ref="O51:Q51"/>
    <mergeCell ref="R51:U51"/>
    <mergeCell ref="V51:X51"/>
    <mergeCell ref="J38:K38"/>
    <mergeCell ref="L38:Q38"/>
    <mergeCell ref="R38:T38"/>
    <mergeCell ref="L42:Q42"/>
    <mergeCell ref="R42:T42"/>
    <mergeCell ref="U42:AB42"/>
    <mergeCell ref="R49:T49"/>
    <mergeCell ref="U49:AB49"/>
    <mergeCell ref="D50:E50"/>
    <mergeCell ref="B35:C38"/>
    <mergeCell ref="Y51:AB51"/>
    <mergeCell ref="R45:T45"/>
    <mergeCell ref="U45:AB45"/>
    <mergeCell ref="R46:T46"/>
    <mergeCell ref="U46:AB46"/>
    <mergeCell ref="B47:C50"/>
    <mergeCell ref="D47:E47"/>
    <mergeCell ref="F47:I47"/>
    <mergeCell ref="J47:K47"/>
    <mergeCell ref="L47:N47"/>
    <mergeCell ref="O47:Q47"/>
    <mergeCell ref="R47:U47"/>
    <mergeCell ref="V47:X47"/>
    <mergeCell ref="Y47:AB47"/>
    <mergeCell ref="D48:E48"/>
    <mergeCell ref="F48:Q48"/>
    <mergeCell ref="R48:T48"/>
    <mergeCell ref="U48:X48"/>
    <mergeCell ref="Y48:Z48"/>
    <mergeCell ref="AA48:AB48"/>
    <mergeCell ref="D49:E49"/>
    <mergeCell ref="F49:Q49"/>
    <mergeCell ref="R41:T41"/>
    <mergeCell ref="U41:AB41"/>
    <mergeCell ref="R36:T36"/>
    <mergeCell ref="U36:X36"/>
    <mergeCell ref="Y36:Z36"/>
    <mergeCell ref="AA36:AB36"/>
    <mergeCell ref="U10:W10"/>
    <mergeCell ref="X10:AB10"/>
    <mergeCell ref="U8:W8"/>
    <mergeCell ref="R30:T30"/>
    <mergeCell ref="U30:AB30"/>
    <mergeCell ref="R32:T32"/>
    <mergeCell ref="U32:X32"/>
    <mergeCell ref="Y32:Z32"/>
    <mergeCell ref="AA32:AB32"/>
    <mergeCell ref="U26:AB26"/>
    <mergeCell ref="R40:T40"/>
    <mergeCell ref="U40:X40"/>
    <mergeCell ref="Y40:Z40"/>
    <mergeCell ref="AA40:AB40"/>
    <mergeCell ref="U29:AB29"/>
    <mergeCell ref="R23:U23"/>
    <mergeCell ref="V23:X23"/>
    <mergeCell ref="Y23:AB23"/>
    <mergeCell ref="D35:E35"/>
    <mergeCell ref="F35:I35"/>
    <mergeCell ref="J35:K35"/>
    <mergeCell ref="L35:N35"/>
    <mergeCell ref="O35:Q35"/>
    <mergeCell ref="R35:U35"/>
    <mergeCell ref="V35:X35"/>
    <mergeCell ref="Y35:AB35"/>
    <mergeCell ref="D37:E37"/>
    <mergeCell ref="F37:Q37"/>
    <mergeCell ref="R37:T37"/>
    <mergeCell ref="U37:AB37"/>
    <mergeCell ref="D36:E36"/>
    <mergeCell ref="F36:Q36"/>
    <mergeCell ref="D38:E38"/>
    <mergeCell ref="F38:I38"/>
    <mergeCell ref="U38:AB38"/>
    <mergeCell ref="R39:U39"/>
    <mergeCell ref="V39:X39"/>
    <mergeCell ref="Y39:AB39"/>
    <mergeCell ref="B27:C30"/>
    <mergeCell ref="D27:E27"/>
    <mergeCell ref="F27:I27"/>
    <mergeCell ref="J27:K27"/>
    <mergeCell ref="L27:N27"/>
    <mergeCell ref="O27:Q27"/>
    <mergeCell ref="R27:U27"/>
    <mergeCell ref="V27:X27"/>
    <mergeCell ref="Y27:AB27"/>
    <mergeCell ref="D28:E28"/>
    <mergeCell ref="F28:Q28"/>
    <mergeCell ref="R28:T28"/>
    <mergeCell ref="U28:X28"/>
    <mergeCell ref="Y28:Z28"/>
    <mergeCell ref="AA28:AB28"/>
    <mergeCell ref="D29:E29"/>
    <mergeCell ref="F29:Q29"/>
    <mergeCell ref="R29:T29"/>
    <mergeCell ref="D30:E30"/>
    <mergeCell ref="F30:I30"/>
    <mergeCell ref="J30:K30"/>
    <mergeCell ref="L30:Q30"/>
    <mergeCell ref="B23:C26"/>
    <mergeCell ref="D23:E23"/>
    <mergeCell ref="F23:I23"/>
    <mergeCell ref="J23:K23"/>
    <mergeCell ref="L23:N23"/>
    <mergeCell ref="O23:Q23"/>
    <mergeCell ref="D24:E24"/>
    <mergeCell ref="F24:Q24"/>
    <mergeCell ref="R24:T24"/>
    <mergeCell ref="U24:X24"/>
    <mergeCell ref="Y24:Z24"/>
    <mergeCell ref="AA24:AB24"/>
    <mergeCell ref="D25:E25"/>
    <mergeCell ref="F25:Q25"/>
    <mergeCell ref="R25:T25"/>
    <mergeCell ref="U25:AB25"/>
    <mergeCell ref="D26:E26"/>
    <mergeCell ref="F26:I26"/>
    <mergeCell ref="J26:K26"/>
    <mergeCell ref="L26:Q26"/>
    <mergeCell ref="R26:T26"/>
    <mergeCell ref="T89:V89"/>
    <mergeCell ref="W89:AB89"/>
    <mergeCell ref="B90:E90"/>
    <mergeCell ref="F90:I90"/>
    <mergeCell ref="J90:L90"/>
    <mergeCell ref="M90:N90"/>
    <mergeCell ref="O90:Q90"/>
    <mergeCell ref="R90:S90"/>
    <mergeCell ref="B100:E100"/>
    <mergeCell ref="O95:S95"/>
    <mergeCell ref="T95:AB95"/>
    <mergeCell ref="B99:E99"/>
    <mergeCell ref="F99:N99"/>
    <mergeCell ref="O99:AB99"/>
    <mergeCell ref="T92:AB92"/>
    <mergeCell ref="B93:E93"/>
    <mergeCell ref="F93:J93"/>
    <mergeCell ref="K93:N93"/>
    <mergeCell ref="O93:S93"/>
    <mergeCell ref="T93:AB93"/>
    <mergeCell ref="B101:E101"/>
    <mergeCell ref="A96:A99"/>
    <mergeCell ref="B96:E96"/>
    <mergeCell ref="F96:N96"/>
    <mergeCell ref="O96:AB96"/>
    <mergeCell ref="B97:E97"/>
    <mergeCell ref="F97:N97"/>
    <mergeCell ref="O97:AB97"/>
    <mergeCell ref="B98:E98"/>
    <mergeCell ref="F98:N98"/>
    <mergeCell ref="O98:AB98"/>
    <mergeCell ref="J88:L88"/>
    <mergeCell ref="M88:N88"/>
    <mergeCell ref="O88:Q88"/>
    <mergeCell ref="R88:S88"/>
    <mergeCell ref="T88:V88"/>
    <mergeCell ref="W88:AB88"/>
    <mergeCell ref="A91:A95"/>
    <mergeCell ref="B91:E91"/>
    <mergeCell ref="F91:J91"/>
    <mergeCell ref="K91:N91"/>
    <mergeCell ref="O91:S91"/>
    <mergeCell ref="T91:AB91"/>
    <mergeCell ref="B92:E92"/>
    <mergeCell ref="F92:J92"/>
    <mergeCell ref="K92:N92"/>
    <mergeCell ref="O92:S92"/>
    <mergeCell ref="B94:E94"/>
    <mergeCell ref="F94:J94"/>
    <mergeCell ref="K94:N94"/>
    <mergeCell ref="O94:S94"/>
    <mergeCell ref="T94:AB94"/>
    <mergeCell ref="B95:E95"/>
    <mergeCell ref="F95:J95"/>
    <mergeCell ref="K95:N95"/>
    <mergeCell ref="M87:N87"/>
    <mergeCell ref="O87:Q87"/>
    <mergeCell ref="R87:S87"/>
    <mergeCell ref="B84:E84"/>
    <mergeCell ref="F84:K84"/>
    <mergeCell ref="L84:AB84"/>
    <mergeCell ref="T90:V90"/>
    <mergeCell ref="W90:AB90"/>
    <mergeCell ref="B89:E89"/>
    <mergeCell ref="F89:I89"/>
    <mergeCell ref="J89:L89"/>
    <mergeCell ref="M89:N89"/>
    <mergeCell ref="O89:Q89"/>
    <mergeCell ref="R89:S89"/>
    <mergeCell ref="J86:L86"/>
    <mergeCell ref="M86:N86"/>
    <mergeCell ref="O86:Q86"/>
    <mergeCell ref="R86:S86"/>
    <mergeCell ref="T86:V86"/>
    <mergeCell ref="W86:AB86"/>
    <mergeCell ref="T87:V87"/>
    <mergeCell ref="W87:AB87"/>
    <mergeCell ref="B88:E88"/>
    <mergeCell ref="F88:I88"/>
    <mergeCell ref="A85:A90"/>
    <mergeCell ref="B85:E85"/>
    <mergeCell ref="F85:I85"/>
    <mergeCell ref="J85:L85"/>
    <mergeCell ref="M85:N85"/>
    <mergeCell ref="O85:Q85"/>
    <mergeCell ref="R85:S85"/>
    <mergeCell ref="A81:A84"/>
    <mergeCell ref="B81:E81"/>
    <mergeCell ref="F81:K81"/>
    <mergeCell ref="L81:AB81"/>
    <mergeCell ref="B82:E82"/>
    <mergeCell ref="F82:K82"/>
    <mergeCell ref="L82:AB82"/>
    <mergeCell ref="B83:E83"/>
    <mergeCell ref="F83:K83"/>
    <mergeCell ref="L83:AB83"/>
    <mergeCell ref="T85:V85"/>
    <mergeCell ref="W85:AB85"/>
    <mergeCell ref="B86:E86"/>
    <mergeCell ref="F86:I86"/>
    <mergeCell ref="B87:E87"/>
    <mergeCell ref="F87:I87"/>
    <mergeCell ref="J87:L87"/>
    <mergeCell ref="T79:AB79"/>
    <mergeCell ref="B80:E80"/>
    <mergeCell ref="F80:I80"/>
    <mergeCell ref="J80:M80"/>
    <mergeCell ref="N80:O80"/>
    <mergeCell ref="P80:Q80"/>
    <mergeCell ref="R80:S80"/>
    <mergeCell ref="T80:AB80"/>
    <mergeCell ref="B79:E79"/>
    <mergeCell ref="F79:I79"/>
    <mergeCell ref="J79:M79"/>
    <mergeCell ref="N79:O79"/>
    <mergeCell ref="P79:Q79"/>
    <mergeCell ref="R79:S79"/>
    <mergeCell ref="R77:S77"/>
    <mergeCell ref="T77:AB77"/>
    <mergeCell ref="B78:E78"/>
    <mergeCell ref="F78:I78"/>
    <mergeCell ref="J78:M78"/>
    <mergeCell ref="N78:O78"/>
    <mergeCell ref="P78:Q78"/>
    <mergeCell ref="R78:S78"/>
    <mergeCell ref="T78:AB78"/>
    <mergeCell ref="R75:S75"/>
    <mergeCell ref="T75:AB75"/>
    <mergeCell ref="B76:E76"/>
    <mergeCell ref="F76:I76"/>
    <mergeCell ref="J76:M76"/>
    <mergeCell ref="N76:O76"/>
    <mergeCell ref="P76:Q76"/>
    <mergeCell ref="R76:S76"/>
    <mergeCell ref="T76:AB76"/>
    <mergeCell ref="A75:A80"/>
    <mergeCell ref="B75:E75"/>
    <mergeCell ref="F75:I75"/>
    <mergeCell ref="J75:M75"/>
    <mergeCell ref="N75:O75"/>
    <mergeCell ref="P75:Q75"/>
    <mergeCell ref="B77:E77"/>
    <mergeCell ref="F77:I77"/>
    <mergeCell ref="J77:M77"/>
    <mergeCell ref="N77:O77"/>
    <mergeCell ref="P77:Q77"/>
    <mergeCell ref="R73:S73"/>
    <mergeCell ref="T73:AB73"/>
    <mergeCell ref="B74:D74"/>
    <mergeCell ref="E74:F74"/>
    <mergeCell ref="G74:I74"/>
    <mergeCell ref="J74:L74"/>
    <mergeCell ref="M74:N74"/>
    <mergeCell ref="O74:Q74"/>
    <mergeCell ref="R74:S74"/>
    <mergeCell ref="T74:AB74"/>
    <mergeCell ref="B73:D73"/>
    <mergeCell ref="E73:F73"/>
    <mergeCell ref="G73:I73"/>
    <mergeCell ref="J73:L73"/>
    <mergeCell ref="M73:N73"/>
    <mergeCell ref="O73:Q73"/>
    <mergeCell ref="T70:AB70"/>
    <mergeCell ref="R71:S71"/>
    <mergeCell ref="T71:AB71"/>
    <mergeCell ref="B72:D72"/>
    <mergeCell ref="E72:F72"/>
    <mergeCell ref="G72:I72"/>
    <mergeCell ref="J72:L72"/>
    <mergeCell ref="M72:N72"/>
    <mergeCell ref="O72:Q72"/>
    <mergeCell ref="R72:S72"/>
    <mergeCell ref="T72:AB72"/>
    <mergeCell ref="B71:D71"/>
    <mergeCell ref="E71:F71"/>
    <mergeCell ref="G71:I71"/>
    <mergeCell ref="J71:L71"/>
    <mergeCell ref="M71:N71"/>
    <mergeCell ref="O71:Q71"/>
    <mergeCell ref="R68:S68"/>
    <mergeCell ref="X68:AB68"/>
    <mergeCell ref="A69:A74"/>
    <mergeCell ref="B69:D69"/>
    <mergeCell ref="E69:F69"/>
    <mergeCell ref="G69:I69"/>
    <mergeCell ref="J69:L69"/>
    <mergeCell ref="M69:N69"/>
    <mergeCell ref="O69:Q69"/>
    <mergeCell ref="R69:S69"/>
    <mergeCell ref="B68:D68"/>
    <mergeCell ref="F68:G68"/>
    <mergeCell ref="H68:I68"/>
    <mergeCell ref="J68:K68"/>
    <mergeCell ref="M68:N68"/>
    <mergeCell ref="O68:P68"/>
    <mergeCell ref="T69:AB69"/>
    <mergeCell ref="B70:D70"/>
    <mergeCell ref="E70:F70"/>
    <mergeCell ref="G70:I70"/>
    <mergeCell ref="J70:L70"/>
    <mergeCell ref="M70:N70"/>
    <mergeCell ref="O70:Q70"/>
    <mergeCell ref="R70:S70"/>
    <mergeCell ref="X65:AB65"/>
    <mergeCell ref="R66:S66"/>
    <mergeCell ref="X66:AB66"/>
    <mergeCell ref="B67:D67"/>
    <mergeCell ref="F67:G67"/>
    <mergeCell ref="H67:I67"/>
    <mergeCell ref="J67:K67"/>
    <mergeCell ref="M67:N67"/>
    <mergeCell ref="O67:P67"/>
    <mergeCell ref="R67:S67"/>
    <mergeCell ref="X67:AB67"/>
    <mergeCell ref="B66:D66"/>
    <mergeCell ref="F66:G66"/>
    <mergeCell ref="H66:I66"/>
    <mergeCell ref="J66:K66"/>
    <mergeCell ref="M66:N66"/>
    <mergeCell ref="O66:P66"/>
    <mergeCell ref="A63:A68"/>
    <mergeCell ref="B63:D63"/>
    <mergeCell ref="F63:G63"/>
    <mergeCell ref="H63:I63"/>
    <mergeCell ref="J63:K63"/>
    <mergeCell ref="M63:N63"/>
    <mergeCell ref="O63:P63"/>
    <mergeCell ref="R63:S63"/>
    <mergeCell ref="X63:AB63"/>
    <mergeCell ref="B64:D64"/>
    <mergeCell ref="F64:G64"/>
    <mergeCell ref="H64:I64"/>
    <mergeCell ref="J64:K64"/>
    <mergeCell ref="M64:N64"/>
    <mergeCell ref="O64:P64"/>
    <mergeCell ref="R64:S64"/>
    <mergeCell ref="X64:AB64"/>
    <mergeCell ref="B65:D65"/>
    <mergeCell ref="F65:G65"/>
    <mergeCell ref="H65:I65"/>
    <mergeCell ref="J65:K65"/>
    <mergeCell ref="M65:N65"/>
    <mergeCell ref="O65:P65"/>
    <mergeCell ref="R65:S65"/>
    <mergeCell ref="S60:AB60"/>
    <mergeCell ref="B61:E61"/>
    <mergeCell ref="F61:I61"/>
    <mergeCell ref="J61:O61"/>
    <mergeCell ref="P61:R61"/>
    <mergeCell ref="S61:AB61"/>
    <mergeCell ref="A59:A62"/>
    <mergeCell ref="B59:E59"/>
    <mergeCell ref="F59:I59"/>
    <mergeCell ref="J59:O59"/>
    <mergeCell ref="P59:R59"/>
    <mergeCell ref="S59:AB59"/>
    <mergeCell ref="B60:E60"/>
    <mergeCell ref="F60:I60"/>
    <mergeCell ref="J60:O60"/>
    <mergeCell ref="P60:R60"/>
    <mergeCell ref="B62:E62"/>
    <mergeCell ref="F62:I62"/>
    <mergeCell ref="J62:O62"/>
    <mergeCell ref="P62:R62"/>
    <mergeCell ref="S62:AB62"/>
    <mergeCell ref="A55:A58"/>
    <mergeCell ref="B55:E55"/>
    <mergeCell ref="F55:I55"/>
    <mergeCell ref="J55:T55"/>
    <mergeCell ref="U55:AB55"/>
    <mergeCell ref="B56:E56"/>
    <mergeCell ref="F56:I56"/>
    <mergeCell ref="J56:T56"/>
    <mergeCell ref="U56:AB56"/>
    <mergeCell ref="B57:E57"/>
    <mergeCell ref="F57:I57"/>
    <mergeCell ref="J57:T57"/>
    <mergeCell ref="U57:AB57"/>
    <mergeCell ref="R52:T52"/>
    <mergeCell ref="U52:X52"/>
    <mergeCell ref="Y52:Z52"/>
    <mergeCell ref="AA52:AB52"/>
    <mergeCell ref="D53:E53"/>
    <mergeCell ref="F53:Q53"/>
    <mergeCell ref="R53:T53"/>
    <mergeCell ref="U53:AB53"/>
    <mergeCell ref="B58:E58"/>
    <mergeCell ref="F58:I58"/>
    <mergeCell ref="J58:T58"/>
    <mergeCell ref="U58:AB58"/>
    <mergeCell ref="J54:K54"/>
    <mergeCell ref="L54:Q54"/>
    <mergeCell ref="R54:T54"/>
    <mergeCell ref="U54:AB54"/>
    <mergeCell ref="B31:C34"/>
    <mergeCell ref="D31:E31"/>
    <mergeCell ref="F31:I31"/>
    <mergeCell ref="J31:K31"/>
    <mergeCell ref="L31:N31"/>
    <mergeCell ref="O31:Q31"/>
    <mergeCell ref="D54:E54"/>
    <mergeCell ref="F54:I54"/>
    <mergeCell ref="B43:C46"/>
    <mergeCell ref="D43:E43"/>
    <mergeCell ref="F43:I43"/>
    <mergeCell ref="J43:K43"/>
    <mergeCell ref="L43:N43"/>
    <mergeCell ref="O43:Q43"/>
    <mergeCell ref="D45:E45"/>
    <mergeCell ref="F45:Q45"/>
    <mergeCell ref="D46:E46"/>
    <mergeCell ref="F46:I46"/>
    <mergeCell ref="J46:K46"/>
    <mergeCell ref="L46:Q46"/>
    <mergeCell ref="D52:E52"/>
    <mergeCell ref="F52:Q52"/>
    <mergeCell ref="D44:E44"/>
    <mergeCell ref="F44:Q44"/>
    <mergeCell ref="B39:C42"/>
    <mergeCell ref="D39:E39"/>
    <mergeCell ref="F39:I39"/>
    <mergeCell ref="J39:K39"/>
    <mergeCell ref="L39:N39"/>
    <mergeCell ref="O39:Q39"/>
    <mergeCell ref="D41:E41"/>
    <mergeCell ref="F41:Q41"/>
    <mergeCell ref="D42:E42"/>
    <mergeCell ref="F42:I42"/>
    <mergeCell ref="J42:K42"/>
    <mergeCell ref="D40:E40"/>
    <mergeCell ref="F40:Q40"/>
    <mergeCell ref="R43:U43"/>
    <mergeCell ref="V43:X43"/>
    <mergeCell ref="Y43:AB43"/>
    <mergeCell ref="R44:T44"/>
    <mergeCell ref="U44:X44"/>
    <mergeCell ref="Y44:Z44"/>
    <mergeCell ref="AA44:AB44"/>
    <mergeCell ref="A15:A17"/>
    <mergeCell ref="L19:N19"/>
    <mergeCell ref="O19:Q19"/>
    <mergeCell ref="R19:U19"/>
    <mergeCell ref="V19:X19"/>
    <mergeCell ref="Y19:AB19"/>
    <mergeCell ref="D20:E20"/>
    <mergeCell ref="F20:Q20"/>
    <mergeCell ref="R20:T20"/>
    <mergeCell ref="U20:X20"/>
    <mergeCell ref="Y20:Z20"/>
    <mergeCell ref="AA20:AB20"/>
    <mergeCell ref="B18:E18"/>
    <mergeCell ref="F18:K18"/>
    <mergeCell ref="L18:N18"/>
    <mergeCell ref="O18:AB18"/>
    <mergeCell ref="B19:C22"/>
    <mergeCell ref="D19:E19"/>
    <mergeCell ref="F19:I19"/>
    <mergeCell ref="J19:K19"/>
    <mergeCell ref="D21:E21"/>
    <mergeCell ref="F21:Q21"/>
    <mergeCell ref="R21:T21"/>
    <mergeCell ref="U21:AB21"/>
    <mergeCell ref="D22:E22"/>
    <mergeCell ref="F22:I22"/>
    <mergeCell ref="J22:K22"/>
    <mergeCell ref="L22:Q22"/>
    <mergeCell ref="R22:T22"/>
    <mergeCell ref="U22:AB22"/>
    <mergeCell ref="R31:U31"/>
    <mergeCell ref="V31:X31"/>
    <mergeCell ref="Y31:AB31"/>
    <mergeCell ref="R33:T33"/>
    <mergeCell ref="U33:AB33"/>
    <mergeCell ref="D34:E34"/>
    <mergeCell ref="F34:I34"/>
    <mergeCell ref="J34:K34"/>
    <mergeCell ref="L34:Q34"/>
    <mergeCell ref="R34:T34"/>
    <mergeCell ref="U34:AB34"/>
    <mergeCell ref="D32:E32"/>
    <mergeCell ref="D33:E33"/>
    <mergeCell ref="F33:Q33"/>
    <mergeCell ref="F32:Q32"/>
    <mergeCell ref="B16:E16"/>
    <mergeCell ref="F16:T16"/>
    <mergeCell ref="U16:W16"/>
    <mergeCell ref="X16:AB16"/>
    <mergeCell ref="B17:E17"/>
    <mergeCell ref="F17:J17"/>
    <mergeCell ref="K17:M17"/>
    <mergeCell ref="N17:T17"/>
    <mergeCell ref="U17:W17"/>
    <mergeCell ref="X17:AB17"/>
    <mergeCell ref="X15:AB15"/>
    <mergeCell ref="B15:E15"/>
    <mergeCell ref="F15:J15"/>
    <mergeCell ref="K15:M15"/>
    <mergeCell ref="N15:T15"/>
    <mergeCell ref="U15:W15"/>
    <mergeCell ref="C14:E14"/>
    <mergeCell ref="C13:E13"/>
    <mergeCell ref="C12:E12"/>
    <mergeCell ref="K12:M12"/>
    <mergeCell ref="U12:W12"/>
    <mergeCell ref="B12:B14"/>
    <mergeCell ref="K13:M13"/>
    <mergeCell ref="U13:W13"/>
    <mergeCell ref="K14:M14"/>
    <mergeCell ref="U14:W14"/>
    <mergeCell ref="F14:J14"/>
    <mergeCell ref="F12:J12"/>
    <mergeCell ref="F13:J13"/>
    <mergeCell ref="N12:T12"/>
    <mergeCell ref="N13:T13"/>
    <mergeCell ref="N14:T14"/>
    <mergeCell ref="X12:AB12"/>
    <mergeCell ref="X13:AB13"/>
    <mergeCell ref="X8:AB8"/>
    <mergeCell ref="C9:E9"/>
    <mergeCell ref="F9:J9"/>
    <mergeCell ref="K9:M9"/>
    <mergeCell ref="N9:T9"/>
    <mergeCell ref="U9:W9"/>
    <mergeCell ref="X9:AB9"/>
    <mergeCell ref="A3:AB3"/>
    <mergeCell ref="S6:T6"/>
    <mergeCell ref="V6:X6"/>
    <mergeCell ref="Z6:AB6"/>
    <mergeCell ref="A8:A14"/>
    <mergeCell ref="C8:E8"/>
    <mergeCell ref="F8:J8"/>
    <mergeCell ref="K8:M8"/>
    <mergeCell ref="N8:T8"/>
    <mergeCell ref="C11:E11"/>
    <mergeCell ref="F11:AB11"/>
    <mergeCell ref="B8:B11"/>
    <mergeCell ref="X14:AB14"/>
    <mergeCell ref="C10:E10"/>
    <mergeCell ref="F10:J10"/>
    <mergeCell ref="K10:M10"/>
    <mergeCell ref="N10:T10"/>
  </mergeCells>
  <phoneticPr fontId="5" type="noConversion"/>
  <dataValidations count="1">
    <dataValidation type="list" allowBlank="1" showInputMessage="1" showErrorMessage="1" sqref="N9">
      <formula1>"남, 여"</formula1>
    </dataValidation>
  </dataValidations>
  <hyperlinks>
    <hyperlink ref="N10" r:id="rId1" display="sample@hanmail.net"/>
    <hyperlink ref="X10" r:id="rId2"/>
  </hyperlinks>
  <printOptions horizontalCentered="1"/>
  <pageMargins left="0.19685039370078741" right="0.19685039370078741" top="0.27559055118110237" bottom="0.15748031496062992" header="0.15748031496062992" footer="0.15748031496062992"/>
  <pageSetup paperSize="9" scale="74" fitToHeight="5" orientation="landscape" r:id="rId3"/>
  <headerFooter>
    <oddFooter>&amp;C - &amp;P -</oddFooter>
  </headerFooter>
  <rowBreaks count="2" manualBreakCount="2">
    <brk id="62" max="27" man="1"/>
    <brk id="90" max="27" man="1"/>
  </rowBreaks>
  <ignoredErrors>
    <ignoredError sqref="R43 R19 R31" numberStoredAsText="1"/>
  </ignoredErrors>
  <drawing r:id="rId4"/>
  <legacyDrawing r:id="rId5"/>
  <mc:AlternateContent xmlns:mc="http://schemas.openxmlformats.org/markup-compatibility/2006">
    <mc:Choice Requires="x14">
      <controls>
        <mc:AlternateContent xmlns:mc="http://schemas.openxmlformats.org/markup-compatibility/2006">
          <mc:Choice Requires="x14">
            <control shapeId="1058" r:id="rId6" name="Check Box 34">
              <controlPr defaultSize="0" autoFill="0" autoLine="0" autoPict="0">
                <anchor moveWithCells="1">
                  <from>
                    <xdr:col>23</xdr:col>
                    <xdr:colOff>0</xdr:colOff>
                    <xdr:row>8</xdr:row>
                    <xdr:rowOff>47625</xdr:rowOff>
                  </from>
                  <to>
                    <xdr:col>24</xdr:col>
                    <xdr:colOff>161925</xdr:colOff>
                    <xdr:row>8</xdr:row>
                    <xdr:rowOff>247650</xdr:rowOff>
                  </to>
                </anchor>
              </controlPr>
            </control>
          </mc:Choice>
        </mc:AlternateContent>
        <mc:AlternateContent xmlns:mc="http://schemas.openxmlformats.org/markup-compatibility/2006">
          <mc:Choice Requires="x14">
            <control shapeId="1062" r:id="rId7" name="Check Box 38">
              <controlPr defaultSize="0" autoFill="0" autoLine="0" autoPict="0">
                <anchor moveWithCells="1">
                  <from>
                    <xdr:col>24</xdr:col>
                    <xdr:colOff>180975</xdr:colOff>
                    <xdr:row>8</xdr:row>
                    <xdr:rowOff>47625</xdr:rowOff>
                  </from>
                  <to>
                    <xdr:col>26</xdr:col>
                    <xdr:colOff>57150</xdr:colOff>
                    <xdr:row>8</xdr:row>
                    <xdr:rowOff>257175</xdr:rowOff>
                  </to>
                </anchor>
              </controlPr>
            </control>
          </mc:Choice>
        </mc:AlternateContent>
        <mc:AlternateContent xmlns:mc="http://schemas.openxmlformats.org/markup-compatibility/2006">
          <mc:Choice Requires="x14">
            <control shapeId="1063" r:id="rId8" name="Check Box 39">
              <controlPr defaultSize="0" autoFill="0" autoLine="0" autoPict="0">
                <anchor>
                  <from>
                    <xdr:col>26</xdr:col>
                    <xdr:colOff>38100</xdr:colOff>
                    <xdr:row>8</xdr:row>
                    <xdr:rowOff>47625</xdr:rowOff>
                  </from>
                  <to>
                    <xdr:col>27</xdr:col>
                    <xdr:colOff>428625</xdr:colOff>
                    <xdr:row>8</xdr:row>
                    <xdr:rowOff>247650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9">
        <x14:dataValidation type="list" allowBlank="1" showInputMessage="1" showErrorMessage="1" error="목록에서 선택하여 주십시요" prompt="목록에서 선택하여 주십시요">
          <x14:formula1>
            <xm:f>Sheet2!$Q$35:$Q$41</xm:f>
          </x14:formula1>
          <xm:sqref>B92:E95</xm:sqref>
        </x14:dataValidation>
        <x14:dataValidation type="list" allowBlank="1" showInputMessage="1" showErrorMessage="1" error="목록에서 선택하여 주십시요" prompt="목록에서 선택하여 주십시요">
          <x14:formula1>
            <xm:f>Sheet2!$T$28:$T$32</xm:f>
          </x14:formula1>
          <xm:sqref>F86:I90</xm:sqref>
        </x14:dataValidation>
        <x14:dataValidation type="list" allowBlank="1" showInputMessage="1" showErrorMessage="1" error="목록에서 선택하여 주십시요" prompt="목록에서 선택하여 주십시요">
          <x14:formula1>
            <xm:f>Sheet2!$Q$28:$Q$29</xm:f>
          </x14:formula1>
          <xm:sqref>B86:E90</xm:sqref>
        </x14:dataValidation>
        <x14:dataValidation type="list" allowBlank="1" showInputMessage="1" showErrorMessage="1" prompt="목록에서 선택하여 주십시요">
          <x14:formula1>
            <xm:f>Sheet2!$T$17:$T$18</xm:f>
          </x14:formula1>
          <xm:sqref>N76:O80</xm:sqref>
        </x14:dataValidation>
        <x14:dataValidation type="list" allowBlank="1" showInputMessage="1" showErrorMessage="1" error="항목에서 선택하여 주십시요" prompt="목록에서 선택하여 주십시요">
          <x14:formula1>
            <xm:f>Sheet2!$V$17:$V$18</xm:f>
          </x14:formula1>
          <xm:sqref>R76:S80</xm:sqref>
        </x14:dataValidation>
        <x14:dataValidation type="list" allowBlank="1" showInputMessage="1" showErrorMessage="1" error="목록에서 선택하여 주십시요" prompt="목록에서 선택하여 주십시요">
          <x14:formula1>
            <xm:f>Sheet2!$Q$17:$Q$23</xm:f>
          </x14:formula1>
          <xm:sqref>O71:Q74</xm:sqref>
        </x14:dataValidation>
        <x14:dataValidation type="list" allowBlank="1" showInputMessage="1" showErrorMessage="1" error="목록에서 선택하여 주십시요" prompt="목록에서 선택하여 주십시요">
          <x14:formula1>
            <xm:f>Sheet2!$T$9:$T$14</xm:f>
          </x14:formula1>
          <xm:sqref>B64:D68</xm:sqref>
        </x14:dataValidation>
        <x14:dataValidation type="list" allowBlank="1" showInputMessage="1" showErrorMessage="1" prompt="목록에서 선택하여 주십시요">
          <x14:formula1>
            <xm:f>Sheet2!$V$9:$V$12</xm:f>
          </x14:formula1>
          <xm:sqref>M64:N68</xm:sqref>
        </x14:dataValidation>
        <x14:dataValidation type="list" allowBlank="1" showInputMessage="1" showErrorMessage="1" prompt="목록에서 선택하여 주십시요">
          <x14:formula1>
            <xm:f>Sheet2!$X$9:$X$10</xm:f>
          </x14:formula1>
          <xm:sqref>V64:V68</xm:sqref>
        </x14:dataValidation>
        <x14:dataValidation type="list" allowBlank="1" showErrorMessage="1" error="목록에서 선택하여 주십시요" prompt="목록에서 선택하여 주십시요">
          <x14:formula1>
            <xm:f>Sheet2!$T$36:$T$92</xm:f>
          </x14:formula1>
          <xm:sqref>X15:AB15</xm:sqref>
        </x14:dataValidation>
        <x14:dataValidation type="list" allowBlank="1" showErrorMessage="1" error="목록에서 선택하여 주십시요" prompt="목록에서 선택하여 주십시요">
          <x14:formula1>
            <xm:f>Sheet2!$T$2:$T$5</xm:f>
          </x14:formula1>
          <xm:sqref>F18:K18</xm:sqref>
        </x14:dataValidation>
        <x14:dataValidation type="list" allowBlank="1" showErrorMessage="1" error="목록에서 선택하여 주십시요" prompt="목록에서 선택하여 주십시요">
          <x14:formula1>
            <xm:f>Sheet2!$R$2:$R$5</xm:f>
          </x14:formula1>
          <xm:sqref>X16:AB16</xm:sqref>
        </x14:dataValidation>
        <x14:dataValidation type="list" allowBlank="1" showErrorMessage="1" error="목록에서 선택하여 주십시요" prompt="목록에서 선택하여 주십시요">
          <x14:formula1>
            <xm:f>Sheet2!$P$2:$P$6</xm:f>
          </x14:formula1>
          <xm:sqref>X8:AB8</xm:sqref>
        </x14:dataValidation>
        <x14:dataValidation type="list" allowBlank="1" showErrorMessage="1" error="목록에서 선택하여 주십시요" prompt="목록에서 선택하여 주십시요">
          <x14:formula1>
            <xm:f>Sheet2!$V$2:$V$6</xm:f>
          </x14:formula1>
          <xm:sqref>O18:AB18</xm:sqref>
        </x14:dataValidation>
        <x14:dataValidation type="list" allowBlank="1" showInputMessage="1" showErrorMessage="1">
          <x14:formula1>
            <xm:f>Sheet2!$T$36:$T$92</xm:f>
          </x14:formula1>
          <xm:sqref>U56:AB58</xm:sqref>
        </x14:dataValidation>
        <x14:dataValidation type="list" allowBlank="1" showInputMessage="1" showErrorMessage="1">
          <x14:formula1>
            <xm:f>Sheet2!$V$28:$V$32</xm:f>
          </x14:formula1>
          <xm:sqref>O86:Q90</xm:sqref>
        </x14:dataValidation>
        <x14:dataValidation type="list" allowBlank="1" showInputMessage="1" showErrorMessage="1">
          <x14:formula1>
            <xm:f>Sheet2!$N$17:$N$266</xm:f>
          </x14:formula1>
          <xm:sqref>U64:U68</xm:sqref>
        </x14:dataValidation>
        <x14:dataValidation type="list" allowBlank="1" showInputMessage="1" showErrorMessage="1">
          <x14:formula1>
            <xm:f>Sheet2!$N$17:$N$266</xm:f>
          </x14:formula1>
          <xm:sqref>F38:I38 F42:I42 F34:I34 F26:I26 F30:I30 F22:I22 F50:I50 F54:I54 F46:I46</xm:sqref>
        </x14:dataValidation>
        <x14:dataValidation type="list" allowBlank="1" showInputMessage="1" showErrorMessage="1" error="목록에서 선택하여 주십시요" prompt="목록에서 선택하여 주십시요">
          <x14:formula1>
            <xm:f>Sheet2!$Q$17:$Q$18</xm:f>
          </x14:formula1>
          <xm:sqref>O70:Q70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view="pageBreakPreview" zoomScaleNormal="100" zoomScaleSheetLayoutView="100" workbookViewId="0">
      <selection sqref="A1:D1"/>
    </sheetView>
  </sheetViews>
  <sheetFormatPr defaultRowHeight="12.75"/>
  <cols>
    <col min="1" max="1" width="24" style="109" customWidth="1"/>
    <col min="2" max="2" width="39.25" style="109" bestFit="1" customWidth="1"/>
    <col min="3" max="3" width="33.875" style="109" customWidth="1"/>
    <col min="4" max="4" width="113.125" style="21" customWidth="1"/>
    <col min="5" max="16384" width="9" style="109"/>
  </cols>
  <sheetData>
    <row r="1" spans="1:4" ht="20.25">
      <c r="A1" s="427" t="s">
        <v>128</v>
      </c>
      <c r="B1" s="428"/>
      <c r="C1" s="428"/>
      <c r="D1" s="429"/>
    </row>
    <row r="2" spans="1:4">
      <c r="A2" s="19" t="s">
        <v>129</v>
      </c>
      <c r="B2" s="19" t="s">
        <v>130</v>
      </c>
      <c r="C2" s="116" t="s">
        <v>13455</v>
      </c>
      <c r="D2" s="20" t="s">
        <v>131</v>
      </c>
    </row>
    <row r="3" spans="1:4" ht="16.5" customHeight="1">
      <c r="A3" s="439" t="s">
        <v>13594</v>
      </c>
      <c r="B3" s="436" t="s">
        <v>13593</v>
      </c>
      <c r="C3" s="119" t="s">
        <v>13456</v>
      </c>
      <c r="D3" s="123" t="s">
        <v>13590</v>
      </c>
    </row>
    <row r="4" spans="1:4" ht="16.5" customHeight="1">
      <c r="A4" s="431"/>
      <c r="B4" s="432"/>
      <c r="C4" s="118" t="s">
        <v>13457</v>
      </c>
      <c r="D4" s="123" t="s">
        <v>13645</v>
      </c>
    </row>
    <row r="5" spans="1:4" ht="16.5" customHeight="1">
      <c r="A5" s="431"/>
      <c r="B5" s="432"/>
      <c r="C5" s="118" t="s">
        <v>13458</v>
      </c>
      <c r="D5" s="123" t="s">
        <v>13591</v>
      </c>
    </row>
    <row r="6" spans="1:4" ht="16.5" customHeight="1">
      <c r="A6" s="431"/>
      <c r="B6" s="432"/>
      <c r="C6" s="118" t="s">
        <v>13459</v>
      </c>
      <c r="D6" s="123" t="s">
        <v>13592</v>
      </c>
    </row>
    <row r="7" spans="1:4" ht="16.5" customHeight="1">
      <c r="A7" s="431"/>
      <c r="B7" s="432" t="s">
        <v>13595</v>
      </c>
      <c r="C7" s="118" t="s">
        <v>13460</v>
      </c>
      <c r="D7" s="123" t="s">
        <v>13646</v>
      </c>
    </row>
    <row r="8" spans="1:4" ht="16.5" customHeight="1">
      <c r="A8" s="431"/>
      <c r="B8" s="432"/>
      <c r="C8" s="118" t="s">
        <v>13461</v>
      </c>
      <c r="D8" s="123" t="s">
        <v>13647</v>
      </c>
    </row>
    <row r="9" spans="1:4" ht="16.5" customHeight="1">
      <c r="A9" s="431"/>
      <c r="B9" s="432"/>
      <c r="C9" s="118" t="s">
        <v>13462</v>
      </c>
      <c r="D9" s="123" t="s">
        <v>13648</v>
      </c>
    </row>
    <row r="10" spans="1:4" ht="16.5" customHeight="1">
      <c r="A10" s="431"/>
      <c r="B10" s="432" t="s">
        <v>13596</v>
      </c>
      <c r="C10" s="118" t="s">
        <v>13463</v>
      </c>
      <c r="D10" s="123" t="s">
        <v>13649</v>
      </c>
    </row>
    <row r="11" spans="1:4" ht="16.5" customHeight="1">
      <c r="A11" s="431"/>
      <c r="B11" s="432"/>
      <c r="C11" s="118" t="s">
        <v>13464</v>
      </c>
      <c r="D11" s="123" t="s">
        <v>13650</v>
      </c>
    </row>
    <row r="12" spans="1:4" ht="16.5" customHeight="1">
      <c r="A12" s="431"/>
      <c r="B12" s="432"/>
      <c r="C12" s="118" t="s">
        <v>13465</v>
      </c>
      <c r="D12" s="123" t="s">
        <v>13651</v>
      </c>
    </row>
    <row r="13" spans="1:4" ht="16.5" customHeight="1">
      <c r="A13" s="431"/>
      <c r="B13" s="432"/>
      <c r="C13" s="118" t="s">
        <v>13466</v>
      </c>
      <c r="D13" s="123" t="s">
        <v>13652</v>
      </c>
    </row>
    <row r="14" spans="1:4" ht="16.5" customHeight="1">
      <c r="A14" s="431"/>
      <c r="B14" s="432"/>
      <c r="C14" s="118" t="s">
        <v>13467</v>
      </c>
      <c r="D14" s="123" t="s">
        <v>13653</v>
      </c>
    </row>
    <row r="15" spans="1:4" ht="16.5" customHeight="1">
      <c r="A15" s="431"/>
      <c r="B15" s="432"/>
      <c r="C15" s="118" t="s">
        <v>13468</v>
      </c>
      <c r="D15" s="123" t="s">
        <v>13654</v>
      </c>
    </row>
    <row r="16" spans="1:4" ht="16.5" customHeight="1">
      <c r="A16" s="431" t="s">
        <v>13599</v>
      </c>
      <c r="B16" s="432" t="s">
        <v>13597</v>
      </c>
      <c r="C16" s="118" t="s">
        <v>13469</v>
      </c>
      <c r="D16" s="123" t="s">
        <v>13655</v>
      </c>
    </row>
    <row r="17" spans="1:4" ht="16.5" customHeight="1">
      <c r="A17" s="431"/>
      <c r="B17" s="432"/>
      <c r="C17" s="118" t="s">
        <v>13470</v>
      </c>
      <c r="D17" s="123" t="s">
        <v>13656</v>
      </c>
    </row>
    <row r="18" spans="1:4" ht="16.5" customHeight="1">
      <c r="A18" s="431"/>
      <c r="B18" s="432"/>
      <c r="C18" s="118" t="s">
        <v>13471</v>
      </c>
      <c r="D18" s="123" t="s">
        <v>13657</v>
      </c>
    </row>
    <row r="19" spans="1:4" ht="16.5" customHeight="1">
      <c r="A19" s="431"/>
      <c r="B19" s="432" t="s">
        <v>13598</v>
      </c>
      <c r="C19" s="118" t="s">
        <v>13472</v>
      </c>
      <c r="D19" s="123" t="s">
        <v>13658</v>
      </c>
    </row>
    <row r="20" spans="1:4" ht="16.5" customHeight="1">
      <c r="A20" s="431"/>
      <c r="B20" s="432"/>
      <c r="C20" s="118" t="s">
        <v>13473</v>
      </c>
      <c r="D20" s="123" t="s">
        <v>13659</v>
      </c>
    </row>
    <row r="21" spans="1:4" ht="16.5" customHeight="1">
      <c r="A21" s="431"/>
      <c r="B21" s="432"/>
      <c r="C21" s="118" t="s">
        <v>13474</v>
      </c>
      <c r="D21" s="123" t="s">
        <v>13660</v>
      </c>
    </row>
    <row r="22" spans="1:4" ht="16.5" customHeight="1">
      <c r="A22" s="431"/>
      <c r="B22" s="432" t="s">
        <v>13600</v>
      </c>
      <c r="C22" s="118" t="s">
        <v>13475</v>
      </c>
      <c r="D22" s="123" t="s">
        <v>13661</v>
      </c>
    </row>
    <row r="23" spans="1:4" ht="16.5" customHeight="1">
      <c r="A23" s="431"/>
      <c r="B23" s="432"/>
      <c r="C23" s="118" t="s">
        <v>13476</v>
      </c>
      <c r="D23" s="123" t="s">
        <v>13662</v>
      </c>
    </row>
    <row r="24" spans="1:4" ht="16.5" customHeight="1">
      <c r="A24" s="431"/>
      <c r="B24" s="432"/>
      <c r="C24" s="118" t="s">
        <v>13477</v>
      </c>
      <c r="D24" s="123" t="s">
        <v>13663</v>
      </c>
    </row>
    <row r="25" spans="1:4" ht="16.5" customHeight="1">
      <c r="A25" s="431"/>
      <c r="B25" s="432" t="s">
        <v>13601</v>
      </c>
      <c r="C25" s="118" t="s">
        <v>13478</v>
      </c>
      <c r="D25" s="123" t="s">
        <v>13664</v>
      </c>
    </row>
    <row r="26" spans="1:4" ht="16.5" customHeight="1">
      <c r="A26" s="431"/>
      <c r="B26" s="432"/>
      <c r="C26" s="118" t="s">
        <v>13479</v>
      </c>
      <c r="D26" s="123" t="s">
        <v>13665</v>
      </c>
    </row>
    <row r="27" spans="1:4" ht="16.5" customHeight="1">
      <c r="A27" s="431"/>
      <c r="B27" s="432"/>
      <c r="C27" s="118" t="s">
        <v>13480</v>
      </c>
      <c r="D27" s="123" t="s">
        <v>13666</v>
      </c>
    </row>
    <row r="28" spans="1:4" ht="16.5" customHeight="1">
      <c r="A28" s="431"/>
      <c r="B28" s="432"/>
      <c r="C28" s="118" t="s">
        <v>13481</v>
      </c>
      <c r="D28" s="123" t="s">
        <v>13667</v>
      </c>
    </row>
    <row r="29" spans="1:4" ht="16.5" customHeight="1">
      <c r="A29" s="431"/>
      <c r="B29" s="432" t="s">
        <v>13602</v>
      </c>
      <c r="C29" s="118" t="s">
        <v>13482</v>
      </c>
      <c r="D29" s="123" t="s">
        <v>13668</v>
      </c>
    </row>
    <row r="30" spans="1:4" ht="16.5" customHeight="1">
      <c r="A30" s="431"/>
      <c r="B30" s="432"/>
      <c r="C30" s="118" t="s">
        <v>13483</v>
      </c>
      <c r="D30" s="123" t="s">
        <v>13669</v>
      </c>
    </row>
    <row r="31" spans="1:4" ht="16.5" customHeight="1">
      <c r="A31" s="431"/>
      <c r="B31" s="432"/>
      <c r="C31" s="118" t="s">
        <v>13484</v>
      </c>
      <c r="D31" s="123" t="s">
        <v>13670</v>
      </c>
    </row>
    <row r="32" spans="1:4" ht="16.5" customHeight="1">
      <c r="A32" s="431"/>
      <c r="B32" s="432"/>
      <c r="C32" s="118" t="s">
        <v>13485</v>
      </c>
      <c r="D32" s="123" t="s">
        <v>13671</v>
      </c>
    </row>
    <row r="33" spans="1:4" ht="16.5" customHeight="1">
      <c r="A33" s="431"/>
      <c r="B33" s="122" t="s">
        <v>13603</v>
      </c>
      <c r="C33" s="118" t="s">
        <v>13454</v>
      </c>
      <c r="D33" s="117"/>
    </row>
    <row r="34" spans="1:4" ht="16.5" customHeight="1">
      <c r="A34" s="431"/>
      <c r="B34" s="432" t="s">
        <v>13604</v>
      </c>
      <c r="C34" s="118" t="s">
        <v>13486</v>
      </c>
      <c r="D34" s="123" t="s">
        <v>13672</v>
      </c>
    </row>
    <row r="35" spans="1:4" ht="16.5" customHeight="1">
      <c r="A35" s="431"/>
      <c r="B35" s="432"/>
      <c r="C35" s="118" t="s">
        <v>13487</v>
      </c>
      <c r="D35" s="117"/>
    </row>
    <row r="36" spans="1:4" ht="16.5" customHeight="1">
      <c r="A36" s="431" t="s">
        <v>13609</v>
      </c>
      <c r="B36" s="432" t="s">
        <v>13605</v>
      </c>
      <c r="C36" s="118" t="s">
        <v>13488</v>
      </c>
      <c r="D36" s="123" t="s">
        <v>13673</v>
      </c>
    </row>
    <row r="37" spans="1:4" ht="16.5" customHeight="1">
      <c r="A37" s="431"/>
      <c r="B37" s="432"/>
      <c r="C37" s="118" t="s">
        <v>13489</v>
      </c>
      <c r="D37" s="123" t="s">
        <v>13674</v>
      </c>
    </row>
    <row r="38" spans="1:4" ht="16.5" customHeight="1">
      <c r="A38" s="431"/>
      <c r="B38" s="432" t="s">
        <v>13606</v>
      </c>
      <c r="C38" s="118" t="s">
        <v>13490</v>
      </c>
      <c r="D38" s="123" t="s">
        <v>13675</v>
      </c>
    </row>
    <row r="39" spans="1:4" ht="16.5" customHeight="1">
      <c r="A39" s="431"/>
      <c r="B39" s="432"/>
      <c r="C39" s="118" t="s">
        <v>13491</v>
      </c>
      <c r="D39" s="123" t="s">
        <v>13676</v>
      </c>
    </row>
    <row r="40" spans="1:4" ht="16.5" customHeight="1">
      <c r="A40" s="431"/>
      <c r="B40" s="432"/>
      <c r="C40" s="118" t="s">
        <v>13492</v>
      </c>
      <c r="D40" s="123" t="s">
        <v>13677</v>
      </c>
    </row>
    <row r="41" spans="1:4" ht="16.5" customHeight="1">
      <c r="A41" s="431"/>
      <c r="B41" s="432" t="s">
        <v>13607</v>
      </c>
      <c r="C41" s="118" t="s">
        <v>13493</v>
      </c>
      <c r="D41" s="123" t="s">
        <v>13678</v>
      </c>
    </row>
    <row r="42" spans="1:4" ht="16.5" customHeight="1">
      <c r="A42" s="431"/>
      <c r="B42" s="432"/>
      <c r="C42" s="118" t="s">
        <v>13494</v>
      </c>
      <c r="D42" s="123" t="s">
        <v>13679</v>
      </c>
    </row>
    <row r="43" spans="1:4" ht="16.5" customHeight="1">
      <c r="A43" s="431"/>
      <c r="B43" s="432"/>
      <c r="C43" s="118" t="s">
        <v>13495</v>
      </c>
      <c r="D43" s="123" t="s">
        <v>13680</v>
      </c>
    </row>
    <row r="44" spans="1:4" ht="16.5" customHeight="1">
      <c r="A44" s="431"/>
      <c r="B44" s="432" t="s">
        <v>13608</v>
      </c>
      <c r="C44" s="118" t="s">
        <v>13496</v>
      </c>
      <c r="D44" s="123" t="s">
        <v>13681</v>
      </c>
    </row>
    <row r="45" spans="1:4" ht="16.5" customHeight="1">
      <c r="A45" s="431"/>
      <c r="B45" s="432"/>
      <c r="C45" s="118" t="s">
        <v>13497</v>
      </c>
      <c r="D45" s="123" t="s">
        <v>13682</v>
      </c>
    </row>
    <row r="46" spans="1:4" ht="16.5" customHeight="1">
      <c r="A46" s="431"/>
      <c r="B46" s="432"/>
      <c r="C46" s="118" t="s">
        <v>13498</v>
      </c>
      <c r="D46" s="123" t="s">
        <v>13683</v>
      </c>
    </row>
    <row r="47" spans="1:4" ht="16.5" customHeight="1">
      <c r="A47" s="431"/>
      <c r="B47" s="432"/>
      <c r="C47" s="118" t="s">
        <v>13499</v>
      </c>
      <c r="D47" s="123" t="s">
        <v>13684</v>
      </c>
    </row>
    <row r="48" spans="1:4" ht="16.5" customHeight="1">
      <c r="A48" s="431"/>
      <c r="B48" s="432"/>
      <c r="C48" s="118" t="s">
        <v>13500</v>
      </c>
      <c r="D48" s="123" t="s">
        <v>13685</v>
      </c>
    </row>
    <row r="49" spans="1:4" ht="16.5" customHeight="1">
      <c r="A49" s="431"/>
      <c r="B49" s="432"/>
      <c r="C49" s="118" t="s">
        <v>13501</v>
      </c>
      <c r="D49" s="123" t="s">
        <v>13686</v>
      </c>
    </row>
    <row r="50" spans="1:4" ht="16.5" customHeight="1">
      <c r="A50" s="431"/>
      <c r="B50" s="432" t="s">
        <v>13610</v>
      </c>
      <c r="C50" s="118" t="s">
        <v>13502</v>
      </c>
      <c r="D50" s="117"/>
    </row>
    <row r="51" spans="1:4" ht="16.5" customHeight="1">
      <c r="A51" s="431"/>
      <c r="B51" s="432"/>
      <c r="C51" s="118" t="s">
        <v>13503</v>
      </c>
      <c r="D51" s="117"/>
    </row>
    <row r="52" spans="1:4" ht="16.5" customHeight="1">
      <c r="A52" s="431"/>
      <c r="B52" s="122" t="s">
        <v>13611</v>
      </c>
      <c r="C52" s="118" t="s">
        <v>13454</v>
      </c>
      <c r="D52" s="117"/>
    </row>
    <row r="53" spans="1:4" ht="16.5" customHeight="1">
      <c r="A53" s="431" t="s">
        <v>13615</v>
      </c>
      <c r="B53" s="432" t="s">
        <v>13612</v>
      </c>
      <c r="C53" s="118" t="s">
        <v>13504</v>
      </c>
      <c r="D53" s="123" t="s">
        <v>13687</v>
      </c>
    </row>
    <row r="54" spans="1:4" ht="16.5" customHeight="1">
      <c r="A54" s="431"/>
      <c r="B54" s="432"/>
      <c r="C54" s="118" t="s">
        <v>13505</v>
      </c>
      <c r="D54" s="123" t="s">
        <v>13688</v>
      </c>
    </row>
    <row r="55" spans="1:4" ht="16.5" customHeight="1">
      <c r="A55" s="431"/>
      <c r="B55" s="432"/>
      <c r="C55" s="118" t="s">
        <v>13506</v>
      </c>
      <c r="D55" s="123" t="s">
        <v>13689</v>
      </c>
    </row>
    <row r="56" spans="1:4" ht="16.5" customHeight="1">
      <c r="A56" s="431"/>
      <c r="B56" s="432"/>
      <c r="C56" s="118" t="s">
        <v>13507</v>
      </c>
      <c r="D56" s="123" t="s">
        <v>13690</v>
      </c>
    </row>
    <row r="57" spans="1:4" ht="16.5" customHeight="1">
      <c r="A57" s="431"/>
      <c r="B57" s="432" t="s">
        <v>13613</v>
      </c>
      <c r="C57" s="118" t="s">
        <v>13508</v>
      </c>
      <c r="D57" s="123" t="s">
        <v>13691</v>
      </c>
    </row>
    <row r="58" spans="1:4" ht="16.5" customHeight="1">
      <c r="A58" s="431"/>
      <c r="B58" s="432"/>
      <c r="C58" s="118" t="s">
        <v>13509</v>
      </c>
      <c r="D58" s="123" t="s">
        <v>13692</v>
      </c>
    </row>
    <row r="59" spans="1:4" ht="16.5" customHeight="1">
      <c r="A59" s="431"/>
      <c r="B59" s="432" t="s">
        <v>13614</v>
      </c>
      <c r="C59" s="118" t="s">
        <v>13510</v>
      </c>
      <c r="D59" s="123" t="s">
        <v>13693</v>
      </c>
    </row>
    <row r="60" spans="1:4" ht="16.5" customHeight="1">
      <c r="A60" s="431"/>
      <c r="B60" s="432"/>
      <c r="C60" s="118" t="s">
        <v>13511</v>
      </c>
      <c r="D60" s="123" t="s">
        <v>13694</v>
      </c>
    </row>
    <row r="61" spans="1:4" ht="16.5" customHeight="1">
      <c r="A61" s="431"/>
      <c r="B61" s="432"/>
      <c r="C61" s="118" t="s">
        <v>13512</v>
      </c>
      <c r="D61" s="123" t="s">
        <v>13695</v>
      </c>
    </row>
    <row r="62" spans="1:4" ht="16.5" customHeight="1">
      <c r="A62" s="431"/>
      <c r="B62" s="432"/>
      <c r="C62" s="118" t="s">
        <v>13513</v>
      </c>
      <c r="D62" s="123" t="s">
        <v>13696</v>
      </c>
    </row>
    <row r="63" spans="1:4" ht="16.5" customHeight="1">
      <c r="A63" s="431"/>
      <c r="B63" s="432"/>
      <c r="C63" s="118" t="s">
        <v>13514</v>
      </c>
      <c r="D63" s="123" t="s">
        <v>13697</v>
      </c>
    </row>
    <row r="64" spans="1:4" ht="16.5" customHeight="1">
      <c r="A64" s="431"/>
      <c r="B64" s="122" t="s">
        <v>13616</v>
      </c>
      <c r="C64" s="118" t="s">
        <v>13515</v>
      </c>
      <c r="D64" s="123" t="s">
        <v>13698</v>
      </c>
    </row>
    <row r="65" spans="1:4" ht="16.5" customHeight="1">
      <c r="A65" s="431"/>
      <c r="B65" s="432" t="s">
        <v>13617</v>
      </c>
      <c r="C65" s="118" t="s">
        <v>13516</v>
      </c>
      <c r="D65" s="123" t="s">
        <v>13699</v>
      </c>
    </row>
    <row r="66" spans="1:4" ht="16.5" customHeight="1">
      <c r="A66" s="431"/>
      <c r="B66" s="432"/>
      <c r="C66" s="118" t="s">
        <v>13517</v>
      </c>
      <c r="D66" s="123" t="s">
        <v>13700</v>
      </c>
    </row>
    <row r="67" spans="1:4" ht="16.5" customHeight="1">
      <c r="A67" s="431"/>
      <c r="B67" s="432"/>
      <c r="C67" s="118" t="s">
        <v>13518</v>
      </c>
      <c r="D67" s="123" t="s">
        <v>13701</v>
      </c>
    </row>
    <row r="68" spans="1:4" ht="16.5" customHeight="1">
      <c r="A68" s="431"/>
      <c r="B68" s="432"/>
      <c r="C68" s="118" t="s">
        <v>13519</v>
      </c>
      <c r="D68" s="123" t="s">
        <v>13702</v>
      </c>
    </row>
    <row r="69" spans="1:4" ht="16.5" customHeight="1">
      <c r="A69" s="431"/>
      <c r="B69" s="432"/>
      <c r="C69" s="118" t="s">
        <v>13520</v>
      </c>
      <c r="D69" s="123" t="s">
        <v>13703</v>
      </c>
    </row>
    <row r="70" spans="1:4" ht="16.5" customHeight="1">
      <c r="A70" s="431"/>
      <c r="B70" s="432"/>
      <c r="C70" s="118" t="s">
        <v>13521</v>
      </c>
      <c r="D70" s="123" t="s">
        <v>13704</v>
      </c>
    </row>
    <row r="71" spans="1:4" ht="16.5" customHeight="1">
      <c r="A71" s="431"/>
      <c r="B71" s="432"/>
      <c r="C71" s="118" t="s">
        <v>13522</v>
      </c>
      <c r="D71" s="123" t="s">
        <v>13705</v>
      </c>
    </row>
    <row r="72" spans="1:4" ht="16.5" customHeight="1">
      <c r="A72" s="431" t="s">
        <v>13619</v>
      </c>
      <c r="B72" s="432" t="s">
        <v>13618</v>
      </c>
      <c r="C72" s="118" t="s">
        <v>13523</v>
      </c>
      <c r="D72" s="123" t="s">
        <v>13706</v>
      </c>
    </row>
    <row r="73" spans="1:4" ht="16.5" customHeight="1">
      <c r="A73" s="431"/>
      <c r="B73" s="432"/>
      <c r="C73" s="118" t="s">
        <v>13524</v>
      </c>
      <c r="D73" s="123" t="s">
        <v>13707</v>
      </c>
    </row>
    <row r="74" spans="1:4" ht="16.5" customHeight="1">
      <c r="A74" s="431"/>
      <c r="B74" s="432"/>
      <c r="C74" s="118" t="s">
        <v>13525</v>
      </c>
      <c r="D74" s="123" t="s">
        <v>13708</v>
      </c>
    </row>
    <row r="75" spans="1:4" ht="16.5" customHeight="1">
      <c r="A75" s="431"/>
      <c r="B75" s="432"/>
      <c r="C75" s="118" t="s">
        <v>13526</v>
      </c>
      <c r="D75" s="123" t="s">
        <v>13709</v>
      </c>
    </row>
    <row r="76" spans="1:4" ht="16.5" customHeight="1">
      <c r="A76" s="431"/>
      <c r="B76" s="432"/>
      <c r="C76" s="118" t="s">
        <v>13527</v>
      </c>
      <c r="D76" s="123" t="s">
        <v>13710</v>
      </c>
    </row>
    <row r="77" spans="1:4" ht="16.5" customHeight="1">
      <c r="A77" s="431"/>
      <c r="B77" s="432"/>
      <c r="C77" s="118" t="s">
        <v>13528</v>
      </c>
      <c r="D77" s="123" t="s">
        <v>13711</v>
      </c>
    </row>
    <row r="78" spans="1:4" ht="16.5" customHeight="1">
      <c r="A78" s="431"/>
      <c r="B78" s="432"/>
      <c r="C78" s="118" t="s">
        <v>13529</v>
      </c>
      <c r="D78" s="123" t="s">
        <v>13712</v>
      </c>
    </row>
    <row r="79" spans="1:4" ht="16.5" customHeight="1">
      <c r="A79" s="431"/>
      <c r="B79" s="432"/>
      <c r="C79" s="118" t="s">
        <v>13530</v>
      </c>
      <c r="D79" s="123" t="s">
        <v>13713</v>
      </c>
    </row>
    <row r="80" spans="1:4" ht="16.5" customHeight="1">
      <c r="A80" s="431"/>
      <c r="B80" s="432"/>
      <c r="C80" s="118" t="s">
        <v>13531</v>
      </c>
      <c r="D80" s="123"/>
    </row>
    <row r="81" spans="1:4" ht="16.5" customHeight="1">
      <c r="A81" s="431"/>
      <c r="B81" s="432" t="s">
        <v>13620</v>
      </c>
      <c r="C81" s="118" t="s">
        <v>13532</v>
      </c>
      <c r="D81" s="123" t="s">
        <v>13714</v>
      </c>
    </row>
    <row r="82" spans="1:4" ht="16.5" customHeight="1">
      <c r="A82" s="431"/>
      <c r="B82" s="432"/>
      <c r="C82" s="118" t="s">
        <v>13534</v>
      </c>
      <c r="D82" s="123" t="s">
        <v>13715</v>
      </c>
    </row>
    <row r="83" spans="1:4" ht="16.5" customHeight="1">
      <c r="A83" s="431"/>
      <c r="B83" s="432"/>
      <c r="C83" s="118" t="s">
        <v>13533</v>
      </c>
      <c r="D83" s="123" t="s">
        <v>13716</v>
      </c>
    </row>
    <row r="84" spans="1:4" ht="16.5" customHeight="1">
      <c r="A84" s="431"/>
      <c r="B84" s="432"/>
      <c r="C84" s="118" t="s">
        <v>13535</v>
      </c>
      <c r="D84" s="123" t="s">
        <v>13717</v>
      </c>
    </row>
    <row r="85" spans="1:4" ht="16.5" customHeight="1">
      <c r="A85" s="431"/>
      <c r="B85" s="432"/>
      <c r="C85" s="118" t="s">
        <v>13536</v>
      </c>
      <c r="D85" s="123" t="s">
        <v>13718</v>
      </c>
    </row>
    <row r="86" spans="1:4" ht="16.5" customHeight="1">
      <c r="A86" s="431"/>
      <c r="B86" s="122" t="s">
        <v>13621</v>
      </c>
      <c r="C86" s="118" t="s">
        <v>13454</v>
      </c>
      <c r="D86" s="123"/>
    </row>
    <row r="87" spans="1:4" ht="16.5" customHeight="1">
      <c r="A87" s="431"/>
      <c r="B87" s="432" t="s">
        <v>13622</v>
      </c>
      <c r="C87" s="118" t="s">
        <v>13537</v>
      </c>
      <c r="D87" s="123" t="s">
        <v>13719</v>
      </c>
    </row>
    <row r="88" spans="1:4" ht="16.5" customHeight="1">
      <c r="A88" s="431"/>
      <c r="B88" s="432"/>
      <c r="C88" s="118" t="s">
        <v>13538</v>
      </c>
      <c r="D88" s="123" t="s">
        <v>13720</v>
      </c>
    </row>
    <row r="89" spans="1:4" ht="16.5" customHeight="1">
      <c r="A89" s="431"/>
      <c r="B89" s="432"/>
      <c r="C89" s="118" t="s">
        <v>13539</v>
      </c>
      <c r="D89" s="123" t="s">
        <v>13721</v>
      </c>
    </row>
    <row r="90" spans="1:4" ht="16.5" customHeight="1">
      <c r="A90" s="431"/>
      <c r="B90" s="432"/>
      <c r="C90" s="118" t="s">
        <v>13540</v>
      </c>
      <c r="D90" s="123" t="s">
        <v>13722</v>
      </c>
    </row>
    <row r="91" spans="1:4" ht="16.5" customHeight="1">
      <c r="A91" s="431"/>
      <c r="B91" s="432"/>
      <c r="C91" s="118" t="s">
        <v>13541</v>
      </c>
      <c r="D91" s="123" t="s">
        <v>13723</v>
      </c>
    </row>
    <row r="92" spans="1:4" ht="16.5" customHeight="1">
      <c r="A92" s="431" t="s">
        <v>13625</v>
      </c>
      <c r="B92" s="432" t="s">
        <v>13623</v>
      </c>
      <c r="C92" s="118" t="s">
        <v>13542</v>
      </c>
      <c r="D92" s="123" t="s">
        <v>13724</v>
      </c>
    </row>
    <row r="93" spans="1:4" ht="16.5" customHeight="1">
      <c r="A93" s="431"/>
      <c r="B93" s="432"/>
      <c r="C93" s="118" t="s">
        <v>13543</v>
      </c>
      <c r="D93" s="123" t="s">
        <v>13725</v>
      </c>
    </row>
    <row r="94" spans="1:4" ht="16.5" customHeight="1">
      <c r="A94" s="431"/>
      <c r="B94" s="432" t="s">
        <v>13624</v>
      </c>
      <c r="C94" s="118" t="s">
        <v>13544</v>
      </c>
      <c r="D94" s="123" t="s">
        <v>13726</v>
      </c>
    </row>
    <row r="95" spans="1:4" ht="16.5" customHeight="1">
      <c r="A95" s="431"/>
      <c r="B95" s="432"/>
      <c r="C95" s="118" t="s">
        <v>13545</v>
      </c>
      <c r="D95" s="123" t="s">
        <v>13727</v>
      </c>
    </row>
    <row r="96" spans="1:4" ht="16.5" customHeight="1">
      <c r="A96" s="431"/>
      <c r="B96" s="432"/>
      <c r="C96" s="118" t="s">
        <v>13547</v>
      </c>
      <c r="D96" s="123" t="s">
        <v>13728</v>
      </c>
    </row>
    <row r="97" spans="1:4" ht="16.5" customHeight="1">
      <c r="A97" s="431"/>
      <c r="B97" s="432" t="s">
        <v>13626</v>
      </c>
      <c r="C97" s="118" t="s">
        <v>13546</v>
      </c>
      <c r="D97" s="123" t="s">
        <v>13729</v>
      </c>
    </row>
    <row r="98" spans="1:4" ht="16.5" customHeight="1">
      <c r="A98" s="431"/>
      <c r="B98" s="432"/>
      <c r="C98" s="118" t="s">
        <v>13548</v>
      </c>
      <c r="D98" s="123" t="s">
        <v>13730</v>
      </c>
    </row>
    <row r="99" spans="1:4" ht="16.5" customHeight="1">
      <c r="A99" s="431"/>
      <c r="B99" s="432"/>
      <c r="C99" s="118" t="s">
        <v>13549</v>
      </c>
      <c r="D99" s="123" t="s">
        <v>13731</v>
      </c>
    </row>
    <row r="100" spans="1:4" ht="16.5" customHeight="1">
      <c r="A100" s="431"/>
      <c r="B100" s="432"/>
      <c r="C100" s="118" t="s">
        <v>13550</v>
      </c>
      <c r="D100" s="123" t="s">
        <v>13732</v>
      </c>
    </row>
    <row r="101" spans="1:4" ht="16.5" customHeight="1">
      <c r="A101" s="431"/>
      <c r="B101" s="432" t="s">
        <v>13627</v>
      </c>
      <c r="C101" s="118" t="s">
        <v>13551</v>
      </c>
      <c r="D101" s="123" t="s">
        <v>13733</v>
      </c>
    </row>
    <row r="102" spans="1:4" ht="16.5" customHeight="1">
      <c r="A102" s="431"/>
      <c r="B102" s="432"/>
      <c r="C102" s="118" t="s">
        <v>13552</v>
      </c>
      <c r="D102" s="123" t="s">
        <v>13734</v>
      </c>
    </row>
    <row r="103" spans="1:4" ht="16.5" customHeight="1">
      <c r="A103" s="431"/>
      <c r="B103" s="432"/>
      <c r="C103" s="118" t="s">
        <v>13553</v>
      </c>
      <c r="D103" s="123" t="s">
        <v>13735</v>
      </c>
    </row>
    <row r="104" spans="1:4" ht="16.5" customHeight="1">
      <c r="A104" s="431"/>
      <c r="B104" s="432" t="s">
        <v>13628</v>
      </c>
      <c r="C104" s="118" t="s">
        <v>13554</v>
      </c>
      <c r="D104" s="123" t="s">
        <v>13736</v>
      </c>
    </row>
    <row r="105" spans="1:4" ht="16.5" customHeight="1">
      <c r="A105" s="431"/>
      <c r="B105" s="432"/>
      <c r="C105" s="118" t="s">
        <v>13555</v>
      </c>
      <c r="D105" s="123" t="s">
        <v>13737</v>
      </c>
    </row>
    <row r="106" spans="1:4" ht="16.5" customHeight="1">
      <c r="A106" s="431"/>
      <c r="B106" s="432"/>
      <c r="C106" s="118" t="s">
        <v>13556</v>
      </c>
      <c r="D106" s="123" t="s">
        <v>13738</v>
      </c>
    </row>
    <row r="107" spans="1:4" ht="16.5" customHeight="1">
      <c r="A107" s="431"/>
      <c r="B107" s="432"/>
      <c r="C107" s="118" t="s">
        <v>13557</v>
      </c>
      <c r="D107" s="123" t="s">
        <v>13739</v>
      </c>
    </row>
    <row r="108" spans="1:4" ht="16.5" customHeight="1">
      <c r="A108" s="431"/>
      <c r="B108" s="432"/>
      <c r="C108" s="118" t="s">
        <v>13558</v>
      </c>
      <c r="D108" s="123" t="s">
        <v>13740</v>
      </c>
    </row>
    <row r="109" spans="1:4" ht="16.5" customHeight="1">
      <c r="A109" s="431"/>
      <c r="B109" s="432" t="s">
        <v>13629</v>
      </c>
      <c r="C109" s="118" t="s">
        <v>13559</v>
      </c>
      <c r="D109" s="123" t="s">
        <v>13741</v>
      </c>
    </row>
    <row r="110" spans="1:4" ht="16.5" customHeight="1">
      <c r="A110" s="431"/>
      <c r="B110" s="432"/>
      <c r="C110" s="118" t="s">
        <v>13560</v>
      </c>
      <c r="D110" s="123" t="s">
        <v>13742</v>
      </c>
    </row>
    <row r="111" spans="1:4" ht="16.5" customHeight="1">
      <c r="A111" s="431"/>
      <c r="B111" s="432"/>
      <c r="C111" s="118" t="s">
        <v>13561</v>
      </c>
      <c r="D111" s="123" t="s">
        <v>13743</v>
      </c>
    </row>
    <row r="112" spans="1:4" ht="16.5" customHeight="1">
      <c r="A112" s="431"/>
      <c r="B112" s="432"/>
      <c r="C112" s="118" t="s">
        <v>13562</v>
      </c>
      <c r="D112" s="123" t="s">
        <v>13744</v>
      </c>
    </row>
    <row r="113" spans="1:4" ht="16.5" customHeight="1">
      <c r="A113" s="431"/>
      <c r="B113" s="122" t="s">
        <v>13630</v>
      </c>
      <c r="C113" s="118" t="s">
        <v>13563</v>
      </c>
      <c r="D113" s="123" t="s">
        <v>13745</v>
      </c>
    </row>
    <row r="114" spans="1:4" ht="16.5" customHeight="1">
      <c r="A114" s="431" t="s">
        <v>13639</v>
      </c>
      <c r="B114" s="432" t="s">
        <v>13631</v>
      </c>
      <c r="C114" s="118" t="s">
        <v>13564</v>
      </c>
      <c r="D114" s="123" t="s">
        <v>13746</v>
      </c>
    </row>
    <row r="115" spans="1:4" ht="16.5" customHeight="1">
      <c r="A115" s="431"/>
      <c r="B115" s="432"/>
      <c r="C115" s="118" t="s">
        <v>13565</v>
      </c>
      <c r="D115" s="123" t="s">
        <v>13747</v>
      </c>
    </row>
    <row r="116" spans="1:4" ht="16.5" customHeight="1">
      <c r="A116" s="431"/>
      <c r="B116" s="432"/>
      <c r="C116" s="118" t="s">
        <v>13566</v>
      </c>
      <c r="D116" s="123" t="s">
        <v>13748</v>
      </c>
    </row>
    <row r="117" spans="1:4" ht="16.5" customHeight="1">
      <c r="A117" s="431"/>
      <c r="B117" s="432"/>
      <c r="C117" s="118" t="s">
        <v>13567</v>
      </c>
      <c r="D117" s="123" t="s">
        <v>13749</v>
      </c>
    </row>
    <row r="118" spans="1:4" ht="16.5" customHeight="1">
      <c r="A118" s="431"/>
      <c r="B118" s="432" t="s">
        <v>13632</v>
      </c>
      <c r="C118" s="118" t="s">
        <v>13568</v>
      </c>
      <c r="D118" s="123" t="s">
        <v>13750</v>
      </c>
    </row>
    <row r="119" spans="1:4" ht="16.5" customHeight="1">
      <c r="A119" s="431"/>
      <c r="B119" s="432"/>
      <c r="C119" s="118" t="s">
        <v>13569</v>
      </c>
      <c r="D119" s="123" t="s">
        <v>13751</v>
      </c>
    </row>
    <row r="120" spans="1:4" ht="16.5" customHeight="1">
      <c r="A120" s="431"/>
      <c r="B120" s="432"/>
      <c r="C120" s="118" t="s">
        <v>13570</v>
      </c>
      <c r="D120" s="123" t="s">
        <v>13752</v>
      </c>
    </row>
    <row r="121" spans="1:4" ht="16.5" customHeight="1">
      <c r="A121" s="431" t="s">
        <v>13638</v>
      </c>
      <c r="B121" s="432" t="s">
        <v>13633</v>
      </c>
      <c r="C121" s="118" t="s">
        <v>13571</v>
      </c>
      <c r="D121" s="123" t="s">
        <v>13753</v>
      </c>
    </row>
    <row r="122" spans="1:4" ht="16.5" customHeight="1">
      <c r="A122" s="431"/>
      <c r="B122" s="432"/>
      <c r="C122" s="118" t="s">
        <v>13572</v>
      </c>
      <c r="D122" s="123" t="s">
        <v>13754</v>
      </c>
    </row>
    <row r="123" spans="1:4" ht="16.5" customHeight="1">
      <c r="A123" s="431"/>
      <c r="B123" s="432"/>
      <c r="C123" s="118" t="s">
        <v>13573</v>
      </c>
      <c r="D123" s="123" t="s">
        <v>13755</v>
      </c>
    </row>
    <row r="124" spans="1:4" ht="16.5" customHeight="1">
      <c r="A124" s="431"/>
      <c r="B124" s="432"/>
      <c r="C124" s="118" t="s">
        <v>13574</v>
      </c>
      <c r="D124" s="123" t="s">
        <v>13756</v>
      </c>
    </row>
    <row r="125" spans="1:4" ht="16.5" customHeight="1">
      <c r="A125" s="431"/>
      <c r="B125" s="432"/>
      <c r="C125" s="118" t="s">
        <v>13575</v>
      </c>
      <c r="D125" s="125"/>
    </row>
    <row r="126" spans="1:4" ht="16.5" customHeight="1">
      <c r="A126" s="431"/>
      <c r="B126" s="432" t="s">
        <v>13634</v>
      </c>
      <c r="C126" s="118" t="s">
        <v>13576</v>
      </c>
      <c r="D126" s="123" t="s">
        <v>13757</v>
      </c>
    </row>
    <row r="127" spans="1:4" ht="16.5" customHeight="1">
      <c r="A127" s="431"/>
      <c r="B127" s="432"/>
      <c r="C127" s="118" t="s">
        <v>13577</v>
      </c>
      <c r="D127" s="123" t="s">
        <v>13758</v>
      </c>
    </row>
    <row r="128" spans="1:4" ht="16.5" customHeight="1">
      <c r="A128" s="431" t="s">
        <v>13637</v>
      </c>
      <c r="B128" s="432" t="s">
        <v>13635</v>
      </c>
      <c r="C128" s="118" t="s">
        <v>13578</v>
      </c>
      <c r="D128" s="123" t="s">
        <v>13759</v>
      </c>
    </row>
    <row r="129" spans="1:4" ht="16.5" customHeight="1">
      <c r="A129" s="431"/>
      <c r="B129" s="432"/>
      <c r="C129" s="118" t="s">
        <v>13579</v>
      </c>
      <c r="D129" s="123" t="s">
        <v>13760</v>
      </c>
    </row>
    <row r="130" spans="1:4" ht="16.5" customHeight="1">
      <c r="A130" s="431"/>
      <c r="B130" s="432"/>
      <c r="C130" s="118" t="s">
        <v>13588</v>
      </c>
      <c r="D130" s="123" t="s">
        <v>13761</v>
      </c>
    </row>
    <row r="131" spans="1:4" ht="16.5" customHeight="1">
      <c r="A131" s="431"/>
      <c r="B131" s="432"/>
      <c r="C131" s="118" t="s">
        <v>13587</v>
      </c>
      <c r="D131" s="123" t="s">
        <v>13762</v>
      </c>
    </row>
    <row r="132" spans="1:4" ht="16.5" customHeight="1">
      <c r="A132" s="431"/>
      <c r="B132" s="432" t="s">
        <v>13636</v>
      </c>
      <c r="C132" s="118" t="s">
        <v>13580</v>
      </c>
      <c r="D132" s="123" t="s">
        <v>13763</v>
      </c>
    </row>
    <row r="133" spans="1:4" ht="16.5" customHeight="1">
      <c r="A133" s="431"/>
      <c r="B133" s="432"/>
      <c r="C133" s="118" t="s">
        <v>13581</v>
      </c>
      <c r="D133" s="123" t="s">
        <v>13764</v>
      </c>
    </row>
    <row r="134" spans="1:4" ht="16.5" customHeight="1">
      <c r="A134" s="431"/>
      <c r="B134" s="432" t="s">
        <v>13640</v>
      </c>
      <c r="C134" s="118" t="s">
        <v>13582</v>
      </c>
      <c r="D134" s="123" t="s">
        <v>13765</v>
      </c>
    </row>
    <row r="135" spans="1:4" ht="16.5" customHeight="1">
      <c r="A135" s="431"/>
      <c r="B135" s="432"/>
      <c r="C135" s="118" t="s">
        <v>13583</v>
      </c>
      <c r="D135" s="123" t="s">
        <v>13766</v>
      </c>
    </row>
    <row r="136" spans="1:4" ht="16.5" customHeight="1">
      <c r="A136" s="431"/>
      <c r="B136" s="432"/>
      <c r="C136" s="118" t="s">
        <v>13584</v>
      </c>
      <c r="D136" s="123" t="s">
        <v>13767</v>
      </c>
    </row>
    <row r="137" spans="1:4" ht="16.5" customHeight="1">
      <c r="A137" s="431"/>
      <c r="B137" s="122" t="s">
        <v>13641</v>
      </c>
      <c r="C137" s="118" t="s">
        <v>13454</v>
      </c>
      <c r="D137" s="117"/>
    </row>
    <row r="138" spans="1:4" ht="16.5" customHeight="1">
      <c r="A138" s="431"/>
      <c r="B138" s="430" t="s">
        <v>13642</v>
      </c>
      <c r="C138" s="430"/>
      <c r="D138" s="120"/>
    </row>
    <row r="139" spans="1:4" ht="16.5" customHeight="1">
      <c r="A139" s="431" t="s">
        <v>13644</v>
      </c>
      <c r="B139" s="432" t="s">
        <v>13643</v>
      </c>
      <c r="C139" s="122" t="s">
        <v>13585</v>
      </c>
      <c r="D139" s="123" t="s">
        <v>13768</v>
      </c>
    </row>
    <row r="140" spans="1:4" ht="39" customHeight="1">
      <c r="A140" s="438"/>
      <c r="B140" s="437"/>
      <c r="C140" s="121" t="s">
        <v>13586</v>
      </c>
      <c r="D140" s="124" t="s">
        <v>13769</v>
      </c>
    </row>
    <row r="141" spans="1:4" ht="16.5" customHeight="1">
      <c r="A141" s="433" t="s">
        <v>132</v>
      </c>
      <c r="B141" s="434"/>
      <c r="C141" s="434"/>
      <c r="D141" s="435"/>
    </row>
  </sheetData>
  <mergeCells count="48">
    <mergeCell ref="B16:B18"/>
    <mergeCell ref="A16:A35"/>
    <mergeCell ref="B10:B15"/>
    <mergeCell ref="A3:A15"/>
    <mergeCell ref="B34:B35"/>
    <mergeCell ref="B29:B32"/>
    <mergeCell ref="B25:B28"/>
    <mergeCell ref="B22:B24"/>
    <mergeCell ref="B19:B21"/>
    <mergeCell ref="B53:B56"/>
    <mergeCell ref="B50:B51"/>
    <mergeCell ref="B44:B49"/>
    <mergeCell ref="A36:A52"/>
    <mergeCell ref="B41:B43"/>
    <mergeCell ref="B38:B40"/>
    <mergeCell ref="B36:B37"/>
    <mergeCell ref="A141:D141"/>
    <mergeCell ref="B3:B6"/>
    <mergeCell ref="B7:B9"/>
    <mergeCell ref="B128:B131"/>
    <mergeCell ref="B132:B133"/>
    <mergeCell ref="B134:B136"/>
    <mergeCell ref="B139:B140"/>
    <mergeCell ref="A139:A140"/>
    <mergeCell ref="A128:A138"/>
    <mergeCell ref="B126:B127"/>
    <mergeCell ref="B121:B125"/>
    <mergeCell ref="A121:A127"/>
    <mergeCell ref="B118:B120"/>
    <mergeCell ref="B114:B117"/>
    <mergeCell ref="B72:B80"/>
    <mergeCell ref="A72:A91"/>
    <mergeCell ref="A1:D1"/>
    <mergeCell ref="B138:C138"/>
    <mergeCell ref="A114:A120"/>
    <mergeCell ref="B109:B112"/>
    <mergeCell ref="B104:B108"/>
    <mergeCell ref="B101:B103"/>
    <mergeCell ref="B97:B100"/>
    <mergeCell ref="B94:B96"/>
    <mergeCell ref="B92:B93"/>
    <mergeCell ref="A92:A113"/>
    <mergeCell ref="B87:B91"/>
    <mergeCell ref="B81:B85"/>
    <mergeCell ref="B65:B71"/>
    <mergeCell ref="B59:B63"/>
    <mergeCell ref="A53:A71"/>
    <mergeCell ref="B57:B58"/>
  </mergeCells>
  <phoneticPr fontId="4"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6"/>
  <sheetViews>
    <sheetView view="pageBreakPreview" zoomScaleSheetLayoutView="100" workbookViewId="0">
      <selection sqref="A1:D1"/>
    </sheetView>
  </sheetViews>
  <sheetFormatPr defaultRowHeight="12"/>
  <cols>
    <col min="1" max="1" width="13" style="48" bestFit="1" customWidth="1"/>
    <col min="2" max="2" width="22.625" style="48" bestFit="1" customWidth="1"/>
    <col min="3" max="3" width="29.875" style="111" bestFit="1" customWidth="1"/>
    <col min="4" max="4" width="152.5" style="48" customWidth="1"/>
    <col min="5" max="16384" width="9" style="48"/>
  </cols>
  <sheetData>
    <row r="1" spans="1:4" ht="20.25" customHeight="1">
      <c r="A1" s="442" t="s">
        <v>133</v>
      </c>
      <c r="B1" s="443"/>
      <c r="C1" s="443"/>
      <c r="D1" s="444"/>
    </row>
    <row r="2" spans="1:4">
      <c r="A2" s="112" t="s">
        <v>134</v>
      </c>
      <c r="B2" s="112" t="s">
        <v>135</v>
      </c>
      <c r="C2" s="112" t="s">
        <v>13278</v>
      </c>
      <c r="D2" s="112" t="s">
        <v>131</v>
      </c>
    </row>
    <row r="3" spans="1:4" ht="16.5" customHeight="1">
      <c r="A3" s="445" t="s">
        <v>13348</v>
      </c>
      <c r="B3" s="446" t="s">
        <v>13771</v>
      </c>
      <c r="C3" s="129" t="s">
        <v>13770</v>
      </c>
      <c r="D3" s="130" t="s">
        <v>13349</v>
      </c>
    </row>
    <row r="4" spans="1:4" ht="16.5" customHeight="1">
      <c r="A4" s="440"/>
      <c r="B4" s="441"/>
      <c r="C4" s="131" t="s">
        <v>13774</v>
      </c>
      <c r="D4" s="132" t="s">
        <v>13350</v>
      </c>
    </row>
    <row r="5" spans="1:4" ht="16.5" customHeight="1">
      <c r="A5" s="440"/>
      <c r="B5" s="441"/>
      <c r="C5" s="131" t="s">
        <v>13775</v>
      </c>
      <c r="D5" s="132" t="s">
        <v>13351</v>
      </c>
    </row>
    <row r="6" spans="1:4" ht="16.5" customHeight="1">
      <c r="A6" s="440"/>
      <c r="B6" s="441"/>
      <c r="C6" s="131" t="s">
        <v>13776</v>
      </c>
      <c r="D6" s="132" t="s">
        <v>13352</v>
      </c>
    </row>
    <row r="7" spans="1:4" ht="16.5" customHeight="1">
      <c r="A7" s="440"/>
      <c r="B7" s="441"/>
      <c r="C7" s="131" t="s">
        <v>13777</v>
      </c>
      <c r="D7" s="132" t="s">
        <v>13272</v>
      </c>
    </row>
    <row r="8" spans="1:4" ht="16.5" customHeight="1">
      <c r="A8" s="440"/>
      <c r="B8" s="441" t="s">
        <v>13772</v>
      </c>
      <c r="C8" s="131" t="s">
        <v>13778</v>
      </c>
      <c r="D8" s="132" t="s">
        <v>13353</v>
      </c>
    </row>
    <row r="9" spans="1:4" ht="16.5" customHeight="1">
      <c r="A9" s="440"/>
      <c r="B9" s="441"/>
      <c r="C9" s="131" t="s">
        <v>13779</v>
      </c>
      <c r="D9" s="132" t="s">
        <v>13354</v>
      </c>
    </row>
    <row r="10" spans="1:4" ht="16.5" customHeight="1">
      <c r="A10" s="440"/>
      <c r="B10" s="441"/>
      <c r="C10" s="131" t="s">
        <v>13780</v>
      </c>
      <c r="D10" s="132" t="s">
        <v>13355</v>
      </c>
    </row>
    <row r="11" spans="1:4" ht="16.5" customHeight="1">
      <c r="A11" s="440"/>
      <c r="B11" s="441"/>
      <c r="C11" s="131" t="s">
        <v>13781</v>
      </c>
      <c r="D11" s="132" t="s">
        <v>13273</v>
      </c>
    </row>
    <row r="12" spans="1:4" ht="16.5" customHeight="1">
      <c r="A12" s="440"/>
      <c r="B12" s="441"/>
      <c r="C12" s="131" t="s">
        <v>13782</v>
      </c>
      <c r="D12" s="132" t="s">
        <v>13356</v>
      </c>
    </row>
    <row r="13" spans="1:4" ht="16.5" customHeight="1">
      <c r="A13" s="440"/>
      <c r="B13" s="441" t="s">
        <v>13773</v>
      </c>
      <c r="C13" s="131" t="s">
        <v>13783</v>
      </c>
      <c r="D13" s="132" t="s">
        <v>13274</v>
      </c>
    </row>
    <row r="14" spans="1:4" ht="16.5" customHeight="1">
      <c r="A14" s="440"/>
      <c r="B14" s="441"/>
      <c r="C14" s="131" t="s">
        <v>13784</v>
      </c>
      <c r="D14" s="132" t="s">
        <v>13275</v>
      </c>
    </row>
    <row r="15" spans="1:4" ht="16.5" customHeight="1">
      <c r="A15" s="440"/>
      <c r="B15" s="441"/>
      <c r="C15" s="131" t="s">
        <v>13785</v>
      </c>
      <c r="D15" s="132" t="s">
        <v>13357</v>
      </c>
    </row>
    <row r="16" spans="1:4" ht="16.5" customHeight="1">
      <c r="A16" s="440"/>
      <c r="B16" s="441"/>
      <c r="C16" s="131" t="s">
        <v>13786</v>
      </c>
      <c r="D16" s="132" t="s">
        <v>13358</v>
      </c>
    </row>
    <row r="17" spans="1:4" ht="16.5" customHeight="1">
      <c r="A17" s="440"/>
      <c r="B17" s="441"/>
      <c r="C17" s="131" t="s">
        <v>13787</v>
      </c>
      <c r="D17" s="132" t="s">
        <v>13276</v>
      </c>
    </row>
    <row r="18" spans="1:4" ht="16.5" customHeight="1">
      <c r="A18" s="440"/>
      <c r="B18" s="441"/>
      <c r="C18" s="131" t="s">
        <v>13788</v>
      </c>
      <c r="D18" s="132" t="s">
        <v>13978</v>
      </c>
    </row>
    <row r="19" spans="1:4" ht="16.5" customHeight="1">
      <c r="A19" s="440"/>
      <c r="B19" s="441" t="s">
        <v>14025</v>
      </c>
      <c r="C19" s="131" t="s">
        <v>13789</v>
      </c>
      <c r="D19" s="132" t="s">
        <v>13808</v>
      </c>
    </row>
    <row r="20" spans="1:4" ht="16.5" customHeight="1">
      <c r="A20" s="440"/>
      <c r="B20" s="441"/>
      <c r="C20" s="131" t="s">
        <v>13790</v>
      </c>
      <c r="D20" s="132" t="s">
        <v>13359</v>
      </c>
    </row>
    <row r="21" spans="1:4" ht="16.5" customHeight="1">
      <c r="A21" s="440"/>
      <c r="B21" s="441"/>
      <c r="C21" s="131" t="s">
        <v>13791</v>
      </c>
      <c r="D21" s="132" t="s">
        <v>13360</v>
      </c>
    </row>
    <row r="22" spans="1:4" ht="16.5" customHeight="1">
      <c r="A22" s="440"/>
      <c r="B22" s="441"/>
      <c r="C22" s="131" t="s">
        <v>13792</v>
      </c>
      <c r="D22" s="132" t="s">
        <v>13361</v>
      </c>
    </row>
    <row r="23" spans="1:4" ht="16.5" customHeight="1">
      <c r="A23" s="440"/>
      <c r="B23" s="441"/>
      <c r="C23" s="131" t="s">
        <v>13793</v>
      </c>
      <c r="D23" s="132" t="s">
        <v>13277</v>
      </c>
    </row>
    <row r="24" spans="1:4" ht="16.5" customHeight="1">
      <c r="A24" s="440"/>
      <c r="B24" s="441"/>
      <c r="C24" s="131" t="s">
        <v>13794</v>
      </c>
      <c r="D24" s="132" t="s">
        <v>13362</v>
      </c>
    </row>
    <row r="25" spans="1:4" ht="16.5" customHeight="1">
      <c r="A25" s="440"/>
      <c r="B25" s="441" t="s">
        <v>14026</v>
      </c>
      <c r="C25" s="131" t="s">
        <v>13795</v>
      </c>
      <c r="D25" s="132" t="s">
        <v>13363</v>
      </c>
    </row>
    <row r="26" spans="1:4" ht="16.5" customHeight="1">
      <c r="A26" s="440"/>
      <c r="B26" s="441"/>
      <c r="C26" s="131" t="s">
        <v>13796</v>
      </c>
      <c r="D26" s="132" t="s">
        <v>13364</v>
      </c>
    </row>
    <row r="27" spans="1:4" ht="16.5" customHeight="1">
      <c r="A27" s="440"/>
      <c r="B27" s="441"/>
      <c r="C27" s="131" t="s">
        <v>13797</v>
      </c>
      <c r="D27" s="132" t="s">
        <v>13279</v>
      </c>
    </row>
    <row r="28" spans="1:4" ht="16.5" customHeight="1">
      <c r="A28" s="440"/>
      <c r="B28" s="441"/>
      <c r="C28" s="131" t="s">
        <v>13798</v>
      </c>
      <c r="D28" s="132" t="s">
        <v>13280</v>
      </c>
    </row>
    <row r="29" spans="1:4" ht="16.5" customHeight="1">
      <c r="A29" s="440"/>
      <c r="B29" s="441" t="s">
        <v>14027</v>
      </c>
      <c r="C29" s="131" t="s">
        <v>13799</v>
      </c>
      <c r="D29" s="132" t="s">
        <v>13365</v>
      </c>
    </row>
    <row r="30" spans="1:4" ht="16.5" customHeight="1">
      <c r="A30" s="440"/>
      <c r="B30" s="441"/>
      <c r="C30" s="131" t="s">
        <v>13800</v>
      </c>
      <c r="D30" s="132" t="s">
        <v>13281</v>
      </c>
    </row>
    <row r="31" spans="1:4" ht="27.75" customHeight="1">
      <c r="A31" s="440"/>
      <c r="B31" s="441"/>
      <c r="C31" s="131" t="s">
        <v>13801</v>
      </c>
      <c r="D31" s="132" t="s">
        <v>13977</v>
      </c>
    </row>
    <row r="32" spans="1:4" ht="16.5" customHeight="1">
      <c r="A32" s="440"/>
      <c r="B32" s="441" t="s">
        <v>13979</v>
      </c>
      <c r="C32" s="131" t="s">
        <v>13802</v>
      </c>
      <c r="D32" s="132" t="s">
        <v>13282</v>
      </c>
    </row>
    <row r="33" spans="1:4" ht="16.5" customHeight="1">
      <c r="A33" s="440"/>
      <c r="B33" s="441"/>
      <c r="C33" s="131" t="s">
        <v>13803</v>
      </c>
      <c r="D33" s="132" t="s">
        <v>13283</v>
      </c>
    </row>
    <row r="34" spans="1:4" ht="16.5" customHeight="1">
      <c r="A34" s="440"/>
      <c r="B34" s="441"/>
      <c r="C34" s="131" t="s">
        <v>13804</v>
      </c>
      <c r="D34" s="132" t="s">
        <v>13807</v>
      </c>
    </row>
    <row r="35" spans="1:4" ht="16.5" customHeight="1">
      <c r="A35" s="440"/>
      <c r="B35" s="441"/>
      <c r="C35" s="131" t="s">
        <v>13805</v>
      </c>
      <c r="D35" s="132" t="s">
        <v>13366</v>
      </c>
    </row>
    <row r="36" spans="1:4" ht="16.5" customHeight="1">
      <c r="A36" s="440"/>
      <c r="B36" s="441"/>
      <c r="C36" s="131" t="s">
        <v>13806</v>
      </c>
      <c r="D36" s="132" t="s">
        <v>13976</v>
      </c>
    </row>
    <row r="37" spans="1:4" ht="16.5" customHeight="1">
      <c r="A37" s="440" t="s">
        <v>13367</v>
      </c>
      <c r="B37" s="441" t="s">
        <v>13980</v>
      </c>
      <c r="C37" s="131" t="s">
        <v>13809</v>
      </c>
      <c r="D37" s="132" t="s">
        <v>13368</v>
      </c>
    </row>
    <row r="38" spans="1:4" ht="25.5" customHeight="1">
      <c r="A38" s="440"/>
      <c r="B38" s="441"/>
      <c r="C38" s="131" t="s">
        <v>13810</v>
      </c>
      <c r="D38" s="132" t="s">
        <v>13975</v>
      </c>
    </row>
    <row r="39" spans="1:4" ht="27" customHeight="1">
      <c r="A39" s="440"/>
      <c r="B39" s="441"/>
      <c r="C39" s="131" t="s">
        <v>13811</v>
      </c>
      <c r="D39" s="132" t="s">
        <v>13882</v>
      </c>
    </row>
    <row r="40" spans="1:4" ht="25.5" customHeight="1">
      <c r="A40" s="440"/>
      <c r="B40" s="441"/>
      <c r="C40" s="131" t="s">
        <v>13812</v>
      </c>
      <c r="D40" s="132" t="s">
        <v>13881</v>
      </c>
    </row>
    <row r="41" spans="1:4" ht="27.75" customHeight="1">
      <c r="A41" s="440"/>
      <c r="B41" s="441"/>
      <c r="C41" s="131" t="s">
        <v>13813</v>
      </c>
      <c r="D41" s="132" t="s">
        <v>14028</v>
      </c>
    </row>
    <row r="42" spans="1:4" ht="16.5" customHeight="1">
      <c r="A42" s="440"/>
      <c r="B42" s="441"/>
      <c r="C42" s="131" t="s">
        <v>13814</v>
      </c>
      <c r="D42" s="132" t="s">
        <v>13369</v>
      </c>
    </row>
    <row r="43" spans="1:4" ht="16.5" customHeight="1">
      <c r="A43" s="440"/>
      <c r="B43" s="441" t="s">
        <v>14030</v>
      </c>
      <c r="C43" s="131" t="s">
        <v>13815</v>
      </c>
      <c r="D43" s="132" t="s">
        <v>14029</v>
      </c>
    </row>
    <row r="44" spans="1:4" ht="16.5" customHeight="1">
      <c r="A44" s="440"/>
      <c r="B44" s="441"/>
      <c r="C44" s="131" t="s">
        <v>13816</v>
      </c>
      <c r="D44" s="132" t="s">
        <v>13284</v>
      </c>
    </row>
    <row r="45" spans="1:4" ht="16.5" customHeight="1">
      <c r="A45" s="440"/>
      <c r="B45" s="441" t="s">
        <v>14031</v>
      </c>
      <c r="C45" s="131" t="s">
        <v>13817</v>
      </c>
      <c r="D45" s="132" t="s">
        <v>13285</v>
      </c>
    </row>
    <row r="46" spans="1:4" ht="16.5" customHeight="1">
      <c r="A46" s="440"/>
      <c r="B46" s="441"/>
      <c r="C46" s="131" t="s">
        <v>13818</v>
      </c>
      <c r="D46" s="132" t="s">
        <v>13286</v>
      </c>
    </row>
    <row r="47" spans="1:4" ht="16.5" customHeight="1">
      <c r="A47" s="440"/>
      <c r="B47" s="441"/>
      <c r="C47" s="131" t="s">
        <v>13819</v>
      </c>
      <c r="D47" s="132" t="s">
        <v>13370</v>
      </c>
    </row>
    <row r="48" spans="1:4" ht="16.5" customHeight="1">
      <c r="A48" s="440"/>
      <c r="B48" s="441"/>
      <c r="C48" s="131" t="s">
        <v>13820</v>
      </c>
      <c r="D48" s="132" t="s">
        <v>13287</v>
      </c>
    </row>
    <row r="49" spans="1:4" ht="16.5" customHeight="1">
      <c r="A49" s="440"/>
      <c r="B49" s="441"/>
      <c r="C49" s="131" t="s">
        <v>13821</v>
      </c>
      <c r="D49" s="132" t="s">
        <v>13371</v>
      </c>
    </row>
    <row r="50" spans="1:4" ht="16.5" customHeight="1">
      <c r="A50" s="440"/>
      <c r="B50" s="441" t="s">
        <v>13981</v>
      </c>
      <c r="C50" s="131" t="s">
        <v>13822</v>
      </c>
      <c r="D50" s="132" t="s">
        <v>13372</v>
      </c>
    </row>
    <row r="51" spans="1:4" ht="16.5" customHeight="1">
      <c r="A51" s="440"/>
      <c r="B51" s="441"/>
      <c r="C51" s="131" t="s">
        <v>13823</v>
      </c>
      <c r="D51" s="132" t="s">
        <v>13373</v>
      </c>
    </row>
    <row r="52" spans="1:4" ht="16.5" customHeight="1">
      <c r="A52" s="440"/>
      <c r="B52" s="441"/>
      <c r="C52" s="131" t="s">
        <v>13824</v>
      </c>
      <c r="D52" s="132" t="s">
        <v>13374</v>
      </c>
    </row>
    <row r="53" spans="1:4" ht="16.5" customHeight="1">
      <c r="A53" s="440"/>
      <c r="B53" s="441"/>
      <c r="C53" s="131" t="s">
        <v>13825</v>
      </c>
      <c r="D53" s="132" t="s">
        <v>13375</v>
      </c>
    </row>
    <row r="54" spans="1:4" ht="16.5" customHeight="1">
      <c r="A54" s="440"/>
      <c r="B54" s="441" t="s">
        <v>13982</v>
      </c>
      <c r="C54" s="131" t="s">
        <v>13826</v>
      </c>
      <c r="D54" s="132" t="s">
        <v>13376</v>
      </c>
    </row>
    <row r="55" spans="1:4" ht="16.5" customHeight="1">
      <c r="A55" s="440"/>
      <c r="B55" s="441"/>
      <c r="C55" s="131" t="s">
        <v>13827</v>
      </c>
      <c r="D55" s="132" t="s">
        <v>13288</v>
      </c>
    </row>
    <row r="56" spans="1:4" ht="25.5" customHeight="1">
      <c r="A56" s="440"/>
      <c r="B56" s="441"/>
      <c r="C56" s="131" t="s">
        <v>13828</v>
      </c>
      <c r="D56" s="132" t="s">
        <v>13880</v>
      </c>
    </row>
    <row r="57" spans="1:4" ht="16.5" customHeight="1">
      <c r="A57" s="440"/>
      <c r="B57" s="441" t="s">
        <v>13983</v>
      </c>
      <c r="C57" s="131" t="s">
        <v>13829</v>
      </c>
      <c r="D57" s="132" t="s">
        <v>13377</v>
      </c>
    </row>
    <row r="58" spans="1:4" ht="16.5" customHeight="1">
      <c r="A58" s="440"/>
      <c r="B58" s="441"/>
      <c r="C58" s="131" t="s">
        <v>13830</v>
      </c>
      <c r="D58" s="132" t="s">
        <v>13378</v>
      </c>
    </row>
    <row r="59" spans="1:4" ht="16.5" customHeight="1">
      <c r="A59" s="440"/>
      <c r="B59" s="441"/>
      <c r="C59" s="131" t="s">
        <v>13883</v>
      </c>
      <c r="D59" s="132" t="s">
        <v>13289</v>
      </c>
    </row>
    <row r="60" spans="1:4" ht="16.5" customHeight="1">
      <c r="A60" s="440"/>
      <c r="B60" s="441" t="s">
        <v>13984</v>
      </c>
      <c r="C60" s="131" t="s">
        <v>13884</v>
      </c>
      <c r="D60" s="132" t="s">
        <v>13379</v>
      </c>
    </row>
    <row r="61" spans="1:4" ht="16.5" customHeight="1">
      <c r="A61" s="440"/>
      <c r="B61" s="441"/>
      <c r="C61" s="131" t="s">
        <v>13885</v>
      </c>
      <c r="D61" s="132" t="s">
        <v>13380</v>
      </c>
    </row>
    <row r="62" spans="1:4" ht="16.5" customHeight="1">
      <c r="A62" s="440"/>
      <c r="B62" s="441"/>
      <c r="C62" s="131" t="s">
        <v>13886</v>
      </c>
      <c r="D62" s="132" t="s">
        <v>13381</v>
      </c>
    </row>
    <row r="63" spans="1:4" ht="16.5" customHeight="1">
      <c r="A63" s="440"/>
      <c r="B63" s="441"/>
      <c r="C63" s="131" t="s">
        <v>13887</v>
      </c>
      <c r="D63" s="132" t="s">
        <v>13290</v>
      </c>
    </row>
    <row r="64" spans="1:4" ht="16.5" customHeight="1">
      <c r="A64" s="440"/>
      <c r="B64" s="441" t="s">
        <v>13985</v>
      </c>
      <c r="C64" s="131" t="s">
        <v>13888</v>
      </c>
      <c r="D64" s="132" t="s">
        <v>13382</v>
      </c>
    </row>
    <row r="65" spans="1:4" ht="16.5" customHeight="1">
      <c r="A65" s="440"/>
      <c r="B65" s="441"/>
      <c r="C65" s="131" t="s">
        <v>13889</v>
      </c>
      <c r="D65" s="132" t="s">
        <v>13383</v>
      </c>
    </row>
    <row r="66" spans="1:4" ht="16.5" customHeight="1">
      <c r="A66" s="440"/>
      <c r="B66" s="441"/>
      <c r="C66" s="131" t="s">
        <v>13890</v>
      </c>
      <c r="D66" s="132" t="s">
        <v>13384</v>
      </c>
    </row>
    <row r="67" spans="1:4" ht="16.5" customHeight="1">
      <c r="A67" s="440"/>
      <c r="B67" s="441"/>
      <c r="C67" s="131" t="s">
        <v>13891</v>
      </c>
      <c r="D67" s="132" t="s">
        <v>13291</v>
      </c>
    </row>
    <row r="68" spans="1:4" ht="16.5" customHeight="1">
      <c r="A68" s="440"/>
      <c r="B68" s="441"/>
      <c r="C68" s="131" t="s">
        <v>13892</v>
      </c>
      <c r="D68" s="132" t="s">
        <v>13385</v>
      </c>
    </row>
    <row r="69" spans="1:4" ht="16.5" customHeight="1">
      <c r="A69" s="440"/>
      <c r="B69" s="441"/>
      <c r="C69" s="131" t="s">
        <v>13893</v>
      </c>
      <c r="D69" s="132" t="s">
        <v>13386</v>
      </c>
    </row>
    <row r="70" spans="1:4" ht="16.5" customHeight="1">
      <c r="A70" s="440"/>
      <c r="B70" s="441"/>
      <c r="C70" s="131" t="s">
        <v>13894</v>
      </c>
      <c r="D70" s="132" t="s">
        <v>13387</v>
      </c>
    </row>
    <row r="71" spans="1:4" ht="16.5" customHeight="1">
      <c r="A71" s="440"/>
      <c r="B71" s="441"/>
      <c r="C71" s="131" t="s">
        <v>13895</v>
      </c>
      <c r="D71" s="132" t="s">
        <v>13292</v>
      </c>
    </row>
    <row r="72" spans="1:4" ht="16.5" customHeight="1">
      <c r="A72" s="440"/>
      <c r="B72" s="441" t="s">
        <v>13986</v>
      </c>
      <c r="C72" s="131" t="s">
        <v>13896</v>
      </c>
      <c r="D72" s="132" t="s">
        <v>13388</v>
      </c>
    </row>
    <row r="73" spans="1:4" ht="16.5" customHeight="1">
      <c r="A73" s="440"/>
      <c r="B73" s="441"/>
      <c r="C73" s="131" t="s">
        <v>13897</v>
      </c>
      <c r="D73" s="132" t="s">
        <v>13293</v>
      </c>
    </row>
    <row r="74" spans="1:4" ht="16.5" customHeight="1">
      <c r="A74" s="440"/>
      <c r="B74" s="441"/>
      <c r="C74" s="131" t="s">
        <v>13898</v>
      </c>
      <c r="D74" s="132" t="s">
        <v>13294</v>
      </c>
    </row>
    <row r="75" spans="1:4" ht="16.5" customHeight="1">
      <c r="A75" s="440"/>
      <c r="B75" s="441"/>
      <c r="C75" s="131" t="s">
        <v>13899</v>
      </c>
      <c r="D75" s="132" t="s">
        <v>13389</v>
      </c>
    </row>
    <row r="76" spans="1:4" ht="27" customHeight="1">
      <c r="A76" s="440"/>
      <c r="B76" s="441" t="s">
        <v>13987</v>
      </c>
      <c r="C76" s="131" t="s">
        <v>13900</v>
      </c>
      <c r="D76" s="132" t="s">
        <v>13390</v>
      </c>
    </row>
    <row r="77" spans="1:4" ht="27.75" customHeight="1">
      <c r="A77" s="440"/>
      <c r="B77" s="441"/>
      <c r="C77" s="131" t="s">
        <v>13901</v>
      </c>
      <c r="D77" s="132" t="s">
        <v>13391</v>
      </c>
    </row>
    <row r="78" spans="1:4" ht="16.5" customHeight="1">
      <c r="A78" s="440"/>
      <c r="B78" s="441"/>
      <c r="C78" s="131" t="s">
        <v>13902</v>
      </c>
      <c r="D78" s="132" t="s">
        <v>13392</v>
      </c>
    </row>
    <row r="79" spans="1:4" ht="16.5" customHeight="1">
      <c r="A79" s="440"/>
      <c r="B79" s="441"/>
      <c r="C79" s="131" t="s">
        <v>13903</v>
      </c>
      <c r="D79" s="132" t="s">
        <v>13393</v>
      </c>
    </row>
    <row r="80" spans="1:4" ht="28.5" customHeight="1">
      <c r="A80" s="440"/>
      <c r="B80" s="441"/>
      <c r="C80" s="131" t="s">
        <v>13904</v>
      </c>
      <c r="D80" s="132" t="s">
        <v>13974</v>
      </c>
    </row>
    <row r="81" spans="1:4" ht="16.5" customHeight="1">
      <c r="A81" s="440"/>
      <c r="B81" s="441"/>
      <c r="C81" s="131" t="s">
        <v>13905</v>
      </c>
      <c r="D81" s="132" t="s">
        <v>13394</v>
      </c>
    </row>
    <row r="82" spans="1:4" ht="16.5" customHeight="1">
      <c r="A82" s="440"/>
      <c r="B82" s="441"/>
      <c r="C82" s="131" t="s">
        <v>13906</v>
      </c>
      <c r="D82" s="132" t="s">
        <v>13295</v>
      </c>
    </row>
    <row r="83" spans="1:4" ht="16.5" customHeight="1">
      <c r="A83" s="440"/>
      <c r="B83" s="441"/>
      <c r="C83" s="131" t="s">
        <v>13907</v>
      </c>
      <c r="D83" s="132" t="s">
        <v>13971</v>
      </c>
    </row>
    <row r="84" spans="1:4" ht="16.5" customHeight="1">
      <c r="A84" s="440" t="s">
        <v>13395</v>
      </c>
      <c r="B84" s="441" t="s">
        <v>13988</v>
      </c>
      <c r="C84" s="131" t="s">
        <v>13908</v>
      </c>
      <c r="D84" s="132" t="s">
        <v>13396</v>
      </c>
    </row>
    <row r="85" spans="1:4" ht="16.5" customHeight="1">
      <c r="A85" s="440"/>
      <c r="B85" s="441"/>
      <c r="C85" s="131" t="s">
        <v>13909</v>
      </c>
      <c r="D85" s="132" t="s">
        <v>13296</v>
      </c>
    </row>
    <row r="86" spans="1:4" ht="16.5" customHeight="1">
      <c r="A86" s="440"/>
      <c r="B86" s="441"/>
      <c r="C86" s="131" t="s">
        <v>13910</v>
      </c>
      <c r="D86" s="132" t="s">
        <v>13297</v>
      </c>
    </row>
    <row r="87" spans="1:4" ht="16.5" customHeight="1">
      <c r="A87" s="440"/>
      <c r="B87" s="441" t="s">
        <v>13989</v>
      </c>
      <c r="C87" s="131" t="s">
        <v>13911</v>
      </c>
      <c r="D87" s="132" t="s">
        <v>13397</v>
      </c>
    </row>
    <row r="88" spans="1:4" ht="16.5" customHeight="1">
      <c r="A88" s="440"/>
      <c r="B88" s="441"/>
      <c r="C88" s="131" t="s">
        <v>13879</v>
      </c>
      <c r="D88" s="132" t="s">
        <v>13298</v>
      </c>
    </row>
    <row r="89" spans="1:4" ht="16.5" customHeight="1">
      <c r="A89" s="440"/>
      <c r="B89" s="441"/>
      <c r="C89" s="131" t="s">
        <v>13878</v>
      </c>
      <c r="D89" s="132" t="s">
        <v>13398</v>
      </c>
    </row>
    <row r="90" spans="1:4" ht="16.5" customHeight="1">
      <c r="A90" s="440"/>
      <c r="B90" s="441" t="s">
        <v>13990</v>
      </c>
      <c r="C90" s="131" t="s">
        <v>13877</v>
      </c>
      <c r="D90" s="132" t="s">
        <v>13399</v>
      </c>
    </row>
    <row r="91" spans="1:4" ht="16.5" customHeight="1">
      <c r="A91" s="440"/>
      <c r="B91" s="441"/>
      <c r="C91" s="131" t="s">
        <v>13876</v>
      </c>
      <c r="D91" s="132" t="s">
        <v>13400</v>
      </c>
    </row>
    <row r="92" spans="1:4" ht="16.5" customHeight="1">
      <c r="A92" s="440"/>
      <c r="B92" s="441"/>
      <c r="C92" s="131" t="s">
        <v>13875</v>
      </c>
      <c r="D92" s="132" t="s">
        <v>13401</v>
      </c>
    </row>
    <row r="93" spans="1:4" ht="16.5" customHeight="1">
      <c r="A93" s="440"/>
      <c r="B93" s="441" t="s">
        <v>13991</v>
      </c>
      <c r="C93" s="131" t="s">
        <v>13874</v>
      </c>
      <c r="D93" s="132" t="s">
        <v>13299</v>
      </c>
    </row>
    <row r="94" spans="1:4" ht="16.5" customHeight="1">
      <c r="A94" s="440"/>
      <c r="B94" s="441"/>
      <c r="C94" s="131" t="s">
        <v>13873</v>
      </c>
      <c r="D94" s="132" t="s">
        <v>13300</v>
      </c>
    </row>
    <row r="95" spans="1:4" ht="16.5" customHeight="1">
      <c r="A95" s="440"/>
      <c r="B95" s="441" t="s">
        <v>13992</v>
      </c>
      <c r="C95" s="131" t="s">
        <v>13872</v>
      </c>
      <c r="D95" s="132" t="s">
        <v>13301</v>
      </c>
    </row>
    <row r="96" spans="1:4" ht="16.5" customHeight="1">
      <c r="A96" s="440"/>
      <c r="B96" s="441"/>
      <c r="C96" s="131" t="s">
        <v>13871</v>
      </c>
      <c r="D96" s="132" t="s">
        <v>13402</v>
      </c>
    </row>
    <row r="97" spans="1:4" ht="16.5" customHeight="1">
      <c r="A97" s="440"/>
      <c r="B97" s="441"/>
      <c r="C97" s="131" t="s">
        <v>13870</v>
      </c>
      <c r="D97" s="132" t="s">
        <v>13403</v>
      </c>
    </row>
    <row r="98" spans="1:4" ht="16.5" customHeight="1">
      <c r="A98" s="440"/>
      <c r="B98" s="441"/>
      <c r="C98" s="131" t="s">
        <v>13869</v>
      </c>
      <c r="D98" s="132" t="s">
        <v>13302</v>
      </c>
    </row>
    <row r="99" spans="1:4" ht="16.5" customHeight="1">
      <c r="A99" s="440" t="s">
        <v>13404</v>
      </c>
      <c r="B99" s="441" t="s">
        <v>13993</v>
      </c>
      <c r="C99" s="131" t="s">
        <v>13868</v>
      </c>
      <c r="D99" s="132" t="s">
        <v>13405</v>
      </c>
    </row>
    <row r="100" spans="1:4" ht="16.5" customHeight="1">
      <c r="A100" s="440"/>
      <c r="B100" s="441"/>
      <c r="C100" s="131" t="s">
        <v>13867</v>
      </c>
      <c r="D100" s="132" t="s">
        <v>13406</v>
      </c>
    </row>
    <row r="101" spans="1:4" ht="16.5" customHeight="1">
      <c r="A101" s="440"/>
      <c r="B101" s="441"/>
      <c r="C101" s="131" t="s">
        <v>13866</v>
      </c>
      <c r="D101" s="132" t="s">
        <v>13303</v>
      </c>
    </row>
    <row r="102" spans="1:4" ht="16.5" customHeight="1">
      <c r="A102" s="440"/>
      <c r="B102" s="441"/>
      <c r="C102" s="131" t="s">
        <v>13865</v>
      </c>
      <c r="D102" s="132" t="s">
        <v>13304</v>
      </c>
    </row>
    <row r="103" spans="1:4" ht="16.5" customHeight="1">
      <c r="A103" s="440"/>
      <c r="B103" s="441" t="s">
        <v>13994</v>
      </c>
      <c r="C103" s="131" t="s">
        <v>13864</v>
      </c>
      <c r="D103" s="132" t="s">
        <v>13407</v>
      </c>
    </row>
    <row r="104" spans="1:4" ht="16.5" customHeight="1">
      <c r="A104" s="440"/>
      <c r="B104" s="441"/>
      <c r="C104" s="131" t="s">
        <v>13863</v>
      </c>
      <c r="D104" s="132" t="s">
        <v>13408</v>
      </c>
    </row>
    <row r="105" spans="1:4" ht="16.5" customHeight="1">
      <c r="A105" s="440"/>
      <c r="B105" s="441"/>
      <c r="C105" s="131" t="s">
        <v>13862</v>
      </c>
      <c r="D105" s="132" t="s">
        <v>13409</v>
      </c>
    </row>
    <row r="106" spans="1:4" ht="16.5" customHeight="1">
      <c r="A106" s="440"/>
      <c r="B106" s="441" t="s">
        <v>13995</v>
      </c>
      <c r="C106" s="131" t="s">
        <v>13861</v>
      </c>
      <c r="D106" s="132" t="s">
        <v>13410</v>
      </c>
    </row>
    <row r="107" spans="1:4" ht="16.5" customHeight="1">
      <c r="A107" s="440"/>
      <c r="B107" s="441"/>
      <c r="C107" s="131" t="s">
        <v>13860</v>
      </c>
      <c r="D107" s="132" t="s">
        <v>13305</v>
      </c>
    </row>
    <row r="108" spans="1:4" ht="16.5" customHeight="1">
      <c r="A108" s="440"/>
      <c r="B108" s="441"/>
      <c r="C108" s="131" t="s">
        <v>13859</v>
      </c>
      <c r="D108" s="132" t="s">
        <v>13411</v>
      </c>
    </row>
    <row r="109" spans="1:4" ht="16.5" customHeight="1">
      <c r="A109" s="440"/>
      <c r="B109" s="131" t="s">
        <v>13996</v>
      </c>
      <c r="C109" s="131" t="s">
        <v>13858</v>
      </c>
      <c r="D109" s="132" t="s">
        <v>13412</v>
      </c>
    </row>
    <row r="110" spans="1:4" ht="16.5" customHeight="1">
      <c r="A110" s="440"/>
      <c r="B110" s="441" t="s">
        <v>13997</v>
      </c>
      <c r="C110" s="131" t="s">
        <v>13857</v>
      </c>
      <c r="D110" s="132" t="s">
        <v>13972</v>
      </c>
    </row>
    <row r="111" spans="1:4" ht="16.5" customHeight="1">
      <c r="A111" s="440"/>
      <c r="B111" s="441"/>
      <c r="C111" s="131" t="s">
        <v>13856</v>
      </c>
      <c r="D111" s="132" t="s">
        <v>13306</v>
      </c>
    </row>
    <row r="112" spans="1:4" ht="16.5" customHeight="1">
      <c r="A112" s="440"/>
      <c r="B112" s="441"/>
      <c r="C112" s="131" t="s">
        <v>13855</v>
      </c>
      <c r="D112" s="132" t="s">
        <v>13413</v>
      </c>
    </row>
    <row r="113" spans="1:4" ht="16.5" customHeight="1">
      <c r="A113" s="440"/>
      <c r="B113" s="441"/>
      <c r="C113" s="131" t="s">
        <v>13854</v>
      </c>
      <c r="D113" s="132" t="s">
        <v>13307</v>
      </c>
    </row>
    <row r="114" spans="1:4" ht="16.5" customHeight="1">
      <c r="A114" s="440"/>
      <c r="B114" s="441"/>
      <c r="C114" s="131" t="s">
        <v>13853</v>
      </c>
      <c r="D114" s="132" t="s">
        <v>13308</v>
      </c>
    </row>
    <row r="115" spans="1:4" ht="16.5" customHeight="1">
      <c r="A115" s="440"/>
      <c r="B115" s="441"/>
      <c r="C115" s="131" t="s">
        <v>13852</v>
      </c>
      <c r="D115" s="132" t="s">
        <v>13414</v>
      </c>
    </row>
    <row r="116" spans="1:4" ht="16.5" customHeight="1">
      <c r="A116" s="440"/>
      <c r="B116" s="441" t="s">
        <v>13998</v>
      </c>
      <c r="C116" s="131" t="s">
        <v>13851</v>
      </c>
      <c r="D116" s="132" t="s">
        <v>13309</v>
      </c>
    </row>
    <row r="117" spans="1:4" ht="16.5" customHeight="1">
      <c r="A117" s="440"/>
      <c r="B117" s="441"/>
      <c r="C117" s="131" t="s">
        <v>13850</v>
      </c>
      <c r="D117" s="132" t="s">
        <v>13310</v>
      </c>
    </row>
    <row r="118" spans="1:4" ht="16.5" customHeight="1">
      <c r="A118" s="440"/>
      <c r="B118" s="441"/>
      <c r="C118" s="131" t="s">
        <v>13849</v>
      </c>
      <c r="D118" s="134" t="s">
        <v>13589</v>
      </c>
    </row>
    <row r="119" spans="1:4" ht="16.5" customHeight="1">
      <c r="A119" s="440"/>
      <c r="B119" s="441" t="s">
        <v>13999</v>
      </c>
      <c r="C119" s="131" t="s">
        <v>13848</v>
      </c>
      <c r="D119" s="132" t="s">
        <v>13415</v>
      </c>
    </row>
    <row r="120" spans="1:4" ht="16.5" customHeight="1">
      <c r="A120" s="440"/>
      <c r="B120" s="441"/>
      <c r="C120" s="131" t="s">
        <v>13847</v>
      </c>
      <c r="D120" s="132" t="s">
        <v>13416</v>
      </c>
    </row>
    <row r="121" spans="1:4" ht="16.5" customHeight="1">
      <c r="A121" s="440" t="s">
        <v>13417</v>
      </c>
      <c r="B121" s="441" t="s">
        <v>14000</v>
      </c>
      <c r="C121" s="131" t="s">
        <v>13846</v>
      </c>
      <c r="D121" s="132" t="s">
        <v>13418</v>
      </c>
    </row>
    <row r="122" spans="1:4" ht="16.5" customHeight="1">
      <c r="A122" s="440"/>
      <c r="B122" s="441"/>
      <c r="C122" s="131" t="s">
        <v>13845</v>
      </c>
      <c r="D122" s="132" t="s">
        <v>13311</v>
      </c>
    </row>
    <row r="123" spans="1:4" ht="16.5" customHeight="1">
      <c r="A123" s="440"/>
      <c r="B123" s="441"/>
      <c r="C123" s="131" t="s">
        <v>13844</v>
      </c>
      <c r="D123" s="132" t="s">
        <v>13312</v>
      </c>
    </row>
    <row r="124" spans="1:4" ht="16.5" customHeight="1">
      <c r="A124" s="440"/>
      <c r="B124" s="441"/>
      <c r="C124" s="131" t="s">
        <v>13843</v>
      </c>
      <c r="D124" s="132" t="s">
        <v>13313</v>
      </c>
    </row>
    <row r="125" spans="1:4" ht="16.5" customHeight="1">
      <c r="A125" s="440"/>
      <c r="B125" s="441" t="s">
        <v>14001</v>
      </c>
      <c r="C125" s="131" t="s">
        <v>13842</v>
      </c>
      <c r="D125" s="132" t="s">
        <v>13314</v>
      </c>
    </row>
    <row r="126" spans="1:4" ht="16.5" customHeight="1">
      <c r="A126" s="440"/>
      <c r="B126" s="441"/>
      <c r="C126" s="131" t="s">
        <v>13841</v>
      </c>
      <c r="D126" s="132" t="s">
        <v>13315</v>
      </c>
    </row>
    <row r="127" spans="1:4" ht="24" customHeight="1">
      <c r="A127" s="440"/>
      <c r="B127" s="441"/>
      <c r="C127" s="131" t="s">
        <v>13831</v>
      </c>
      <c r="D127" s="132" t="s">
        <v>13973</v>
      </c>
    </row>
    <row r="128" spans="1:4" ht="16.5" customHeight="1">
      <c r="A128" s="440"/>
      <c r="B128" s="441" t="s">
        <v>14002</v>
      </c>
      <c r="C128" s="131" t="s">
        <v>13912</v>
      </c>
      <c r="D128" s="132" t="s">
        <v>13419</v>
      </c>
    </row>
    <row r="129" spans="1:4" ht="16.5" customHeight="1">
      <c r="A129" s="440"/>
      <c r="B129" s="441"/>
      <c r="C129" s="131" t="s">
        <v>13913</v>
      </c>
      <c r="D129" s="132" t="s">
        <v>13420</v>
      </c>
    </row>
    <row r="130" spans="1:4" ht="16.5" customHeight="1">
      <c r="A130" s="440"/>
      <c r="B130" s="441"/>
      <c r="C130" s="131" t="s">
        <v>13914</v>
      </c>
      <c r="D130" s="132" t="s">
        <v>13421</v>
      </c>
    </row>
    <row r="131" spans="1:4" ht="16.5" customHeight="1">
      <c r="A131" s="440"/>
      <c r="B131" s="441" t="s">
        <v>14003</v>
      </c>
      <c r="C131" s="131" t="s">
        <v>13915</v>
      </c>
      <c r="D131" s="132" t="s">
        <v>13422</v>
      </c>
    </row>
    <row r="132" spans="1:4" ht="16.5" customHeight="1">
      <c r="A132" s="440"/>
      <c r="B132" s="441"/>
      <c r="C132" s="131" t="s">
        <v>13916</v>
      </c>
      <c r="D132" s="132" t="s">
        <v>13423</v>
      </c>
    </row>
    <row r="133" spans="1:4" ht="16.5" customHeight="1">
      <c r="A133" s="440"/>
      <c r="B133" s="441"/>
      <c r="C133" s="131" t="s">
        <v>13917</v>
      </c>
      <c r="D133" s="132" t="s">
        <v>13424</v>
      </c>
    </row>
    <row r="134" spans="1:4" ht="16.5" customHeight="1">
      <c r="A134" s="440" t="s">
        <v>13425</v>
      </c>
      <c r="B134" s="441" t="s">
        <v>14004</v>
      </c>
      <c r="C134" s="131" t="s">
        <v>13918</v>
      </c>
      <c r="D134" s="132" t="s">
        <v>13316</v>
      </c>
    </row>
    <row r="135" spans="1:4" ht="16.5" customHeight="1">
      <c r="A135" s="440"/>
      <c r="B135" s="441"/>
      <c r="C135" s="131" t="s">
        <v>13919</v>
      </c>
      <c r="D135" s="132" t="s">
        <v>13317</v>
      </c>
    </row>
    <row r="136" spans="1:4" ht="16.5" customHeight="1">
      <c r="A136" s="440"/>
      <c r="B136" s="441"/>
      <c r="C136" s="131" t="s">
        <v>13920</v>
      </c>
      <c r="D136" s="132" t="s">
        <v>13426</v>
      </c>
    </row>
    <row r="137" spans="1:4" ht="16.5" customHeight="1">
      <c r="A137" s="440"/>
      <c r="B137" s="441" t="s">
        <v>14005</v>
      </c>
      <c r="C137" s="131" t="s">
        <v>13921</v>
      </c>
      <c r="D137" s="132" t="s">
        <v>13427</v>
      </c>
    </row>
    <row r="138" spans="1:4" ht="16.5" customHeight="1">
      <c r="A138" s="440"/>
      <c r="B138" s="441"/>
      <c r="C138" s="131" t="s">
        <v>13922</v>
      </c>
      <c r="D138" s="132" t="s">
        <v>13428</v>
      </c>
    </row>
    <row r="139" spans="1:4" ht="16.5" customHeight="1">
      <c r="A139" s="440"/>
      <c r="B139" s="441" t="s">
        <v>14006</v>
      </c>
      <c r="C139" s="131" t="s">
        <v>13923</v>
      </c>
      <c r="D139" s="132" t="s">
        <v>13429</v>
      </c>
    </row>
    <row r="140" spans="1:4" ht="16.5" customHeight="1">
      <c r="A140" s="440"/>
      <c r="B140" s="441"/>
      <c r="C140" s="131" t="s">
        <v>13924</v>
      </c>
      <c r="D140" s="132" t="s">
        <v>13430</v>
      </c>
    </row>
    <row r="141" spans="1:4" ht="16.5" customHeight="1">
      <c r="A141" s="440"/>
      <c r="B141" s="441"/>
      <c r="C141" s="131" t="s">
        <v>13944</v>
      </c>
      <c r="D141" s="132" t="s">
        <v>13431</v>
      </c>
    </row>
    <row r="142" spans="1:4" ht="16.5" customHeight="1">
      <c r="A142" s="440"/>
      <c r="B142" s="441" t="s">
        <v>14007</v>
      </c>
      <c r="C142" s="131" t="s">
        <v>13945</v>
      </c>
      <c r="D142" s="132" t="s">
        <v>13432</v>
      </c>
    </row>
    <row r="143" spans="1:4" ht="16.5" customHeight="1">
      <c r="A143" s="440"/>
      <c r="B143" s="441"/>
      <c r="C143" s="131" t="s">
        <v>13946</v>
      </c>
      <c r="D143" s="132" t="s">
        <v>13318</v>
      </c>
    </row>
    <row r="144" spans="1:4" ht="16.5" customHeight="1">
      <c r="A144" s="440"/>
      <c r="B144" s="441"/>
      <c r="C144" s="131" t="s">
        <v>13947</v>
      </c>
      <c r="D144" s="132" t="s">
        <v>13433</v>
      </c>
    </row>
    <row r="145" spans="1:4" ht="16.5" customHeight="1">
      <c r="A145" s="440"/>
      <c r="B145" s="441"/>
      <c r="C145" s="131" t="s">
        <v>13948</v>
      </c>
      <c r="D145" s="132" t="s">
        <v>13434</v>
      </c>
    </row>
    <row r="146" spans="1:4" ht="16.5" customHeight="1">
      <c r="A146" s="440"/>
      <c r="B146" s="441" t="s">
        <v>14008</v>
      </c>
      <c r="C146" s="131" t="s">
        <v>13949</v>
      </c>
      <c r="D146" s="132" t="s">
        <v>13970</v>
      </c>
    </row>
    <row r="147" spans="1:4" ht="16.5" customHeight="1">
      <c r="A147" s="440"/>
      <c r="B147" s="441"/>
      <c r="C147" s="131" t="s">
        <v>13950</v>
      </c>
      <c r="D147" s="132" t="s">
        <v>13319</v>
      </c>
    </row>
    <row r="148" spans="1:4" ht="16.5" customHeight="1">
      <c r="A148" s="440"/>
      <c r="B148" s="441" t="s">
        <v>14009</v>
      </c>
      <c r="C148" s="131" t="s">
        <v>13951</v>
      </c>
      <c r="D148" s="132" t="s">
        <v>13320</v>
      </c>
    </row>
    <row r="149" spans="1:4" ht="16.5" customHeight="1">
      <c r="A149" s="440"/>
      <c r="B149" s="441"/>
      <c r="C149" s="131" t="s">
        <v>13952</v>
      </c>
      <c r="D149" s="132" t="s">
        <v>13435</v>
      </c>
    </row>
    <row r="150" spans="1:4" ht="16.5" customHeight="1">
      <c r="A150" s="440" t="s">
        <v>13436</v>
      </c>
      <c r="B150" s="441" t="s">
        <v>14010</v>
      </c>
      <c r="C150" s="131" t="s">
        <v>13953</v>
      </c>
      <c r="D150" s="132" t="s">
        <v>13321</v>
      </c>
    </row>
    <row r="151" spans="1:4" ht="16.5" customHeight="1">
      <c r="A151" s="440"/>
      <c r="B151" s="441"/>
      <c r="C151" s="131" t="s">
        <v>13954</v>
      </c>
      <c r="D151" s="132" t="s">
        <v>13437</v>
      </c>
    </row>
    <row r="152" spans="1:4" ht="16.5" customHeight="1">
      <c r="A152" s="440"/>
      <c r="B152" s="441"/>
      <c r="C152" s="131" t="s">
        <v>13955</v>
      </c>
      <c r="D152" s="132" t="s">
        <v>13322</v>
      </c>
    </row>
    <row r="153" spans="1:4" ht="16.5" customHeight="1">
      <c r="A153" s="440"/>
      <c r="B153" s="441" t="s">
        <v>14011</v>
      </c>
      <c r="C153" s="131" t="s">
        <v>13956</v>
      </c>
      <c r="D153" s="132" t="s">
        <v>13323</v>
      </c>
    </row>
    <row r="154" spans="1:4" ht="16.5" customHeight="1">
      <c r="A154" s="440"/>
      <c r="B154" s="441"/>
      <c r="C154" s="131" t="s">
        <v>13957</v>
      </c>
      <c r="D154" s="132" t="s">
        <v>13324</v>
      </c>
    </row>
    <row r="155" spans="1:4" s="111" customFormat="1" ht="16.5" customHeight="1">
      <c r="A155" s="440"/>
      <c r="B155" s="441"/>
      <c r="C155" s="131" t="s">
        <v>13943</v>
      </c>
      <c r="D155" s="132" t="s">
        <v>13325</v>
      </c>
    </row>
    <row r="156" spans="1:4" s="111" customFormat="1" ht="16.5" customHeight="1">
      <c r="A156" s="440"/>
      <c r="B156" s="441"/>
      <c r="C156" s="131" t="s">
        <v>13942</v>
      </c>
      <c r="D156" s="132" t="s">
        <v>13438</v>
      </c>
    </row>
    <row r="157" spans="1:4" s="111" customFormat="1" ht="16.5" customHeight="1">
      <c r="A157" s="440"/>
      <c r="B157" s="441" t="s">
        <v>14012</v>
      </c>
      <c r="C157" s="131" t="s">
        <v>13941</v>
      </c>
      <c r="D157" s="132" t="s">
        <v>13439</v>
      </c>
    </row>
    <row r="158" spans="1:4" s="111" customFormat="1" ht="16.5" customHeight="1">
      <c r="A158" s="440"/>
      <c r="B158" s="441"/>
      <c r="C158" s="131" t="s">
        <v>13940</v>
      </c>
      <c r="D158" s="132" t="s">
        <v>13326</v>
      </c>
    </row>
    <row r="159" spans="1:4" s="111" customFormat="1" ht="16.5" customHeight="1">
      <c r="A159" s="440"/>
      <c r="B159" s="441"/>
      <c r="C159" s="131" t="s">
        <v>13939</v>
      </c>
      <c r="D159" s="132" t="s">
        <v>13327</v>
      </c>
    </row>
    <row r="160" spans="1:4" s="111" customFormat="1" ht="16.5" customHeight="1">
      <c r="A160" s="440"/>
      <c r="B160" s="441"/>
      <c r="C160" s="131" t="s">
        <v>13938</v>
      </c>
      <c r="D160" s="132" t="s">
        <v>13328</v>
      </c>
    </row>
    <row r="161" spans="1:4" s="111" customFormat="1" ht="16.5" customHeight="1">
      <c r="A161" s="440"/>
      <c r="B161" s="441" t="s">
        <v>14013</v>
      </c>
      <c r="C161" s="131" t="s">
        <v>13937</v>
      </c>
      <c r="D161" s="132" t="s">
        <v>13440</v>
      </c>
    </row>
    <row r="162" spans="1:4" s="111" customFormat="1" ht="16.5" customHeight="1">
      <c r="A162" s="440"/>
      <c r="B162" s="441"/>
      <c r="C162" s="131" t="s">
        <v>13936</v>
      </c>
      <c r="D162" s="132" t="s">
        <v>13329</v>
      </c>
    </row>
    <row r="163" spans="1:4" s="111" customFormat="1" ht="16.5" customHeight="1">
      <c r="A163" s="440"/>
      <c r="B163" s="441"/>
      <c r="C163" s="131" t="s">
        <v>13935</v>
      </c>
      <c r="D163" s="132" t="s">
        <v>13441</v>
      </c>
    </row>
    <row r="164" spans="1:4" s="111" customFormat="1" ht="16.5" customHeight="1">
      <c r="A164" s="440"/>
      <c r="B164" s="441"/>
      <c r="C164" s="131" t="s">
        <v>13934</v>
      </c>
      <c r="D164" s="132" t="s">
        <v>13442</v>
      </c>
    </row>
    <row r="165" spans="1:4" s="111" customFormat="1" ht="16.5" customHeight="1">
      <c r="A165" s="440"/>
      <c r="B165" s="441"/>
      <c r="C165" s="131" t="s">
        <v>13933</v>
      </c>
      <c r="D165" s="132" t="s">
        <v>13443</v>
      </c>
    </row>
    <row r="166" spans="1:4" s="111" customFormat="1" ht="16.5" customHeight="1">
      <c r="A166" s="440"/>
      <c r="B166" s="441" t="s">
        <v>14014</v>
      </c>
      <c r="C166" s="131" t="s">
        <v>13932</v>
      </c>
      <c r="D166" s="132" t="s">
        <v>13330</v>
      </c>
    </row>
    <row r="167" spans="1:4" s="111" customFormat="1" ht="16.5" customHeight="1">
      <c r="A167" s="440"/>
      <c r="B167" s="441"/>
      <c r="C167" s="131" t="s">
        <v>13931</v>
      </c>
      <c r="D167" s="132" t="s">
        <v>13331</v>
      </c>
    </row>
    <row r="168" spans="1:4" s="111" customFormat="1" ht="16.5" customHeight="1">
      <c r="A168" s="440"/>
      <c r="B168" s="441"/>
      <c r="C168" s="131" t="s">
        <v>13930</v>
      </c>
      <c r="D168" s="132" t="s">
        <v>13332</v>
      </c>
    </row>
    <row r="169" spans="1:4" s="111" customFormat="1" ht="16.5" customHeight="1">
      <c r="A169" s="440"/>
      <c r="B169" s="441"/>
      <c r="C169" s="131" t="s">
        <v>13929</v>
      </c>
      <c r="D169" s="132" t="s">
        <v>13333</v>
      </c>
    </row>
    <row r="170" spans="1:4" s="111" customFormat="1" ht="16.5" customHeight="1">
      <c r="A170" s="440"/>
      <c r="B170" s="441" t="s">
        <v>14015</v>
      </c>
      <c r="C170" s="131" t="s">
        <v>13928</v>
      </c>
      <c r="D170" s="132" t="s">
        <v>13334</v>
      </c>
    </row>
    <row r="171" spans="1:4" s="111" customFormat="1" ht="16.5" customHeight="1">
      <c r="A171" s="440"/>
      <c r="B171" s="441"/>
      <c r="C171" s="131" t="s">
        <v>13927</v>
      </c>
      <c r="D171" s="132" t="s">
        <v>13335</v>
      </c>
    </row>
    <row r="172" spans="1:4" s="111" customFormat="1" ht="16.5" customHeight="1">
      <c r="A172" s="440"/>
      <c r="B172" s="441"/>
      <c r="C172" s="131" t="s">
        <v>13926</v>
      </c>
      <c r="D172" s="132" t="s">
        <v>13336</v>
      </c>
    </row>
    <row r="173" spans="1:4" s="111" customFormat="1" ht="16.5" customHeight="1">
      <c r="A173" s="440"/>
      <c r="B173" s="441" t="s">
        <v>14016</v>
      </c>
      <c r="C173" s="131" t="s">
        <v>13925</v>
      </c>
      <c r="D173" s="132" t="s">
        <v>13444</v>
      </c>
    </row>
    <row r="174" spans="1:4" s="111" customFormat="1" ht="16.5" customHeight="1">
      <c r="A174" s="440"/>
      <c r="B174" s="441"/>
      <c r="C174" s="131" t="s">
        <v>13840</v>
      </c>
      <c r="D174" s="132" t="s">
        <v>13337</v>
      </c>
    </row>
    <row r="175" spans="1:4" s="111" customFormat="1" ht="16.5" customHeight="1">
      <c r="A175" s="440" t="s">
        <v>13445</v>
      </c>
      <c r="B175" s="441" t="s">
        <v>14017</v>
      </c>
      <c r="C175" s="131" t="s">
        <v>13839</v>
      </c>
      <c r="D175" s="132" t="s">
        <v>13446</v>
      </c>
    </row>
    <row r="176" spans="1:4" s="111" customFormat="1" ht="16.5" customHeight="1">
      <c r="A176" s="440"/>
      <c r="B176" s="441"/>
      <c r="C176" s="131" t="s">
        <v>13838</v>
      </c>
      <c r="D176" s="132" t="s">
        <v>13447</v>
      </c>
    </row>
    <row r="177" spans="1:4" s="111" customFormat="1" ht="16.5" customHeight="1">
      <c r="A177" s="440"/>
      <c r="B177" s="441"/>
      <c r="C177" s="131" t="s">
        <v>13837</v>
      </c>
      <c r="D177" s="132" t="s">
        <v>13338</v>
      </c>
    </row>
    <row r="178" spans="1:4" s="111" customFormat="1" ht="16.5" customHeight="1">
      <c r="A178" s="440"/>
      <c r="B178" s="441"/>
      <c r="C178" s="131" t="s">
        <v>13836</v>
      </c>
      <c r="D178" s="132" t="s">
        <v>13448</v>
      </c>
    </row>
    <row r="179" spans="1:4" s="111" customFormat="1" ht="16.5" customHeight="1">
      <c r="A179" s="440"/>
      <c r="B179" s="441" t="s">
        <v>14018</v>
      </c>
      <c r="C179" s="131" t="s">
        <v>13835</v>
      </c>
      <c r="D179" s="132" t="s">
        <v>13969</v>
      </c>
    </row>
    <row r="180" spans="1:4" s="111" customFormat="1" ht="16.5" customHeight="1">
      <c r="A180" s="440"/>
      <c r="B180" s="441"/>
      <c r="C180" s="131" t="s">
        <v>13834</v>
      </c>
      <c r="D180" s="132" t="s">
        <v>13449</v>
      </c>
    </row>
    <row r="181" spans="1:4" s="111" customFormat="1" ht="16.5" customHeight="1">
      <c r="A181" s="440"/>
      <c r="B181" s="441"/>
      <c r="C181" s="131" t="s">
        <v>13833</v>
      </c>
      <c r="D181" s="132" t="s">
        <v>13339</v>
      </c>
    </row>
    <row r="182" spans="1:4" s="111" customFormat="1" ht="16.5" customHeight="1">
      <c r="A182" s="440"/>
      <c r="B182" s="441"/>
      <c r="C182" s="131" t="s">
        <v>13832</v>
      </c>
      <c r="D182" s="132" t="s">
        <v>13450</v>
      </c>
    </row>
    <row r="183" spans="1:4" s="111" customFormat="1" ht="16.5" customHeight="1">
      <c r="A183" s="440"/>
      <c r="B183" s="131" t="s">
        <v>14019</v>
      </c>
      <c r="C183" s="133"/>
      <c r="D183" s="132"/>
    </row>
    <row r="184" spans="1:4" s="111" customFormat="1" ht="16.5" customHeight="1">
      <c r="A184" s="440"/>
      <c r="B184" s="441" t="s">
        <v>14020</v>
      </c>
      <c r="C184" s="131" t="s">
        <v>13958</v>
      </c>
      <c r="D184" s="132" t="s">
        <v>13340</v>
      </c>
    </row>
    <row r="185" spans="1:4" s="111" customFormat="1" ht="16.5" customHeight="1">
      <c r="A185" s="440"/>
      <c r="B185" s="441"/>
      <c r="C185" s="131" t="s">
        <v>13959</v>
      </c>
      <c r="D185" s="132" t="s">
        <v>13341</v>
      </c>
    </row>
    <row r="186" spans="1:4" s="111" customFormat="1" ht="16.5" customHeight="1">
      <c r="A186" s="440"/>
      <c r="B186" s="441" t="s">
        <v>14021</v>
      </c>
      <c r="C186" s="131" t="s">
        <v>13960</v>
      </c>
      <c r="D186" s="132" t="s">
        <v>13451</v>
      </c>
    </row>
    <row r="187" spans="1:4" s="111" customFormat="1" ht="16.5" customHeight="1">
      <c r="A187" s="440"/>
      <c r="B187" s="441"/>
      <c r="C187" s="131" t="s">
        <v>13961</v>
      </c>
      <c r="D187" s="132" t="s">
        <v>13342</v>
      </c>
    </row>
    <row r="188" spans="1:4" s="111" customFormat="1" ht="16.5" customHeight="1">
      <c r="A188" s="440"/>
      <c r="B188" s="441" t="s">
        <v>14022</v>
      </c>
      <c r="C188" s="131" t="s">
        <v>13962</v>
      </c>
      <c r="D188" s="132" t="s">
        <v>13452</v>
      </c>
    </row>
    <row r="189" spans="1:4" s="111" customFormat="1" ht="16.5" customHeight="1">
      <c r="A189" s="440"/>
      <c r="B189" s="441"/>
      <c r="C189" s="131" t="s">
        <v>13963</v>
      </c>
      <c r="D189" s="132" t="s">
        <v>13343</v>
      </c>
    </row>
    <row r="190" spans="1:4" s="111" customFormat="1" ht="16.5" customHeight="1">
      <c r="A190" s="440"/>
      <c r="B190" s="441"/>
      <c r="C190" s="131" t="s">
        <v>13964</v>
      </c>
      <c r="D190" s="132" t="s">
        <v>13344</v>
      </c>
    </row>
    <row r="191" spans="1:4" s="111" customFormat="1" ht="16.5" customHeight="1">
      <c r="A191" s="440"/>
      <c r="B191" s="131" t="s">
        <v>14023</v>
      </c>
      <c r="C191" s="131" t="s">
        <v>13965</v>
      </c>
      <c r="D191" s="132" t="s">
        <v>13345</v>
      </c>
    </row>
    <row r="192" spans="1:4" s="111" customFormat="1" ht="16.5" customHeight="1">
      <c r="A192" s="440"/>
      <c r="B192" s="441" t="s">
        <v>14024</v>
      </c>
      <c r="C192" s="131" t="s">
        <v>13966</v>
      </c>
      <c r="D192" s="132" t="s">
        <v>13346</v>
      </c>
    </row>
    <row r="193" spans="1:4" ht="16.5" customHeight="1">
      <c r="A193" s="440"/>
      <c r="B193" s="441"/>
      <c r="C193" s="131" t="s">
        <v>13967</v>
      </c>
      <c r="D193" s="132" t="s">
        <v>13347</v>
      </c>
    </row>
    <row r="194" spans="1:4" ht="16.5" customHeight="1">
      <c r="A194" s="440"/>
      <c r="B194" s="441"/>
      <c r="C194" s="131" t="s">
        <v>13968</v>
      </c>
      <c r="D194" s="132" t="s">
        <v>13453</v>
      </c>
    </row>
    <row r="195" spans="1:4">
      <c r="A195" s="126" t="s">
        <v>136</v>
      </c>
      <c r="B195" s="127" t="s">
        <v>137</v>
      </c>
      <c r="C195" s="127"/>
      <c r="D195" s="128" t="s">
        <v>132</v>
      </c>
    </row>
    <row r="196" spans="1:4">
      <c r="A196" s="113" t="s">
        <v>132</v>
      </c>
      <c r="B196" s="114"/>
      <c r="C196" s="114"/>
      <c r="D196" s="115"/>
    </row>
  </sheetData>
  <mergeCells count="60">
    <mergeCell ref="B150:B152"/>
    <mergeCell ref="B186:B187"/>
    <mergeCell ref="B188:B190"/>
    <mergeCell ref="B192:B194"/>
    <mergeCell ref="B153:B156"/>
    <mergeCell ref="B157:B160"/>
    <mergeCell ref="B166:B169"/>
    <mergeCell ref="B161:B165"/>
    <mergeCell ref="B170:B172"/>
    <mergeCell ref="B173:B174"/>
    <mergeCell ref="B175:B178"/>
    <mergeCell ref="B179:B182"/>
    <mergeCell ref="B184:B185"/>
    <mergeCell ref="B119:B120"/>
    <mergeCell ref="B121:B124"/>
    <mergeCell ref="B125:B127"/>
    <mergeCell ref="B128:B130"/>
    <mergeCell ref="B131:B133"/>
    <mergeCell ref="B60:B63"/>
    <mergeCell ref="B64:B71"/>
    <mergeCell ref="B72:B75"/>
    <mergeCell ref="B76:B83"/>
    <mergeCell ref="B84:B86"/>
    <mergeCell ref="B29:B31"/>
    <mergeCell ref="B32:B36"/>
    <mergeCell ref="B37:B42"/>
    <mergeCell ref="B43:B44"/>
    <mergeCell ref="A1:D1"/>
    <mergeCell ref="A37:A83"/>
    <mergeCell ref="A3:A36"/>
    <mergeCell ref="B3:B7"/>
    <mergeCell ref="B8:B12"/>
    <mergeCell ref="B13:B18"/>
    <mergeCell ref="B19:B24"/>
    <mergeCell ref="B25:B28"/>
    <mergeCell ref="B45:B49"/>
    <mergeCell ref="B50:B53"/>
    <mergeCell ref="B54:B56"/>
    <mergeCell ref="B57:B59"/>
    <mergeCell ref="A84:A98"/>
    <mergeCell ref="B87:B89"/>
    <mergeCell ref="B90:B92"/>
    <mergeCell ref="B93:B94"/>
    <mergeCell ref="B95:B98"/>
    <mergeCell ref="A175:A194"/>
    <mergeCell ref="A150:A174"/>
    <mergeCell ref="B110:B115"/>
    <mergeCell ref="A99:A120"/>
    <mergeCell ref="B116:B118"/>
    <mergeCell ref="A121:A133"/>
    <mergeCell ref="A134:A149"/>
    <mergeCell ref="B146:B147"/>
    <mergeCell ref="B148:B149"/>
    <mergeCell ref="B134:B136"/>
    <mergeCell ref="B137:B138"/>
    <mergeCell ref="B139:B141"/>
    <mergeCell ref="B142:B145"/>
    <mergeCell ref="B99:B102"/>
    <mergeCell ref="B103:B105"/>
    <mergeCell ref="B106:B108"/>
  </mergeCells>
  <phoneticPr fontId="4" type="noConversion"/>
  <pageMargins left="0.7" right="0.7" top="0.75" bottom="0.75" header="0.3" footer="0.3"/>
  <pageSetup paperSize="9" scale="49" orientation="portrait" r:id="rId1"/>
  <colBreaks count="1" manualBreakCount="1">
    <brk id="4" max="32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9"/>
  <sheetViews>
    <sheetView showGridLines="0" view="pageBreakPreview" zoomScaleSheetLayoutView="100" workbookViewId="0">
      <selection sqref="A1:H1"/>
    </sheetView>
  </sheetViews>
  <sheetFormatPr defaultRowHeight="13.5" outlineLevelRow="1"/>
  <cols>
    <col min="1" max="1" width="9" style="50"/>
    <col min="2" max="2" width="30.25" style="50" bestFit="1" customWidth="1"/>
    <col min="3" max="3" width="9" style="50"/>
    <col min="4" max="4" width="33" style="50" bestFit="1" customWidth="1"/>
    <col min="5" max="16384" width="9" style="50"/>
  </cols>
  <sheetData>
    <row r="1" spans="1:8" ht="20.25" customHeight="1">
      <c r="A1" s="455" t="s">
        <v>14035</v>
      </c>
      <c r="B1" s="456"/>
      <c r="C1" s="456"/>
      <c r="D1" s="456"/>
      <c r="E1" s="456"/>
      <c r="F1" s="456"/>
      <c r="G1" s="456"/>
      <c r="H1" s="456"/>
    </row>
    <row r="2" spans="1:8" ht="20.25" customHeight="1">
      <c r="A2" s="457" t="s">
        <v>14034</v>
      </c>
      <c r="B2" s="457"/>
      <c r="C2" s="457"/>
      <c r="D2" s="457"/>
      <c r="E2" s="457"/>
      <c r="F2" s="457"/>
      <c r="G2" s="457"/>
      <c r="H2" s="457"/>
    </row>
    <row r="3" spans="1:8" ht="18.75">
      <c r="A3" s="51" t="s">
        <v>138</v>
      </c>
      <c r="B3" s="52"/>
    </row>
    <row r="4" spans="1:8" ht="11.25" customHeight="1"/>
    <row r="5" spans="1:8" ht="15.75" customHeight="1" thickBot="1">
      <c r="A5" s="50" t="s">
        <v>139</v>
      </c>
    </row>
    <row r="6" spans="1:8" outlineLevel="1">
      <c r="A6" s="53" t="s">
        <v>140</v>
      </c>
      <c r="B6" s="54" t="s">
        <v>141</v>
      </c>
      <c r="C6" s="54" t="s">
        <v>140</v>
      </c>
      <c r="D6" s="55" t="s">
        <v>141</v>
      </c>
    </row>
    <row r="7" spans="1:8" ht="13.5" customHeight="1" outlineLevel="1">
      <c r="A7" s="23" t="s">
        <v>142</v>
      </c>
      <c r="B7" s="56" t="s">
        <v>10127</v>
      </c>
      <c r="C7" s="24" t="s">
        <v>143</v>
      </c>
      <c r="D7" s="57" t="s">
        <v>10128</v>
      </c>
    </row>
    <row r="8" spans="1:8" ht="13.5" customHeight="1" outlineLevel="1">
      <c r="A8" s="25" t="s">
        <v>144</v>
      </c>
      <c r="B8" s="56" t="s">
        <v>10129</v>
      </c>
      <c r="C8" s="46" t="s">
        <v>145</v>
      </c>
      <c r="D8" s="58" t="s">
        <v>10130</v>
      </c>
    </row>
    <row r="9" spans="1:8" ht="13.5" customHeight="1" outlineLevel="1">
      <c r="A9" s="59"/>
      <c r="B9" s="56" t="s">
        <v>10131</v>
      </c>
      <c r="C9" s="46" t="s">
        <v>146</v>
      </c>
      <c r="D9" s="58" t="s">
        <v>10132</v>
      </c>
    </row>
    <row r="10" spans="1:8" ht="13.5" customHeight="1" outlineLevel="1">
      <c r="A10" s="59"/>
      <c r="B10" s="56" t="s">
        <v>10133</v>
      </c>
      <c r="C10" s="60"/>
      <c r="D10" s="58" t="s">
        <v>10134</v>
      </c>
    </row>
    <row r="11" spans="1:8" ht="13.5" customHeight="1" outlineLevel="1">
      <c r="A11" s="59"/>
      <c r="B11" s="56" t="s">
        <v>10135</v>
      </c>
      <c r="C11" s="60"/>
      <c r="D11" s="58" t="s">
        <v>10136</v>
      </c>
    </row>
    <row r="12" spans="1:8" ht="13.5" customHeight="1" outlineLevel="1">
      <c r="A12" s="59"/>
      <c r="B12" s="56" t="s">
        <v>10137</v>
      </c>
      <c r="C12" s="60"/>
      <c r="D12" s="61"/>
    </row>
    <row r="13" spans="1:8" ht="13.5" customHeight="1" outlineLevel="1">
      <c r="A13" s="59"/>
      <c r="B13" s="56" t="s">
        <v>10138</v>
      </c>
      <c r="C13" s="62"/>
      <c r="D13" s="63"/>
    </row>
    <row r="14" spans="1:8" ht="13.5" customHeight="1" outlineLevel="1">
      <c r="A14" s="59"/>
      <c r="B14" s="56" t="s">
        <v>10139</v>
      </c>
      <c r="C14" s="24" t="s">
        <v>147</v>
      </c>
      <c r="D14" s="57" t="s">
        <v>10140</v>
      </c>
    </row>
    <row r="15" spans="1:8" ht="13.5" customHeight="1" outlineLevel="1">
      <c r="A15" s="59"/>
      <c r="B15" s="64"/>
      <c r="C15" s="46" t="s">
        <v>148</v>
      </c>
      <c r="D15" s="58" t="s">
        <v>10141</v>
      </c>
    </row>
    <row r="16" spans="1:8" ht="13.5" customHeight="1" outlineLevel="1">
      <c r="A16" s="59"/>
      <c r="B16" s="64"/>
      <c r="C16" s="46" t="s">
        <v>149</v>
      </c>
      <c r="D16" s="58" t="s">
        <v>10142</v>
      </c>
    </row>
    <row r="17" spans="1:4" ht="13.5" customHeight="1" outlineLevel="1">
      <c r="A17" s="65"/>
      <c r="B17" s="66"/>
      <c r="C17" s="60"/>
      <c r="D17" s="58" t="s">
        <v>10143</v>
      </c>
    </row>
    <row r="18" spans="1:4" ht="13.5" customHeight="1" outlineLevel="1">
      <c r="A18" s="23" t="s">
        <v>150</v>
      </c>
      <c r="B18" s="56" t="s">
        <v>10144</v>
      </c>
      <c r="C18" s="60"/>
      <c r="D18" s="58" t="s">
        <v>10145</v>
      </c>
    </row>
    <row r="19" spans="1:4" ht="13.5" customHeight="1" outlineLevel="1">
      <c r="A19" s="25" t="s">
        <v>151</v>
      </c>
      <c r="B19" s="56" t="s">
        <v>10146</v>
      </c>
      <c r="C19" s="60"/>
      <c r="D19" s="61"/>
    </row>
    <row r="20" spans="1:4" ht="13.5" customHeight="1" outlineLevel="1">
      <c r="A20" s="59"/>
      <c r="B20" s="56" t="s">
        <v>10147</v>
      </c>
      <c r="C20" s="60"/>
      <c r="D20" s="61"/>
    </row>
    <row r="21" spans="1:4" ht="13.5" customHeight="1" outlineLevel="1">
      <c r="A21" s="59"/>
      <c r="B21" s="56" t="s">
        <v>10148</v>
      </c>
      <c r="C21" s="60"/>
      <c r="D21" s="61"/>
    </row>
    <row r="22" spans="1:4" ht="13.5" customHeight="1" outlineLevel="1">
      <c r="A22" s="59"/>
      <c r="B22" s="56" t="s">
        <v>10149</v>
      </c>
      <c r="C22" s="60"/>
      <c r="D22" s="61"/>
    </row>
    <row r="23" spans="1:4" ht="13.5" customHeight="1" outlineLevel="1">
      <c r="A23" s="59"/>
      <c r="B23" s="56" t="s">
        <v>10150</v>
      </c>
      <c r="C23" s="60"/>
      <c r="D23" s="61"/>
    </row>
    <row r="24" spans="1:4" ht="13.5" customHeight="1" outlineLevel="1">
      <c r="A24" s="59"/>
      <c r="B24" s="56" t="s">
        <v>10151</v>
      </c>
      <c r="C24" s="62"/>
      <c r="D24" s="63"/>
    </row>
    <row r="25" spans="1:4" ht="13.5" customHeight="1" outlineLevel="1">
      <c r="A25" s="59"/>
      <c r="B25" s="56" t="s">
        <v>10152</v>
      </c>
      <c r="C25" s="24" t="s">
        <v>152</v>
      </c>
      <c r="D25" s="57" t="s">
        <v>10153</v>
      </c>
    </row>
    <row r="26" spans="1:4" ht="13.5" customHeight="1" outlineLevel="1">
      <c r="A26" s="59"/>
      <c r="B26" s="64"/>
      <c r="C26" s="46" t="s">
        <v>153</v>
      </c>
      <c r="D26" s="58" t="s">
        <v>10154</v>
      </c>
    </row>
    <row r="27" spans="1:4" ht="13.5" customHeight="1" outlineLevel="1">
      <c r="A27" s="59"/>
      <c r="B27" s="64"/>
      <c r="C27" s="46" t="s">
        <v>154</v>
      </c>
      <c r="D27" s="58" t="s">
        <v>10155</v>
      </c>
    </row>
    <row r="28" spans="1:4" ht="13.5" customHeight="1" outlineLevel="1">
      <c r="A28" s="59"/>
      <c r="B28" s="64"/>
      <c r="C28" s="60"/>
      <c r="D28" s="58" t="s">
        <v>10156</v>
      </c>
    </row>
    <row r="29" spans="1:4" ht="13.5" customHeight="1" outlineLevel="1">
      <c r="A29" s="59"/>
      <c r="B29" s="64"/>
      <c r="C29" s="60"/>
      <c r="D29" s="58" t="s">
        <v>10157</v>
      </c>
    </row>
    <row r="30" spans="1:4" ht="13.5" customHeight="1" outlineLevel="1">
      <c r="A30" s="59"/>
      <c r="B30" s="64"/>
      <c r="C30" s="60"/>
      <c r="D30" s="58" t="s">
        <v>10158</v>
      </c>
    </row>
    <row r="31" spans="1:4" ht="13.5" customHeight="1" outlineLevel="1">
      <c r="A31" s="65"/>
      <c r="B31" s="64"/>
      <c r="C31" s="60"/>
      <c r="D31" s="58" t="s">
        <v>10159</v>
      </c>
    </row>
    <row r="32" spans="1:4" ht="13.5" customHeight="1" outlineLevel="1">
      <c r="A32" s="23" t="s">
        <v>155</v>
      </c>
      <c r="B32" s="67" t="s">
        <v>10160</v>
      </c>
      <c r="C32" s="60"/>
      <c r="D32" s="58" t="s">
        <v>10161</v>
      </c>
    </row>
    <row r="33" spans="1:4" ht="13.5" customHeight="1" outlineLevel="1">
      <c r="A33" s="25" t="s">
        <v>156</v>
      </c>
      <c r="B33" s="56" t="s">
        <v>10162</v>
      </c>
      <c r="C33" s="60"/>
      <c r="D33" s="61"/>
    </row>
    <row r="34" spans="1:4" ht="13.5" customHeight="1" outlineLevel="1">
      <c r="A34" s="59"/>
      <c r="B34" s="56" t="s">
        <v>10163</v>
      </c>
      <c r="C34" s="60"/>
      <c r="D34" s="61"/>
    </row>
    <row r="35" spans="1:4" ht="13.5" customHeight="1" outlineLevel="1">
      <c r="A35" s="59"/>
      <c r="B35" s="56" t="s">
        <v>10164</v>
      </c>
      <c r="C35" s="62"/>
      <c r="D35" s="63"/>
    </row>
    <row r="36" spans="1:4" ht="13.5" customHeight="1" outlineLevel="1">
      <c r="A36" s="59"/>
      <c r="B36" s="56" t="s">
        <v>10165</v>
      </c>
      <c r="C36" s="24" t="s">
        <v>157</v>
      </c>
      <c r="D36" s="57" t="s">
        <v>10166</v>
      </c>
    </row>
    <row r="37" spans="1:4" ht="13.5" customHeight="1" outlineLevel="1">
      <c r="A37" s="59"/>
      <c r="B37" s="64"/>
      <c r="C37" s="46" t="s">
        <v>158</v>
      </c>
      <c r="D37" s="58" t="s">
        <v>10167</v>
      </c>
    </row>
    <row r="38" spans="1:4" ht="13.5" customHeight="1" outlineLevel="1">
      <c r="A38" s="59"/>
      <c r="B38" s="64"/>
      <c r="C38" s="60"/>
      <c r="D38" s="58" t="s">
        <v>10168</v>
      </c>
    </row>
    <row r="39" spans="1:4" ht="13.5" customHeight="1" outlineLevel="1">
      <c r="A39" s="59"/>
      <c r="B39" s="64"/>
      <c r="C39" s="60"/>
      <c r="D39" s="58" t="s">
        <v>10169</v>
      </c>
    </row>
    <row r="40" spans="1:4" ht="13.5" customHeight="1" outlineLevel="1">
      <c r="A40" s="59"/>
      <c r="B40" s="64"/>
      <c r="C40" s="60"/>
      <c r="D40" s="58" t="s">
        <v>10170</v>
      </c>
    </row>
    <row r="41" spans="1:4" ht="13.5" customHeight="1" outlineLevel="1">
      <c r="A41" s="65"/>
      <c r="B41" s="66"/>
      <c r="C41" s="60"/>
      <c r="D41" s="58" t="s">
        <v>10171</v>
      </c>
    </row>
    <row r="42" spans="1:4" ht="13.5" customHeight="1" outlineLevel="1">
      <c r="A42" s="23" t="s">
        <v>159</v>
      </c>
      <c r="B42" s="67" t="s">
        <v>10172</v>
      </c>
      <c r="C42" s="60"/>
      <c r="D42" s="58" t="s">
        <v>10173</v>
      </c>
    </row>
    <row r="43" spans="1:4" ht="13.5" customHeight="1" outlineLevel="1">
      <c r="A43" s="25" t="s">
        <v>160</v>
      </c>
      <c r="B43" s="56" t="s">
        <v>10174</v>
      </c>
      <c r="C43" s="60"/>
      <c r="D43" s="61"/>
    </row>
    <row r="44" spans="1:4" ht="13.5" customHeight="1" outlineLevel="1">
      <c r="A44" s="59"/>
      <c r="B44" s="56" t="s">
        <v>10175</v>
      </c>
      <c r="C44" s="60"/>
      <c r="D44" s="61"/>
    </row>
    <row r="45" spans="1:4" ht="13.5" customHeight="1" outlineLevel="1">
      <c r="A45" s="59"/>
      <c r="B45" s="56" t="s">
        <v>10176</v>
      </c>
      <c r="C45" s="60"/>
      <c r="D45" s="61"/>
    </row>
    <row r="46" spans="1:4" ht="13.5" customHeight="1" outlineLevel="1">
      <c r="A46" s="59"/>
      <c r="B46" s="56" t="s">
        <v>10177</v>
      </c>
      <c r="C46" s="62"/>
      <c r="D46" s="63"/>
    </row>
    <row r="47" spans="1:4" ht="13.5" customHeight="1" outlineLevel="1">
      <c r="A47" s="59"/>
      <c r="B47" s="56" t="s">
        <v>10178</v>
      </c>
      <c r="C47" s="24" t="s">
        <v>161</v>
      </c>
      <c r="D47" s="57" t="s">
        <v>10179</v>
      </c>
    </row>
    <row r="48" spans="1:4" ht="13.5" customHeight="1" outlineLevel="1">
      <c r="A48" s="59"/>
      <c r="B48" s="64"/>
      <c r="C48" s="46" t="s">
        <v>162</v>
      </c>
      <c r="D48" s="58" t="s">
        <v>10180</v>
      </c>
    </row>
    <row r="49" spans="1:4" ht="13.5" customHeight="1" outlineLevel="1">
      <c r="A49" s="59"/>
      <c r="B49" s="64"/>
      <c r="C49" s="46" t="s">
        <v>163</v>
      </c>
      <c r="D49" s="58" t="s">
        <v>10181</v>
      </c>
    </row>
    <row r="50" spans="1:4" ht="13.5" customHeight="1" outlineLevel="1">
      <c r="A50" s="59"/>
      <c r="B50" s="64"/>
      <c r="C50" s="60"/>
      <c r="D50" s="58" t="s">
        <v>10182</v>
      </c>
    </row>
    <row r="51" spans="1:4" ht="13.5" customHeight="1" outlineLevel="1">
      <c r="A51" s="59"/>
      <c r="B51" s="64"/>
      <c r="C51" s="60"/>
      <c r="D51" s="58" t="s">
        <v>10183</v>
      </c>
    </row>
    <row r="52" spans="1:4" ht="13.5" customHeight="1" outlineLevel="1">
      <c r="A52" s="65"/>
      <c r="B52" s="66"/>
      <c r="C52" s="60"/>
      <c r="D52" s="58" t="s">
        <v>10184</v>
      </c>
    </row>
    <row r="53" spans="1:4" ht="13.5" customHeight="1" outlineLevel="1">
      <c r="A53" s="23" t="s">
        <v>164</v>
      </c>
      <c r="B53" s="67" t="s">
        <v>10185</v>
      </c>
      <c r="C53" s="60"/>
      <c r="D53" s="58" t="s">
        <v>10186</v>
      </c>
    </row>
    <row r="54" spans="1:4" ht="13.5" customHeight="1" outlineLevel="1">
      <c r="A54" s="25" t="s">
        <v>165</v>
      </c>
      <c r="B54" s="56" t="s">
        <v>10187</v>
      </c>
      <c r="C54" s="60"/>
      <c r="D54" s="61"/>
    </row>
    <row r="55" spans="1:4" ht="13.5" customHeight="1" outlineLevel="1">
      <c r="A55" s="59"/>
      <c r="B55" s="56" t="s">
        <v>10188</v>
      </c>
      <c r="C55" s="60"/>
      <c r="D55" s="61"/>
    </row>
    <row r="56" spans="1:4" ht="13.5" customHeight="1" outlineLevel="1">
      <c r="A56" s="59"/>
      <c r="B56" s="56" t="s">
        <v>10189</v>
      </c>
      <c r="C56" s="60"/>
      <c r="D56" s="61"/>
    </row>
    <row r="57" spans="1:4" ht="13.5" customHeight="1" outlineLevel="1">
      <c r="A57" s="59"/>
      <c r="B57" s="56" t="s">
        <v>10190</v>
      </c>
      <c r="C57" s="60"/>
      <c r="D57" s="61"/>
    </row>
    <row r="58" spans="1:4" ht="13.5" customHeight="1" outlineLevel="1">
      <c r="A58" s="59"/>
      <c r="B58" s="56" t="s">
        <v>10191</v>
      </c>
      <c r="C58" s="60"/>
      <c r="D58" s="61"/>
    </row>
    <row r="59" spans="1:4" ht="13.5" customHeight="1" outlineLevel="1">
      <c r="A59" s="59"/>
      <c r="B59" s="56" t="s">
        <v>10192</v>
      </c>
      <c r="C59" s="60"/>
      <c r="D59" s="61"/>
    </row>
    <row r="60" spans="1:4" ht="13.5" customHeight="1" outlineLevel="1">
      <c r="A60" s="59"/>
      <c r="B60" s="56" t="s">
        <v>10193</v>
      </c>
      <c r="C60" s="60"/>
      <c r="D60" s="61"/>
    </row>
    <row r="61" spans="1:4" ht="13.5" customHeight="1" outlineLevel="1">
      <c r="A61" s="59"/>
      <c r="B61" s="56" t="s">
        <v>10194</v>
      </c>
      <c r="C61" s="60"/>
      <c r="D61" s="61"/>
    </row>
    <row r="62" spans="1:4" ht="13.5" customHeight="1" outlineLevel="1">
      <c r="A62" s="59"/>
      <c r="B62" s="56" t="s">
        <v>10195</v>
      </c>
      <c r="C62" s="62"/>
      <c r="D62" s="63"/>
    </row>
    <row r="63" spans="1:4" ht="13.5" customHeight="1" outlineLevel="1">
      <c r="A63" s="59"/>
      <c r="B63" s="56" t="s">
        <v>10196</v>
      </c>
      <c r="C63" s="24" t="s">
        <v>166</v>
      </c>
      <c r="D63" s="458" t="s">
        <v>10197</v>
      </c>
    </row>
    <row r="64" spans="1:4" ht="13.5" customHeight="1" outlineLevel="1">
      <c r="A64" s="59"/>
      <c r="B64" s="64"/>
      <c r="C64" s="46" t="s">
        <v>167</v>
      </c>
      <c r="D64" s="459"/>
    </row>
    <row r="65" spans="1:4" ht="13.5" customHeight="1" outlineLevel="1" thickBot="1">
      <c r="A65" s="68"/>
      <c r="B65" s="69"/>
      <c r="C65" s="47" t="s">
        <v>168</v>
      </c>
      <c r="D65" s="460"/>
    </row>
    <row r="66" spans="1:4">
      <c r="A66" s="50" t="s">
        <v>10198</v>
      </c>
    </row>
    <row r="67" spans="1:4" hidden="1" outlineLevel="1">
      <c r="A67" s="53" t="s">
        <v>140</v>
      </c>
      <c r="B67" s="54" t="s">
        <v>141</v>
      </c>
      <c r="C67" s="54" t="s">
        <v>140</v>
      </c>
      <c r="D67" s="55" t="s">
        <v>141</v>
      </c>
    </row>
    <row r="68" spans="1:4" hidden="1" outlineLevel="1">
      <c r="A68" s="23" t="s">
        <v>169</v>
      </c>
      <c r="B68" s="56" t="s">
        <v>10199</v>
      </c>
      <c r="C68" s="24" t="s">
        <v>170</v>
      </c>
      <c r="D68" s="57" t="s">
        <v>10200</v>
      </c>
    </row>
    <row r="69" spans="1:4" hidden="1" outlineLevel="1">
      <c r="A69" s="25" t="s">
        <v>10201</v>
      </c>
      <c r="B69" s="56" t="s">
        <v>10202</v>
      </c>
      <c r="C69" s="46" t="s">
        <v>171</v>
      </c>
      <c r="D69" s="58" t="s">
        <v>10203</v>
      </c>
    </row>
    <row r="70" spans="1:4" hidden="1" outlineLevel="1">
      <c r="A70" s="25" t="s">
        <v>172</v>
      </c>
      <c r="B70" s="56" t="s">
        <v>10204</v>
      </c>
      <c r="C70" s="46" t="s">
        <v>173</v>
      </c>
      <c r="D70" s="58" t="s">
        <v>10205</v>
      </c>
    </row>
    <row r="71" spans="1:4" hidden="1" outlineLevel="1">
      <c r="A71" s="59"/>
      <c r="B71" s="56" t="s">
        <v>10206</v>
      </c>
      <c r="C71" s="46" t="s">
        <v>174</v>
      </c>
      <c r="D71" s="58" t="s">
        <v>10207</v>
      </c>
    </row>
    <row r="72" spans="1:4" hidden="1" outlineLevel="1">
      <c r="A72" s="59"/>
      <c r="B72" s="56" t="s">
        <v>10208</v>
      </c>
      <c r="C72" s="60"/>
      <c r="D72" s="58" t="s">
        <v>10209</v>
      </c>
    </row>
    <row r="73" spans="1:4" hidden="1" outlineLevel="1">
      <c r="A73" s="59"/>
      <c r="B73" s="64"/>
      <c r="C73" s="60"/>
      <c r="D73" s="58" t="s">
        <v>10210</v>
      </c>
    </row>
    <row r="74" spans="1:4" hidden="1" outlineLevel="1">
      <c r="A74" s="59"/>
      <c r="B74" s="64"/>
      <c r="C74" s="60"/>
      <c r="D74" s="58" t="s">
        <v>10211</v>
      </c>
    </row>
    <row r="75" spans="1:4" hidden="1" outlineLevel="1">
      <c r="A75" s="59"/>
      <c r="B75" s="64"/>
      <c r="C75" s="60"/>
      <c r="D75" s="58" t="s">
        <v>10212</v>
      </c>
    </row>
    <row r="76" spans="1:4" hidden="1" outlineLevel="1">
      <c r="A76" s="59"/>
      <c r="B76" s="64"/>
      <c r="C76" s="60"/>
      <c r="D76" s="58" t="s">
        <v>10213</v>
      </c>
    </row>
    <row r="77" spans="1:4" hidden="1" outlineLevel="1">
      <c r="A77" s="59"/>
      <c r="B77" s="64"/>
      <c r="C77" s="60"/>
      <c r="D77" s="58" t="s">
        <v>10214</v>
      </c>
    </row>
    <row r="78" spans="1:4" hidden="1" outlineLevel="1">
      <c r="A78" s="59"/>
      <c r="B78" s="64"/>
      <c r="C78" s="60"/>
      <c r="D78" s="58" t="s">
        <v>10215</v>
      </c>
    </row>
    <row r="79" spans="1:4" hidden="1" outlineLevel="1">
      <c r="A79" s="59"/>
      <c r="B79" s="64"/>
      <c r="C79" s="60"/>
      <c r="D79" s="58" t="s">
        <v>10216</v>
      </c>
    </row>
    <row r="80" spans="1:4" hidden="1" outlineLevel="1">
      <c r="A80" s="65"/>
      <c r="B80" s="66"/>
      <c r="C80" s="60"/>
      <c r="D80" s="58" t="s">
        <v>10217</v>
      </c>
    </row>
    <row r="81" spans="1:4" hidden="1" outlineLevel="1">
      <c r="A81" s="23" t="s">
        <v>175</v>
      </c>
      <c r="B81" s="56" t="s">
        <v>10218</v>
      </c>
      <c r="C81" s="60"/>
      <c r="D81" s="58" t="s">
        <v>10219</v>
      </c>
    </row>
    <row r="82" spans="1:4" hidden="1" outlineLevel="1">
      <c r="A82" s="25" t="s">
        <v>176</v>
      </c>
      <c r="B82" s="56" t="s">
        <v>10220</v>
      </c>
      <c r="C82" s="60"/>
      <c r="D82" s="61"/>
    </row>
    <row r="83" spans="1:4" hidden="1" outlineLevel="1">
      <c r="A83" s="25" t="s">
        <v>174</v>
      </c>
      <c r="B83" s="56" t="s">
        <v>10221</v>
      </c>
      <c r="C83" s="60"/>
      <c r="D83" s="61"/>
    </row>
    <row r="84" spans="1:4" hidden="1" outlineLevel="1">
      <c r="A84" s="59"/>
      <c r="B84" s="56" t="s">
        <v>10222</v>
      </c>
      <c r="C84" s="62"/>
      <c r="D84" s="63"/>
    </row>
    <row r="85" spans="1:4" hidden="1" outlineLevel="1">
      <c r="A85" s="59"/>
      <c r="B85" s="56" t="s">
        <v>10223</v>
      </c>
      <c r="C85" s="24" t="s">
        <v>177</v>
      </c>
      <c r="D85" s="57" t="s">
        <v>10224</v>
      </c>
    </row>
    <row r="86" spans="1:4" hidden="1" outlineLevel="1">
      <c r="A86" s="59"/>
      <c r="B86" s="64"/>
      <c r="C86" s="46" t="s">
        <v>178</v>
      </c>
      <c r="D86" s="58" t="s">
        <v>10225</v>
      </c>
    </row>
    <row r="87" spans="1:4" hidden="1" outlineLevel="1">
      <c r="A87" s="65"/>
      <c r="B87" s="64"/>
      <c r="C87" s="46" t="s">
        <v>179</v>
      </c>
      <c r="D87" s="58" t="s">
        <v>10226</v>
      </c>
    </row>
    <row r="88" spans="1:4" hidden="1" outlineLevel="1">
      <c r="A88" s="23" t="s">
        <v>180</v>
      </c>
      <c r="B88" s="67" t="s">
        <v>10227</v>
      </c>
      <c r="C88" s="46" t="s">
        <v>174</v>
      </c>
      <c r="D88" s="58" t="s">
        <v>10228</v>
      </c>
    </row>
    <row r="89" spans="1:4" hidden="1" outlineLevel="1">
      <c r="A89" s="25" t="s">
        <v>181</v>
      </c>
      <c r="B89" s="56" t="s">
        <v>10229</v>
      </c>
      <c r="C89" s="60"/>
      <c r="D89" s="61"/>
    </row>
    <row r="90" spans="1:4" hidden="1" outlineLevel="1">
      <c r="A90" s="25" t="s">
        <v>174</v>
      </c>
      <c r="B90" s="56" t="s">
        <v>10230</v>
      </c>
      <c r="C90" s="60"/>
      <c r="D90" s="61"/>
    </row>
    <row r="91" spans="1:4" hidden="1" outlineLevel="1">
      <c r="A91" s="59"/>
      <c r="B91" s="56" t="s">
        <v>10231</v>
      </c>
      <c r="C91" s="60"/>
      <c r="D91" s="61"/>
    </row>
    <row r="92" spans="1:4" hidden="1" outlineLevel="1">
      <c r="A92" s="59"/>
      <c r="B92" s="56" t="s">
        <v>10232</v>
      </c>
      <c r="C92" s="62"/>
      <c r="D92" s="63"/>
    </row>
    <row r="93" spans="1:4" hidden="1" outlineLevel="1">
      <c r="A93" s="59"/>
      <c r="B93" s="56" t="s">
        <v>10233</v>
      </c>
      <c r="C93" s="24" t="s">
        <v>182</v>
      </c>
      <c r="D93" s="57" t="s">
        <v>10234</v>
      </c>
    </row>
    <row r="94" spans="1:4" hidden="1" outlineLevel="1">
      <c r="A94" s="59"/>
      <c r="B94" s="64"/>
      <c r="C94" s="46" t="s">
        <v>183</v>
      </c>
      <c r="D94" s="58" t="s">
        <v>10235</v>
      </c>
    </row>
    <row r="95" spans="1:4" hidden="1" outlineLevel="1">
      <c r="A95" s="59"/>
      <c r="B95" s="64"/>
      <c r="C95" s="46" t="s">
        <v>174</v>
      </c>
      <c r="D95" s="58" t="s">
        <v>10236</v>
      </c>
    </row>
    <row r="96" spans="1:4" hidden="1" outlineLevel="1">
      <c r="A96" s="65"/>
      <c r="B96" s="66"/>
      <c r="C96" s="60"/>
      <c r="D96" s="58" t="s">
        <v>10237</v>
      </c>
    </row>
    <row r="97" spans="1:4" hidden="1" outlineLevel="1">
      <c r="A97" s="23" t="s">
        <v>184</v>
      </c>
      <c r="B97" s="67" t="s">
        <v>10238</v>
      </c>
      <c r="C97" s="60"/>
      <c r="D97" s="58" t="s">
        <v>10239</v>
      </c>
    </row>
    <row r="98" spans="1:4" hidden="1" outlineLevel="1">
      <c r="A98" s="25" t="s">
        <v>185</v>
      </c>
      <c r="B98" s="56" t="s">
        <v>10240</v>
      </c>
      <c r="C98" s="60"/>
      <c r="D98" s="61"/>
    </row>
    <row r="99" spans="1:4" hidden="1" outlineLevel="1">
      <c r="A99" s="25" t="s">
        <v>186</v>
      </c>
      <c r="B99" s="56" t="s">
        <v>10241</v>
      </c>
      <c r="C99" s="62"/>
      <c r="D99" s="63"/>
    </row>
    <row r="100" spans="1:4" hidden="1" outlineLevel="1">
      <c r="A100" s="25" t="s">
        <v>187</v>
      </c>
      <c r="B100" s="64"/>
      <c r="C100" s="24" t="s">
        <v>188</v>
      </c>
      <c r="D100" s="57" t="s">
        <v>10242</v>
      </c>
    </row>
    <row r="101" spans="1:4" hidden="1" outlineLevel="1">
      <c r="A101" s="59"/>
      <c r="B101" s="64"/>
      <c r="C101" s="46" t="s">
        <v>189</v>
      </c>
      <c r="D101" s="58" t="s">
        <v>10243</v>
      </c>
    </row>
    <row r="102" spans="1:4" hidden="1" outlineLevel="1">
      <c r="A102" s="59"/>
      <c r="B102" s="64"/>
      <c r="C102" s="46" t="s">
        <v>174</v>
      </c>
      <c r="D102" s="58" t="s">
        <v>10244</v>
      </c>
    </row>
    <row r="103" spans="1:4" hidden="1" outlineLevel="1">
      <c r="A103" s="59"/>
      <c r="B103" s="64"/>
      <c r="C103" s="60"/>
      <c r="D103" s="58" t="s">
        <v>10245</v>
      </c>
    </row>
    <row r="104" spans="1:4" hidden="1" outlineLevel="1">
      <c r="A104" s="65"/>
      <c r="B104" s="66"/>
      <c r="C104" s="60"/>
      <c r="D104" s="58" t="s">
        <v>10246</v>
      </c>
    </row>
    <row r="105" spans="1:4" hidden="1" outlineLevel="1">
      <c r="A105" s="23" t="s">
        <v>190</v>
      </c>
      <c r="B105" s="67" t="s">
        <v>10247</v>
      </c>
      <c r="C105" s="60"/>
      <c r="D105" s="58" t="s">
        <v>10248</v>
      </c>
    </row>
    <row r="106" spans="1:4" hidden="1" outlineLevel="1">
      <c r="A106" s="25" t="s">
        <v>191</v>
      </c>
      <c r="B106" s="56" t="s">
        <v>10249</v>
      </c>
      <c r="C106" s="60"/>
      <c r="D106" s="61"/>
    </row>
    <row r="107" spans="1:4" hidden="1" outlineLevel="1">
      <c r="A107" s="59"/>
      <c r="B107" s="56" t="s">
        <v>10250</v>
      </c>
      <c r="C107" s="60"/>
      <c r="D107" s="61"/>
    </row>
    <row r="108" spans="1:4" hidden="1" outlineLevel="1">
      <c r="A108" s="59"/>
      <c r="B108" s="56" t="s">
        <v>10251</v>
      </c>
      <c r="C108" s="60"/>
      <c r="D108" s="61"/>
    </row>
    <row r="109" spans="1:4" hidden="1" outlineLevel="1">
      <c r="A109" s="59"/>
      <c r="B109" s="56" t="s">
        <v>10252</v>
      </c>
      <c r="C109" s="60"/>
      <c r="D109" s="61"/>
    </row>
    <row r="110" spans="1:4" hidden="1" outlineLevel="1">
      <c r="A110" s="59"/>
      <c r="B110" s="56" t="s">
        <v>10253</v>
      </c>
      <c r="C110" s="60"/>
      <c r="D110" s="61"/>
    </row>
    <row r="111" spans="1:4" hidden="1" outlineLevel="1">
      <c r="A111" s="59"/>
      <c r="B111" s="56" t="s">
        <v>10254</v>
      </c>
      <c r="C111" s="60"/>
      <c r="D111" s="61"/>
    </row>
    <row r="112" spans="1:4" hidden="1" outlineLevel="1">
      <c r="A112" s="59"/>
      <c r="B112" s="56" t="s">
        <v>10255</v>
      </c>
      <c r="C112" s="60"/>
      <c r="D112" s="61"/>
    </row>
    <row r="113" spans="1:4" hidden="1" outlineLevel="1">
      <c r="A113" s="59"/>
      <c r="B113" s="56" t="s">
        <v>10256</v>
      </c>
      <c r="C113" s="60"/>
      <c r="D113" s="61"/>
    </row>
    <row r="114" spans="1:4" hidden="1" outlineLevel="1">
      <c r="A114" s="59"/>
      <c r="B114" s="56" t="s">
        <v>10257</v>
      </c>
      <c r="C114" s="62"/>
      <c r="D114" s="63"/>
    </row>
    <row r="115" spans="1:4" hidden="1" outlineLevel="1">
      <c r="A115" s="59"/>
      <c r="B115" s="56" t="s">
        <v>10258</v>
      </c>
      <c r="C115" s="24" t="s">
        <v>192</v>
      </c>
      <c r="D115" s="458" t="s">
        <v>10259</v>
      </c>
    </row>
    <row r="116" spans="1:4" hidden="1" outlineLevel="1">
      <c r="A116" s="59"/>
      <c r="B116" s="64"/>
      <c r="C116" s="46" t="s">
        <v>167</v>
      </c>
      <c r="D116" s="459"/>
    </row>
    <row r="117" spans="1:4" ht="14.25" hidden="1" outlineLevel="1" thickBot="1">
      <c r="A117" s="68"/>
      <c r="B117" s="69"/>
      <c r="C117" s="47" t="s">
        <v>193</v>
      </c>
      <c r="D117" s="460"/>
    </row>
    <row r="118" spans="1:4" collapsed="1">
      <c r="A118" s="50" t="s">
        <v>10260</v>
      </c>
    </row>
    <row r="119" spans="1:4" hidden="1" outlineLevel="1">
      <c r="A119" s="53" t="s">
        <v>140</v>
      </c>
      <c r="B119" s="54" t="s">
        <v>141</v>
      </c>
      <c r="C119" s="54" t="s">
        <v>140</v>
      </c>
      <c r="D119" s="55" t="s">
        <v>141</v>
      </c>
    </row>
    <row r="120" spans="1:4" hidden="1" outlineLevel="1">
      <c r="A120" s="23" t="s">
        <v>194</v>
      </c>
      <c r="B120" s="56" t="s">
        <v>10261</v>
      </c>
      <c r="C120" s="24" t="s">
        <v>195</v>
      </c>
      <c r="D120" s="57" t="s">
        <v>10262</v>
      </c>
    </row>
    <row r="121" spans="1:4" hidden="1" outlineLevel="1">
      <c r="A121" s="25" t="s">
        <v>174</v>
      </c>
      <c r="B121" s="56" t="s">
        <v>10263</v>
      </c>
      <c r="C121" s="46" t="s">
        <v>196</v>
      </c>
      <c r="D121" s="58" t="s">
        <v>10264</v>
      </c>
    </row>
    <row r="122" spans="1:4" hidden="1" outlineLevel="1">
      <c r="A122" s="25" t="s">
        <v>197</v>
      </c>
      <c r="B122" s="56" t="s">
        <v>10265</v>
      </c>
      <c r="C122" s="60"/>
      <c r="D122" s="58" t="s">
        <v>10266</v>
      </c>
    </row>
    <row r="123" spans="1:4" hidden="1" outlineLevel="1">
      <c r="A123" s="59"/>
      <c r="B123" s="56" t="s">
        <v>10267</v>
      </c>
      <c r="C123" s="60"/>
      <c r="D123" s="58" t="s">
        <v>10268</v>
      </c>
    </row>
    <row r="124" spans="1:4" hidden="1" outlineLevel="1">
      <c r="A124" s="59"/>
      <c r="B124" s="56" t="s">
        <v>10269</v>
      </c>
      <c r="C124" s="60"/>
      <c r="D124" s="58" t="s">
        <v>10270</v>
      </c>
    </row>
    <row r="125" spans="1:4" hidden="1" outlineLevel="1">
      <c r="A125" s="59"/>
      <c r="B125" s="56" t="s">
        <v>10271</v>
      </c>
      <c r="C125" s="60"/>
      <c r="D125" s="58" t="s">
        <v>10272</v>
      </c>
    </row>
    <row r="126" spans="1:4" hidden="1" outlineLevel="1">
      <c r="A126" s="59"/>
      <c r="B126" s="56" t="s">
        <v>10273</v>
      </c>
      <c r="C126" s="60"/>
      <c r="D126" s="58" t="s">
        <v>10274</v>
      </c>
    </row>
    <row r="127" spans="1:4" hidden="1" outlineLevel="1">
      <c r="A127" s="59"/>
      <c r="B127" s="56" t="s">
        <v>10275</v>
      </c>
      <c r="C127" s="60"/>
      <c r="D127" s="58" t="s">
        <v>10276</v>
      </c>
    </row>
    <row r="128" spans="1:4" hidden="1" outlineLevel="1">
      <c r="A128" s="59"/>
      <c r="B128" s="56" t="s">
        <v>10277</v>
      </c>
      <c r="C128" s="62"/>
      <c r="D128" s="70" t="s">
        <v>10278</v>
      </c>
    </row>
    <row r="129" spans="1:4" hidden="1" outlineLevel="1">
      <c r="A129" s="59"/>
      <c r="B129" s="56" t="s">
        <v>10279</v>
      </c>
      <c r="C129" s="24" t="s">
        <v>198</v>
      </c>
      <c r="D129" s="57" t="s">
        <v>10280</v>
      </c>
    </row>
    <row r="130" spans="1:4" hidden="1" outlineLevel="1">
      <c r="A130" s="59"/>
      <c r="B130" s="64"/>
      <c r="C130" s="46" t="s">
        <v>199</v>
      </c>
      <c r="D130" s="58" t="s">
        <v>10281</v>
      </c>
    </row>
    <row r="131" spans="1:4" hidden="1" outlineLevel="1">
      <c r="A131" s="59"/>
      <c r="B131" s="64"/>
      <c r="C131" s="60"/>
      <c r="D131" s="58" t="s">
        <v>10282</v>
      </c>
    </row>
    <row r="132" spans="1:4" hidden="1" outlineLevel="1">
      <c r="A132" s="59"/>
      <c r="B132" s="64"/>
      <c r="C132" s="60"/>
      <c r="D132" s="58" t="s">
        <v>10283</v>
      </c>
    </row>
    <row r="133" spans="1:4" hidden="1" outlineLevel="1">
      <c r="A133" s="59"/>
      <c r="B133" s="64"/>
      <c r="C133" s="60"/>
      <c r="D133" s="58" t="s">
        <v>10284</v>
      </c>
    </row>
    <row r="134" spans="1:4" hidden="1" outlineLevel="1">
      <c r="A134" s="59"/>
      <c r="B134" s="64"/>
      <c r="C134" s="60"/>
      <c r="D134" s="58" t="s">
        <v>10285</v>
      </c>
    </row>
    <row r="135" spans="1:4" hidden="1" outlineLevel="1">
      <c r="A135" s="59"/>
      <c r="B135" s="64"/>
      <c r="C135" s="60"/>
      <c r="D135" s="58" t="s">
        <v>10286</v>
      </c>
    </row>
    <row r="136" spans="1:4" hidden="1" outlineLevel="1">
      <c r="A136" s="65"/>
      <c r="B136" s="66"/>
      <c r="C136" s="60"/>
      <c r="D136" s="58" t="s">
        <v>10287</v>
      </c>
    </row>
    <row r="137" spans="1:4" hidden="1" outlineLevel="1">
      <c r="A137" s="23" t="s">
        <v>200</v>
      </c>
      <c r="B137" s="56" t="s">
        <v>10288</v>
      </c>
      <c r="C137" s="60"/>
      <c r="D137" s="58" t="s">
        <v>10289</v>
      </c>
    </row>
    <row r="138" spans="1:4" hidden="1" outlineLevel="1">
      <c r="A138" s="25" t="s">
        <v>201</v>
      </c>
      <c r="B138" s="56" t="s">
        <v>10290</v>
      </c>
      <c r="C138" s="60"/>
      <c r="D138" s="61"/>
    </row>
    <row r="139" spans="1:4" hidden="1" outlineLevel="1">
      <c r="A139" s="25" t="s">
        <v>197</v>
      </c>
      <c r="B139" s="56" t="s">
        <v>10291</v>
      </c>
      <c r="C139" s="60"/>
      <c r="D139" s="61"/>
    </row>
    <row r="140" spans="1:4" hidden="1" outlineLevel="1">
      <c r="A140" s="59"/>
      <c r="B140" s="56" t="s">
        <v>10292</v>
      </c>
      <c r="C140" s="60"/>
      <c r="D140" s="61"/>
    </row>
    <row r="141" spans="1:4" hidden="1" outlineLevel="1">
      <c r="A141" s="59"/>
      <c r="B141" s="56" t="s">
        <v>10293</v>
      </c>
      <c r="C141" s="60"/>
      <c r="D141" s="61"/>
    </row>
    <row r="142" spans="1:4" hidden="1" outlineLevel="1">
      <c r="A142" s="59"/>
      <c r="B142" s="56" t="s">
        <v>10294</v>
      </c>
      <c r="C142" s="60"/>
      <c r="D142" s="61"/>
    </row>
    <row r="143" spans="1:4" hidden="1" outlineLevel="1">
      <c r="A143" s="59"/>
      <c r="B143" s="56" t="s">
        <v>10295</v>
      </c>
      <c r="C143" s="60"/>
      <c r="D143" s="61"/>
    </row>
    <row r="144" spans="1:4" hidden="1" outlineLevel="1">
      <c r="A144" s="59"/>
      <c r="B144" s="56" t="s">
        <v>10296</v>
      </c>
      <c r="C144" s="60"/>
      <c r="D144" s="61"/>
    </row>
    <row r="145" spans="1:4" hidden="1" outlineLevel="1">
      <c r="A145" s="59"/>
      <c r="B145" s="56" t="s">
        <v>10297</v>
      </c>
      <c r="C145" s="60"/>
      <c r="D145" s="61"/>
    </row>
    <row r="146" spans="1:4" hidden="1" outlineLevel="1">
      <c r="A146" s="59"/>
      <c r="B146" s="56" t="s">
        <v>10298</v>
      </c>
      <c r="C146" s="62"/>
      <c r="D146" s="63"/>
    </row>
    <row r="147" spans="1:4" hidden="1" outlineLevel="1">
      <c r="A147" s="59"/>
      <c r="B147" s="56" t="s">
        <v>10299</v>
      </c>
      <c r="C147" s="24" t="s">
        <v>202</v>
      </c>
      <c r="D147" s="57" t="s">
        <v>10300</v>
      </c>
    </row>
    <row r="148" spans="1:4" hidden="1" outlineLevel="1">
      <c r="A148" s="59"/>
      <c r="B148" s="64"/>
      <c r="C148" s="46" t="s">
        <v>203</v>
      </c>
      <c r="D148" s="58" t="s">
        <v>10301</v>
      </c>
    </row>
    <row r="149" spans="1:4" hidden="1" outlineLevel="1">
      <c r="A149" s="59"/>
      <c r="B149" s="64"/>
      <c r="C149" s="46" t="s">
        <v>197</v>
      </c>
      <c r="D149" s="58" t="s">
        <v>10302</v>
      </c>
    </row>
    <row r="150" spans="1:4" hidden="1" outlineLevel="1">
      <c r="A150" s="59"/>
      <c r="B150" s="64"/>
      <c r="C150" s="60"/>
      <c r="D150" s="58" t="s">
        <v>10303</v>
      </c>
    </row>
    <row r="151" spans="1:4" hidden="1" outlineLevel="1">
      <c r="A151" s="59"/>
      <c r="B151" s="64"/>
      <c r="C151" s="60"/>
      <c r="D151" s="58" t="s">
        <v>10304</v>
      </c>
    </row>
    <row r="152" spans="1:4" hidden="1" outlineLevel="1">
      <c r="A152" s="59"/>
      <c r="B152" s="64"/>
      <c r="C152" s="60"/>
      <c r="D152" s="58" t="s">
        <v>10305</v>
      </c>
    </row>
    <row r="153" spans="1:4" hidden="1" outlineLevel="1">
      <c r="A153" s="59"/>
      <c r="B153" s="64"/>
      <c r="C153" s="60"/>
      <c r="D153" s="58" t="s">
        <v>10306</v>
      </c>
    </row>
    <row r="154" spans="1:4" hidden="1" outlineLevel="1">
      <c r="A154" s="65"/>
      <c r="B154" s="64"/>
      <c r="C154" s="60"/>
      <c r="D154" s="58" t="s">
        <v>10307</v>
      </c>
    </row>
    <row r="155" spans="1:4" hidden="1" outlineLevel="1">
      <c r="A155" s="23" t="s">
        <v>204</v>
      </c>
      <c r="B155" s="67" t="s">
        <v>10308</v>
      </c>
      <c r="C155" s="60"/>
      <c r="D155" s="58" t="s">
        <v>10309</v>
      </c>
    </row>
    <row r="156" spans="1:4" hidden="1" outlineLevel="1">
      <c r="A156" s="25" t="s">
        <v>205</v>
      </c>
      <c r="B156" s="56" t="s">
        <v>10310</v>
      </c>
      <c r="C156" s="60"/>
      <c r="D156" s="61"/>
    </row>
    <row r="157" spans="1:4" hidden="1" outlineLevel="1">
      <c r="A157" s="25" t="s">
        <v>197</v>
      </c>
      <c r="B157" s="56" t="s">
        <v>10311</v>
      </c>
      <c r="C157" s="60"/>
      <c r="D157" s="61"/>
    </row>
    <row r="158" spans="1:4" hidden="1" outlineLevel="1">
      <c r="A158" s="59"/>
      <c r="B158" s="56" t="s">
        <v>10312</v>
      </c>
      <c r="C158" s="60"/>
      <c r="D158" s="61"/>
    </row>
    <row r="159" spans="1:4" hidden="1" outlineLevel="1">
      <c r="A159" s="59"/>
      <c r="B159" s="56" t="s">
        <v>10313</v>
      </c>
      <c r="C159" s="60"/>
      <c r="D159" s="61"/>
    </row>
    <row r="160" spans="1:4" hidden="1" outlineLevel="1">
      <c r="A160" s="59"/>
      <c r="B160" s="56" t="s">
        <v>10314</v>
      </c>
      <c r="C160" s="60"/>
      <c r="D160" s="61"/>
    </row>
    <row r="161" spans="1:4" hidden="1" outlineLevel="1">
      <c r="A161" s="59"/>
      <c r="B161" s="56" t="s">
        <v>10315</v>
      </c>
      <c r="C161" s="60"/>
      <c r="D161" s="61"/>
    </row>
    <row r="162" spans="1:4" hidden="1" outlineLevel="1">
      <c r="A162" s="59"/>
      <c r="B162" s="56" t="s">
        <v>10316</v>
      </c>
      <c r="C162" s="62"/>
      <c r="D162" s="63"/>
    </row>
    <row r="163" spans="1:4" hidden="1" outlineLevel="1">
      <c r="A163" s="59"/>
      <c r="B163" s="56" t="s">
        <v>10317</v>
      </c>
      <c r="C163" s="24" t="s">
        <v>206</v>
      </c>
      <c r="D163" s="57" t="s">
        <v>10318</v>
      </c>
    </row>
    <row r="164" spans="1:4" hidden="1" outlineLevel="1">
      <c r="A164" s="59"/>
      <c r="B164" s="64"/>
      <c r="C164" s="46" t="s">
        <v>207</v>
      </c>
      <c r="D164" s="58" t="s">
        <v>10319</v>
      </c>
    </row>
    <row r="165" spans="1:4" hidden="1" outlineLevel="1">
      <c r="A165" s="59"/>
      <c r="B165" s="64"/>
      <c r="C165" s="46" t="s">
        <v>197</v>
      </c>
      <c r="D165" s="58" t="s">
        <v>10320</v>
      </c>
    </row>
    <row r="166" spans="1:4" hidden="1" outlineLevel="1">
      <c r="A166" s="59"/>
      <c r="B166" s="64"/>
      <c r="C166" s="60"/>
      <c r="D166" s="58" t="s">
        <v>10321</v>
      </c>
    </row>
    <row r="167" spans="1:4" hidden="1" outlineLevel="1">
      <c r="A167" s="59"/>
      <c r="B167" s="64"/>
      <c r="C167" s="60"/>
      <c r="D167" s="58" t="s">
        <v>10322</v>
      </c>
    </row>
    <row r="168" spans="1:4" hidden="1" outlineLevel="1">
      <c r="A168" s="59"/>
      <c r="B168" s="64"/>
      <c r="C168" s="60"/>
      <c r="D168" s="58" t="s">
        <v>10323</v>
      </c>
    </row>
    <row r="169" spans="1:4" hidden="1" outlineLevel="1">
      <c r="A169" s="59"/>
      <c r="B169" s="64"/>
      <c r="C169" s="60"/>
      <c r="D169" s="58" t="s">
        <v>10324</v>
      </c>
    </row>
    <row r="170" spans="1:4" hidden="1" outlineLevel="1">
      <c r="A170" s="65"/>
      <c r="B170" s="66"/>
      <c r="C170" s="60"/>
      <c r="D170" s="58" t="s">
        <v>10325</v>
      </c>
    </row>
    <row r="171" spans="1:4" hidden="1" outlineLevel="1">
      <c r="A171" s="23" t="s">
        <v>208</v>
      </c>
      <c r="B171" s="67" t="s">
        <v>10326</v>
      </c>
      <c r="C171" s="60"/>
      <c r="D171" s="58" t="s">
        <v>10327</v>
      </c>
    </row>
    <row r="172" spans="1:4" hidden="1" outlineLevel="1">
      <c r="A172" s="25" t="s">
        <v>209</v>
      </c>
      <c r="B172" s="56" t="s">
        <v>10328</v>
      </c>
      <c r="C172" s="60"/>
      <c r="D172" s="61"/>
    </row>
    <row r="173" spans="1:4" hidden="1" outlineLevel="1">
      <c r="A173" s="25" t="s">
        <v>197</v>
      </c>
      <c r="B173" s="56" t="s">
        <v>10329</v>
      </c>
      <c r="C173" s="60"/>
      <c r="D173" s="61"/>
    </row>
    <row r="174" spans="1:4" hidden="1" outlineLevel="1">
      <c r="A174" s="59"/>
      <c r="B174" s="56" t="s">
        <v>10330</v>
      </c>
      <c r="C174" s="60"/>
      <c r="D174" s="61"/>
    </row>
    <row r="175" spans="1:4" hidden="1" outlineLevel="1">
      <c r="A175" s="59"/>
      <c r="B175" s="56" t="s">
        <v>10331</v>
      </c>
      <c r="C175" s="60"/>
      <c r="D175" s="61"/>
    </row>
    <row r="176" spans="1:4" hidden="1" outlineLevel="1">
      <c r="A176" s="59"/>
      <c r="B176" s="56" t="s">
        <v>10332</v>
      </c>
      <c r="C176" s="60"/>
      <c r="D176" s="61"/>
    </row>
    <row r="177" spans="1:4" hidden="1" outlineLevel="1">
      <c r="A177" s="59"/>
      <c r="B177" s="56" t="s">
        <v>10333</v>
      </c>
      <c r="C177" s="60"/>
      <c r="D177" s="61"/>
    </row>
    <row r="178" spans="1:4" hidden="1" outlineLevel="1">
      <c r="A178" s="59"/>
      <c r="B178" s="56" t="s">
        <v>10334</v>
      </c>
      <c r="C178" s="60"/>
      <c r="D178" s="61"/>
    </row>
    <row r="179" spans="1:4" hidden="1" outlineLevel="1">
      <c r="A179" s="59"/>
      <c r="B179" s="56" t="s">
        <v>10335</v>
      </c>
      <c r="C179" s="62"/>
      <c r="D179" s="63"/>
    </row>
    <row r="180" spans="1:4" hidden="1" outlineLevel="1">
      <c r="A180" s="59"/>
      <c r="B180" s="56" t="s">
        <v>10336</v>
      </c>
      <c r="C180" s="24" t="s">
        <v>210</v>
      </c>
      <c r="D180" s="57" t="s">
        <v>10337</v>
      </c>
    </row>
    <row r="181" spans="1:4" hidden="1" outlineLevel="1">
      <c r="A181" s="59"/>
      <c r="B181" s="64"/>
      <c r="C181" s="46" t="s">
        <v>211</v>
      </c>
      <c r="D181" s="58" t="s">
        <v>10338</v>
      </c>
    </row>
    <row r="182" spans="1:4" hidden="1" outlineLevel="1">
      <c r="A182" s="59"/>
      <c r="B182" s="64"/>
      <c r="C182" s="46" t="s">
        <v>197</v>
      </c>
      <c r="D182" s="58" t="s">
        <v>10339</v>
      </c>
    </row>
    <row r="183" spans="1:4" hidden="1" outlineLevel="1">
      <c r="A183" s="59"/>
      <c r="B183" s="64"/>
      <c r="C183" s="60"/>
      <c r="D183" s="58" t="s">
        <v>10340</v>
      </c>
    </row>
    <row r="184" spans="1:4" hidden="1" outlineLevel="1">
      <c r="A184" s="59"/>
      <c r="B184" s="64"/>
      <c r="C184" s="60"/>
      <c r="D184" s="58" t="s">
        <v>10341</v>
      </c>
    </row>
    <row r="185" spans="1:4" hidden="1" outlineLevel="1">
      <c r="A185" s="59"/>
      <c r="B185" s="64"/>
      <c r="C185" s="60"/>
      <c r="D185" s="58" t="s">
        <v>10342</v>
      </c>
    </row>
    <row r="186" spans="1:4" hidden="1" outlineLevel="1">
      <c r="A186" s="59"/>
      <c r="B186" s="64"/>
      <c r="C186" s="60"/>
      <c r="D186" s="58" t="s">
        <v>10343</v>
      </c>
    </row>
    <row r="187" spans="1:4" hidden="1" outlineLevel="1">
      <c r="A187" s="59"/>
      <c r="B187" s="64"/>
      <c r="C187" s="60"/>
      <c r="D187" s="58" t="s">
        <v>10344</v>
      </c>
    </row>
    <row r="188" spans="1:4" hidden="1" outlineLevel="1">
      <c r="A188" s="65"/>
      <c r="B188" s="66"/>
      <c r="C188" s="62"/>
      <c r="D188" s="70" t="s">
        <v>10345</v>
      </c>
    </row>
    <row r="189" spans="1:4" hidden="1" outlineLevel="1">
      <c r="A189" s="23" t="s">
        <v>212</v>
      </c>
      <c r="B189" s="67" t="s">
        <v>10346</v>
      </c>
      <c r="C189" s="24" t="s">
        <v>213</v>
      </c>
      <c r="D189" s="458" t="s">
        <v>10347</v>
      </c>
    </row>
    <row r="190" spans="1:4" hidden="1" outlineLevel="1">
      <c r="A190" s="25" t="s">
        <v>214</v>
      </c>
      <c r="B190" s="56" t="s">
        <v>10348</v>
      </c>
      <c r="C190" s="46" t="s">
        <v>215</v>
      </c>
      <c r="D190" s="459"/>
    </row>
    <row r="191" spans="1:4" hidden="1" outlineLevel="1">
      <c r="A191" s="25" t="s">
        <v>197</v>
      </c>
      <c r="B191" s="56" t="s">
        <v>10349</v>
      </c>
      <c r="C191" s="60"/>
      <c r="D191" s="459"/>
    </row>
    <row r="192" spans="1:4" hidden="1" outlineLevel="1">
      <c r="A192" s="59"/>
      <c r="B192" s="56" t="s">
        <v>10350</v>
      </c>
      <c r="C192" s="60"/>
      <c r="D192" s="459"/>
    </row>
    <row r="193" spans="1:4" hidden="1" outlineLevel="1">
      <c r="A193" s="59"/>
      <c r="B193" s="56" t="s">
        <v>10351</v>
      </c>
      <c r="C193" s="60"/>
      <c r="D193" s="459"/>
    </row>
    <row r="194" spans="1:4" hidden="1" outlineLevel="1">
      <c r="A194" s="59"/>
      <c r="B194" s="56" t="s">
        <v>10352</v>
      </c>
      <c r="C194" s="60"/>
      <c r="D194" s="459"/>
    </row>
    <row r="195" spans="1:4" hidden="1" outlineLevel="1">
      <c r="A195" s="59"/>
      <c r="B195" s="56" t="s">
        <v>10353</v>
      </c>
      <c r="C195" s="60"/>
      <c r="D195" s="459"/>
    </row>
    <row r="196" spans="1:4" hidden="1" outlineLevel="1">
      <c r="A196" s="59"/>
      <c r="B196" s="56" t="s">
        <v>10354</v>
      </c>
      <c r="C196" s="60"/>
      <c r="D196" s="459"/>
    </row>
    <row r="197" spans="1:4" ht="14.25" hidden="1" outlineLevel="1" thickBot="1">
      <c r="A197" s="68"/>
      <c r="B197" s="71" t="s">
        <v>10355</v>
      </c>
      <c r="C197" s="72"/>
      <c r="D197" s="460"/>
    </row>
    <row r="198" spans="1:4" collapsed="1">
      <c r="A198" s="50" t="s">
        <v>10356</v>
      </c>
    </row>
    <row r="199" spans="1:4" hidden="1" outlineLevel="1">
      <c r="A199" s="53" t="s">
        <v>140</v>
      </c>
      <c r="B199" s="54" t="s">
        <v>141</v>
      </c>
      <c r="C199" s="54" t="s">
        <v>140</v>
      </c>
      <c r="D199" s="55" t="s">
        <v>141</v>
      </c>
    </row>
    <row r="200" spans="1:4" hidden="1" outlineLevel="1">
      <c r="A200" s="23" t="s">
        <v>216</v>
      </c>
      <c r="B200" s="56" t="s">
        <v>10357</v>
      </c>
      <c r="C200" s="24" t="s">
        <v>217</v>
      </c>
      <c r="D200" s="57" t="s">
        <v>10358</v>
      </c>
    </row>
    <row r="201" spans="1:4" hidden="1" outlineLevel="1">
      <c r="A201" s="25" t="s">
        <v>218</v>
      </c>
      <c r="B201" s="56" t="s">
        <v>10359</v>
      </c>
      <c r="C201" s="46" t="s">
        <v>219</v>
      </c>
      <c r="D201" s="58" t="s">
        <v>10360</v>
      </c>
    </row>
    <row r="202" spans="1:4" hidden="1" outlineLevel="1">
      <c r="A202" s="25" t="s">
        <v>220</v>
      </c>
      <c r="B202" s="56" t="s">
        <v>10361</v>
      </c>
      <c r="C202" s="46" t="s">
        <v>220</v>
      </c>
      <c r="D202" s="58" t="s">
        <v>10362</v>
      </c>
    </row>
    <row r="203" spans="1:4" hidden="1" outlineLevel="1">
      <c r="A203" s="59"/>
      <c r="B203" s="56" t="s">
        <v>10363</v>
      </c>
      <c r="C203" s="60"/>
      <c r="D203" s="58" t="s">
        <v>10364</v>
      </c>
    </row>
    <row r="204" spans="1:4" hidden="1" outlineLevel="1">
      <c r="A204" s="59"/>
      <c r="B204" s="56" t="s">
        <v>10365</v>
      </c>
      <c r="C204" s="60"/>
      <c r="D204" s="58" t="s">
        <v>10366</v>
      </c>
    </row>
    <row r="205" spans="1:4" hidden="1" outlineLevel="1">
      <c r="A205" s="59"/>
      <c r="B205" s="56" t="s">
        <v>10367</v>
      </c>
      <c r="C205" s="60"/>
      <c r="D205" s="58" t="s">
        <v>10368</v>
      </c>
    </row>
    <row r="206" spans="1:4" hidden="1" outlineLevel="1">
      <c r="A206" s="59"/>
      <c r="B206" s="56" t="s">
        <v>10369</v>
      </c>
      <c r="C206" s="62"/>
      <c r="D206" s="70" t="s">
        <v>10370</v>
      </c>
    </row>
    <row r="207" spans="1:4" hidden="1" outlineLevel="1">
      <c r="A207" s="59"/>
      <c r="B207" s="56" t="s">
        <v>10371</v>
      </c>
      <c r="C207" s="24" t="s">
        <v>221</v>
      </c>
      <c r="D207" s="57" t="s">
        <v>10372</v>
      </c>
    </row>
    <row r="208" spans="1:4" hidden="1" outlineLevel="1">
      <c r="A208" s="59"/>
      <c r="B208" s="64"/>
      <c r="C208" s="46" t="s">
        <v>219</v>
      </c>
      <c r="D208" s="58" t="s">
        <v>10373</v>
      </c>
    </row>
    <row r="209" spans="1:4" hidden="1" outlineLevel="1">
      <c r="A209" s="59"/>
      <c r="B209" s="64"/>
      <c r="C209" s="46" t="s">
        <v>222</v>
      </c>
      <c r="D209" s="58" t="s">
        <v>10374</v>
      </c>
    </row>
    <row r="210" spans="1:4" hidden="1" outlineLevel="1">
      <c r="A210" s="65"/>
      <c r="B210" s="66"/>
      <c r="C210" s="60"/>
      <c r="D210" s="58" t="s">
        <v>10375</v>
      </c>
    </row>
    <row r="211" spans="1:4" hidden="1" outlineLevel="1">
      <c r="A211" s="23" t="s">
        <v>223</v>
      </c>
      <c r="B211" s="56" t="s">
        <v>10376</v>
      </c>
      <c r="C211" s="60"/>
      <c r="D211" s="58" t="s">
        <v>10377</v>
      </c>
    </row>
    <row r="212" spans="1:4" hidden="1" outlineLevel="1">
      <c r="A212" s="25" t="s">
        <v>224</v>
      </c>
      <c r="B212" s="56" t="s">
        <v>10378</v>
      </c>
      <c r="C212" s="60"/>
      <c r="D212" s="61"/>
    </row>
    <row r="213" spans="1:4" hidden="1" outlineLevel="1">
      <c r="A213" s="25" t="s">
        <v>193</v>
      </c>
      <c r="B213" s="56" t="s">
        <v>10379</v>
      </c>
      <c r="C213" s="60"/>
      <c r="D213" s="61"/>
    </row>
    <row r="214" spans="1:4" hidden="1" outlineLevel="1">
      <c r="A214" s="59"/>
      <c r="B214" s="56" t="s">
        <v>10380</v>
      </c>
      <c r="C214" s="60"/>
      <c r="D214" s="61"/>
    </row>
    <row r="215" spans="1:4" hidden="1" outlineLevel="1">
      <c r="A215" s="59"/>
      <c r="B215" s="56" t="s">
        <v>10381</v>
      </c>
      <c r="C215" s="62"/>
      <c r="D215" s="63"/>
    </row>
    <row r="216" spans="1:4" hidden="1" outlineLevel="1">
      <c r="A216" s="59"/>
      <c r="B216" s="56" t="s">
        <v>10382</v>
      </c>
      <c r="C216" s="24" t="s">
        <v>225</v>
      </c>
      <c r="D216" s="57" t="s">
        <v>10383</v>
      </c>
    </row>
    <row r="217" spans="1:4" hidden="1" outlineLevel="1">
      <c r="A217" s="59"/>
      <c r="B217" s="64"/>
      <c r="C217" s="46" t="s">
        <v>219</v>
      </c>
      <c r="D217" s="58" t="s">
        <v>10384</v>
      </c>
    </row>
    <row r="218" spans="1:4" hidden="1" outlineLevel="1">
      <c r="A218" s="59"/>
      <c r="B218" s="64"/>
      <c r="C218" s="46" t="s">
        <v>226</v>
      </c>
      <c r="D218" s="58" t="s">
        <v>10385</v>
      </c>
    </row>
    <row r="219" spans="1:4" hidden="1" outlineLevel="1">
      <c r="A219" s="65"/>
      <c r="B219" s="64"/>
      <c r="C219" s="60"/>
      <c r="D219" s="58" t="s">
        <v>10386</v>
      </c>
    </row>
    <row r="220" spans="1:4" hidden="1" outlineLevel="1">
      <c r="A220" s="23" t="s">
        <v>227</v>
      </c>
      <c r="B220" s="67" t="s">
        <v>10387</v>
      </c>
      <c r="C220" s="60"/>
      <c r="D220" s="58" t="s">
        <v>10388</v>
      </c>
    </row>
    <row r="221" spans="1:4" hidden="1" outlineLevel="1">
      <c r="A221" s="25" t="s">
        <v>224</v>
      </c>
      <c r="B221" s="56" t="s">
        <v>10389</v>
      </c>
      <c r="C221" s="60"/>
      <c r="D221" s="61"/>
    </row>
    <row r="222" spans="1:4" hidden="1" outlineLevel="1">
      <c r="A222" s="25" t="s">
        <v>197</v>
      </c>
      <c r="B222" s="56" t="s">
        <v>10390</v>
      </c>
      <c r="C222" s="62"/>
      <c r="D222" s="63"/>
    </row>
    <row r="223" spans="1:4" hidden="1" outlineLevel="1">
      <c r="A223" s="59"/>
      <c r="B223" s="56" t="s">
        <v>10391</v>
      </c>
      <c r="C223" s="24" t="s">
        <v>228</v>
      </c>
      <c r="D223" s="57" t="s">
        <v>10392</v>
      </c>
    </row>
    <row r="224" spans="1:4" hidden="1" outlineLevel="1">
      <c r="A224" s="59"/>
      <c r="B224" s="64"/>
      <c r="C224" s="46" t="s">
        <v>229</v>
      </c>
      <c r="D224" s="58" t="s">
        <v>10393</v>
      </c>
    </row>
    <row r="225" spans="1:4" hidden="1" outlineLevel="1">
      <c r="A225" s="59"/>
      <c r="B225" s="64"/>
      <c r="C225" s="46" t="s">
        <v>220</v>
      </c>
      <c r="D225" s="58" t="s">
        <v>10394</v>
      </c>
    </row>
    <row r="226" spans="1:4" hidden="1" outlineLevel="1">
      <c r="A226" s="59"/>
      <c r="B226" s="64"/>
      <c r="C226" s="60"/>
      <c r="D226" s="58" t="s">
        <v>10395</v>
      </c>
    </row>
    <row r="227" spans="1:4" hidden="1" outlineLevel="1">
      <c r="A227" s="59"/>
      <c r="B227" s="64"/>
      <c r="C227" s="60"/>
      <c r="D227" s="58" t="s">
        <v>10396</v>
      </c>
    </row>
    <row r="228" spans="1:4" hidden="1" outlineLevel="1">
      <c r="A228" s="59"/>
      <c r="B228" s="64"/>
      <c r="C228" s="60"/>
      <c r="D228" s="58" t="s">
        <v>10397</v>
      </c>
    </row>
    <row r="229" spans="1:4" hidden="1" outlineLevel="1">
      <c r="A229" s="59"/>
      <c r="B229" s="64"/>
      <c r="C229" s="60"/>
      <c r="D229" s="58" t="s">
        <v>10398</v>
      </c>
    </row>
    <row r="230" spans="1:4" hidden="1" outlineLevel="1">
      <c r="A230" s="59"/>
      <c r="B230" s="64"/>
      <c r="C230" s="60"/>
      <c r="D230" s="58" t="s">
        <v>10399</v>
      </c>
    </row>
    <row r="231" spans="1:4" hidden="1" outlineLevel="1">
      <c r="A231" s="59"/>
      <c r="B231" s="64"/>
      <c r="C231" s="60"/>
      <c r="D231" s="58" t="s">
        <v>10400</v>
      </c>
    </row>
    <row r="232" spans="1:4" hidden="1" outlineLevel="1">
      <c r="A232" s="65"/>
      <c r="B232" s="66"/>
      <c r="C232" s="60"/>
      <c r="D232" s="58" t="s">
        <v>10401</v>
      </c>
    </row>
    <row r="233" spans="1:4" hidden="1" outlineLevel="1">
      <c r="A233" s="23" t="s">
        <v>230</v>
      </c>
      <c r="B233" s="67" t="s">
        <v>10402</v>
      </c>
      <c r="C233" s="60"/>
      <c r="D233" s="58" t="s">
        <v>10403</v>
      </c>
    </row>
    <row r="234" spans="1:4" hidden="1" outlineLevel="1">
      <c r="A234" s="25" t="s">
        <v>231</v>
      </c>
      <c r="B234" s="56" t="s">
        <v>10404</v>
      </c>
      <c r="C234" s="60"/>
      <c r="D234" s="61"/>
    </row>
    <row r="235" spans="1:4" hidden="1" outlineLevel="1">
      <c r="A235" s="25" t="s">
        <v>220</v>
      </c>
      <c r="B235" s="56" t="s">
        <v>10405</v>
      </c>
      <c r="C235" s="60"/>
      <c r="D235" s="61"/>
    </row>
    <row r="236" spans="1:4" hidden="1" outlineLevel="1">
      <c r="A236" s="59"/>
      <c r="B236" s="56" t="s">
        <v>10406</v>
      </c>
      <c r="C236" s="60"/>
      <c r="D236" s="61"/>
    </row>
    <row r="237" spans="1:4" hidden="1" outlineLevel="1">
      <c r="A237" s="59"/>
      <c r="B237" s="56" t="s">
        <v>10407</v>
      </c>
      <c r="C237" s="60"/>
      <c r="D237" s="61"/>
    </row>
    <row r="238" spans="1:4" hidden="1" outlineLevel="1">
      <c r="A238" s="59"/>
      <c r="B238" s="56" t="s">
        <v>10408</v>
      </c>
      <c r="C238" s="60"/>
      <c r="D238" s="61"/>
    </row>
    <row r="239" spans="1:4" hidden="1" outlineLevel="1">
      <c r="A239" s="59"/>
      <c r="B239" s="56" t="s">
        <v>10409</v>
      </c>
      <c r="C239" s="60"/>
      <c r="D239" s="61"/>
    </row>
    <row r="240" spans="1:4" hidden="1" outlineLevel="1">
      <c r="A240" s="59"/>
      <c r="B240" s="56" t="s">
        <v>10410</v>
      </c>
      <c r="C240" s="62"/>
      <c r="D240" s="63"/>
    </row>
    <row r="241" spans="1:4" hidden="1" outlineLevel="1">
      <c r="A241" s="59"/>
      <c r="B241" s="56" t="s">
        <v>10411</v>
      </c>
      <c r="C241" s="24" t="s">
        <v>232</v>
      </c>
      <c r="D241" s="57" t="s">
        <v>10412</v>
      </c>
    </row>
    <row r="242" spans="1:4" hidden="1" outlineLevel="1">
      <c r="A242" s="59"/>
      <c r="B242" s="64"/>
      <c r="C242" s="46" t="s">
        <v>233</v>
      </c>
      <c r="D242" s="58" t="s">
        <v>10413</v>
      </c>
    </row>
    <row r="243" spans="1:4" hidden="1" outlineLevel="1">
      <c r="A243" s="59"/>
      <c r="B243" s="64"/>
      <c r="C243" s="60"/>
      <c r="D243" s="58" t="s">
        <v>10414</v>
      </c>
    </row>
    <row r="244" spans="1:4" hidden="1" outlineLevel="1">
      <c r="A244" s="59"/>
      <c r="B244" s="64"/>
      <c r="C244" s="60"/>
      <c r="D244" s="58" t="s">
        <v>10415</v>
      </c>
    </row>
    <row r="245" spans="1:4" hidden="1" outlineLevel="1">
      <c r="A245" s="59"/>
      <c r="B245" s="64"/>
      <c r="C245" s="60"/>
      <c r="D245" s="58" t="s">
        <v>10416</v>
      </c>
    </row>
    <row r="246" spans="1:4" hidden="1" outlineLevel="1">
      <c r="A246" s="59"/>
      <c r="B246" s="64"/>
      <c r="C246" s="60"/>
      <c r="D246" s="58" t="s">
        <v>10417</v>
      </c>
    </row>
    <row r="247" spans="1:4" hidden="1" outlineLevel="1">
      <c r="A247" s="59"/>
      <c r="B247" s="64"/>
      <c r="C247" s="60"/>
      <c r="D247" s="58" t="s">
        <v>10418</v>
      </c>
    </row>
    <row r="248" spans="1:4" hidden="1" outlineLevel="1">
      <c r="A248" s="59"/>
      <c r="B248" s="64"/>
      <c r="C248" s="60"/>
      <c r="D248" s="58" t="s">
        <v>10419</v>
      </c>
    </row>
    <row r="249" spans="1:4" hidden="1" outlineLevel="1">
      <c r="A249" s="59"/>
      <c r="B249" s="64"/>
      <c r="C249" s="60"/>
      <c r="D249" s="58" t="s">
        <v>10420</v>
      </c>
    </row>
    <row r="250" spans="1:4" hidden="1" outlineLevel="1">
      <c r="A250" s="59"/>
      <c r="B250" s="64"/>
      <c r="C250" s="60"/>
      <c r="D250" s="58" t="s">
        <v>10421</v>
      </c>
    </row>
    <row r="251" spans="1:4" hidden="1" outlineLevel="1">
      <c r="A251" s="65"/>
      <c r="B251" s="66"/>
      <c r="C251" s="60"/>
      <c r="D251" s="58" t="s">
        <v>10422</v>
      </c>
    </row>
    <row r="252" spans="1:4" hidden="1" outlineLevel="1">
      <c r="A252" s="23" t="s">
        <v>234</v>
      </c>
      <c r="B252" s="67" t="s">
        <v>10423</v>
      </c>
      <c r="C252" s="60"/>
      <c r="D252" s="58" t="s">
        <v>10424</v>
      </c>
    </row>
    <row r="253" spans="1:4" hidden="1" outlineLevel="1">
      <c r="A253" s="25" t="s">
        <v>235</v>
      </c>
      <c r="B253" s="56" t="s">
        <v>10425</v>
      </c>
      <c r="C253" s="60"/>
      <c r="D253" s="61"/>
    </row>
    <row r="254" spans="1:4" hidden="1" outlineLevel="1">
      <c r="A254" s="25" t="s">
        <v>220</v>
      </c>
      <c r="B254" s="56" t="s">
        <v>10426</v>
      </c>
      <c r="C254" s="60"/>
      <c r="D254" s="61"/>
    </row>
    <row r="255" spans="1:4" hidden="1" outlineLevel="1">
      <c r="A255" s="59"/>
      <c r="B255" s="56" t="s">
        <v>10427</v>
      </c>
      <c r="C255" s="60"/>
      <c r="D255" s="61"/>
    </row>
    <row r="256" spans="1:4" hidden="1" outlineLevel="1">
      <c r="A256" s="59"/>
      <c r="B256" s="56" t="s">
        <v>10428</v>
      </c>
      <c r="C256" s="60"/>
      <c r="D256" s="61"/>
    </row>
    <row r="257" spans="1:4" hidden="1" outlineLevel="1">
      <c r="A257" s="59"/>
      <c r="B257" s="56" t="s">
        <v>10429</v>
      </c>
      <c r="C257" s="60"/>
      <c r="D257" s="61"/>
    </row>
    <row r="258" spans="1:4" hidden="1" outlineLevel="1">
      <c r="A258" s="59"/>
      <c r="B258" s="56" t="s">
        <v>10430</v>
      </c>
      <c r="C258" s="60"/>
      <c r="D258" s="61"/>
    </row>
    <row r="259" spans="1:4" hidden="1" outlineLevel="1">
      <c r="A259" s="59"/>
      <c r="B259" s="56" t="s">
        <v>10431</v>
      </c>
      <c r="C259" s="60"/>
      <c r="D259" s="61"/>
    </row>
    <row r="260" spans="1:4" hidden="1" outlineLevel="1">
      <c r="A260" s="59"/>
      <c r="B260" s="56" t="s">
        <v>10432</v>
      </c>
      <c r="C260" s="60"/>
      <c r="D260" s="61"/>
    </row>
    <row r="261" spans="1:4" hidden="1" outlineLevel="1">
      <c r="A261" s="59"/>
      <c r="B261" s="56" t="s">
        <v>10433</v>
      </c>
      <c r="C261" s="60"/>
      <c r="D261" s="61"/>
    </row>
    <row r="262" spans="1:4" hidden="1" outlineLevel="1">
      <c r="A262" s="59"/>
      <c r="B262" s="56" t="s">
        <v>10434</v>
      </c>
      <c r="C262" s="62"/>
      <c r="D262" s="63"/>
    </row>
    <row r="263" spans="1:4" hidden="1" outlineLevel="1">
      <c r="A263" s="59"/>
      <c r="B263" s="56" t="s">
        <v>10435</v>
      </c>
      <c r="C263" s="24" t="s">
        <v>236</v>
      </c>
      <c r="D263" s="57" t="s">
        <v>10436</v>
      </c>
    </row>
    <row r="264" spans="1:4" hidden="1" outlineLevel="1">
      <c r="A264" s="59"/>
      <c r="B264" s="64"/>
      <c r="C264" s="46" t="s">
        <v>237</v>
      </c>
      <c r="D264" s="58" t="s">
        <v>10437</v>
      </c>
    </row>
    <row r="265" spans="1:4" hidden="1" outlineLevel="1">
      <c r="A265" s="59"/>
      <c r="B265" s="64"/>
      <c r="C265" s="46" t="s">
        <v>220</v>
      </c>
      <c r="D265" s="58" t="s">
        <v>10438</v>
      </c>
    </row>
    <row r="266" spans="1:4" hidden="1" outlineLevel="1">
      <c r="A266" s="59"/>
      <c r="B266" s="64"/>
      <c r="C266" s="60"/>
      <c r="D266" s="58" t="s">
        <v>10439</v>
      </c>
    </row>
    <row r="267" spans="1:4" hidden="1" outlineLevel="1">
      <c r="A267" s="59"/>
      <c r="B267" s="64"/>
      <c r="C267" s="60"/>
      <c r="D267" s="58" t="s">
        <v>10440</v>
      </c>
    </row>
    <row r="268" spans="1:4" hidden="1" outlineLevel="1">
      <c r="A268" s="59"/>
      <c r="B268" s="64"/>
      <c r="C268" s="60"/>
      <c r="D268" s="58" t="s">
        <v>10441</v>
      </c>
    </row>
    <row r="269" spans="1:4" hidden="1" outlineLevel="1">
      <c r="A269" s="59"/>
      <c r="B269" s="64"/>
      <c r="C269" s="60"/>
      <c r="D269" s="58" t="s">
        <v>10442</v>
      </c>
    </row>
    <row r="270" spans="1:4" hidden="1" outlineLevel="1">
      <c r="A270" s="59"/>
      <c r="B270" s="64"/>
      <c r="C270" s="60"/>
      <c r="D270" s="58" t="s">
        <v>10443</v>
      </c>
    </row>
    <row r="271" spans="1:4" hidden="1" outlineLevel="1">
      <c r="A271" s="65"/>
      <c r="B271" s="66"/>
      <c r="C271" s="60"/>
      <c r="D271" s="58" t="s">
        <v>10444</v>
      </c>
    </row>
    <row r="272" spans="1:4" hidden="1" outlineLevel="1">
      <c r="A272" s="23" t="s">
        <v>238</v>
      </c>
      <c r="B272" s="67" t="s">
        <v>10445</v>
      </c>
      <c r="C272" s="60"/>
      <c r="D272" s="58" t="s">
        <v>10446</v>
      </c>
    </row>
    <row r="273" spans="1:4" hidden="1" outlineLevel="1">
      <c r="A273" s="25" t="s">
        <v>239</v>
      </c>
      <c r="B273" s="56" t="s">
        <v>10447</v>
      </c>
      <c r="C273" s="60"/>
      <c r="D273" s="58" t="s">
        <v>10448</v>
      </c>
    </row>
    <row r="274" spans="1:4" hidden="1" outlineLevel="1">
      <c r="A274" s="59"/>
      <c r="B274" s="56" t="s">
        <v>10449</v>
      </c>
      <c r="C274" s="60"/>
      <c r="D274" s="61"/>
    </row>
    <row r="275" spans="1:4" hidden="1" outlineLevel="1">
      <c r="A275" s="59"/>
      <c r="B275" s="56" t="s">
        <v>10450</v>
      </c>
      <c r="C275" s="60"/>
      <c r="D275" s="61"/>
    </row>
    <row r="276" spans="1:4" hidden="1" outlineLevel="1">
      <c r="A276" s="59"/>
      <c r="B276" s="56" t="s">
        <v>10451</v>
      </c>
      <c r="C276" s="60"/>
      <c r="D276" s="61"/>
    </row>
    <row r="277" spans="1:4" hidden="1" outlineLevel="1">
      <c r="A277" s="59"/>
      <c r="B277" s="56" t="s">
        <v>10452</v>
      </c>
      <c r="C277" s="60"/>
      <c r="D277" s="61"/>
    </row>
    <row r="278" spans="1:4" hidden="1" outlineLevel="1">
      <c r="A278" s="59"/>
      <c r="B278" s="56" t="s">
        <v>10453</v>
      </c>
      <c r="C278" s="60"/>
      <c r="D278" s="61"/>
    </row>
    <row r="279" spans="1:4" hidden="1" outlineLevel="1">
      <c r="A279" s="65"/>
      <c r="B279" s="73" t="s">
        <v>10454</v>
      </c>
      <c r="C279" s="60"/>
      <c r="D279" s="61"/>
    </row>
    <row r="280" spans="1:4" hidden="1" outlineLevel="1">
      <c r="A280" s="23" t="s">
        <v>240</v>
      </c>
      <c r="B280" s="67" t="s">
        <v>10455</v>
      </c>
      <c r="C280" s="60"/>
      <c r="D280" s="61"/>
    </row>
    <row r="281" spans="1:4" hidden="1" outlineLevel="1">
      <c r="A281" s="25" t="s">
        <v>241</v>
      </c>
      <c r="B281" s="56" t="s">
        <v>10456</v>
      </c>
      <c r="C281" s="60"/>
      <c r="D281" s="61"/>
    </row>
    <row r="282" spans="1:4" ht="24" hidden="1" outlineLevel="1">
      <c r="A282" s="25" t="s">
        <v>242</v>
      </c>
      <c r="B282" s="56" t="s">
        <v>10457</v>
      </c>
      <c r="C282" s="60"/>
      <c r="D282" s="61"/>
    </row>
    <row r="283" spans="1:4" hidden="1" outlineLevel="1">
      <c r="A283" s="25" t="s">
        <v>243</v>
      </c>
      <c r="B283" s="56" t="s">
        <v>10458</v>
      </c>
      <c r="C283" s="60"/>
      <c r="D283" s="61"/>
    </row>
    <row r="284" spans="1:4" hidden="1" outlineLevel="1">
      <c r="A284" s="59"/>
      <c r="B284" s="56" t="s">
        <v>10459</v>
      </c>
      <c r="C284" s="60"/>
      <c r="D284" s="61"/>
    </row>
    <row r="285" spans="1:4" hidden="1" outlineLevel="1">
      <c r="A285" s="59"/>
      <c r="B285" s="56" t="s">
        <v>10460</v>
      </c>
      <c r="C285" s="60"/>
      <c r="D285" s="61"/>
    </row>
    <row r="286" spans="1:4" hidden="1" outlineLevel="1">
      <c r="A286" s="59"/>
      <c r="B286" s="56" t="s">
        <v>10461</v>
      </c>
      <c r="C286" s="60"/>
      <c r="D286" s="61"/>
    </row>
    <row r="287" spans="1:4" hidden="1" outlineLevel="1">
      <c r="A287" s="59"/>
      <c r="B287" s="56" t="s">
        <v>10462</v>
      </c>
      <c r="C287" s="60"/>
      <c r="D287" s="61"/>
    </row>
    <row r="288" spans="1:4" hidden="1" outlineLevel="1">
      <c r="A288" s="59"/>
      <c r="B288" s="56" t="s">
        <v>10463</v>
      </c>
      <c r="C288" s="60"/>
      <c r="D288" s="61"/>
    </row>
    <row r="289" spans="1:4" hidden="1" outlineLevel="1">
      <c r="A289" s="59"/>
      <c r="B289" s="56" t="s">
        <v>10464</v>
      </c>
      <c r="C289" s="62"/>
      <c r="D289" s="63"/>
    </row>
    <row r="290" spans="1:4" hidden="1" outlineLevel="1">
      <c r="A290" s="59"/>
      <c r="B290" s="56" t="s">
        <v>10465</v>
      </c>
      <c r="C290" s="24" t="s">
        <v>244</v>
      </c>
      <c r="D290" s="57" t="s">
        <v>10466</v>
      </c>
    </row>
    <row r="291" spans="1:4" ht="22.5" hidden="1" outlineLevel="1">
      <c r="A291" s="59"/>
      <c r="B291" s="56" t="s">
        <v>10467</v>
      </c>
      <c r="C291" s="46" t="s">
        <v>245</v>
      </c>
      <c r="D291" s="58" t="s">
        <v>10468</v>
      </c>
    </row>
    <row r="292" spans="1:4" hidden="1" outlineLevel="1">
      <c r="A292" s="59"/>
      <c r="B292" s="64"/>
      <c r="C292" s="46" t="s">
        <v>237</v>
      </c>
      <c r="D292" s="58" t="s">
        <v>10469</v>
      </c>
    </row>
    <row r="293" spans="1:4" hidden="1" outlineLevel="1">
      <c r="A293" s="59"/>
      <c r="B293" s="64"/>
      <c r="C293" s="46" t="s">
        <v>246</v>
      </c>
      <c r="D293" s="58" t="s">
        <v>10470</v>
      </c>
    </row>
    <row r="294" spans="1:4" hidden="1" outlineLevel="1">
      <c r="A294" s="59"/>
      <c r="B294" s="64"/>
      <c r="C294" s="46" t="s">
        <v>247</v>
      </c>
      <c r="D294" s="58" t="s">
        <v>10471</v>
      </c>
    </row>
    <row r="295" spans="1:4" hidden="1" outlineLevel="1">
      <c r="A295" s="59"/>
      <c r="B295" s="64"/>
      <c r="C295" s="60"/>
      <c r="D295" s="58" t="s">
        <v>10472</v>
      </c>
    </row>
    <row r="296" spans="1:4" hidden="1" outlineLevel="1">
      <c r="A296" s="59"/>
      <c r="B296" s="64"/>
      <c r="C296" s="60"/>
      <c r="D296" s="58" t="s">
        <v>10473</v>
      </c>
    </row>
    <row r="297" spans="1:4" hidden="1" outlineLevel="1">
      <c r="A297" s="59"/>
      <c r="B297" s="64"/>
      <c r="C297" s="60"/>
      <c r="D297" s="58" t="s">
        <v>10474</v>
      </c>
    </row>
    <row r="298" spans="1:4" hidden="1" outlineLevel="1">
      <c r="A298" s="59"/>
      <c r="B298" s="64"/>
      <c r="C298" s="60"/>
      <c r="D298" s="58" t="s">
        <v>10475</v>
      </c>
    </row>
    <row r="299" spans="1:4" hidden="1" outlineLevel="1">
      <c r="A299" s="59"/>
      <c r="B299" s="64"/>
      <c r="C299" s="62"/>
      <c r="D299" s="70" t="s">
        <v>10476</v>
      </c>
    </row>
    <row r="300" spans="1:4" hidden="1" outlineLevel="1">
      <c r="A300" s="59"/>
      <c r="B300" s="64"/>
      <c r="C300" s="24" t="s">
        <v>248</v>
      </c>
      <c r="D300" s="458" t="s">
        <v>10477</v>
      </c>
    </row>
    <row r="301" spans="1:4" hidden="1" outlineLevel="1">
      <c r="A301" s="59"/>
      <c r="B301" s="64"/>
      <c r="C301" s="46" t="s">
        <v>167</v>
      </c>
      <c r="D301" s="459"/>
    </row>
    <row r="302" spans="1:4" hidden="1" outlineLevel="1">
      <c r="A302" s="59"/>
      <c r="B302" s="64"/>
      <c r="C302" s="46" t="s">
        <v>224</v>
      </c>
      <c r="D302" s="459"/>
    </row>
    <row r="303" spans="1:4" ht="14.25" hidden="1" outlineLevel="1" thickBot="1">
      <c r="A303" s="68"/>
      <c r="B303" s="69"/>
      <c r="C303" s="47" t="s">
        <v>220</v>
      </c>
      <c r="D303" s="460"/>
    </row>
    <row r="304" spans="1:4" collapsed="1">
      <c r="A304" s="50" t="s">
        <v>10478</v>
      </c>
    </row>
    <row r="305" spans="1:4" hidden="1" outlineLevel="1">
      <c r="A305" s="53" t="s">
        <v>140</v>
      </c>
      <c r="B305" s="54" t="s">
        <v>141</v>
      </c>
      <c r="C305" s="54" t="s">
        <v>140</v>
      </c>
      <c r="D305" s="55" t="s">
        <v>141</v>
      </c>
    </row>
    <row r="306" spans="1:4" hidden="1" outlineLevel="1">
      <c r="A306" s="23" t="s">
        <v>249</v>
      </c>
      <c r="B306" s="56" t="s">
        <v>10479</v>
      </c>
      <c r="C306" s="24" t="s">
        <v>250</v>
      </c>
      <c r="D306" s="57" t="s">
        <v>10480</v>
      </c>
    </row>
    <row r="307" spans="1:4" hidden="1" outlineLevel="1">
      <c r="A307" s="25" t="s">
        <v>179</v>
      </c>
      <c r="B307" s="56" t="s">
        <v>10481</v>
      </c>
      <c r="C307" s="46" t="s">
        <v>211</v>
      </c>
      <c r="D307" s="58" t="s">
        <v>10482</v>
      </c>
    </row>
    <row r="308" spans="1:4" hidden="1" outlineLevel="1">
      <c r="A308" s="25" t="s">
        <v>251</v>
      </c>
      <c r="B308" s="56" t="s">
        <v>10483</v>
      </c>
      <c r="C308" s="46" t="s">
        <v>252</v>
      </c>
      <c r="D308" s="58" t="s">
        <v>10484</v>
      </c>
    </row>
    <row r="309" spans="1:4" hidden="1" outlineLevel="1">
      <c r="A309" s="25" t="s">
        <v>253</v>
      </c>
      <c r="B309" s="56" t="s">
        <v>10485</v>
      </c>
      <c r="C309" s="60"/>
      <c r="D309" s="58" t="s">
        <v>10486</v>
      </c>
    </row>
    <row r="310" spans="1:4" hidden="1" outlineLevel="1">
      <c r="A310" s="59"/>
      <c r="B310" s="56" t="s">
        <v>10487</v>
      </c>
      <c r="C310" s="60"/>
      <c r="D310" s="58" t="s">
        <v>10488</v>
      </c>
    </row>
    <row r="311" spans="1:4" ht="22.5" hidden="1" outlineLevel="1">
      <c r="A311" s="59"/>
      <c r="B311" s="56" t="s">
        <v>10489</v>
      </c>
      <c r="C311" s="60"/>
      <c r="D311" s="58" t="s">
        <v>10490</v>
      </c>
    </row>
    <row r="312" spans="1:4" hidden="1" outlineLevel="1">
      <c r="A312" s="65"/>
      <c r="B312" s="66"/>
      <c r="C312" s="62"/>
      <c r="D312" s="70" t="s">
        <v>10491</v>
      </c>
    </row>
    <row r="313" spans="1:4" hidden="1" outlineLevel="1">
      <c r="A313" s="23" t="s">
        <v>254</v>
      </c>
      <c r="B313" s="56" t="s">
        <v>10492</v>
      </c>
      <c r="C313" s="24" t="s">
        <v>255</v>
      </c>
      <c r="D313" s="57" t="s">
        <v>10493</v>
      </c>
    </row>
    <row r="314" spans="1:4" hidden="1" outlineLevel="1">
      <c r="A314" s="25" t="s">
        <v>256</v>
      </c>
      <c r="B314" s="56" t="s">
        <v>10494</v>
      </c>
      <c r="C314" s="46" t="s">
        <v>257</v>
      </c>
      <c r="D314" s="58" t="s">
        <v>10495</v>
      </c>
    </row>
    <row r="315" spans="1:4" hidden="1" outlineLevel="1">
      <c r="A315" s="25" t="s">
        <v>258</v>
      </c>
      <c r="B315" s="56" t="s">
        <v>10496</v>
      </c>
      <c r="C315" s="46" t="s">
        <v>259</v>
      </c>
      <c r="D315" s="58" t="s">
        <v>10497</v>
      </c>
    </row>
    <row r="316" spans="1:4" hidden="1" outlineLevel="1">
      <c r="A316" s="25" t="s">
        <v>259</v>
      </c>
      <c r="B316" s="56" t="s">
        <v>10498</v>
      </c>
      <c r="C316" s="60"/>
      <c r="D316" s="58" t="s">
        <v>10499</v>
      </c>
    </row>
    <row r="317" spans="1:4" hidden="1" outlineLevel="1">
      <c r="A317" s="59"/>
      <c r="B317" s="56" t="s">
        <v>10500</v>
      </c>
      <c r="C317" s="60"/>
      <c r="D317" s="58" t="s">
        <v>10501</v>
      </c>
    </row>
    <row r="318" spans="1:4" hidden="1" outlineLevel="1">
      <c r="A318" s="59"/>
      <c r="B318" s="56" t="s">
        <v>10502</v>
      </c>
      <c r="C318" s="60"/>
      <c r="D318" s="58" t="s">
        <v>10503</v>
      </c>
    </row>
    <row r="319" spans="1:4" ht="22.5" hidden="1" outlineLevel="1">
      <c r="A319" s="59"/>
      <c r="B319" s="56" t="s">
        <v>10504</v>
      </c>
      <c r="C319" s="60"/>
      <c r="D319" s="58" t="s">
        <v>10505</v>
      </c>
    </row>
    <row r="320" spans="1:4" hidden="1" outlineLevel="1">
      <c r="A320" s="65"/>
      <c r="B320" s="64"/>
      <c r="C320" s="60"/>
      <c r="D320" s="58" t="s">
        <v>10506</v>
      </c>
    </row>
    <row r="321" spans="1:4" hidden="1" outlineLevel="1">
      <c r="A321" s="23" t="s">
        <v>260</v>
      </c>
      <c r="B321" s="67" t="s">
        <v>10507</v>
      </c>
      <c r="C321" s="60"/>
      <c r="D321" s="58" t="s">
        <v>10508</v>
      </c>
    </row>
    <row r="322" spans="1:4" hidden="1" outlineLevel="1">
      <c r="A322" s="25" t="s">
        <v>261</v>
      </c>
      <c r="B322" s="56" t="s">
        <v>10509</v>
      </c>
      <c r="C322" s="60"/>
      <c r="D322" s="61"/>
    </row>
    <row r="323" spans="1:4" hidden="1" outlineLevel="1">
      <c r="A323" s="25" t="s">
        <v>262</v>
      </c>
      <c r="B323" s="56" t="s">
        <v>10510</v>
      </c>
      <c r="C323" s="60"/>
      <c r="D323" s="61"/>
    </row>
    <row r="324" spans="1:4" hidden="1" outlineLevel="1">
      <c r="A324" s="25" t="s">
        <v>253</v>
      </c>
      <c r="B324" s="56" t="s">
        <v>10511</v>
      </c>
      <c r="C324" s="60"/>
      <c r="D324" s="61"/>
    </row>
    <row r="325" spans="1:4" hidden="1" outlineLevel="1">
      <c r="A325" s="59"/>
      <c r="B325" s="56" t="s">
        <v>10512</v>
      </c>
      <c r="C325" s="60"/>
      <c r="D325" s="61"/>
    </row>
    <row r="326" spans="1:4" hidden="1" outlineLevel="1">
      <c r="A326" s="59"/>
      <c r="B326" s="56" t="s">
        <v>10513</v>
      </c>
      <c r="C326" s="62"/>
      <c r="D326" s="63"/>
    </row>
    <row r="327" spans="1:4" ht="22.5" hidden="1" outlineLevel="1">
      <c r="A327" s="59"/>
      <c r="B327" s="56" t="s">
        <v>10514</v>
      </c>
      <c r="C327" s="24" t="s">
        <v>263</v>
      </c>
      <c r="D327" s="57" t="s">
        <v>10515</v>
      </c>
    </row>
    <row r="328" spans="1:4" hidden="1" outlineLevel="1">
      <c r="A328" s="59"/>
      <c r="B328" s="64"/>
      <c r="C328" s="46" t="s">
        <v>264</v>
      </c>
      <c r="D328" s="58" t="s">
        <v>10516</v>
      </c>
    </row>
    <row r="329" spans="1:4" hidden="1" outlineLevel="1">
      <c r="A329" s="59"/>
      <c r="B329" s="64"/>
      <c r="C329" s="46" t="s">
        <v>252</v>
      </c>
      <c r="D329" s="58" t="s">
        <v>10517</v>
      </c>
    </row>
    <row r="330" spans="1:4" hidden="1" outlineLevel="1">
      <c r="A330" s="59"/>
      <c r="B330" s="64"/>
      <c r="C330" s="60"/>
      <c r="D330" s="58" t="s">
        <v>10518</v>
      </c>
    </row>
    <row r="331" spans="1:4" hidden="1" outlineLevel="1">
      <c r="A331" s="59"/>
      <c r="B331" s="64"/>
      <c r="C331" s="60"/>
      <c r="D331" s="58" t="s">
        <v>10519</v>
      </c>
    </row>
    <row r="332" spans="1:4" hidden="1" outlineLevel="1">
      <c r="A332" s="59"/>
      <c r="B332" s="64"/>
      <c r="C332" s="60"/>
      <c r="D332" s="58" t="s">
        <v>10520</v>
      </c>
    </row>
    <row r="333" spans="1:4" hidden="1" outlineLevel="1">
      <c r="A333" s="59"/>
      <c r="B333" s="64"/>
      <c r="C333" s="60"/>
      <c r="D333" s="58" t="s">
        <v>10521</v>
      </c>
    </row>
    <row r="334" spans="1:4" hidden="1" outlineLevel="1">
      <c r="A334" s="65"/>
      <c r="B334" s="66"/>
      <c r="C334" s="60"/>
      <c r="D334" s="58" t="s">
        <v>10522</v>
      </c>
    </row>
    <row r="335" spans="1:4" hidden="1" outlineLevel="1">
      <c r="A335" s="23" t="s">
        <v>265</v>
      </c>
      <c r="B335" s="67" t="s">
        <v>10523</v>
      </c>
      <c r="C335" s="60"/>
      <c r="D335" s="58" t="s">
        <v>10524</v>
      </c>
    </row>
    <row r="336" spans="1:4" hidden="1" outlineLevel="1">
      <c r="A336" s="25" t="s">
        <v>266</v>
      </c>
      <c r="B336" s="56" t="s">
        <v>10525</v>
      </c>
      <c r="C336" s="60"/>
      <c r="D336" s="61"/>
    </row>
    <row r="337" spans="1:4" hidden="1" outlineLevel="1">
      <c r="A337" s="25" t="s">
        <v>267</v>
      </c>
      <c r="B337" s="56" t="s">
        <v>10526</v>
      </c>
      <c r="C337" s="60"/>
      <c r="D337" s="61"/>
    </row>
    <row r="338" spans="1:4" hidden="1" outlineLevel="1">
      <c r="A338" s="59"/>
      <c r="B338" s="56" t="s">
        <v>10527</v>
      </c>
      <c r="C338" s="60"/>
      <c r="D338" s="61"/>
    </row>
    <row r="339" spans="1:4" hidden="1" outlineLevel="1">
      <c r="A339" s="59"/>
      <c r="B339" s="56" t="s">
        <v>10528</v>
      </c>
      <c r="C339" s="62"/>
      <c r="D339" s="63"/>
    </row>
    <row r="340" spans="1:4" hidden="1" outlineLevel="1">
      <c r="A340" s="59"/>
      <c r="B340" s="56" t="s">
        <v>10529</v>
      </c>
      <c r="C340" s="24" t="s">
        <v>268</v>
      </c>
      <c r="D340" s="57" t="s">
        <v>10530</v>
      </c>
    </row>
    <row r="341" spans="1:4" hidden="1" outlineLevel="1">
      <c r="A341" s="59"/>
      <c r="B341" s="64"/>
      <c r="C341" s="46" t="s">
        <v>252</v>
      </c>
      <c r="D341" s="58" t="s">
        <v>10531</v>
      </c>
    </row>
    <row r="342" spans="1:4" hidden="1" outlineLevel="1">
      <c r="A342" s="59"/>
      <c r="B342" s="64"/>
      <c r="C342" s="46" t="s">
        <v>10532</v>
      </c>
      <c r="D342" s="58" t="s">
        <v>10533</v>
      </c>
    </row>
    <row r="343" spans="1:4" hidden="1" outlineLevel="1">
      <c r="A343" s="59"/>
      <c r="B343" s="64"/>
      <c r="C343" s="60"/>
      <c r="D343" s="58" t="s">
        <v>10534</v>
      </c>
    </row>
    <row r="344" spans="1:4" hidden="1" outlineLevel="1">
      <c r="A344" s="65"/>
      <c r="B344" s="66"/>
      <c r="C344" s="60"/>
      <c r="D344" s="58" t="s">
        <v>10535</v>
      </c>
    </row>
    <row r="345" spans="1:4" hidden="1" outlineLevel="1">
      <c r="A345" s="23" t="s">
        <v>269</v>
      </c>
      <c r="B345" s="67" t="s">
        <v>10536</v>
      </c>
      <c r="C345" s="60"/>
      <c r="D345" s="58" t="s">
        <v>10537</v>
      </c>
    </row>
    <row r="346" spans="1:4" hidden="1" outlineLevel="1">
      <c r="A346" s="25" t="s">
        <v>270</v>
      </c>
      <c r="B346" s="56" t="s">
        <v>10538</v>
      </c>
      <c r="C346" s="60"/>
      <c r="D346" s="61"/>
    </row>
    <row r="347" spans="1:4" hidden="1" outlineLevel="1">
      <c r="A347" s="25" t="s">
        <v>271</v>
      </c>
      <c r="B347" s="56" t="s">
        <v>10539</v>
      </c>
      <c r="C347" s="60"/>
      <c r="D347" s="61"/>
    </row>
    <row r="348" spans="1:4" hidden="1" outlineLevel="1">
      <c r="A348" s="25" t="s">
        <v>272</v>
      </c>
      <c r="B348" s="56" t="s">
        <v>10540</v>
      </c>
      <c r="C348" s="60"/>
      <c r="D348" s="61"/>
    </row>
    <row r="349" spans="1:4" hidden="1" outlineLevel="1">
      <c r="A349" s="25" t="s">
        <v>253</v>
      </c>
      <c r="B349" s="56" t="s">
        <v>10541</v>
      </c>
      <c r="C349" s="60"/>
      <c r="D349" s="61"/>
    </row>
    <row r="350" spans="1:4" hidden="1" outlineLevel="1">
      <c r="A350" s="59"/>
      <c r="B350" s="56" t="s">
        <v>10542</v>
      </c>
      <c r="C350" s="62"/>
      <c r="D350" s="63"/>
    </row>
    <row r="351" spans="1:4" ht="22.5" hidden="1" outlineLevel="1">
      <c r="A351" s="59"/>
      <c r="B351" s="56" t="s">
        <v>10543</v>
      </c>
      <c r="C351" s="24" t="s">
        <v>273</v>
      </c>
      <c r="D351" s="57" t="s">
        <v>10544</v>
      </c>
    </row>
    <row r="352" spans="1:4" hidden="1" outlineLevel="1">
      <c r="A352" s="59"/>
      <c r="B352" s="64"/>
      <c r="C352" s="46" t="s">
        <v>257</v>
      </c>
      <c r="D352" s="58" t="s">
        <v>10545</v>
      </c>
    </row>
    <row r="353" spans="1:4" hidden="1" outlineLevel="1">
      <c r="A353" s="59"/>
      <c r="B353" s="64"/>
      <c r="C353" s="46" t="s">
        <v>274</v>
      </c>
      <c r="D353" s="58" t="s">
        <v>10546</v>
      </c>
    </row>
    <row r="354" spans="1:4" hidden="1" outlineLevel="1">
      <c r="A354" s="65"/>
      <c r="B354" s="66"/>
      <c r="C354" s="60"/>
      <c r="D354" s="58" t="s">
        <v>10547</v>
      </c>
    </row>
    <row r="355" spans="1:4" hidden="1" outlineLevel="1">
      <c r="A355" s="23" t="s">
        <v>275</v>
      </c>
      <c r="B355" s="67" t="s">
        <v>10548</v>
      </c>
      <c r="C355" s="60"/>
      <c r="D355" s="58" t="s">
        <v>10549</v>
      </c>
    </row>
    <row r="356" spans="1:4" ht="24" hidden="1" outlineLevel="1">
      <c r="A356" s="25" t="s">
        <v>10550</v>
      </c>
      <c r="B356" s="56" t="s">
        <v>10551</v>
      </c>
      <c r="C356" s="60"/>
      <c r="D356" s="61"/>
    </row>
    <row r="357" spans="1:4" hidden="1" outlineLevel="1">
      <c r="A357" s="25" t="s">
        <v>253</v>
      </c>
      <c r="B357" s="56" t="s">
        <v>10552</v>
      </c>
      <c r="C357" s="60"/>
      <c r="D357" s="61"/>
    </row>
    <row r="358" spans="1:4" hidden="1" outlineLevel="1">
      <c r="A358" s="59"/>
      <c r="B358" s="56" t="s">
        <v>10553</v>
      </c>
      <c r="C358" s="60"/>
      <c r="D358" s="61"/>
    </row>
    <row r="359" spans="1:4" hidden="1" outlineLevel="1">
      <c r="A359" s="59"/>
      <c r="B359" s="56" t="s">
        <v>10554</v>
      </c>
      <c r="C359" s="60"/>
      <c r="D359" s="61"/>
    </row>
    <row r="360" spans="1:4" hidden="1" outlineLevel="1">
      <c r="A360" s="59"/>
      <c r="B360" s="56" t="s">
        <v>10555</v>
      </c>
      <c r="C360" s="62"/>
      <c r="D360" s="63"/>
    </row>
    <row r="361" spans="1:4" ht="22.5" hidden="1" outlineLevel="1">
      <c r="A361" s="59"/>
      <c r="B361" s="56" t="s">
        <v>10556</v>
      </c>
      <c r="C361" s="24" t="s">
        <v>276</v>
      </c>
      <c r="D361" s="458" t="s">
        <v>10557</v>
      </c>
    </row>
    <row r="362" spans="1:4" hidden="1" outlineLevel="1">
      <c r="A362" s="59"/>
      <c r="B362" s="64"/>
      <c r="C362" s="46" t="s">
        <v>167</v>
      </c>
      <c r="D362" s="459"/>
    </row>
    <row r="363" spans="1:4" hidden="1" outlineLevel="1">
      <c r="A363" s="59"/>
      <c r="B363" s="64"/>
      <c r="C363" s="46" t="s">
        <v>226</v>
      </c>
      <c r="D363" s="459"/>
    </row>
    <row r="364" spans="1:4" ht="14.25" hidden="1" outlineLevel="1" thickBot="1">
      <c r="A364" s="68"/>
      <c r="B364" s="69"/>
      <c r="C364" s="47" t="s">
        <v>220</v>
      </c>
      <c r="D364" s="460"/>
    </row>
    <row r="365" spans="1:4" collapsed="1">
      <c r="A365" s="50" t="s">
        <v>10558</v>
      </c>
    </row>
    <row r="366" spans="1:4" hidden="1" outlineLevel="1">
      <c r="A366" s="53" t="s">
        <v>140</v>
      </c>
      <c r="B366" s="54" t="s">
        <v>141</v>
      </c>
      <c r="C366" s="54" t="s">
        <v>140</v>
      </c>
      <c r="D366" s="55" t="s">
        <v>141</v>
      </c>
    </row>
    <row r="367" spans="1:4" hidden="1" outlineLevel="1">
      <c r="A367" s="23" t="s">
        <v>277</v>
      </c>
      <c r="B367" s="56" t="s">
        <v>10559</v>
      </c>
      <c r="C367" s="24" t="s">
        <v>278</v>
      </c>
      <c r="D367" s="57" t="s">
        <v>10560</v>
      </c>
    </row>
    <row r="368" spans="1:4" hidden="1" outlineLevel="1">
      <c r="A368" s="25" t="s">
        <v>279</v>
      </c>
      <c r="B368" s="56" t="s">
        <v>10561</v>
      </c>
      <c r="C368" s="46" t="s">
        <v>280</v>
      </c>
      <c r="D368" s="58" t="s">
        <v>10562</v>
      </c>
    </row>
    <row r="369" spans="1:4" hidden="1" outlineLevel="1">
      <c r="A369" s="25" t="s">
        <v>281</v>
      </c>
      <c r="B369" s="56" t="s">
        <v>10563</v>
      </c>
      <c r="C369" s="46" t="s">
        <v>282</v>
      </c>
      <c r="D369" s="58" t="s">
        <v>10564</v>
      </c>
    </row>
    <row r="370" spans="1:4" hidden="1" outlineLevel="1">
      <c r="A370" s="25" t="s">
        <v>220</v>
      </c>
      <c r="B370" s="56" t="s">
        <v>10565</v>
      </c>
      <c r="C370" s="60"/>
      <c r="D370" s="58" t="s">
        <v>10566</v>
      </c>
    </row>
    <row r="371" spans="1:4" hidden="1" outlineLevel="1">
      <c r="A371" s="59"/>
      <c r="B371" s="56" t="s">
        <v>10567</v>
      </c>
      <c r="C371" s="60"/>
      <c r="D371" s="58" t="s">
        <v>10568</v>
      </c>
    </row>
    <row r="372" spans="1:4" hidden="1" outlineLevel="1">
      <c r="A372" s="59"/>
      <c r="B372" s="56" t="s">
        <v>10569</v>
      </c>
      <c r="C372" s="60"/>
      <c r="D372" s="58" t="s">
        <v>10570</v>
      </c>
    </row>
    <row r="373" spans="1:4" hidden="1" outlineLevel="1">
      <c r="A373" s="59"/>
      <c r="B373" s="56" t="s">
        <v>10571</v>
      </c>
      <c r="C373" s="62"/>
      <c r="D373" s="70" t="s">
        <v>10572</v>
      </c>
    </row>
    <row r="374" spans="1:4" hidden="1" outlineLevel="1">
      <c r="A374" s="59"/>
      <c r="B374" s="56" t="s">
        <v>10573</v>
      </c>
      <c r="C374" s="24" t="s">
        <v>283</v>
      </c>
      <c r="D374" s="57" t="s">
        <v>10574</v>
      </c>
    </row>
    <row r="375" spans="1:4" hidden="1" outlineLevel="1">
      <c r="A375" s="59"/>
      <c r="B375" s="64"/>
      <c r="C375" s="46" t="s">
        <v>280</v>
      </c>
      <c r="D375" s="58" t="s">
        <v>10575</v>
      </c>
    </row>
    <row r="376" spans="1:4" hidden="1" outlineLevel="1">
      <c r="A376" s="59"/>
      <c r="B376" s="64"/>
      <c r="C376" s="46" t="s">
        <v>284</v>
      </c>
      <c r="D376" s="58" t="s">
        <v>10576</v>
      </c>
    </row>
    <row r="377" spans="1:4" hidden="1" outlineLevel="1">
      <c r="A377" s="59"/>
      <c r="B377" s="64"/>
      <c r="C377" s="60"/>
      <c r="D377" s="58" t="s">
        <v>10577</v>
      </c>
    </row>
    <row r="378" spans="1:4" hidden="1" outlineLevel="1">
      <c r="A378" s="65"/>
      <c r="B378" s="66"/>
      <c r="C378" s="60"/>
      <c r="D378" s="58" t="s">
        <v>10578</v>
      </c>
    </row>
    <row r="379" spans="1:4" hidden="1" outlineLevel="1">
      <c r="A379" s="23" t="s">
        <v>285</v>
      </c>
      <c r="B379" s="56" t="s">
        <v>10579</v>
      </c>
      <c r="C379" s="60"/>
      <c r="D379" s="58" t="s">
        <v>10580</v>
      </c>
    </row>
    <row r="380" spans="1:4" hidden="1" outlineLevel="1">
      <c r="A380" s="25" t="s">
        <v>286</v>
      </c>
      <c r="B380" s="56" t="s">
        <v>10581</v>
      </c>
      <c r="C380" s="60"/>
      <c r="D380" s="61"/>
    </row>
    <row r="381" spans="1:4" hidden="1" outlineLevel="1">
      <c r="A381" s="25" t="s">
        <v>281</v>
      </c>
      <c r="B381" s="56" t="s">
        <v>10582</v>
      </c>
      <c r="C381" s="60"/>
      <c r="D381" s="61"/>
    </row>
    <row r="382" spans="1:4" hidden="1" outlineLevel="1">
      <c r="A382" s="25" t="s">
        <v>220</v>
      </c>
      <c r="B382" s="56" t="s">
        <v>10583</v>
      </c>
      <c r="C382" s="60"/>
      <c r="D382" s="61"/>
    </row>
    <row r="383" spans="1:4" hidden="1" outlineLevel="1">
      <c r="A383" s="59"/>
      <c r="B383" s="56" t="s">
        <v>10584</v>
      </c>
      <c r="C383" s="60"/>
      <c r="D383" s="61"/>
    </row>
    <row r="384" spans="1:4" hidden="1" outlineLevel="1">
      <c r="A384" s="59"/>
      <c r="B384" s="56" t="s">
        <v>10585</v>
      </c>
      <c r="C384" s="60"/>
      <c r="D384" s="61"/>
    </row>
    <row r="385" spans="1:4" hidden="1" outlineLevel="1">
      <c r="A385" s="59"/>
      <c r="B385" s="56" t="s">
        <v>10586</v>
      </c>
      <c r="C385" s="62"/>
      <c r="D385" s="63"/>
    </row>
    <row r="386" spans="1:4" hidden="1" outlineLevel="1">
      <c r="A386" s="59"/>
      <c r="B386" s="56" t="s">
        <v>10587</v>
      </c>
      <c r="C386" s="24" t="s">
        <v>287</v>
      </c>
      <c r="D386" s="57" t="s">
        <v>10588</v>
      </c>
    </row>
    <row r="387" spans="1:4" hidden="1" outlineLevel="1">
      <c r="A387" s="59"/>
      <c r="B387" s="64"/>
      <c r="C387" s="46" t="s">
        <v>288</v>
      </c>
      <c r="D387" s="58" t="s">
        <v>10589</v>
      </c>
    </row>
    <row r="388" spans="1:4" hidden="1" outlineLevel="1">
      <c r="A388" s="59"/>
      <c r="B388" s="64"/>
      <c r="C388" s="46" t="s">
        <v>289</v>
      </c>
      <c r="D388" s="58" t="s">
        <v>10590</v>
      </c>
    </row>
    <row r="389" spans="1:4" hidden="1" outlineLevel="1">
      <c r="A389" s="59"/>
      <c r="B389" s="64"/>
      <c r="C389" s="60"/>
      <c r="D389" s="58" t="s">
        <v>10591</v>
      </c>
    </row>
    <row r="390" spans="1:4" hidden="1" outlineLevel="1">
      <c r="A390" s="59"/>
      <c r="B390" s="64"/>
      <c r="C390" s="60"/>
      <c r="D390" s="58" t="s">
        <v>10592</v>
      </c>
    </row>
    <row r="391" spans="1:4" hidden="1" outlineLevel="1">
      <c r="A391" s="59"/>
      <c r="B391" s="64"/>
      <c r="C391" s="60"/>
      <c r="D391" s="58" t="s">
        <v>10593</v>
      </c>
    </row>
    <row r="392" spans="1:4" hidden="1" outlineLevel="1">
      <c r="A392" s="59"/>
      <c r="B392" s="64"/>
      <c r="C392" s="60"/>
      <c r="D392" s="58" t="s">
        <v>10594</v>
      </c>
    </row>
    <row r="393" spans="1:4" hidden="1" outlineLevel="1">
      <c r="A393" s="59"/>
      <c r="B393" s="64"/>
      <c r="C393" s="60"/>
      <c r="D393" s="58" t="s">
        <v>10595</v>
      </c>
    </row>
    <row r="394" spans="1:4" hidden="1" outlineLevel="1">
      <c r="A394" s="65"/>
      <c r="B394" s="64"/>
      <c r="C394" s="60"/>
      <c r="D394" s="58" t="s">
        <v>10596</v>
      </c>
    </row>
    <row r="395" spans="1:4" hidden="1" outlineLevel="1">
      <c r="A395" s="23" t="s">
        <v>290</v>
      </c>
      <c r="B395" s="67" t="s">
        <v>10597</v>
      </c>
      <c r="C395" s="60"/>
      <c r="D395" s="58" t="s">
        <v>10598</v>
      </c>
    </row>
    <row r="396" spans="1:4" hidden="1" outlineLevel="1">
      <c r="A396" s="25" t="s">
        <v>291</v>
      </c>
      <c r="B396" s="56" t="s">
        <v>10599</v>
      </c>
      <c r="C396" s="60"/>
      <c r="D396" s="61"/>
    </row>
    <row r="397" spans="1:4" hidden="1" outlineLevel="1">
      <c r="A397" s="25" t="s">
        <v>292</v>
      </c>
      <c r="B397" s="56" t="s">
        <v>10600</v>
      </c>
      <c r="C397" s="60"/>
      <c r="D397" s="61"/>
    </row>
    <row r="398" spans="1:4" hidden="1" outlineLevel="1">
      <c r="A398" s="59"/>
      <c r="B398" s="56" t="s">
        <v>10601</v>
      </c>
      <c r="C398" s="60"/>
      <c r="D398" s="61"/>
    </row>
    <row r="399" spans="1:4" hidden="1" outlineLevel="1">
      <c r="A399" s="59"/>
      <c r="B399" s="56" t="s">
        <v>10602</v>
      </c>
      <c r="C399" s="60"/>
      <c r="D399" s="61"/>
    </row>
    <row r="400" spans="1:4" hidden="1" outlineLevel="1">
      <c r="A400" s="59"/>
      <c r="B400" s="56" t="s">
        <v>10603</v>
      </c>
      <c r="C400" s="60"/>
      <c r="D400" s="61"/>
    </row>
    <row r="401" spans="1:4" hidden="1" outlineLevel="1">
      <c r="A401" s="59"/>
      <c r="B401" s="56" t="s">
        <v>10604</v>
      </c>
      <c r="C401" s="62"/>
      <c r="D401" s="63"/>
    </row>
    <row r="402" spans="1:4" hidden="1" outlineLevel="1">
      <c r="A402" s="59"/>
      <c r="B402" s="56" t="s">
        <v>10605</v>
      </c>
      <c r="C402" s="24" t="s">
        <v>293</v>
      </c>
      <c r="D402" s="57" t="s">
        <v>10606</v>
      </c>
    </row>
    <row r="403" spans="1:4" hidden="1" outlineLevel="1">
      <c r="A403" s="59"/>
      <c r="B403" s="64"/>
      <c r="C403" s="46" t="s">
        <v>294</v>
      </c>
      <c r="D403" s="58" t="s">
        <v>10607</v>
      </c>
    </row>
    <row r="404" spans="1:4" hidden="1" outlineLevel="1">
      <c r="A404" s="59"/>
      <c r="B404" s="64"/>
      <c r="C404" s="60"/>
      <c r="D404" s="58" t="s">
        <v>10608</v>
      </c>
    </row>
    <row r="405" spans="1:4" hidden="1" outlineLevel="1">
      <c r="A405" s="59"/>
      <c r="B405" s="64"/>
      <c r="C405" s="60"/>
      <c r="D405" s="58" t="s">
        <v>10609</v>
      </c>
    </row>
    <row r="406" spans="1:4" hidden="1" outlineLevel="1">
      <c r="A406" s="59"/>
      <c r="B406" s="64"/>
      <c r="C406" s="60"/>
      <c r="D406" s="58" t="s">
        <v>10610</v>
      </c>
    </row>
    <row r="407" spans="1:4" hidden="1" outlineLevel="1">
      <c r="A407" s="65"/>
      <c r="B407" s="66"/>
      <c r="C407" s="60"/>
      <c r="D407" s="58" t="s">
        <v>10611</v>
      </c>
    </row>
    <row r="408" spans="1:4" hidden="1" outlineLevel="1">
      <c r="A408" s="23" t="s">
        <v>295</v>
      </c>
      <c r="B408" s="67" t="s">
        <v>10612</v>
      </c>
      <c r="C408" s="60"/>
      <c r="D408" s="58" t="s">
        <v>10613</v>
      </c>
    </row>
    <row r="409" spans="1:4" hidden="1" outlineLevel="1">
      <c r="A409" s="25" t="s">
        <v>296</v>
      </c>
      <c r="B409" s="56" t="s">
        <v>10614</v>
      </c>
      <c r="C409" s="60"/>
      <c r="D409" s="61"/>
    </row>
    <row r="410" spans="1:4" hidden="1" outlineLevel="1">
      <c r="A410" s="59"/>
      <c r="B410" s="56" t="s">
        <v>10615</v>
      </c>
      <c r="C410" s="60"/>
      <c r="D410" s="61"/>
    </row>
    <row r="411" spans="1:4" hidden="1" outlineLevel="1">
      <c r="A411" s="59"/>
      <c r="B411" s="56" t="s">
        <v>10616</v>
      </c>
      <c r="C411" s="60"/>
      <c r="D411" s="61"/>
    </row>
    <row r="412" spans="1:4" hidden="1" outlineLevel="1">
      <c r="A412" s="59"/>
      <c r="B412" s="56" t="s">
        <v>10617</v>
      </c>
      <c r="C412" s="62"/>
      <c r="D412" s="63"/>
    </row>
    <row r="413" spans="1:4" hidden="1" outlineLevel="1">
      <c r="A413" s="59"/>
      <c r="B413" s="56" t="s">
        <v>10618</v>
      </c>
      <c r="C413" s="24" t="s">
        <v>297</v>
      </c>
      <c r="D413" s="57" t="s">
        <v>10619</v>
      </c>
    </row>
    <row r="414" spans="1:4" hidden="1" outlineLevel="1">
      <c r="A414" s="59"/>
      <c r="B414" s="64"/>
      <c r="C414" s="46" t="s">
        <v>298</v>
      </c>
      <c r="D414" s="58" t="s">
        <v>10620</v>
      </c>
    </row>
    <row r="415" spans="1:4" hidden="1" outlineLevel="1">
      <c r="A415" s="59"/>
      <c r="B415" s="64"/>
      <c r="C415" s="46" t="s">
        <v>259</v>
      </c>
      <c r="D415" s="58" t="s">
        <v>10621</v>
      </c>
    </row>
    <row r="416" spans="1:4" hidden="1" outlineLevel="1">
      <c r="A416" s="59"/>
      <c r="B416" s="64"/>
      <c r="C416" s="60"/>
      <c r="D416" s="58" t="s">
        <v>10622</v>
      </c>
    </row>
    <row r="417" spans="1:4" hidden="1" outlineLevel="1">
      <c r="A417" s="59"/>
      <c r="B417" s="64"/>
      <c r="C417" s="60"/>
      <c r="D417" s="58" t="s">
        <v>10623</v>
      </c>
    </row>
    <row r="418" spans="1:4" hidden="1" outlineLevel="1">
      <c r="A418" s="59"/>
      <c r="B418" s="64"/>
      <c r="C418" s="60"/>
      <c r="D418" s="58" t="s">
        <v>10624</v>
      </c>
    </row>
    <row r="419" spans="1:4" hidden="1" outlineLevel="1">
      <c r="A419" s="59"/>
      <c r="B419" s="64"/>
      <c r="C419" s="60"/>
      <c r="D419" s="58" t="s">
        <v>10625</v>
      </c>
    </row>
    <row r="420" spans="1:4" hidden="1" outlineLevel="1">
      <c r="A420" s="65"/>
      <c r="B420" s="66"/>
      <c r="C420" s="60"/>
      <c r="D420" s="58" t="s">
        <v>10626</v>
      </c>
    </row>
    <row r="421" spans="1:4" hidden="1" outlineLevel="1">
      <c r="A421" s="23" t="s">
        <v>299</v>
      </c>
      <c r="B421" s="67" t="s">
        <v>10627</v>
      </c>
      <c r="C421" s="60"/>
      <c r="D421" s="58" t="s">
        <v>10628</v>
      </c>
    </row>
    <row r="422" spans="1:4" hidden="1" outlineLevel="1">
      <c r="A422" s="25" t="s">
        <v>280</v>
      </c>
      <c r="B422" s="56" t="s">
        <v>10629</v>
      </c>
      <c r="C422" s="60"/>
      <c r="D422" s="58" t="s">
        <v>10630</v>
      </c>
    </row>
    <row r="423" spans="1:4" hidden="1" outlineLevel="1">
      <c r="A423" s="25" t="s">
        <v>300</v>
      </c>
      <c r="B423" s="56" t="s">
        <v>10631</v>
      </c>
      <c r="C423" s="60"/>
      <c r="D423" s="61"/>
    </row>
    <row r="424" spans="1:4" hidden="1" outlineLevel="1">
      <c r="A424" s="25" t="s">
        <v>272</v>
      </c>
      <c r="B424" s="56" t="s">
        <v>10632</v>
      </c>
      <c r="C424" s="60"/>
      <c r="D424" s="61"/>
    </row>
    <row r="425" spans="1:4" hidden="1" outlineLevel="1">
      <c r="A425" s="59"/>
      <c r="B425" s="56" t="s">
        <v>10633</v>
      </c>
      <c r="C425" s="60"/>
      <c r="D425" s="61"/>
    </row>
    <row r="426" spans="1:4" hidden="1" outlineLevel="1">
      <c r="A426" s="59"/>
      <c r="B426" s="56" t="s">
        <v>10634</v>
      </c>
      <c r="C426" s="60"/>
      <c r="D426" s="61"/>
    </row>
    <row r="427" spans="1:4" hidden="1" outlineLevel="1">
      <c r="A427" s="59"/>
      <c r="B427" s="56" t="s">
        <v>10635</v>
      </c>
      <c r="C427" s="60"/>
      <c r="D427" s="61"/>
    </row>
    <row r="428" spans="1:4" hidden="1" outlineLevel="1">
      <c r="A428" s="65"/>
      <c r="B428" s="73" t="s">
        <v>10636</v>
      </c>
      <c r="C428" s="60"/>
      <c r="D428" s="61"/>
    </row>
    <row r="429" spans="1:4" hidden="1" outlineLevel="1">
      <c r="A429" s="23" t="s">
        <v>301</v>
      </c>
      <c r="B429" s="67" t="s">
        <v>10637</v>
      </c>
      <c r="C429" s="60"/>
      <c r="D429" s="61"/>
    </row>
    <row r="430" spans="1:4" hidden="1" outlineLevel="1">
      <c r="A430" s="25" t="s">
        <v>302</v>
      </c>
      <c r="B430" s="56" t="s">
        <v>10638</v>
      </c>
      <c r="C430" s="60"/>
      <c r="D430" s="61"/>
    </row>
    <row r="431" spans="1:4" hidden="1" outlineLevel="1">
      <c r="A431" s="25" t="s">
        <v>222</v>
      </c>
      <c r="B431" s="56" t="s">
        <v>10639</v>
      </c>
      <c r="C431" s="60"/>
      <c r="D431" s="61"/>
    </row>
    <row r="432" spans="1:4" hidden="1" outlineLevel="1">
      <c r="A432" s="25" t="s">
        <v>220</v>
      </c>
      <c r="B432" s="56" t="s">
        <v>10640</v>
      </c>
      <c r="C432" s="60"/>
      <c r="D432" s="61"/>
    </row>
    <row r="433" spans="1:4" hidden="1" outlineLevel="1">
      <c r="A433" s="59"/>
      <c r="B433" s="56" t="s">
        <v>10641</v>
      </c>
      <c r="C433" s="60"/>
      <c r="D433" s="61"/>
    </row>
    <row r="434" spans="1:4" hidden="1" outlineLevel="1">
      <c r="A434" s="59"/>
      <c r="B434" s="56" t="s">
        <v>10642</v>
      </c>
      <c r="C434" s="60"/>
      <c r="D434" s="61"/>
    </row>
    <row r="435" spans="1:4" hidden="1" outlineLevel="1">
      <c r="A435" s="59"/>
      <c r="B435" s="56" t="s">
        <v>10643</v>
      </c>
      <c r="C435" s="62"/>
      <c r="D435" s="63"/>
    </row>
    <row r="436" spans="1:4" hidden="1" outlineLevel="1">
      <c r="A436" s="59"/>
      <c r="B436" s="56" t="s">
        <v>10644</v>
      </c>
      <c r="C436" s="24" t="s">
        <v>303</v>
      </c>
      <c r="D436" s="57" t="s">
        <v>10645</v>
      </c>
    </row>
    <row r="437" spans="1:4" hidden="1" outlineLevel="1">
      <c r="A437" s="59"/>
      <c r="B437" s="56" t="s">
        <v>10646</v>
      </c>
      <c r="C437" s="46" t="s">
        <v>304</v>
      </c>
      <c r="D437" s="58" t="s">
        <v>10647</v>
      </c>
    </row>
    <row r="438" spans="1:4" hidden="1" outlineLevel="1">
      <c r="A438" s="59"/>
      <c r="B438" s="64"/>
      <c r="C438" s="46" t="s">
        <v>305</v>
      </c>
      <c r="D438" s="58" t="s">
        <v>10648</v>
      </c>
    </row>
    <row r="439" spans="1:4" hidden="1" outlineLevel="1">
      <c r="A439" s="59"/>
      <c r="B439" s="64"/>
      <c r="C439" s="60"/>
      <c r="D439" s="58" t="s">
        <v>10649</v>
      </c>
    </row>
    <row r="440" spans="1:4" hidden="1" outlineLevel="1">
      <c r="A440" s="59"/>
      <c r="B440" s="64"/>
      <c r="C440" s="60"/>
      <c r="D440" s="58" t="s">
        <v>10650</v>
      </c>
    </row>
    <row r="441" spans="1:4" hidden="1" outlineLevel="1">
      <c r="A441" s="59"/>
      <c r="B441" s="64"/>
      <c r="C441" s="60"/>
      <c r="D441" s="58" t="s">
        <v>10651</v>
      </c>
    </row>
    <row r="442" spans="1:4" hidden="1" outlineLevel="1">
      <c r="A442" s="59"/>
      <c r="B442" s="64"/>
      <c r="C442" s="60"/>
      <c r="D442" s="58" t="s">
        <v>10652</v>
      </c>
    </row>
    <row r="443" spans="1:4" hidden="1" outlineLevel="1">
      <c r="A443" s="59"/>
      <c r="B443" s="64"/>
      <c r="C443" s="62"/>
      <c r="D443" s="70" t="s">
        <v>10653</v>
      </c>
    </row>
    <row r="444" spans="1:4" hidden="1" outlineLevel="1">
      <c r="A444" s="59"/>
      <c r="B444" s="64"/>
      <c r="C444" s="24" t="s">
        <v>306</v>
      </c>
      <c r="D444" s="57" t="s">
        <v>10654</v>
      </c>
    </row>
    <row r="445" spans="1:4" hidden="1" outlineLevel="1">
      <c r="A445" s="59"/>
      <c r="B445" s="64"/>
      <c r="C445" s="46" t="s">
        <v>304</v>
      </c>
      <c r="D445" s="58" t="s">
        <v>10655</v>
      </c>
    </row>
    <row r="446" spans="1:4" hidden="1" outlineLevel="1">
      <c r="A446" s="59"/>
      <c r="B446" s="64"/>
      <c r="C446" s="46" t="s">
        <v>307</v>
      </c>
      <c r="D446" s="58" t="s">
        <v>10656</v>
      </c>
    </row>
    <row r="447" spans="1:4" hidden="1" outlineLevel="1">
      <c r="A447" s="59"/>
      <c r="B447" s="64"/>
      <c r="C447" s="46" t="s">
        <v>308</v>
      </c>
      <c r="D447" s="58" t="s">
        <v>10657</v>
      </c>
    </row>
    <row r="448" spans="1:4" hidden="1" outlineLevel="1">
      <c r="A448" s="59"/>
      <c r="B448" s="64"/>
      <c r="C448" s="46" t="s">
        <v>272</v>
      </c>
      <c r="D448" s="58" t="s">
        <v>10658</v>
      </c>
    </row>
    <row r="449" spans="1:4" hidden="1" outlineLevel="1">
      <c r="A449" s="59"/>
      <c r="B449" s="64"/>
      <c r="C449" s="60"/>
      <c r="D449" s="58" t="s">
        <v>10659</v>
      </c>
    </row>
    <row r="450" spans="1:4" hidden="1" outlineLevel="1">
      <c r="A450" s="59"/>
      <c r="B450" s="64"/>
      <c r="C450" s="60"/>
      <c r="D450" s="58" t="s">
        <v>10660</v>
      </c>
    </row>
    <row r="451" spans="1:4" hidden="1" outlineLevel="1">
      <c r="A451" s="59"/>
      <c r="B451" s="64"/>
      <c r="C451" s="60"/>
      <c r="D451" s="58" t="s">
        <v>10661</v>
      </c>
    </row>
    <row r="452" spans="1:4" hidden="1" outlineLevel="1">
      <c r="A452" s="59"/>
      <c r="B452" s="64"/>
      <c r="C452" s="60"/>
      <c r="D452" s="58" t="s">
        <v>10662</v>
      </c>
    </row>
    <row r="453" spans="1:4" hidden="1" outlineLevel="1">
      <c r="A453" s="59"/>
      <c r="B453" s="64"/>
      <c r="C453" s="60"/>
      <c r="D453" s="58" t="s">
        <v>10663</v>
      </c>
    </row>
    <row r="454" spans="1:4" hidden="1" outlineLevel="1">
      <c r="A454" s="65"/>
      <c r="B454" s="66"/>
      <c r="C454" s="60"/>
      <c r="D454" s="58" t="s">
        <v>10664</v>
      </c>
    </row>
    <row r="455" spans="1:4" ht="22.5" hidden="1" outlineLevel="1">
      <c r="A455" s="23" t="s">
        <v>309</v>
      </c>
      <c r="B455" s="67" t="s">
        <v>10665</v>
      </c>
      <c r="C455" s="60"/>
      <c r="D455" s="58" t="s">
        <v>10666</v>
      </c>
    </row>
    <row r="456" spans="1:4" hidden="1" outlineLevel="1">
      <c r="A456" s="25" t="s">
        <v>310</v>
      </c>
      <c r="B456" s="56" t="s">
        <v>10667</v>
      </c>
      <c r="C456" s="60"/>
      <c r="D456" s="61"/>
    </row>
    <row r="457" spans="1:4" hidden="1" outlineLevel="1">
      <c r="A457" s="25" t="s">
        <v>220</v>
      </c>
      <c r="B457" s="56" t="s">
        <v>10668</v>
      </c>
      <c r="C457" s="60"/>
      <c r="D457" s="61"/>
    </row>
    <row r="458" spans="1:4" hidden="1" outlineLevel="1">
      <c r="A458" s="59"/>
      <c r="B458" s="56" t="s">
        <v>10669</v>
      </c>
      <c r="C458" s="60"/>
      <c r="D458" s="61"/>
    </row>
    <row r="459" spans="1:4" hidden="1" outlineLevel="1">
      <c r="A459" s="59"/>
      <c r="B459" s="56" t="s">
        <v>10670</v>
      </c>
      <c r="C459" s="60"/>
      <c r="D459" s="61"/>
    </row>
    <row r="460" spans="1:4" hidden="1" outlineLevel="1">
      <c r="A460" s="59"/>
      <c r="B460" s="56" t="s">
        <v>10671</v>
      </c>
      <c r="C460" s="60"/>
      <c r="D460" s="61"/>
    </row>
    <row r="461" spans="1:4" hidden="1" outlineLevel="1">
      <c r="A461" s="59"/>
      <c r="B461" s="56" t="s">
        <v>10672</v>
      </c>
      <c r="C461" s="60"/>
      <c r="D461" s="61"/>
    </row>
    <row r="462" spans="1:4" hidden="1" outlineLevel="1">
      <c r="A462" s="59"/>
      <c r="B462" s="56" t="s">
        <v>10673</v>
      </c>
      <c r="C462" s="60"/>
      <c r="D462" s="61"/>
    </row>
    <row r="463" spans="1:4" hidden="1" outlineLevel="1">
      <c r="A463" s="59"/>
      <c r="B463" s="56" t="s">
        <v>10674</v>
      </c>
      <c r="C463" s="60"/>
      <c r="D463" s="61"/>
    </row>
    <row r="464" spans="1:4" hidden="1" outlineLevel="1">
      <c r="A464" s="59"/>
      <c r="B464" s="56" t="s">
        <v>10675</v>
      </c>
      <c r="C464" s="60"/>
      <c r="D464" s="61"/>
    </row>
    <row r="465" spans="1:4" hidden="1" outlineLevel="1">
      <c r="A465" s="65"/>
      <c r="B465" s="73" t="s">
        <v>10676</v>
      </c>
      <c r="C465" s="62"/>
      <c r="D465" s="63"/>
    </row>
    <row r="466" spans="1:4" hidden="1" outlineLevel="1">
      <c r="A466" s="25" t="s">
        <v>311</v>
      </c>
      <c r="B466" s="56" t="s">
        <v>10677</v>
      </c>
      <c r="C466" s="449"/>
      <c r="D466" s="450"/>
    </row>
    <row r="467" spans="1:4" ht="24" hidden="1" outlineLevel="1">
      <c r="A467" s="25" t="s">
        <v>10678</v>
      </c>
      <c r="B467" s="56" t="s">
        <v>10679</v>
      </c>
      <c r="C467" s="449"/>
      <c r="D467" s="450"/>
    </row>
    <row r="468" spans="1:4" hidden="1" outlineLevel="1">
      <c r="A468" s="59"/>
      <c r="B468" s="56" t="s">
        <v>10680</v>
      </c>
      <c r="C468" s="449"/>
      <c r="D468" s="450"/>
    </row>
    <row r="469" spans="1:4" hidden="1" outlineLevel="1">
      <c r="A469" s="59"/>
      <c r="B469" s="56" t="s">
        <v>10681</v>
      </c>
      <c r="C469" s="449"/>
      <c r="D469" s="450"/>
    </row>
    <row r="470" spans="1:4" hidden="1" outlineLevel="1">
      <c r="A470" s="59"/>
      <c r="B470" s="56" t="s">
        <v>10682</v>
      </c>
      <c r="C470" s="449"/>
      <c r="D470" s="450"/>
    </row>
    <row r="471" spans="1:4" hidden="1" outlineLevel="1">
      <c r="A471" s="59"/>
      <c r="B471" s="56" t="s">
        <v>10683</v>
      </c>
      <c r="C471" s="449"/>
      <c r="D471" s="450"/>
    </row>
    <row r="472" spans="1:4" hidden="1" outlineLevel="1">
      <c r="A472" s="59"/>
      <c r="B472" s="56" t="s">
        <v>10684</v>
      </c>
      <c r="C472" s="449"/>
      <c r="D472" s="450"/>
    </row>
    <row r="473" spans="1:4" hidden="1" outlineLevel="1">
      <c r="A473" s="59"/>
      <c r="B473" s="56" t="s">
        <v>10685</v>
      </c>
      <c r="C473" s="449"/>
      <c r="D473" s="450"/>
    </row>
    <row r="474" spans="1:4" ht="22.5" hidden="1" outlineLevel="1">
      <c r="A474" s="65"/>
      <c r="B474" s="73" t="s">
        <v>10686</v>
      </c>
      <c r="C474" s="449"/>
      <c r="D474" s="450"/>
    </row>
    <row r="475" spans="1:4" hidden="1" outlineLevel="1">
      <c r="A475" s="23" t="s">
        <v>312</v>
      </c>
      <c r="B475" s="67" t="s">
        <v>10687</v>
      </c>
      <c r="C475" s="449"/>
      <c r="D475" s="450"/>
    </row>
    <row r="476" spans="1:4" ht="24" hidden="1" outlineLevel="1">
      <c r="A476" s="25" t="s">
        <v>313</v>
      </c>
      <c r="B476" s="56" t="s">
        <v>10688</v>
      </c>
      <c r="C476" s="449"/>
      <c r="D476" s="450"/>
    </row>
    <row r="477" spans="1:4" hidden="1" outlineLevel="1">
      <c r="A477" s="25" t="s">
        <v>314</v>
      </c>
      <c r="B477" s="56" t="s">
        <v>10689</v>
      </c>
      <c r="C477" s="449"/>
      <c r="D477" s="450"/>
    </row>
    <row r="478" spans="1:4" hidden="1" outlineLevel="1">
      <c r="A478" s="59"/>
      <c r="B478" s="56" t="s">
        <v>10690</v>
      </c>
      <c r="C478" s="449"/>
      <c r="D478" s="450"/>
    </row>
    <row r="479" spans="1:4" hidden="1" outlineLevel="1">
      <c r="A479" s="59"/>
      <c r="B479" s="56" t="s">
        <v>10691</v>
      </c>
      <c r="C479" s="449"/>
      <c r="D479" s="450"/>
    </row>
    <row r="480" spans="1:4" ht="22.5" hidden="1" outlineLevel="1">
      <c r="A480" s="65"/>
      <c r="B480" s="73" t="s">
        <v>10692</v>
      </c>
      <c r="C480" s="449"/>
      <c r="D480" s="450"/>
    </row>
    <row r="481" spans="1:4" hidden="1" outlineLevel="1">
      <c r="A481" s="23" t="s">
        <v>315</v>
      </c>
      <c r="B481" s="67" t="s">
        <v>10693</v>
      </c>
      <c r="C481" s="449"/>
      <c r="D481" s="450"/>
    </row>
    <row r="482" spans="1:4" hidden="1" outlineLevel="1">
      <c r="A482" s="25" t="s">
        <v>316</v>
      </c>
      <c r="B482" s="56" t="s">
        <v>10694</v>
      </c>
      <c r="C482" s="449"/>
      <c r="D482" s="450"/>
    </row>
    <row r="483" spans="1:4" hidden="1" outlineLevel="1">
      <c r="A483" s="59"/>
      <c r="B483" s="56" t="s">
        <v>10695</v>
      </c>
      <c r="C483" s="449"/>
      <c r="D483" s="450"/>
    </row>
    <row r="484" spans="1:4" hidden="1" outlineLevel="1">
      <c r="A484" s="59"/>
      <c r="B484" s="56" t="s">
        <v>10696</v>
      </c>
      <c r="C484" s="449"/>
      <c r="D484" s="450"/>
    </row>
    <row r="485" spans="1:4" hidden="1" outlineLevel="1">
      <c r="A485" s="59"/>
      <c r="B485" s="56" t="s">
        <v>10697</v>
      </c>
      <c r="C485" s="449"/>
      <c r="D485" s="450"/>
    </row>
    <row r="486" spans="1:4" hidden="1" outlineLevel="1">
      <c r="A486" s="59"/>
      <c r="B486" s="56" t="s">
        <v>10698</v>
      </c>
      <c r="C486" s="449"/>
      <c r="D486" s="450"/>
    </row>
    <row r="487" spans="1:4" hidden="1" outlineLevel="1">
      <c r="A487" s="59"/>
      <c r="B487" s="56" t="s">
        <v>10699</v>
      </c>
      <c r="C487" s="449"/>
      <c r="D487" s="450"/>
    </row>
    <row r="488" spans="1:4" hidden="1" outlineLevel="1">
      <c r="A488" s="59"/>
      <c r="B488" s="56" t="s">
        <v>10700</v>
      </c>
      <c r="C488" s="449"/>
      <c r="D488" s="450"/>
    </row>
    <row r="489" spans="1:4" hidden="1" outlineLevel="1">
      <c r="A489" s="59"/>
      <c r="B489" s="56" t="s">
        <v>10701</v>
      </c>
      <c r="C489" s="449"/>
      <c r="D489" s="450"/>
    </row>
    <row r="490" spans="1:4" hidden="1" outlineLevel="1">
      <c r="A490" s="65"/>
      <c r="B490" s="73" t="s">
        <v>10702</v>
      </c>
      <c r="C490" s="449"/>
      <c r="D490" s="450"/>
    </row>
    <row r="491" spans="1:4" hidden="1" outlineLevel="1">
      <c r="A491" s="23" t="s">
        <v>317</v>
      </c>
      <c r="B491" s="67" t="s">
        <v>10703</v>
      </c>
      <c r="C491" s="449"/>
      <c r="D491" s="450"/>
    </row>
    <row r="492" spans="1:4" hidden="1" outlineLevel="1">
      <c r="A492" s="25" t="s">
        <v>318</v>
      </c>
      <c r="B492" s="56" t="s">
        <v>10704</v>
      </c>
      <c r="C492" s="449"/>
      <c r="D492" s="450"/>
    </row>
    <row r="493" spans="1:4" hidden="1" outlineLevel="1">
      <c r="A493" s="25" t="s">
        <v>319</v>
      </c>
      <c r="B493" s="56" t="s">
        <v>10705</v>
      </c>
      <c r="C493" s="449"/>
      <c r="D493" s="450"/>
    </row>
    <row r="494" spans="1:4" hidden="1" outlineLevel="1">
      <c r="A494" s="59"/>
      <c r="B494" s="56" t="s">
        <v>10706</v>
      </c>
      <c r="C494" s="449"/>
      <c r="D494" s="450"/>
    </row>
    <row r="495" spans="1:4" hidden="1" outlineLevel="1">
      <c r="A495" s="59"/>
      <c r="B495" s="56" t="s">
        <v>10707</v>
      </c>
      <c r="C495" s="449"/>
      <c r="D495" s="450"/>
    </row>
    <row r="496" spans="1:4" hidden="1" outlineLevel="1">
      <c r="A496" s="59"/>
      <c r="B496" s="56" t="s">
        <v>10708</v>
      </c>
      <c r="C496" s="449"/>
      <c r="D496" s="450"/>
    </row>
    <row r="497" spans="1:4" hidden="1" outlineLevel="1">
      <c r="A497" s="59"/>
      <c r="B497" s="56" t="s">
        <v>10709</v>
      </c>
      <c r="C497" s="449"/>
      <c r="D497" s="450"/>
    </row>
    <row r="498" spans="1:4" hidden="1" outlineLevel="1">
      <c r="A498" s="65"/>
      <c r="B498" s="73" t="s">
        <v>10710</v>
      </c>
      <c r="C498" s="449"/>
      <c r="D498" s="450"/>
    </row>
    <row r="499" spans="1:4" hidden="1" outlineLevel="1">
      <c r="A499" s="23" t="s">
        <v>320</v>
      </c>
      <c r="B499" s="67" t="s">
        <v>10711</v>
      </c>
      <c r="C499" s="449"/>
      <c r="D499" s="450"/>
    </row>
    <row r="500" spans="1:4" ht="24" hidden="1" outlineLevel="1">
      <c r="A500" s="25" t="s">
        <v>10712</v>
      </c>
      <c r="B500" s="56" t="s">
        <v>10713</v>
      </c>
      <c r="C500" s="449"/>
      <c r="D500" s="450"/>
    </row>
    <row r="501" spans="1:4" hidden="1" outlineLevel="1">
      <c r="A501" s="25" t="s">
        <v>321</v>
      </c>
      <c r="B501" s="56" t="s">
        <v>10714</v>
      </c>
      <c r="C501" s="449"/>
      <c r="D501" s="450"/>
    </row>
    <row r="502" spans="1:4" hidden="1" outlineLevel="1">
      <c r="A502" s="25" t="s">
        <v>322</v>
      </c>
      <c r="B502" s="56" t="s">
        <v>10715</v>
      </c>
      <c r="C502" s="449"/>
      <c r="D502" s="450"/>
    </row>
    <row r="503" spans="1:4" hidden="1" outlineLevel="1">
      <c r="A503" s="59"/>
      <c r="B503" s="56" t="s">
        <v>10716</v>
      </c>
      <c r="C503" s="449"/>
      <c r="D503" s="450"/>
    </row>
    <row r="504" spans="1:4" hidden="1" outlineLevel="1">
      <c r="A504" s="59"/>
      <c r="B504" s="56" t="s">
        <v>10717</v>
      </c>
      <c r="C504" s="449"/>
      <c r="D504" s="450"/>
    </row>
    <row r="505" spans="1:4" hidden="1" outlineLevel="1">
      <c r="A505" s="59"/>
      <c r="B505" s="56" t="s">
        <v>10718</v>
      </c>
      <c r="C505" s="449"/>
      <c r="D505" s="450"/>
    </row>
    <row r="506" spans="1:4" hidden="1" outlineLevel="1">
      <c r="A506" s="59"/>
      <c r="B506" s="56" t="s">
        <v>10719</v>
      </c>
      <c r="C506" s="449"/>
      <c r="D506" s="450"/>
    </row>
    <row r="507" spans="1:4" hidden="1" outlineLevel="1">
      <c r="A507" s="59"/>
      <c r="B507" s="56" t="s">
        <v>10720</v>
      </c>
      <c r="C507" s="449"/>
      <c r="D507" s="450"/>
    </row>
    <row r="508" spans="1:4" hidden="1" outlineLevel="1">
      <c r="A508" s="59"/>
      <c r="B508" s="56" t="s">
        <v>10721</v>
      </c>
      <c r="C508" s="449"/>
      <c r="D508" s="450"/>
    </row>
    <row r="509" spans="1:4" ht="22.5" hidden="1" outlineLevel="1">
      <c r="A509" s="65"/>
      <c r="B509" s="73" t="s">
        <v>10722</v>
      </c>
      <c r="C509" s="449"/>
      <c r="D509" s="450"/>
    </row>
    <row r="510" spans="1:4" hidden="1" outlineLevel="1">
      <c r="A510" s="23" t="s">
        <v>323</v>
      </c>
      <c r="B510" s="67" t="s">
        <v>10723</v>
      </c>
      <c r="C510" s="449"/>
      <c r="D510" s="450"/>
    </row>
    <row r="511" spans="1:4" ht="48" hidden="1" outlineLevel="1">
      <c r="A511" s="25" t="s">
        <v>10724</v>
      </c>
      <c r="B511" s="56" t="s">
        <v>10725</v>
      </c>
      <c r="C511" s="449"/>
      <c r="D511" s="450"/>
    </row>
    <row r="512" spans="1:4" hidden="1" outlineLevel="1">
      <c r="A512" s="59"/>
      <c r="B512" s="56" t="s">
        <v>10726</v>
      </c>
      <c r="C512" s="449"/>
      <c r="D512" s="450"/>
    </row>
    <row r="513" spans="1:4" hidden="1" outlineLevel="1">
      <c r="A513" s="59"/>
      <c r="B513" s="56" t="s">
        <v>10727</v>
      </c>
      <c r="C513" s="449"/>
      <c r="D513" s="450"/>
    </row>
    <row r="514" spans="1:4" hidden="1" outlineLevel="1">
      <c r="A514" s="59"/>
      <c r="B514" s="56" t="s">
        <v>10728</v>
      </c>
      <c r="C514" s="449"/>
      <c r="D514" s="450"/>
    </row>
    <row r="515" spans="1:4" hidden="1" outlineLevel="1">
      <c r="A515" s="59"/>
      <c r="B515" s="56" t="s">
        <v>10729</v>
      </c>
      <c r="C515" s="449"/>
      <c r="D515" s="450"/>
    </row>
    <row r="516" spans="1:4" ht="22.5" hidden="1" outlineLevel="1">
      <c r="A516" s="65"/>
      <c r="B516" s="73" t="s">
        <v>10730</v>
      </c>
      <c r="C516" s="449"/>
      <c r="D516" s="450"/>
    </row>
    <row r="517" spans="1:4" hidden="1" outlineLevel="1">
      <c r="A517" s="23" t="s">
        <v>324</v>
      </c>
      <c r="B517" s="453" t="s">
        <v>10731</v>
      </c>
      <c r="C517" s="449"/>
      <c r="D517" s="450"/>
    </row>
    <row r="518" spans="1:4" hidden="1" outlineLevel="1">
      <c r="A518" s="25" t="s">
        <v>167</v>
      </c>
      <c r="B518" s="461"/>
      <c r="C518" s="449"/>
      <c r="D518" s="450"/>
    </row>
    <row r="519" spans="1:4" ht="24.75" hidden="1" outlineLevel="1" thickBot="1">
      <c r="A519" s="74" t="s">
        <v>325</v>
      </c>
      <c r="B519" s="454"/>
      <c r="C519" s="451"/>
      <c r="D519" s="452"/>
    </row>
    <row r="520" spans="1:4" collapsed="1">
      <c r="A520" s="50" t="s">
        <v>10732</v>
      </c>
    </row>
    <row r="521" spans="1:4" hidden="1" outlineLevel="1">
      <c r="A521" s="53" t="s">
        <v>140</v>
      </c>
      <c r="B521" s="54" t="s">
        <v>141</v>
      </c>
      <c r="C521" s="54" t="s">
        <v>140</v>
      </c>
      <c r="D521" s="55" t="s">
        <v>141</v>
      </c>
    </row>
    <row r="522" spans="1:4" hidden="1" outlineLevel="1">
      <c r="A522" s="23" t="s">
        <v>326</v>
      </c>
      <c r="B522" s="56" t="s">
        <v>10733</v>
      </c>
      <c r="C522" s="24" t="s">
        <v>327</v>
      </c>
      <c r="D522" s="57" t="s">
        <v>10734</v>
      </c>
    </row>
    <row r="523" spans="1:4" hidden="1" outlineLevel="1">
      <c r="A523" s="25" t="s">
        <v>328</v>
      </c>
      <c r="B523" s="56" t="s">
        <v>10735</v>
      </c>
      <c r="C523" s="46" t="s">
        <v>329</v>
      </c>
      <c r="D523" s="58" t="s">
        <v>10736</v>
      </c>
    </row>
    <row r="524" spans="1:4" hidden="1" outlineLevel="1">
      <c r="A524" s="25" t="s">
        <v>220</v>
      </c>
      <c r="B524" s="56" t="s">
        <v>10737</v>
      </c>
      <c r="C524" s="46" t="s">
        <v>330</v>
      </c>
      <c r="D524" s="58" t="s">
        <v>10738</v>
      </c>
    </row>
    <row r="525" spans="1:4" hidden="1" outlineLevel="1">
      <c r="A525" s="59"/>
      <c r="B525" s="56" t="s">
        <v>10739</v>
      </c>
      <c r="C525" s="46" t="s">
        <v>331</v>
      </c>
      <c r="D525" s="58" t="s">
        <v>10740</v>
      </c>
    </row>
    <row r="526" spans="1:4" hidden="1" outlineLevel="1">
      <c r="A526" s="59"/>
      <c r="B526" s="56" t="s">
        <v>10741</v>
      </c>
      <c r="C526" s="60"/>
      <c r="D526" s="58" t="s">
        <v>10742</v>
      </c>
    </row>
    <row r="527" spans="1:4" hidden="1" outlineLevel="1">
      <c r="A527" s="59"/>
      <c r="B527" s="56" t="s">
        <v>10743</v>
      </c>
      <c r="C527" s="60"/>
      <c r="D527" s="58" t="s">
        <v>10744</v>
      </c>
    </row>
    <row r="528" spans="1:4" hidden="1" outlineLevel="1">
      <c r="A528" s="59"/>
      <c r="B528" s="56" t="s">
        <v>10745</v>
      </c>
      <c r="C528" s="60"/>
      <c r="D528" s="58" t="s">
        <v>10746</v>
      </c>
    </row>
    <row r="529" spans="1:4" hidden="1" outlineLevel="1">
      <c r="A529" s="59"/>
      <c r="B529" s="56" t="s">
        <v>10747</v>
      </c>
      <c r="C529" s="60"/>
      <c r="D529" s="58" t="s">
        <v>10748</v>
      </c>
    </row>
    <row r="530" spans="1:4" hidden="1" outlineLevel="1">
      <c r="A530" s="59"/>
      <c r="B530" s="56" t="s">
        <v>10749</v>
      </c>
      <c r="C530" s="60"/>
      <c r="D530" s="58" t="s">
        <v>10750</v>
      </c>
    </row>
    <row r="531" spans="1:4" hidden="1" outlineLevel="1">
      <c r="A531" s="59"/>
      <c r="B531" s="56" t="s">
        <v>10751</v>
      </c>
      <c r="C531" s="60"/>
      <c r="D531" s="58" t="s">
        <v>332</v>
      </c>
    </row>
    <row r="532" spans="1:4" hidden="1" outlineLevel="1">
      <c r="A532" s="59"/>
      <c r="B532" s="56" t="s">
        <v>10752</v>
      </c>
      <c r="C532" s="60"/>
      <c r="D532" s="58" t="s">
        <v>333</v>
      </c>
    </row>
    <row r="533" spans="1:4" hidden="1" outlineLevel="1">
      <c r="A533" s="59"/>
      <c r="B533" s="56" t="s">
        <v>10753</v>
      </c>
      <c r="C533" s="60"/>
      <c r="D533" s="58" t="s">
        <v>10754</v>
      </c>
    </row>
    <row r="534" spans="1:4" hidden="1" outlineLevel="1">
      <c r="A534" s="65"/>
      <c r="B534" s="73" t="s">
        <v>10755</v>
      </c>
      <c r="C534" s="60"/>
      <c r="D534" s="58" t="s">
        <v>10756</v>
      </c>
    </row>
    <row r="535" spans="1:4" hidden="1" outlineLevel="1">
      <c r="A535" s="23" t="s">
        <v>334</v>
      </c>
      <c r="B535" s="56" t="s">
        <v>10757</v>
      </c>
      <c r="C535" s="60"/>
      <c r="D535" s="61"/>
    </row>
    <row r="536" spans="1:4" hidden="1" outlineLevel="1">
      <c r="A536" s="25" t="s">
        <v>335</v>
      </c>
      <c r="B536" s="56" t="s">
        <v>10758</v>
      </c>
      <c r="C536" s="60"/>
      <c r="D536" s="61"/>
    </row>
    <row r="537" spans="1:4" hidden="1" outlineLevel="1">
      <c r="A537" s="25" t="s">
        <v>336</v>
      </c>
      <c r="B537" s="56" t="s">
        <v>10759</v>
      </c>
      <c r="C537" s="60"/>
      <c r="D537" s="61"/>
    </row>
    <row r="538" spans="1:4" hidden="1" outlineLevel="1">
      <c r="A538" s="59"/>
      <c r="B538" s="56" t="s">
        <v>10760</v>
      </c>
      <c r="C538" s="60"/>
      <c r="D538" s="61"/>
    </row>
    <row r="539" spans="1:4" hidden="1" outlineLevel="1">
      <c r="A539" s="59"/>
      <c r="B539" s="56" t="s">
        <v>10761</v>
      </c>
      <c r="C539" s="60"/>
      <c r="D539" s="61"/>
    </row>
    <row r="540" spans="1:4" hidden="1" outlineLevel="1">
      <c r="A540" s="59"/>
      <c r="B540" s="56" t="s">
        <v>10762</v>
      </c>
      <c r="C540" s="60"/>
      <c r="D540" s="61"/>
    </row>
    <row r="541" spans="1:4" hidden="1" outlineLevel="1">
      <c r="A541" s="59"/>
      <c r="B541" s="56" t="s">
        <v>10763</v>
      </c>
      <c r="C541" s="60"/>
      <c r="D541" s="61"/>
    </row>
    <row r="542" spans="1:4" hidden="1" outlineLevel="1">
      <c r="A542" s="59"/>
      <c r="B542" s="56" t="s">
        <v>10764</v>
      </c>
      <c r="C542" s="60"/>
      <c r="D542" s="61"/>
    </row>
    <row r="543" spans="1:4" hidden="1" outlineLevel="1">
      <c r="A543" s="59"/>
      <c r="B543" s="56" t="s">
        <v>10765</v>
      </c>
      <c r="C543" s="60"/>
      <c r="D543" s="61"/>
    </row>
    <row r="544" spans="1:4" hidden="1" outlineLevel="1">
      <c r="A544" s="59"/>
      <c r="B544" s="56" t="s">
        <v>10766</v>
      </c>
      <c r="C544" s="60"/>
      <c r="D544" s="61"/>
    </row>
    <row r="545" spans="1:4" hidden="1" outlineLevel="1">
      <c r="A545" s="59"/>
      <c r="B545" s="56" t="s">
        <v>10767</v>
      </c>
      <c r="C545" s="60"/>
      <c r="D545" s="61"/>
    </row>
    <row r="546" spans="1:4" hidden="1" outlineLevel="1">
      <c r="A546" s="59"/>
      <c r="B546" s="56" t="s">
        <v>10768</v>
      </c>
      <c r="C546" s="60"/>
      <c r="D546" s="61"/>
    </row>
    <row r="547" spans="1:4" hidden="1" outlineLevel="1">
      <c r="A547" s="59"/>
      <c r="B547" s="56" t="s">
        <v>10769</v>
      </c>
      <c r="C547" s="60"/>
      <c r="D547" s="61"/>
    </row>
    <row r="548" spans="1:4" hidden="1" outlineLevel="1">
      <c r="A548" s="59"/>
      <c r="B548" s="56" t="s">
        <v>10770</v>
      </c>
      <c r="C548" s="60"/>
      <c r="D548" s="61"/>
    </row>
    <row r="549" spans="1:4" hidden="1" outlineLevel="1">
      <c r="A549" s="59"/>
      <c r="B549" s="56" t="s">
        <v>10771</v>
      </c>
      <c r="C549" s="60"/>
      <c r="D549" s="61"/>
    </row>
    <row r="550" spans="1:4" hidden="1" outlineLevel="1">
      <c r="A550" s="59"/>
      <c r="B550" s="56" t="s">
        <v>10772</v>
      </c>
      <c r="C550" s="60"/>
      <c r="D550" s="61"/>
    </row>
    <row r="551" spans="1:4" hidden="1" outlineLevel="1">
      <c r="A551" s="59"/>
      <c r="B551" s="56" t="s">
        <v>10773</v>
      </c>
      <c r="C551" s="60"/>
      <c r="D551" s="61"/>
    </row>
    <row r="552" spans="1:4" hidden="1" outlineLevel="1">
      <c r="A552" s="59"/>
      <c r="B552" s="56" t="s">
        <v>10774</v>
      </c>
      <c r="C552" s="60"/>
      <c r="D552" s="61"/>
    </row>
    <row r="553" spans="1:4" hidden="1" outlineLevel="1">
      <c r="A553" s="59"/>
      <c r="B553" s="56" t="s">
        <v>10775</v>
      </c>
      <c r="C553" s="60"/>
      <c r="D553" s="61"/>
    </row>
    <row r="554" spans="1:4" hidden="1" outlineLevel="1">
      <c r="A554" s="59"/>
      <c r="B554" s="56" t="s">
        <v>10776</v>
      </c>
      <c r="C554" s="60"/>
      <c r="D554" s="61"/>
    </row>
    <row r="555" spans="1:4" hidden="1" outlineLevel="1">
      <c r="A555" s="59"/>
      <c r="B555" s="56" t="s">
        <v>10777</v>
      </c>
      <c r="C555" s="60"/>
      <c r="D555" s="61"/>
    </row>
    <row r="556" spans="1:4" hidden="1" outlineLevel="1">
      <c r="A556" s="59"/>
      <c r="B556" s="56" t="s">
        <v>10778</v>
      </c>
      <c r="C556" s="62"/>
      <c r="D556" s="63"/>
    </row>
    <row r="557" spans="1:4" hidden="1" outlineLevel="1">
      <c r="A557" s="59"/>
      <c r="B557" s="56" t="s">
        <v>10779</v>
      </c>
      <c r="C557" s="24" t="s">
        <v>337</v>
      </c>
      <c r="D557" s="57" t="s">
        <v>10780</v>
      </c>
    </row>
    <row r="558" spans="1:4" hidden="1" outlineLevel="1">
      <c r="A558" s="59"/>
      <c r="B558" s="56" t="s">
        <v>10781</v>
      </c>
      <c r="C558" s="46" t="s">
        <v>338</v>
      </c>
      <c r="D558" s="58" t="s">
        <v>10782</v>
      </c>
    </row>
    <row r="559" spans="1:4" ht="36" hidden="1" outlineLevel="1">
      <c r="A559" s="59"/>
      <c r="B559" s="56" t="s">
        <v>10783</v>
      </c>
      <c r="C559" s="46" t="s">
        <v>10784</v>
      </c>
      <c r="D559" s="58" t="s">
        <v>10785</v>
      </c>
    </row>
    <row r="560" spans="1:4" hidden="1" outlineLevel="1">
      <c r="A560" s="59"/>
      <c r="B560" s="64"/>
      <c r="C560" s="60"/>
      <c r="D560" s="58" t="s">
        <v>10786</v>
      </c>
    </row>
    <row r="561" spans="1:4" hidden="1" outlineLevel="1">
      <c r="A561" s="59"/>
      <c r="B561" s="64"/>
      <c r="C561" s="60"/>
      <c r="D561" s="58" t="s">
        <v>10787</v>
      </c>
    </row>
    <row r="562" spans="1:4" hidden="1" outlineLevel="1">
      <c r="A562" s="59"/>
      <c r="B562" s="64"/>
      <c r="C562" s="60"/>
      <c r="D562" s="58" t="s">
        <v>10788</v>
      </c>
    </row>
    <row r="563" spans="1:4" hidden="1" outlineLevel="1">
      <c r="A563" s="59"/>
      <c r="B563" s="64"/>
      <c r="C563" s="60"/>
      <c r="D563" s="58" t="s">
        <v>10789</v>
      </c>
    </row>
    <row r="564" spans="1:4" hidden="1" outlineLevel="1">
      <c r="A564" s="59"/>
      <c r="B564" s="64"/>
      <c r="C564" s="60"/>
      <c r="D564" s="58" t="s">
        <v>10790</v>
      </c>
    </row>
    <row r="565" spans="1:4" hidden="1" outlineLevel="1">
      <c r="A565" s="59"/>
      <c r="B565" s="64"/>
      <c r="C565" s="60"/>
      <c r="D565" s="58" t="s">
        <v>10791</v>
      </c>
    </row>
    <row r="566" spans="1:4" ht="22.5" hidden="1" outlineLevel="1">
      <c r="A566" s="59"/>
      <c r="B566" s="64"/>
      <c r="C566" s="62"/>
      <c r="D566" s="70" t="s">
        <v>10792</v>
      </c>
    </row>
    <row r="567" spans="1:4" hidden="1" outlineLevel="1">
      <c r="A567" s="59"/>
      <c r="B567" s="64"/>
      <c r="C567" s="24" t="s">
        <v>339</v>
      </c>
      <c r="D567" s="57" t="s">
        <v>10793</v>
      </c>
    </row>
    <row r="568" spans="1:4" hidden="1" outlineLevel="1">
      <c r="A568" s="59"/>
      <c r="B568" s="64"/>
      <c r="C568" s="46" t="s">
        <v>340</v>
      </c>
      <c r="D568" s="58" t="s">
        <v>10794</v>
      </c>
    </row>
    <row r="569" spans="1:4" ht="24" hidden="1" outlineLevel="1">
      <c r="A569" s="59"/>
      <c r="B569" s="64"/>
      <c r="C569" s="46" t="s">
        <v>10795</v>
      </c>
      <c r="D569" s="58" t="s">
        <v>10796</v>
      </c>
    </row>
    <row r="570" spans="1:4" hidden="1" outlineLevel="1">
      <c r="A570" s="59"/>
      <c r="B570" s="64"/>
      <c r="C570" s="60"/>
      <c r="D570" s="58" t="s">
        <v>10797</v>
      </c>
    </row>
    <row r="571" spans="1:4" hidden="1" outlineLevel="1">
      <c r="A571" s="59"/>
      <c r="B571" s="64"/>
      <c r="C571" s="60"/>
      <c r="D571" s="58" t="s">
        <v>10798</v>
      </c>
    </row>
    <row r="572" spans="1:4" hidden="1" outlineLevel="1">
      <c r="A572" s="59"/>
      <c r="B572" s="64"/>
      <c r="C572" s="60"/>
      <c r="D572" s="58" t="s">
        <v>10799</v>
      </c>
    </row>
    <row r="573" spans="1:4" hidden="1" outlineLevel="1">
      <c r="A573" s="59"/>
      <c r="B573" s="64"/>
      <c r="C573" s="62"/>
      <c r="D573" s="70" t="s">
        <v>10800</v>
      </c>
    </row>
    <row r="574" spans="1:4" hidden="1" outlineLevel="1">
      <c r="A574" s="59"/>
      <c r="B574" s="64"/>
      <c r="C574" s="24" t="s">
        <v>341</v>
      </c>
      <c r="D574" s="57" t="s">
        <v>10801</v>
      </c>
    </row>
    <row r="575" spans="1:4" hidden="1" outlineLevel="1">
      <c r="A575" s="59"/>
      <c r="B575" s="64"/>
      <c r="C575" s="46" t="s">
        <v>342</v>
      </c>
      <c r="D575" s="58" t="s">
        <v>10802</v>
      </c>
    </row>
    <row r="576" spans="1:4" hidden="1" outlineLevel="1">
      <c r="A576" s="59"/>
      <c r="B576" s="64"/>
      <c r="C576" s="46" t="s">
        <v>220</v>
      </c>
      <c r="D576" s="58" t="s">
        <v>10803</v>
      </c>
    </row>
    <row r="577" spans="1:4" hidden="1" outlineLevel="1">
      <c r="A577" s="59"/>
      <c r="B577" s="64"/>
      <c r="C577" s="60"/>
      <c r="D577" s="58" t="s">
        <v>10804</v>
      </c>
    </row>
    <row r="578" spans="1:4" hidden="1" outlineLevel="1">
      <c r="A578" s="59"/>
      <c r="B578" s="64"/>
      <c r="C578" s="60"/>
      <c r="D578" s="58" t="s">
        <v>10805</v>
      </c>
    </row>
    <row r="579" spans="1:4" hidden="1" outlineLevel="1">
      <c r="A579" s="65"/>
      <c r="B579" s="64"/>
      <c r="C579" s="60"/>
      <c r="D579" s="58" t="s">
        <v>10806</v>
      </c>
    </row>
    <row r="580" spans="1:4" hidden="1" outlineLevel="1">
      <c r="A580" s="23" t="s">
        <v>343</v>
      </c>
      <c r="B580" s="67" t="s">
        <v>10807</v>
      </c>
      <c r="C580" s="60"/>
      <c r="D580" s="58" t="s">
        <v>10808</v>
      </c>
    </row>
    <row r="581" spans="1:4" hidden="1" outlineLevel="1">
      <c r="A581" s="25" t="s">
        <v>344</v>
      </c>
      <c r="B581" s="56" t="s">
        <v>10809</v>
      </c>
      <c r="C581" s="60"/>
      <c r="D581" s="61"/>
    </row>
    <row r="582" spans="1:4" hidden="1" outlineLevel="1">
      <c r="A582" s="25" t="s">
        <v>345</v>
      </c>
      <c r="B582" s="56" t="s">
        <v>10810</v>
      </c>
      <c r="C582" s="60"/>
      <c r="D582" s="61"/>
    </row>
    <row r="583" spans="1:4" hidden="1" outlineLevel="1">
      <c r="A583" s="25" t="s">
        <v>346</v>
      </c>
      <c r="B583" s="56" t="s">
        <v>10811</v>
      </c>
      <c r="C583" s="60"/>
      <c r="D583" s="61"/>
    </row>
    <row r="584" spans="1:4" hidden="1" outlineLevel="1">
      <c r="A584" s="59"/>
      <c r="B584" s="56" t="s">
        <v>10812</v>
      </c>
      <c r="C584" s="60"/>
      <c r="D584" s="61"/>
    </row>
    <row r="585" spans="1:4" hidden="1" outlineLevel="1">
      <c r="A585" s="59"/>
      <c r="B585" s="56" t="s">
        <v>10813</v>
      </c>
      <c r="C585" s="60"/>
      <c r="D585" s="61"/>
    </row>
    <row r="586" spans="1:4" hidden="1" outlineLevel="1">
      <c r="A586" s="59"/>
      <c r="B586" s="56" t="s">
        <v>10814</v>
      </c>
      <c r="C586" s="60"/>
      <c r="D586" s="61"/>
    </row>
    <row r="587" spans="1:4" hidden="1" outlineLevel="1">
      <c r="A587" s="59"/>
      <c r="B587" s="56" t="s">
        <v>10815</v>
      </c>
      <c r="C587" s="60"/>
      <c r="D587" s="61"/>
    </row>
    <row r="588" spans="1:4" hidden="1" outlineLevel="1">
      <c r="A588" s="59"/>
      <c r="B588" s="56" t="s">
        <v>10816</v>
      </c>
      <c r="C588" s="60"/>
      <c r="D588" s="61"/>
    </row>
    <row r="589" spans="1:4" hidden="1" outlineLevel="1">
      <c r="A589" s="59"/>
      <c r="B589" s="56" t="s">
        <v>10817</v>
      </c>
      <c r="C589" s="60"/>
      <c r="D589" s="61"/>
    </row>
    <row r="590" spans="1:4" hidden="1" outlineLevel="1">
      <c r="A590" s="59"/>
      <c r="B590" s="56" t="s">
        <v>10818</v>
      </c>
      <c r="C590" s="60"/>
      <c r="D590" s="61"/>
    </row>
    <row r="591" spans="1:4" hidden="1" outlineLevel="1">
      <c r="A591" s="59"/>
      <c r="B591" s="56" t="s">
        <v>10819</v>
      </c>
      <c r="C591" s="60"/>
      <c r="D591" s="61"/>
    </row>
    <row r="592" spans="1:4" hidden="1" outlineLevel="1">
      <c r="A592" s="59"/>
      <c r="B592" s="56" t="s">
        <v>10820</v>
      </c>
      <c r="C592" s="60"/>
      <c r="D592" s="61"/>
    </row>
    <row r="593" spans="1:4" hidden="1" outlineLevel="1">
      <c r="A593" s="59"/>
      <c r="B593" s="56" t="s">
        <v>10821</v>
      </c>
      <c r="C593" s="60"/>
      <c r="D593" s="61"/>
    </row>
    <row r="594" spans="1:4" hidden="1" outlineLevel="1">
      <c r="A594" s="59"/>
      <c r="B594" s="56" t="s">
        <v>10822</v>
      </c>
      <c r="C594" s="60"/>
      <c r="D594" s="61"/>
    </row>
    <row r="595" spans="1:4" hidden="1" outlineLevel="1">
      <c r="A595" s="59"/>
      <c r="B595" s="56" t="s">
        <v>10823</v>
      </c>
      <c r="C595" s="60"/>
      <c r="D595" s="61"/>
    </row>
    <row r="596" spans="1:4" hidden="1" outlineLevel="1">
      <c r="A596" s="59"/>
      <c r="B596" s="56" t="s">
        <v>10824</v>
      </c>
      <c r="C596" s="60"/>
      <c r="D596" s="61"/>
    </row>
    <row r="597" spans="1:4" hidden="1" outlineLevel="1">
      <c r="A597" s="59"/>
      <c r="B597" s="56" t="s">
        <v>10825</v>
      </c>
      <c r="C597" s="60"/>
      <c r="D597" s="61"/>
    </row>
    <row r="598" spans="1:4" hidden="1" outlineLevel="1">
      <c r="A598" s="59"/>
      <c r="B598" s="56" t="s">
        <v>10826</v>
      </c>
      <c r="C598" s="60"/>
      <c r="D598" s="61"/>
    </row>
    <row r="599" spans="1:4" hidden="1" outlineLevel="1">
      <c r="A599" s="59"/>
      <c r="B599" s="56" t="s">
        <v>10827</v>
      </c>
      <c r="C599" s="62"/>
      <c r="D599" s="63"/>
    </row>
    <row r="600" spans="1:4" hidden="1" outlineLevel="1">
      <c r="A600" s="59"/>
      <c r="B600" s="56" t="s">
        <v>10828</v>
      </c>
      <c r="C600" s="24" t="s">
        <v>347</v>
      </c>
      <c r="D600" s="57" t="s">
        <v>10829</v>
      </c>
    </row>
    <row r="601" spans="1:4" ht="22.5" hidden="1" outlineLevel="1">
      <c r="A601" s="59"/>
      <c r="B601" s="56" t="s">
        <v>10830</v>
      </c>
      <c r="C601" s="46" t="s">
        <v>348</v>
      </c>
      <c r="D601" s="58" t="s">
        <v>10831</v>
      </c>
    </row>
    <row r="602" spans="1:4" hidden="1" outlineLevel="1">
      <c r="A602" s="59"/>
      <c r="B602" s="64"/>
      <c r="C602" s="60"/>
      <c r="D602" s="58" t="s">
        <v>10832</v>
      </c>
    </row>
    <row r="603" spans="1:4" hidden="1" outlineLevel="1">
      <c r="A603" s="59"/>
      <c r="B603" s="64"/>
      <c r="C603" s="60"/>
      <c r="D603" s="58" t="s">
        <v>10833</v>
      </c>
    </row>
    <row r="604" spans="1:4" hidden="1" outlineLevel="1">
      <c r="A604" s="59"/>
      <c r="B604" s="64"/>
      <c r="C604" s="60"/>
      <c r="D604" s="58" t="s">
        <v>10834</v>
      </c>
    </row>
    <row r="605" spans="1:4" hidden="1" outlineLevel="1">
      <c r="A605" s="59"/>
      <c r="B605" s="64"/>
      <c r="C605" s="60"/>
      <c r="D605" s="58" t="s">
        <v>10835</v>
      </c>
    </row>
    <row r="606" spans="1:4" hidden="1" outlineLevel="1">
      <c r="A606" s="59"/>
      <c r="B606" s="64"/>
      <c r="C606" s="60"/>
      <c r="D606" s="58" t="s">
        <v>10836</v>
      </c>
    </row>
    <row r="607" spans="1:4" hidden="1" outlineLevel="1">
      <c r="A607" s="59"/>
      <c r="B607" s="64"/>
      <c r="C607" s="60"/>
      <c r="D607" s="58" t="s">
        <v>10837</v>
      </c>
    </row>
    <row r="608" spans="1:4" hidden="1" outlineLevel="1">
      <c r="A608" s="59"/>
      <c r="B608" s="64"/>
      <c r="C608" s="60"/>
      <c r="D608" s="58" t="s">
        <v>10838</v>
      </c>
    </row>
    <row r="609" spans="1:4" hidden="1" outlineLevel="1">
      <c r="A609" s="59"/>
      <c r="B609" s="64"/>
      <c r="C609" s="60"/>
      <c r="D609" s="58" t="s">
        <v>10839</v>
      </c>
    </row>
    <row r="610" spans="1:4" hidden="1" outlineLevel="1">
      <c r="A610" s="59"/>
      <c r="B610" s="64"/>
      <c r="C610" s="60"/>
      <c r="D610" s="58" t="s">
        <v>10840</v>
      </c>
    </row>
    <row r="611" spans="1:4" hidden="1" outlineLevel="1">
      <c r="A611" s="59"/>
      <c r="B611" s="64"/>
      <c r="C611" s="60"/>
      <c r="D611" s="58" t="s">
        <v>10841</v>
      </c>
    </row>
    <row r="612" spans="1:4" hidden="1" outlineLevel="1">
      <c r="A612" s="59"/>
      <c r="B612" s="64"/>
      <c r="C612" s="62"/>
      <c r="D612" s="70" t="s">
        <v>10842</v>
      </c>
    </row>
    <row r="613" spans="1:4" hidden="1" outlineLevel="1">
      <c r="A613" s="59"/>
      <c r="B613" s="64"/>
      <c r="C613" s="24" t="s">
        <v>349</v>
      </c>
      <c r="D613" s="57" t="s">
        <v>10843</v>
      </c>
    </row>
    <row r="614" spans="1:4" hidden="1" outlineLevel="1">
      <c r="A614" s="59"/>
      <c r="B614" s="64"/>
      <c r="C614" s="46" t="s">
        <v>350</v>
      </c>
      <c r="D614" s="58" t="s">
        <v>10844</v>
      </c>
    </row>
    <row r="615" spans="1:4" hidden="1" outlineLevel="1">
      <c r="A615" s="59"/>
      <c r="B615" s="64"/>
      <c r="C615" s="46" t="s">
        <v>220</v>
      </c>
      <c r="D615" s="58" t="s">
        <v>10845</v>
      </c>
    </row>
    <row r="616" spans="1:4" hidden="1" outlineLevel="1">
      <c r="A616" s="59"/>
      <c r="B616" s="64"/>
      <c r="C616" s="60"/>
      <c r="D616" s="58" t="s">
        <v>10846</v>
      </c>
    </row>
    <row r="617" spans="1:4" hidden="1" outlineLevel="1">
      <c r="A617" s="59"/>
      <c r="B617" s="64"/>
      <c r="C617" s="60"/>
      <c r="D617" s="58" t="s">
        <v>10847</v>
      </c>
    </row>
    <row r="618" spans="1:4" hidden="1" outlineLevel="1">
      <c r="A618" s="59"/>
      <c r="B618" s="64"/>
      <c r="C618" s="60"/>
      <c r="D618" s="58" t="s">
        <v>10848</v>
      </c>
    </row>
    <row r="619" spans="1:4" ht="14.25" hidden="1" outlineLevel="1" thickBot="1">
      <c r="A619" s="75"/>
      <c r="B619" s="76"/>
      <c r="C619" s="77"/>
      <c r="D619" s="78" t="s">
        <v>10849</v>
      </c>
    </row>
    <row r="620" spans="1:4" hidden="1" outlineLevel="1">
      <c r="A620" s="23" t="s">
        <v>351</v>
      </c>
      <c r="B620" s="67" t="s">
        <v>10850</v>
      </c>
      <c r="C620" s="24" t="s">
        <v>352</v>
      </c>
      <c r="D620" s="57" t="s">
        <v>10851</v>
      </c>
    </row>
    <row r="621" spans="1:4" ht="36" hidden="1" outlineLevel="1">
      <c r="A621" s="25" t="s">
        <v>353</v>
      </c>
      <c r="B621" s="56" t="s">
        <v>10852</v>
      </c>
      <c r="C621" s="46" t="s">
        <v>10853</v>
      </c>
      <c r="D621" s="58" t="s">
        <v>10854</v>
      </c>
    </row>
    <row r="622" spans="1:4" hidden="1" outlineLevel="1">
      <c r="A622" s="25" t="s">
        <v>220</v>
      </c>
      <c r="B622" s="56" t="s">
        <v>10855</v>
      </c>
      <c r="C622" s="46" t="s">
        <v>247</v>
      </c>
      <c r="D622" s="58" t="s">
        <v>10856</v>
      </c>
    </row>
    <row r="623" spans="1:4" hidden="1" outlineLevel="1">
      <c r="A623" s="59"/>
      <c r="B623" s="56" t="s">
        <v>10857</v>
      </c>
      <c r="C623" s="60"/>
      <c r="D623" s="58" t="s">
        <v>10858</v>
      </c>
    </row>
    <row r="624" spans="1:4" hidden="1" outlineLevel="1">
      <c r="A624" s="59"/>
      <c r="B624" s="56" t="s">
        <v>10859</v>
      </c>
      <c r="C624" s="60"/>
      <c r="D624" s="58" t="s">
        <v>10860</v>
      </c>
    </row>
    <row r="625" spans="1:4" hidden="1" outlineLevel="1">
      <c r="A625" s="59"/>
      <c r="B625" s="56" t="s">
        <v>10861</v>
      </c>
      <c r="C625" s="60"/>
      <c r="D625" s="58" t="s">
        <v>10862</v>
      </c>
    </row>
    <row r="626" spans="1:4" hidden="1" outlineLevel="1">
      <c r="A626" s="59"/>
      <c r="B626" s="56" t="s">
        <v>10863</v>
      </c>
      <c r="C626" s="60"/>
      <c r="D626" s="58" t="s">
        <v>10864</v>
      </c>
    </row>
    <row r="627" spans="1:4" hidden="1" outlineLevel="1">
      <c r="A627" s="59"/>
      <c r="B627" s="56" t="s">
        <v>10865</v>
      </c>
      <c r="C627" s="60"/>
      <c r="D627" s="58" t="s">
        <v>10866</v>
      </c>
    </row>
    <row r="628" spans="1:4" hidden="1" outlineLevel="1">
      <c r="A628" s="59"/>
      <c r="B628" s="56" t="s">
        <v>10867</v>
      </c>
      <c r="C628" s="60"/>
      <c r="D628" s="58" t="s">
        <v>10868</v>
      </c>
    </row>
    <row r="629" spans="1:4" hidden="1" outlineLevel="1">
      <c r="A629" s="59"/>
      <c r="B629" s="56" t="s">
        <v>10869</v>
      </c>
      <c r="C629" s="60"/>
      <c r="D629" s="58" t="s">
        <v>10870</v>
      </c>
    </row>
    <row r="630" spans="1:4" hidden="1" outlineLevel="1">
      <c r="A630" s="59"/>
      <c r="B630" s="56" t="s">
        <v>10871</v>
      </c>
      <c r="C630" s="60"/>
      <c r="D630" s="58" t="s">
        <v>10872</v>
      </c>
    </row>
    <row r="631" spans="1:4" hidden="1" outlineLevel="1">
      <c r="A631" s="59"/>
      <c r="B631" s="56" t="s">
        <v>10873</v>
      </c>
      <c r="C631" s="60"/>
      <c r="D631" s="58" t="s">
        <v>10874</v>
      </c>
    </row>
    <row r="632" spans="1:4" hidden="1" outlineLevel="1">
      <c r="A632" s="59"/>
      <c r="B632" s="56" t="s">
        <v>10875</v>
      </c>
      <c r="C632" s="60"/>
      <c r="D632" s="58" t="s">
        <v>10876</v>
      </c>
    </row>
    <row r="633" spans="1:4" hidden="1" outlineLevel="1">
      <c r="A633" s="59"/>
      <c r="B633" s="64"/>
      <c r="C633" s="60"/>
      <c r="D633" s="58" t="s">
        <v>10877</v>
      </c>
    </row>
    <row r="634" spans="1:4" hidden="1" outlineLevel="1">
      <c r="A634" s="59"/>
      <c r="B634" s="64"/>
      <c r="C634" s="60"/>
      <c r="D634" s="58" t="s">
        <v>10878</v>
      </c>
    </row>
    <row r="635" spans="1:4" hidden="1" outlineLevel="1">
      <c r="A635" s="59"/>
      <c r="B635" s="64"/>
      <c r="C635" s="60"/>
      <c r="D635" s="58" t="s">
        <v>10879</v>
      </c>
    </row>
    <row r="636" spans="1:4" hidden="1" outlineLevel="1">
      <c r="A636" s="59"/>
      <c r="B636" s="64"/>
      <c r="C636" s="60"/>
      <c r="D636" s="58" t="s">
        <v>10880</v>
      </c>
    </row>
    <row r="637" spans="1:4" hidden="1" outlineLevel="1">
      <c r="A637" s="59"/>
      <c r="B637" s="64"/>
      <c r="C637" s="60"/>
      <c r="D637" s="58" t="s">
        <v>10881</v>
      </c>
    </row>
    <row r="638" spans="1:4" hidden="1" outlineLevel="1">
      <c r="A638" s="59"/>
      <c r="B638" s="64"/>
      <c r="C638" s="60"/>
      <c r="D638" s="58" t="s">
        <v>10882</v>
      </c>
    </row>
    <row r="639" spans="1:4" hidden="1" outlineLevel="1">
      <c r="A639" s="65"/>
      <c r="B639" s="66"/>
      <c r="C639" s="60"/>
      <c r="D639" s="58" t="s">
        <v>10883</v>
      </c>
    </row>
    <row r="640" spans="1:4" ht="22.5" hidden="1" outlineLevel="1">
      <c r="A640" s="23" t="s">
        <v>354</v>
      </c>
      <c r="B640" s="67" t="s">
        <v>10884</v>
      </c>
      <c r="C640" s="60"/>
      <c r="D640" s="58" t="s">
        <v>10885</v>
      </c>
    </row>
    <row r="641" spans="1:4" hidden="1" outlineLevel="1">
      <c r="A641" s="25" t="s">
        <v>318</v>
      </c>
      <c r="B641" s="56" t="s">
        <v>10886</v>
      </c>
      <c r="C641" s="60"/>
      <c r="D641" s="61"/>
    </row>
    <row r="642" spans="1:4" hidden="1" outlineLevel="1">
      <c r="A642" s="25" t="s">
        <v>355</v>
      </c>
      <c r="B642" s="56" t="s">
        <v>10887</v>
      </c>
      <c r="C642" s="60"/>
      <c r="D642" s="61"/>
    </row>
    <row r="643" spans="1:4" ht="22.5" hidden="1" outlineLevel="1">
      <c r="A643" s="25" t="s">
        <v>356</v>
      </c>
      <c r="B643" s="56" t="s">
        <v>10888</v>
      </c>
      <c r="C643" s="60"/>
      <c r="D643" s="61"/>
    </row>
    <row r="644" spans="1:4" hidden="1" outlineLevel="1">
      <c r="A644" s="59"/>
      <c r="B644" s="56" t="s">
        <v>10889</v>
      </c>
      <c r="C644" s="60"/>
      <c r="D644" s="61"/>
    </row>
    <row r="645" spans="1:4" hidden="1" outlineLevel="1">
      <c r="A645" s="59"/>
      <c r="B645" s="56" t="s">
        <v>10890</v>
      </c>
      <c r="C645" s="60"/>
      <c r="D645" s="61"/>
    </row>
    <row r="646" spans="1:4" hidden="1" outlineLevel="1">
      <c r="A646" s="59"/>
      <c r="B646" s="56" t="s">
        <v>10891</v>
      </c>
      <c r="C646" s="60"/>
      <c r="D646" s="61"/>
    </row>
    <row r="647" spans="1:4" hidden="1" outlineLevel="1">
      <c r="A647" s="59"/>
      <c r="B647" s="56" t="s">
        <v>10892</v>
      </c>
      <c r="C647" s="60"/>
      <c r="D647" s="61"/>
    </row>
    <row r="648" spans="1:4" hidden="1" outlineLevel="1">
      <c r="A648" s="59"/>
      <c r="B648" s="56" t="s">
        <v>10893</v>
      </c>
      <c r="C648" s="60"/>
      <c r="D648" s="61"/>
    </row>
    <row r="649" spans="1:4" hidden="1" outlineLevel="1">
      <c r="A649" s="59"/>
      <c r="B649" s="56" t="s">
        <v>10894</v>
      </c>
      <c r="C649" s="60"/>
      <c r="D649" s="61"/>
    </row>
    <row r="650" spans="1:4" hidden="1" outlineLevel="1">
      <c r="A650" s="59"/>
      <c r="B650" s="56" t="s">
        <v>10895</v>
      </c>
      <c r="C650" s="60"/>
      <c r="D650" s="61"/>
    </row>
    <row r="651" spans="1:4" hidden="1" outlineLevel="1">
      <c r="A651" s="59"/>
      <c r="B651" s="56" t="s">
        <v>10896</v>
      </c>
      <c r="C651" s="62"/>
      <c r="D651" s="63"/>
    </row>
    <row r="652" spans="1:4" hidden="1" outlineLevel="1">
      <c r="A652" s="59"/>
      <c r="B652" s="56" t="s">
        <v>10897</v>
      </c>
      <c r="C652" s="24" t="s">
        <v>357</v>
      </c>
      <c r="D652" s="458" t="s">
        <v>10898</v>
      </c>
    </row>
    <row r="653" spans="1:4" hidden="1" outlineLevel="1">
      <c r="A653" s="65"/>
      <c r="B653" s="66"/>
      <c r="C653" s="46" t="s">
        <v>358</v>
      </c>
      <c r="D653" s="459"/>
    </row>
    <row r="654" spans="1:4" hidden="1" outlineLevel="1">
      <c r="A654" s="23" t="s">
        <v>359</v>
      </c>
      <c r="B654" s="67" t="s">
        <v>10899</v>
      </c>
      <c r="C654" s="46" t="s">
        <v>340</v>
      </c>
      <c r="D654" s="459"/>
    </row>
    <row r="655" spans="1:4" hidden="1" outlineLevel="1">
      <c r="A655" s="25" t="s">
        <v>360</v>
      </c>
      <c r="B655" s="56" t="s">
        <v>10900</v>
      </c>
      <c r="C655" s="60"/>
      <c r="D655" s="459"/>
    </row>
    <row r="656" spans="1:4" hidden="1" outlineLevel="1">
      <c r="A656" s="25" t="s">
        <v>356</v>
      </c>
      <c r="B656" s="56" t="s">
        <v>10901</v>
      </c>
      <c r="C656" s="60"/>
      <c r="D656" s="459"/>
    </row>
    <row r="657" spans="1:4" hidden="1" outlineLevel="1">
      <c r="A657" s="59"/>
      <c r="B657" s="56" t="s">
        <v>10902</v>
      </c>
      <c r="C657" s="60"/>
      <c r="D657" s="459"/>
    </row>
    <row r="658" spans="1:4" hidden="1" outlineLevel="1">
      <c r="A658" s="59"/>
      <c r="B658" s="56" t="s">
        <v>10903</v>
      </c>
      <c r="C658" s="60"/>
      <c r="D658" s="459"/>
    </row>
    <row r="659" spans="1:4" hidden="1" outlineLevel="1">
      <c r="A659" s="59"/>
      <c r="B659" s="56" t="s">
        <v>10904</v>
      </c>
      <c r="C659" s="60"/>
      <c r="D659" s="459"/>
    </row>
    <row r="660" spans="1:4" hidden="1" outlineLevel="1">
      <c r="A660" s="59"/>
      <c r="B660" s="56" t="s">
        <v>10905</v>
      </c>
      <c r="C660" s="60"/>
      <c r="D660" s="459"/>
    </row>
    <row r="661" spans="1:4" hidden="1" outlineLevel="1">
      <c r="A661" s="59"/>
      <c r="B661" s="56" t="s">
        <v>10906</v>
      </c>
      <c r="C661" s="60"/>
      <c r="D661" s="459"/>
    </row>
    <row r="662" spans="1:4" hidden="1" outlineLevel="1">
      <c r="A662" s="59"/>
      <c r="B662" s="56" t="s">
        <v>10907</v>
      </c>
      <c r="C662" s="60"/>
      <c r="D662" s="459"/>
    </row>
    <row r="663" spans="1:4" hidden="1" outlineLevel="1">
      <c r="A663" s="59"/>
      <c r="B663" s="56" t="s">
        <v>10908</v>
      </c>
      <c r="C663" s="60"/>
      <c r="D663" s="459"/>
    </row>
    <row r="664" spans="1:4" hidden="1" outlineLevel="1">
      <c r="A664" s="59"/>
      <c r="B664" s="56" t="s">
        <v>10909</v>
      </c>
      <c r="C664" s="62"/>
      <c r="D664" s="462"/>
    </row>
    <row r="665" spans="1:4" hidden="1" outlineLevel="1">
      <c r="A665" s="65"/>
      <c r="B665" s="73" t="s">
        <v>10910</v>
      </c>
      <c r="C665" s="447"/>
      <c r="D665" s="448"/>
    </row>
    <row r="666" spans="1:4" ht="22.5" hidden="1" outlineLevel="1">
      <c r="A666" s="23" t="s">
        <v>361</v>
      </c>
      <c r="B666" s="67" t="s">
        <v>10911</v>
      </c>
      <c r="C666" s="449"/>
      <c r="D666" s="450"/>
    </row>
    <row r="667" spans="1:4" hidden="1" outlineLevel="1">
      <c r="A667" s="25" t="s">
        <v>345</v>
      </c>
      <c r="B667" s="56" t="s">
        <v>10912</v>
      </c>
      <c r="C667" s="449"/>
      <c r="D667" s="450"/>
    </row>
    <row r="668" spans="1:4" hidden="1" outlineLevel="1">
      <c r="A668" s="25" t="s">
        <v>355</v>
      </c>
      <c r="B668" s="56" t="s">
        <v>10913</v>
      </c>
      <c r="C668" s="449"/>
      <c r="D668" s="450"/>
    </row>
    <row r="669" spans="1:4" hidden="1" outlineLevel="1">
      <c r="A669" s="25" t="s">
        <v>356</v>
      </c>
      <c r="B669" s="56" t="s">
        <v>10914</v>
      </c>
      <c r="C669" s="449"/>
      <c r="D669" s="450"/>
    </row>
    <row r="670" spans="1:4" hidden="1" outlineLevel="1">
      <c r="A670" s="59"/>
      <c r="B670" s="56" t="s">
        <v>10915</v>
      </c>
      <c r="C670" s="449"/>
      <c r="D670" s="450"/>
    </row>
    <row r="671" spans="1:4" hidden="1" outlineLevel="1">
      <c r="A671" s="59"/>
      <c r="B671" s="56" t="s">
        <v>10916</v>
      </c>
      <c r="C671" s="449"/>
      <c r="D671" s="450"/>
    </row>
    <row r="672" spans="1:4" hidden="1" outlineLevel="1">
      <c r="A672" s="59"/>
      <c r="B672" s="56" t="s">
        <v>10917</v>
      </c>
      <c r="C672" s="449"/>
      <c r="D672" s="450"/>
    </row>
    <row r="673" spans="1:4" ht="22.5" hidden="1" outlineLevel="1">
      <c r="A673" s="59"/>
      <c r="B673" s="56" t="s">
        <v>10918</v>
      </c>
      <c r="C673" s="449"/>
      <c r="D673" s="450"/>
    </row>
    <row r="674" spans="1:4" hidden="1" outlineLevel="1">
      <c r="A674" s="59"/>
      <c r="B674" s="56" t="s">
        <v>10919</v>
      </c>
      <c r="C674" s="449"/>
      <c r="D674" s="450"/>
    </row>
    <row r="675" spans="1:4" hidden="1" outlineLevel="1">
      <c r="A675" s="59"/>
      <c r="B675" s="56" t="s">
        <v>10920</v>
      </c>
      <c r="C675" s="449"/>
      <c r="D675" s="450"/>
    </row>
    <row r="676" spans="1:4" hidden="1" outlineLevel="1">
      <c r="A676" s="59"/>
      <c r="B676" s="56" t="s">
        <v>10921</v>
      </c>
      <c r="C676" s="449"/>
      <c r="D676" s="450"/>
    </row>
    <row r="677" spans="1:4" hidden="1" outlineLevel="1">
      <c r="A677" s="59"/>
      <c r="B677" s="56" t="s">
        <v>10922</v>
      </c>
      <c r="C677" s="449"/>
      <c r="D677" s="450"/>
    </row>
    <row r="678" spans="1:4" hidden="1" outlineLevel="1">
      <c r="A678" s="59"/>
      <c r="B678" s="56" t="s">
        <v>10923</v>
      </c>
      <c r="C678" s="449"/>
      <c r="D678" s="450"/>
    </row>
    <row r="679" spans="1:4" hidden="1" outlineLevel="1">
      <c r="A679" s="59"/>
      <c r="B679" s="56" t="s">
        <v>10924</v>
      </c>
      <c r="C679" s="449"/>
      <c r="D679" s="450"/>
    </row>
    <row r="680" spans="1:4" hidden="1" outlineLevel="1">
      <c r="A680" s="59"/>
      <c r="B680" s="56" t="s">
        <v>10925</v>
      </c>
      <c r="C680" s="449"/>
      <c r="D680" s="450"/>
    </row>
    <row r="681" spans="1:4" hidden="1" outlineLevel="1">
      <c r="A681" s="59"/>
      <c r="B681" s="56" t="s">
        <v>10926</v>
      </c>
      <c r="C681" s="449"/>
      <c r="D681" s="450"/>
    </row>
    <row r="682" spans="1:4" ht="22.5" hidden="1" outlineLevel="1">
      <c r="A682" s="65"/>
      <c r="B682" s="73" t="s">
        <v>10927</v>
      </c>
      <c r="C682" s="449"/>
      <c r="D682" s="450"/>
    </row>
    <row r="683" spans="1:4" hidden="1" outlineLevel="1">
      <c r="A683" s="23" t="s">
        <v>362</v>
      </c>
      <c r="B683" s="67" t="s">
        <v>10928</v>
      </c>
      <c r="C683" s="449"/>
      <c r="D683" s="450"/>
    </row>
    <row r="684" spans="1:4" hidden="1" outlineLevel="1">
      <c r="A684" s="25" t="s">
        <v>340</v>
      </c>
      <c r="B684" s="56" t="s">
        <v>10929</v>
      </c>
      <c r="C684" s="449"/>
      <c r="D684" s="450"/>
    </row>
    <row r="685" spans="1:4" hidden="1" outlineLevel="1">
      <c r="A685" s="25" t="s">
        <v>363</v>
      </c>
      <c r="B685" s="56" t="s">
        <v>10930</v>
      </c>
      <c r="C685" s="449"/>
      <c r="D685" s="450"/>
    </row>
    <row r="686" spans="1:4" hidden="1" outlineLevel="1">
      <c r="A686" s="25" t="s">
        <v>356</v>
      </c>
      <c r="B686" s="56" t="s">
        <v>10931</v>
      </c>
      <c r="C686" s="449"/>
      <c r="D686" s="450"/>
    </row>
    <row r="687" spans="1:4" hidden="1" outlineLevel="1">
      <c r="A687" s="59"/>
      <c r="B687" s="56" t="s">
        <v>10932</v>
      </c>
      <c r="C687" s="449"/>
      <c r="D687" s="450"/>
    </row>
    <row r="688" spans="1:4" ht="23.25" hidden="1" outlineLevel="1" thickBot="1">
      <c r="A688" s="68"/>
      <c r="B688" s="71" t="s">
        <v>10933</v>
      </c>
      <c r="C688" s="451"/>
      <c r="D688" s="452"/>
    </row>
    <row r="689" spans="1:4" collapsed="1">
      <c r="A689" s="50" t="s">
        <v>10934</v>
      </c>
    </row>
    <row r="690" spans="1:4" hidden="1" outlineLevel="1">
      <c r="A690" s="53" t="s">
        <v>140</v>
      </c>
      <c r="B690" s="54" t="s">
        <v>141</v>
      </c>
      <c r="C690" s="54" t="s">
        <v>140</v>
      </c>
      <c r="D690" s="55" t="s">
        <v>141</v>
      </c>
    </row>
    <row r="691" spans="1:4" hidden="1" outlineLevel="1">
      <c r="A691" s="23" t="s">
        <v>364</v>
      </c>
      <c r="B691" s="56" t="s">
        <v>10935</v>
      </c>
      <c r="C691" s="24" t="s">
        <v>365</v>
      </c>
      <c r="D691" s="57" t="s">
        <v>10936</v>
      </c>
    </row>
    <row r="692" spans="1:4" hidden="1" outlineLevel="1">
      <c r="A692" s="25" t="s">
        <v>366</v>
      </c>
      <c r="B692" s="56" t="s">
        <v>10937</v>
      </c>
      <c r="C692" s="46" t="s">
        <v>367</v>
      </c>
      <c r="D692" s="58" t="s">
        <v>10938</v>
      </c>
    </row>
    <row r="693" spans="1:4" ht="24" hidden="1" outlineLevel="1">
      <c r="A693" s="25" t="s">
        <v>368</v>
      </c>
      <c r="B693" s="56" t="s">
        <v>10939</v>
      </c>
      <c r="C693" s="46" t="s">
        <v>369</v>
      </c>
      <c r="D693" s="58" t="s">
        <v>10940</v>
      </c>
    </row>
    <row r="694" spans="1:4" hidden="1" outlineLevel="1">
      <c r="A694" s="25" t="s">
        <v>370</v>
      </c>
      <c r="B694" s="56" t="s">
        <v>10941</v>
      </c>
      <c r="C694" s="60"/>
      <c r="D694" s="58" t="s">
        <v>10942</v>
      </c>
    </row>
    <row r="695" spans="1:4" hidden="1" outlineLevel="1">
      <c r="A695" s="25" t="s">
        <v>371</v>
      </c>
      <c r="B695" s="56" t="s">
        <v>10943</v>
      </c>
      <c r="C695" s="60"/>
      <c r="D695" s="58" t="s">
        <v>10944</v>
      </c>
    </row>
    <row r="696" spans="1:4" hidden="1" outlineLevel="1">
      <c r="A696" s="25" t="s">
        <v>247</v>
      </c>
      <c r="B696" s="56" t="s">
        <v>10945</v>
      </c>
      <c r="C696" s="60"/>
      <c r="D696" s="58" t="s">
        <v>10946</v>
      </c>
    </row>
    <row r="697" spans="1:4" hidden="1" outlineLevel="1">
      <c r="A697" s="59"/>
      <c r="B697" s="56" t="s">
        <v>10947</v>
      </c>
      <c r="C697" s="60"/>
      <c r="D697" s="58" t="s">
        <v>10948</v>
      </c>
    </row>
    <row r="698" spans="1:4" ht="22.5" hidden="1" outlineLevel="1">
      <c r="A698" s="59"/>
      <c r="B698" s="56" t="s">
        <v>10949</v>
      </c>
      <c r="C698" s="60"/>
      <c r="D698" s="58" t="s">
        <v>10950</v>
      </c>
    </row>
    <row r="699" spans="1:4" hidden="1" outlineLevel="1">
      <c r="A699" s="59"/>
      <c r="B699" s="56" t="s">
        <v>10951</v>
      </c>
      <c r="C699" s="60"/>
      <c r="D699" s="58" t="s">
        <v>10952</v>
      </c>
    </row>
    <row r="700" spans="1:4" ht="22.5" hidden="1" outlineLevel="1">
      <c r="A700" s="65"/>
      <c r="B700" s="73" t="s">
        <v>10953</v>
      </c>
      <c r="C700" s="60"/>
      <c r="D700" s="58" t="s">
        <v>10954</v>
      </c>
    </row>
    <row r="701" spans="1:4" hidden="1" outlineLevel="1">
      <c r="A701" s="23" t="s">
        <v>372</v>
      </c>
      <c r="B701" s="56" t="s">
        <v>10955</v>
      </c>
      <c r="C701" s="60"/>
      <c r="D701" s="61"/>
    </row>
    <row r="702" spans="1:4" hidden="1" outlineLevel="1">
      <c r="A702" s="25" t="s">
        <v>373</v>
      </c>
      <c r="B702" s="56" t="s">
        <v>10956</v>
      </c>
      <c r="C702" s="60"/>
      <c r="D702" s="61"/>
    </row>
    <row r="703" spans="1:4" hidden="1" outlineLevel="1">
      <c r="A703" s="25" t="s">
        <v>374</v>
      </c>
      <c r="B703" s="56" t="s">
        <v>10957</v>
      </c>
      <c r="C703" s="60"/>
      <c r="D703" s="61"/>
    </row>
    <row r="704" spans="1:4" hidden="1" outlineLevel="1">
      <c r="A704" s="25" t="s">
        <v>247</v>
      </c>
      <c r="B704" s="56" t="s">
        <v>10958</v>
      </c>
      <c r="C704" s="60"/>
      <c r="D704" s="61"/>
    </row>
    <row r="705" spans="1:4" hidden="1" outlineLevel="1">
      <c r="A705" s="59"/>
      <c r="B705" s="56" t="s">
        <v>10959</v>
      </c>
      <c r="C705" s="60"/>
      <c r="D705" s="61"/>
    </row>
    <row r="706" spans="1:4" hidden="1" outlineLevel="1">
      <c r="A706" s="59"/>
      <c r="B706" s="56" t="s">
        <v>10960</v>
      </c>
      <c r="C706" s="60"/>
      <c r="D706" s="61"/>
    </row>
    <row r="707" spans="1:4" hidden="1" outlineLevel="1">
      <c r="A707" s="59"/>
      <c r="B707" s="56" t="s">
        <v>10961</v>
      </c>
      <c r="C707" s="60"/>
      <c r="D707" s="61"/>
    </row>
    <row r="708" spans="1:4" hidden="1" outlineLevel="1">
      <c r="A708" s="59"/>
      <c r="B708" s="56" t="s">
        <v>10962</v>
      </c>
      <c r="C708" s="60"/>
      <c r="D708" s="61"/>
    </row>
    <row r="709" spans="1:4" hidden="1" outlineLevel="1">
      <c r="A709" s="59"/>
      <c r="B709" s="56" t="s">
        <v>10963</v>
      </c>
      <c r="C709" s="62"/>
      <c r="D709" s="63"/>
    </row>
    <row r="710" spans="1:4" hidden="1" outlineLevel="1">
      <c r="A710" s="59"/>
      <c r="B710" s="56" t="s">
        <v>10964</v>
      </c>
      <c r="C710" s="24" t="s">
        <v>375</v>
      </c>
      <c r="D710" s="57" t="s">
        <v>10965</v>
      </c>
    </row>
    <row r="711" spans="1:4" hidden="1" outlineLevel="1">
      <c r="A711" s="59"/>
      <c r="B711" s="56" t="s">
        <v>10966</v>
      </c>
      <c r="C711" s="46" t="s">
        <v>10967</v>
      </c>
      <c r="D711" s="58" t="s">
        <v>10968</v>
      </c>
    </row>
    <row r="712" spans="1:4" hidden="1" outlineLevel="1">
      <c r="A712" s="59"/>
      <c r="B712" s="64"/>
      <c r="C712" s="46" t="s">
        <v>376</v>
      </c>
      <c r="D712" s="58" t="s">
        <v>10969</v>
      </c>
    </row>
    <row r="713" spans="1:4" hidden="1" outlineLevel="1">
      <c r="A713" s="59"/>
      <c r="B713" s="64"/>
      <c r="C713" s="60"/>
      <c r="D713" s="58" t="s">
        <v>10970</v>
      </c>
    </row>
    <row r="714" spans="1:4" hidden="1" outlineLevel="1">
      <c r="A714" s="59"/>
      <c r="B714" s="64"/>
      <c r="C714" s="60"/>
      <c r="D714" s="58" t="s">
        <v>10971</v>
      </c>
    </row>
    <row r="715" spans="1:4" hidden="1" outlineLevel="1">
      <c r="A715" s="59"/>
      <c r="B715" s="64"/>
      <c r="C715" s="60"/>
      <c r="D715" s="58" t="s">
        <v>10972</v>
      </c>
    </row>
    <row r="716" spans="1:4" hidden="1" outlineLevel="1">
      <c r="A716" s="59"/>
      <c r="B716" s="64"/>
      <c r="C716" s="60"/>
      <c r="D716" s="58" t="s">
        <v>10973</v>
      </c>
    </row>
    <row r="717" spans="1:4" hidden="1" outlineLevel="1">
      <c r="A717" s="59"/>
      <c r="B717" s="64"/>
      <c r="C717" s="60"/>
      <c r="D717" s="58" t="s">
        <v>10974</v>
      </c>
    </row>
    <row r="718" spans="1:4" hidden="1" outlineLevel="1">
      <c r="A718" s="59"/>
      <c r="B718" s="64"/>
      <c r="C718" s="62"/>
      <c r="D718" s="70" t="s">
        <v>10975</v>
      </c>
    </row>
    <row r="719" spans="1:4" hidden="1" outlineLevel="1">
      <c r="A719" s="59"/>
      <c r="B719" s="64"/>
      <c r="C719" s="24" t="s">
        <v>377</v>
      </c>
      <c r="D719" s="57" t="s">
        <v>10976</v>
      </c>
    </row>
    <row r="720" spans="1:4" hidden="1" outlineLevel="1">
      <c r="A720" s="59"/>
      <c r="B720" s="64"/>
      <c r="C720" s="46" t="s">
        <v>378</v>
      </c>
      <c r="D720" s="58" t="s">
        <v>10977</v>
      </c>
    </row>
    <row r="721" spans="1:4" hidden="1" outlineLevel="1">
      <c r="A721" s="59"/>
      <c r="B721" s="64"/>
      <c r="C721" s="46" t="s">
        <v>379</v>
      </c>
      <c r="D721" s="58" t="s">
        <v>10978</v>
      </c>
    </row>
    <row r="722" spans="1:4" hidden="1" outlineLevel="1">
      <c r="A722" s="59"/>
      <c r="B722" s="64"/>
      <c r="C722" s="46" t="s">
        <v>380</v>
      </c>
      <c r="D722" s="58" t="s">
        <v>10979</v>
      </c>
    </row>
    <row r="723" spans="1:4" hidden="1" outlineLevel="1">
      <c r="A723" s="59"/>
      <c r="B723" s="64"/>
      <c r="C723" s="60"/>
      <c r="D723" s="58" t="s">
        <v>10980</v>
      </c>
    </row>
    <row r="724" spans="1:4" hidden="1" outlineLevel="1">
      <c r="A724" s="59"/>
      <c r="B724" s="64"/>
      <c r="C724" s="60"/>
      <c r="D724" s="58" t="s">
        <v>10981</v>
      </c>
    </row>
    <row r="725" spans="1:4" hidden="1" outlineLevel="1">
      <c r="A725" s="59"/>
      <c r="B725" s="64"/>
      <c r="C725" s="60"/>
      <c r="D725" s="58" t="s">
        <v>10982</v>
      </c>
    </row>
    <row r="726" spans="1:4" hidden="1" outlineLevel="1">
      <c r="A726" s="59"/>
      <c r="B726" s="64"/>
      <c r="C726" s="60"/>
      <c r="D726" s="58" t="s">
        <v>10983</v>
      </c>
    </row>
    <row r="727" spans="1:4" hidden="1" outlineLevel="1">
      <c r="A727" s="59"/>
      <c r="B727" s="64"/>
      <c r="C727" s="60"/>
      <c r="D727" s="58" t="s">
        <v>10984</v>
      </c>
    </row>
    <row r="728" spans="1:4" hidden="1" outlineLevel="1">
      <c r="A728" s="65"/>
      <c r="B728" s="64"/>
      <c r="C728" s="60"/>
      <c r="D728" s="58" t="s">
        <v>10985</v>
      </c>
    </row>
    <row r="729" spans="1:4" hidden="1" outlineLevel="1">
      <c r="A729" s="23" t="s">
        <v>381</v>
      </c>
      <c r="B729" s="67" t="s">
        <v>10986</v>
      </c>
      <c r="C729" s="60"/>
      <c r="D729" s="58" t="s">
        <v>10987</v>
      </c>
    </row>
    <row r="730" spans="1:4" hidden="1" outlineLevel="1">
      <c r="A730" s="25" t="s">
        <v>382</v>
      </c>
      <c r="B730" s="56" t="s">
        <v>10988</v>
      </c>
      <c r="C730" s="60"/>
      <c r="D730" s="61"/>
    </row>
    <row r="731" spans="1:4" hidden="1" outlineLevel="1">
      <c r="A731" s="25" t="s">
        <v>383</v>
      </c>
      <c r="B731" s="56" t="s">
        <v>10989</v>
      </c>
      <c r="C731" s="60"/>
      <c r="D731" s="61"/>
    </row>
    <row r="732" spans="1:4" hidden="1" outlineLevel="1">
      <c r="A732" s="59"/>
      <c r="B732" s="56" t="s">
        <v>10990</v>
      </c>
      <c r="C732" s="60"/>
      <c r="D732" s="61"/>
    </row>
    <row r="733" spans="1:4" hidden="1" outlineLevel="1">
      <c r="A733" s="59"/>
      <c r="B733" s="56" t="s">
        <v>10991</v>
      </c>
      <c r="C733" s="60"/>
      <c r="D733" s="61"/>
    </row>
    <row r="734" spans="1:4" hidden="1" outlineLevel="1">
      <c r="A734" s="59"/>
      <c r="B734" s="56" t="s">
        <v>10992</v>
      </c>
      <c r="C734" s="60"/>
      <c r="D734" s="61"/>
    </row>
    <row r="735" spans="1:4" hidden="1" outlineLevel="1">
      <c r="A735" s="59"/>
      <c r="B735" s="56" t="s">
        <v>10993</v>
      </c>
      <c r="C735" s="60"/>
      <c r="D735" s="61"/>
    </row>
    <row r="736" spans="1:4" hidden="1" outlineLevel="1">
      <c r="A736" s="59"/>
      <c r="B736" s="56" t="s">
        <v>10994</v>
      </c>
      <c r="C736" s="60"/>
      <c r="D736" s="61"/>
    </row>
    <row r="737" spans="1:4" hidden="1" outlineLevel="1">
      <c r="A737" s="59"/>
      <c r="B737" s="56" t="s">
        <v>10995</v>
      </c>
      <c r="C737" s="60"/>
      <c r="D737" s="61"/>
    </row>
    <row r="738" spans="1:4" hidden="1" outlineLevel="1">
      <c r="A738" s="59"/>
      <c r="B738" s="56" t="s">
        <v>10996</v>
      </c>
      <c r="C738" s="60"/>
      <c r="D738" s="61"/>
    </row>
    <row r="739" spans="1:4" hidden="1" outlineLevel="1">
      <c r="A739" s="59"/>
      <c r="B739" s="56" t="s">
        <v>10997</v>
      </c>
      <c r="C739" s="62"/>
      <c r="D739" s="63"/>
    </row>
    <row r="740" spans="1:4" hidden="1" outlineLevel="1">
      <c r="A740" s="59"/>
      <c r="B740" s="56" t="s">
        <v>10998</v>
      </c>
      <c r="C740" s="24" t="s">
        <v>384</v>
      </c>
      <c r="D740" s="57" t="s">
        <v>10999</v>
      </c>
    </row>
    <row r="741" spans="1:4" hidden="1" outlineLevel="1">
      <c r="A741" s="59"/>
      <c r="B741" s="64"/>
      <c r="C741" s="46" t="s">
        <v>385</v>
      </c>
      <c r="D741" s="58" t="s">
        <v>11000</v>
      </c>
    </row>
    <row r="742" spans="1:4" hidden="1" outlineLevel="1">
      <c r="A742" s="59"/>
      <c r="B742" s="64"/>
      <c r="C742" s="46" t="s">
        <v>219</v>
      </c>
      <c r="D742" s="58" t="s">
        <v>11001</v>
      </c>
    </row>
    <row r="743" spans="1:4" hidden="1" outlineLevel="1">
      <c r="A743" s="59"/>
      <c r="B743" s="64"/>
      <c r="C743" s="46" t="s">
        <v>386</v>
      </c>
      <c r="D743" s="58" t="s">
        <v>11002</v>
      </c>
    </row>
    <row r="744" spans="1:4" hidden="1" outlineLevel="1">
      <c r="A744" s="59"/>
      <c r="B744" s="64"/>
      <c r="C744" s="60"/>
      <c r="D744" s="58" t="s">
        <v>11003</v>
      </c>
    </row>
    <row r="745" spans="1:4" hidden="1" outlineLevel="1">
      <c r="A745" s="59"/>
      <c r="B745" s="64"/>
      <c r="C745" s="60"/>
      <c r="D745" s="58" t="s">
        <v>11004</v>
      </c>
    </row>
    <row r="746" spans="1:4" hidden="1" outlineLevel="1">
      <c r="A746" s="59"/>
      <c r="B746" s="64"/>
      <c r="C746" s="60"/>
      <c r="D746" s="58" t="s">
        <v>11005</v>
      </c>
    </row>
    <row r="747" spans="1:4" hidden="1" outlineLevel="1">
      <c r="A747" s="65"/>
      <c r="B747" s="66"/>
      <c r="C747" s="60"/>
      <c r="D747" s="58" t="s">
        <v>11006</v>
      </c>
    </row>
    <row r="748" spans="1:4" hidden="1" outlineLevel="1">
      <c r="A748" s="23" t="s">
        <v>387</v>
      </c>
      <c r="B748" s="67" t="s">
        <v>11007</v>
      </c>
      <c r="C748" s="60"/>
      <c r="D748" s="58" t="s">
        <v>11008</v>
      </c>
    </row>
    <row r="749" spans="1:4" hidden="1" outlineLevel="1">
      <c r="A749" s="25" t="s">
        <v>388</v>
      </c>
      <c r="B749" s="56" t="s">
        <v>11009</v>
      </c>
      <c r="C749" s="60"/>
      <c r="D749" s="58" t="s">
        <v>11010</v>
      </c>
    </row>
    <row r="750" spans="1:4" hidden="1" outlineLevel="1">
      <c r="A750" s="25" t="s">
        <v>373</v>
      </c>
      <c r="B750" s="56" t="s">
        <v>11011</v>
      </c>
      <c r="C750" s="60"/>
      <c r="D750" s="61"/>
    </row>
    <row r="751" spans="1:4" hidden="1" outlineLevel="1">
      <c r="A751" s="25" t="s">
        <v>376</v>
      </c>
      <c r="B751" s="56" t="s">
        <v>11012</v>
      </c>
      <c r="C751" s="60"/>
      <c r="D751" s="61"/>
    </row>
    <row r="752" spans="1:4" hidden="1" outlineLevel="1">
      <c r="A752" s="59"/>
      <c r="B752" s="56" t="s">
        <v>11013</v>
      </c>
      <c r="C752" s="60"/>
      <c r="D752" s="61"/>
    </row>
    <row r="753" spans="1:4" hidden="1" outlineLevel="1">
      <c r="A753" s="59"/>
      <c r="B753" s="56" t="s">
        <v>11014</v>
      </c>
      <c r="C753" s="60"/>
      <c r="D753" s="61"/>
    </row>
    <row r="754" spans="1:4" hidden="1" outlineLevel="1">
      <c r="A754" s="59"/>
      <c r="B754" s="56" t="s">
        <v>11015</v>
      </c>
      <c r="C754" s="60"/>
      <c r="D754" s="61"/>
    </row>
    <row r="755" spans="1:4" hidden="1" outlineLevel="1">
      <c r="A755" s="59"/>
      <c r="B755" s="56" t="s">
        <v>11016</v>
      </c>
      <c r="C755" s="60"/>
      <c r="D755" s="61"/>
    </row>
    <row r="756" spans="1:4" hidden="1" outlineLevel="1">
      <c r="A756" s="65"/>
      <c r="B756" s="73" t="s">
        <v>11017</v>
      </c>
      <c r="C756" s="60"/>
      <c r="D756" s="61"/>
    </row>
    <row r="757" spans="1:4" hidden="1" outlineLevel="1">
      <c r="A757" s="23" t="s">
        <v>389</v>
      </c>
      <c r="B757" s="67" t="s">
        <v>11018</v>
      </c>
      <c r="C757" s="60"/>
      <c r="D757" s="61"/>
    </row>
    <row r="758" spans="1:4" hidden="1" outlineLevel="1">
      <c r="A758" s="25" t="s">
        <v>390</v>
      </c>
      <c r="B758" s="56" t="s">
        <v>11019</v>
      </c>
      <c r="C758" s="60"/>
      <c r="D758" s="61"/>
    </row>
    <row r="759" spans="1:4" hidden="1" outlineLevel="1">
      <c r="A759" s="25" t="s">
        <v>391</v>
      </c>
      <c r="B759" s="56" t="s">
        <v>11020</v>
      </c>
      <c r="C759" s="60"/>
      <c r="D759" s="61"/>
    </row>
    <row r="760" spans="1:4" hidden="1" outlineLevel="1">
      <c r="A760" s="25" t="s">
        <v>376</v>
      </c>
      <c r="B760" s="56" t="s">
        <v>11021</v>
      </c>
      <c r="C760" s="60"/>
      <c r="D760" s="61"/>
    </row>
    <row r="761" spans="1:4" hidden="1" outlineLevel="1">
      <c r="A761" s="59"/>
      <c r="B761" s="56" t="s">
        <v>11022</v>
      </c>
      <c r="C761" s="60"/>
      <c r="D761" s="61"/>
    </row>
    <row r="762" spans="1:4" hidden="1" outlineLevel="1">
      <c r="A762" s="59"/>
      <c r="B762" s="56" t="s">
        <v>11023</v>
      </c>
      <c r="C762" s="60"/>
      <c r="D762" s="61"/>
    </row>
    <row r="763" spans="1:4" hidden="1" outlineLevel="1">
      <c r="A763" s="59"/>
      <c r="B763" s="56" t="s">
        <v>11024</v>
      </c>
      <c r="C763" s="62"/>
      <c r="D763" s="63"/>
    </row>
    <row r="764" spans="1:4" ht="22.5" hidden="1" outlineLevel="1">
      <c r="A764" s="59"/>
      <c r="B764" s="56" t="s">
        <v>11025</v>
      </c>
      <c r="C764" s="24" t="s">
        <v>392</v>
      </c>
      <c r="D764" s="57" t="s">
        <v>11026</v>
      </c>
    </row>
    <row r="765" spans="1:4" hidden="1" outlineLevel="1">
      <c r="A765" s="59"/>
      <c r="B765" s="64"/>
      <c r="C765" s="46" t="s">
        <v>393</v>
      </c>
      <c r="D765" s="58" t="s">
        <v>11027</v>
      </c>
    </row>
    <row r="766" spans="1:4" hidden="1" outlineLevel="1">
      <c r="A766" s="59"/>
      <c r="B766" s="64"/>
      <c r="C766" s="46" t="s">
        <v>386</v>
      </c>
      <c r="D766" s="58" t="s">
        <v>11028</v>
      </c>
    </row>
    <row r="767" spans="1:4" hidden="1" outlineLevel="1">
      <c r="A767" s="59"/>
      <c r="B767" s="64"/>
      <c r="C767" s="60"/>
      <c r="D767" s="58" t="s">
        <v>11029</v>
      </c>
    </row>
    <row r="768" spans="1:4" hidden="1" outlineLevel="1">
      <c r="A768" s="59"/>
      <c r="B768" s="64"/>
      <c r="C768" s="60"/>
      <c r="D768" s="58" t="s">
        <v>11030</v>
      </c>
    </row>
    <row r="769" spans="1:4" hidden="1" outlineLevel="1">
      <c r="A769" s="59"/>
      <c r="B769" s="64"/>
      <c r="C769" s="60"/>
      <c r="D769" s="58" t="s">
        <v>11031</v>
      </c>
    </row>
    <row r="770" spans="1:4" hidden="1" outlineLevel="1">
      <c r="A770" s="65"/>
      <c r="B770" s="66"/>
      <c r="C770" s="62"/>
      <c r="D770" s="70" t="s">
        <v>11032</v>
      </c>
    </row>
    <row r="771" spans="1:4" hidden="1" outlineLevel="1">
      <c r="A771" s="23" t="s">
        <v>394</v>
      </c>
      <c r="B771" s="67" t="s">
        <v>11033</v>
      </c>
      <c r="C771" s="24" t="s">
        <v>395</v>
      </c>
      <c r="D771" s="57" t="s">
        <v>11034</v>
      </c>
    </row>
    <row r="772" spans="1:4" hidden="1" outlineLevel="1">
      <c r="A772" s="25" t="s">
        <v>396</v>
      </c>
      <c r="B772" s="56" t="s">
        <v>11035</v>
      </c>
      <c r="C772" s="46" t="s">
        <v>237</v>
      </c>
      <c r="D772" s="58" t="s">
        <v>11036</v>
      </c>
    </row>
    <row r="773" spans="1:4" ht="24" hidden="1" outlineLevel="1">
      <c r="A773" s="25" t="s">
        <v>397</v>
      </c>
      <c r="B773" s="56" t="s">
        <v>11037</v>
      </c>
      <c r="C773" s="46" t="s">
        <v>398</v>
      </c>
      <c r="D773" s="58" t="s">
        <v>11038</v>
      </c>
    </row>
    <row r="774" spans="1:4" hidden="1" outlineLevel="1">
      <c r="A774" s="25" t="s">
        <v>386</v>
      </c>
      <c r="B774" s="56" t="s">
        <v>11039</v>
      </c>
      <c r="C774" s="60"/>
      <c r="D774" s="58" t="s">
        <v>11040</v>
      </c>
    </row>
    <row r="775" spans="1:4" hidden="1" outlineLevel="1">
      <c r="A775" s="59"/>
      <c r="B775" s="56" t="s">
        <v>11041</v>
      </c>
      <c r="C775" s="60"/>
      <c r="D775" s="58" t="s">
        <v>11042</v>
      </c>
    </row>
    <row r="776" spans="1:4" hidden="1" outlineLevel="1">
      <c r="A776" s="59"/>
      <c r="B776" s="56" t="s">
        <v>11043</v>
      </c>
      <c r="C776" s="60"/>
      <c r="D776" s="58" t="s">
        <v>11044</v>
      </c>
    </row>
    <row r="777" spans="1:4" hidden="1" outlineLevel="1">
      <c r="A777" s="59"/>
      <c r="B777" s="56" t="s">
        <v>11045</v>
      </c>
      <c r="C777" s="60"/>
      <c r="D777" s="58" t="s">
        <v>11046</v>
      </c>
    </row>
    <row r="778" spans="1:4" ht="22.5" hidden="1" outlineLevel="1">
      <c r="A778" s="59"/>
      <c r="B778" s="56" t="s">
        <v>11047</v>
      </c>
      <c r="C778" s="60"/>
      <c r="D778" s="58" t="s">
        <v>11048</v>
      </c>
    </row>
    <row r="779" spans="1:4" ht="23.25" hidden="1" outlineLevel="1" thickBot="1">
      <c r="A779" s="75"/>
      <c r="B779" s="79" t="s">
        <v>11049</v>
      </c>
      <c r="C779" s="77"/>
      <c r="D779" s="78" t="s">
        <v>11050</v>
      </c>
    </row>
    <row r="780" spans="1:4" hidden="1" outlineLevel="1">
      <c r="A780" s="23" t="s">
        <v>399</v>
      </c>
      <c r="B780" s="67" t="s">
        <v>11051</v>
      </c>
      <c r="C780" s="447"/>
      <c r="D780" s="448"/>
    </row>
    <row r="781" spans="1:4" hidden="1" outlineLevel="1">
      <c r="A781" s="25" t="s">
        <v>400</v>
      </c>
      <c r="B781" s="56" t="s">
        <v>11052</v>
      </c>
      <c r="C781" s="449"/>
      <c r="D781" s="450"/>
    </row>
    <row r="782" spans="1:4" hidden="1" outlineLevel="1">
      <c r="A782" s="59"/>
      <c r="B782" s="56" t="s">
        <v>11053</v>
      </c>
      <c r="C782" s="449"/>
      <c r="D782" s="450"/>
    </row>
    <row r="783" spans="1:4" hidden="1" outlineLevel="1">
      <c r="A783" s="59"/>
      <c r="B783" s="56" t="s">
        <v>11054</v>
      </c>
      <c r="C783" s="449"/>
      <c r="D783" s="450"/>
    </row>
    <row r="784" spans="1:4" hidden="1" outlineLevel="1">
      <c r="A784" s="59"/>
      <c r="B784" s="56" t="s">
        <v>11055</v>
      </c>
      <c r="C784" s="449"/>
      <c r="D784" s="450"/>
    </row>
    <row r="785" spans="1:4" ht="22.5" hidden="1" outlineLevel="1">
      <c r="A785" s="59"/>
      <c r="B785" s="56" t="s">
        <v>11056</v>
      </c>
      <c r="C785" s="449"/>
      <c r="D785" s="450"/>
    </row>
    <row r="786" spans="1:4" hidden="1" outlineLevel="1">
      <c r="A786" s="59"/>
      <c r="B786" s="56" t="s">
        <v>11057</v>
      </c>
      <c r="C786" s="449"/>
      <c r="D786" s="450"/>
    </row>
    <row r="787" spans="1:4" hidden="1" outlineLevel="1">
      <c r="A787" s="59"/>
      <c r="B787" s="56" t="s">
        <v>11058</v>
      </c>
      <c r="C787" s="449"/>
      <c r="D787" s="450"/>
    </row>
    <row r="788" spans="1:4" hidden="1" outlineLevel="1">
      <c r="A788" s="65"/>
      <c r="B788" s="73" t="s">
        <v>11059</v>
      </c>
      <c r="C788" s="449"/>
      <c r="D788" s="450"/>
    </row>
    <row r="789" spans="1:4" hidden="1" outlineLevel="1">
      <c r="A789" s="23" t="s">
        <v>401</v>
      </c>
      <c r="B789" s="67" t="s">
        <v>11060</v>
      </c>
      <c r="C789" s="449"/>
      <c r="D789" s="450"/>
    </row>
    <row r="790" spans="1:4" ht="24" hidden="1" outlineLevel="1">
      <c r="A790" s="25" t="s">
        <v>402</v>
      </c>
      <c r="B790" s="56" t="s">
        <v>11061</v>
      </c>
      <c r="C790" s="449"/>
      <c r="D790" s="450"/>
    </row>
    <row r="791" spans="1:4" hidden="1" outlineLevel="1">
      <c r="A791" s="59"/>
      <c r="B791" s="56" t="s">
        <v>11062</v>
      </c>
      <c r="C791" s="449"/>
      <c r="D791" s="450"/>
    </row>
    <row r="792" spans="1:4" hidden="1" outlineLevel="1">
      <c r="A792" s="59"/>
      <c r="B792" s="56" t="s">
        <v>11063</v>
      </c>
      <c r="C792" s="449"/>
      <c r="D792" s="450"/>
    </row>
    <row r="793" spans="1:4" hidden="1" outlineLevel="1">
      <c r="A793" s="59"/>
      <c r="B793" s="56" t="s">
        <v>11064</v>
      </c>
      <c r="C793" s="449"/>
      <c r="D793" s="450"/>
    </row>
    <row r="794" spans="1:4" hidden="1" outlineLevel="1">
      <c r="A794" s="59"/>
      <c r="B794" s="56" t="s">
        <v>11065</v>
      </c>
      <c r="C794" s="449"/>
      <c r="D794" s="450"/>
    </row>
    <row r="795" spans="1:4" hidden="1" outlineLevel="1">
      <c r="A795" s="59"/>
      <c r="B795" s="56" t="s">
        <v>11066</v>
      </c>
      <c r="C795" s="449"/>
      <c r="D795" s="450"/>
    </row>
    <row r="796" spans="1:4" hidden="1" outlineLevel="1">
      <c r="A796" s="59"/>
      <c r="B796" s="56" t="s">
        <v>11067</v>
      </c>
      <c r="C796" s="449"/>
      <c r="D796" s="450"/>
    </row>
    <row r="797" spans="1:4" hidden="1" outlineLevel="1">
      <c r="A797" s="65"/>
      <c r="B797" s="73" t="s">
        <v>11068</v>
      </c>
      <c r="C797" s="449"/>
      <c r="D797" s="450"/>
    </row>
    <row r="798" spans="1:4" hidden="1" outlineLevel="1">
      <c r="A798" s="23" t="s">
        <v>403</v>
      </c>
      <c r="B798" s="67" t="s">
        <v>11069</v>
      </c>
      <c r="C798" s="449"/>
      <c r="D798" s="450"/>
    </row>
    <row r="799" spans="1:4" hidden="1" outlineLevel="1">
      <c r="A799" s="25" t="s">
        <v>404</v>
      </c>
      <c r="B799" s="56" t="s">
        <v>11070</v>
      </c>
      <c r="C799" s="449"/>
      <c r="D799" s="450"/>
    </row>
    <row r="800" spans="1:4" hidden="1" outlineLevel="1">
      <c r="A800" s="25" t="s">
        <v>405</v>
      </c>
      <c r="B800" s="56" t="s">
        <v>11071</v>
      </c>
      <c r="C800" s="449"/>
      <c r="D800" s="450"/>
    </row>
    <row r="801" spans="1:4" hidden="1" outlineLevel="1">
      <c r="A801" s="59"/>
      <c r="B801" s="56" t="s">
        <v>11072</v>
      </c>
      <c r="C801" s="449"/>
      <c r="D801" s="450"/>
    </row>
    <row r="802" spans="1:4" hidden="1" outlineLevel="1">
      <c r="A802" s="59"/>
      <c r="B802" s="56" t="s">
        <v>11073</v>
      </c>
      <c r="C802" s="449"/>
      <c r="D802" s="450"/>
    </row>
    <row r="803" spans="1:4" hidden="1" outlineLevel="1">
      <c r="A803" s="59"/>
      <c r="B803" s="56" t="s">
        <v>11074</v>
      </c>
      <c r="C803" s="449"/>
      <c r="D803" s="450"/>
    </row>
    <row r="804" spans="1:4" hidden="1" outlineLevel="1">
      <c r="A804" s="59"/>
      <c r="B804" s="56" t="s">
        <v>11075</v>
      </c>
      <c r="C804" s="449"/>
      <c r="D804" s="450"/>
    </row>
    <row r="805" spans="1:4" hidden="1" outlineLevel="1">
      <c r="A805" s="59"/>
      <c r="B805" s="56" t="s">
        <v>11076</v>
      </c>
      <c r="C805" s="449"/>
      <c r="D805" s="450"/>
    </row>
    <row r="806" spans="1:4" hidden="1" outlineLevel="1">
      <c r="A806" s="59"/>
      <c r="B806" s="56" t="s">
        <v>11077</v>
      </c>
      <c r="C806" s="449"/>
      <c r="D806" s="450"/>
    </row>
    <row r="807" spans="1:4" hidden="1" outlineLevel="1">
      <c r="A807" s="59"/>
      <c r="B807" s="56" t="s">
        <v>11078</v>
      </c>
      <c r="C807" s="449"/>
      <c r="D807" s="450"/>
    </row>
    <row r="808" spans="1:4" hidden="1" outlineLevel="1">
      <c r="A808" s="59"/>
      <c r="B808" s="56" t="s">
        <v>11079</v>
      </c>
      <c r="C808" s="449"/>
      <c r="D808" s="450"/>
    </row>
    <row r="809" spans="1:4" hidden="1" outlineLevel="1">
      <c r="A809" s="59"/>
      <c r="B809" s="56" t="s">
        <v>11080</v>
      </c>
      <c r="C809" s="449"/>
      <c r="D809" s="450"/>
    </row>
    <row r="810" spans="1:4" hidden="1" outlineLevel="1">
      <c r="A810" s="59"/>
      <c r="B810" s="56" t="s">
        <v>11081</v>
      </c>
      <c r="C810" s="449"/>
      <c r="D810" s="450"/>
    </row>
    <row r="811" spans="1:4" hidden="1" outlineLevel="1">
      <c r="A811" s="59"/>
      <c r="B811" s="56" t="s">
        <v>11082</v>
      </c>
      <c r="C811" s="449"/>
      <c r="D811" s="450"/>
    </row>
    <row r="812" spans="1:4" hidden="1" outlineLevel="1">
      <c r="A812" s="59"/>
      <c r="B812" s="56" t="s">
        <v>11083</v>
      </c>
      <c r="C812" s="449"/>
      <c r="D812" s="450"/>
    </row>
    <row r="813" spans="1:4" hidden="1" outlineLevel="1">
      <c r="A813" s="59"/>
      <c r="B813" s="56" t="s">
        <v>11084</v>
      </c>
      <c r="C813" s="449"/>
      <c r="D813" s="450"/>
    </row>
    <row r="814" spans="1:4" hidden="1" outlineLevel="1">
      <c r="A814" s="59"/>
      <c r="B814" s="56" t="s">
        <v>11085</v>
      </c>
      <c r="C814" s="449"/>
      <c r="D814" s="450"/>
    </row>
    <row r="815" spans="1:4" hidden="1" outlineLevel="1">
      <c r="A815" s="59"/>
      <c r="B815" s="56" t="s">
        <v>11086</v>
      </c>
      <c r="C815" s="449"/>
      <c r="D815" s="450"/>
    </row>
    <row r="816" spans="1:4" hidden="1" outlineLevel="1">
      <c r="A816" s="65"/>
      <c r="B816" s="73" t="s">
        <v>11087</v>
      </c>
      <c r="C816" s="449"/>
      <c r="D816" s="450"/>
    </row>
    <row r="817" spans="1:4" hidden="1" outlineLevel="1">
      <c r="A817" s="23" t="s">
        <v>406</v>
      </c>
      <c r="B817" s="453" t="s">
        <v>11088</v>
      </c>
      <c r="C817" s="449"/>
      <c r="D817" s="450"/>
    </row>
    <row r="818" spans="1:4" ht="14.25" hidden="1" outlineLevel="1" thickBot="1">
      <c r="A818" s="74" t="s">
        <v>407</v>
      </c>
      <c r="B818" s="454"/>
      <c r="C818" s="451"/>
      <c r="D818" s="452"/>
    </row>
    <row r="819" spans="1:4" collapsed="1">
      <c r="A819" s="50" t="s">
        <v>11089</v>
      </c>
    </row>
    <row r="820" spans="1:4" hidden="1" outlineLevel="1">
      <c r="A820" s="53" t="s">
        <v>140</v>
      </c>
      <c r="B820" s="54" t="s">
        <v>141</v>
      </c>
      <c r="C820" s="54" t="s">
        <v>140</v>
      </c>
      <c r="D820" s="55" t="s">
        <v>141</v>
      </c>
    </row>
    <row r="821" spans="1:4" hidden="1" outlineLevel="1">
      <c r="A821" s="23" t="s">
        <v>408</v>
      </c>
      <c r="B821" s="56" t="s">
        <v>11090</v>
      </c>
      <c r="C821" s="24" t="s">
        <v>409</v>
      </c>
      <c r="D821" s="57" t="s">
        <v>11091</v>
      </c>
    </row>
    <row r="822" spans="1:4" hidden="1" outlineLevel="1">
      <c r="A822" s="25" t="s">
        <v>410</v>
      </c>
      <c r="B822" s="56" t="s">
        <v>11092</v>
      </c>
      <c r="C822" s="46" t="s">
        <v>411</v>
      </c>
      <c r="D822" s="58" t="s">
        <v>11093</v>
      </c>
    </row>
    <row r="823" spans="1:4" hidden="1" outlineLevel="1">
      <c r="A823" s="25" t="s">
        <v>412</v>
      </c>
      <c r="B823" s="56" t="s">
        <v>11094</v>
      </c>
      <c r="C823" s="46" t="s">
        <v>11095</v>
      </c>
      <c r="D823" s="58" t="s">
        <v>11096</v>
      </c>
    </row>
    <row r="824" spans="1:4" hidden="1" outlineLevel="1">
      <c r="A824" s="59"/>
      <c r="B824" s="56" t="s">
        <v>11097</v>
      </c>
      <c r="C824" s="60"/>
      <c r="D824" s="58" t="s">
        <v>11098</v>
      </c>
    </row>
    <row r="825" spans="1:4" hidden="1" outlineLevel="1">
      <c r="A825" s="59"/>
      <c r="B825" s="56" t="s">
        <v>11099</v>
      </c>
      <c r="C825" s="60"/>
      <c r="D825" s="58" t="s">
        <v>11100</v>
      </c>
    </row>
    <row r="826" spans="1:4" hidden="1" outlineLevel="1">
      <c r="A826" s="59"/>
      <c r="B826" s="56" t="s">
        <v>11101</v>
      </c>
      <c r="C826" s="60"/>
      <c r="D826" s="58" t="s">
        <v>11102</v>
      </c>
    </row>
    <row r="827" spans="1:4" hidden="1" outlineLevel="1">
      <c r="A827" s="59"/>
      <c r="B827" s="56" t="s">
        <v>11103</v>
      </c>
      <c r="C827" s="60"/>
      <c r="D827" s="58" t="s">
        <v>11104</v>
      </c>
    </row>
    <row r="828" spans="1:4" hidden="1" outlineLevel="1">
      <c r="A828" s="59"/>
      <c r="B828" s="56" t="s">
        <v>11105</v>
      </c>
      <c r="C828" s="60"/>
      <c r="D828" s="58" t="s">
        <v>11106</v>
      </c>
    </row>
    <row r="829" spans="1:4" hidden="1" outlineLevel="1">
      <c r="A829" s="59"/>
      <c r="B829" s="56" t="s">
        <v>11107</v>
      </c>
      <c r="C829" s="62"/>
      <c r="D829" s="70" t="s">
        <v>11108</v>
      </c>
    </row>
    <row r="830" spans="1:4" hidden="1" outlineLevel="1">
      <c r="A830" s="59"/>
      <c r="B830" s="56" t="s">
        <v>11109</v>
      </c>
      <c r="C830" s="24" t="s">
        <v>413</v>
      </c>
      <c r="D830" s="57" t="s">
        <v>11110</v>
      </c>
    </row>
    <row r="831" spans="1:4" hidden="1" outlineLevel="1">
      <c r="A831" s="59"/>
      <c r="B831" s="64"/>
      <c r="C831" s="46" t="s">
        <v>414</v>
      </c>
      <c r="D831" s="58" t="s">
        <v>11111</v>
      </c>
    </row>
    <row r="832" spans="1:4" hidden="1" outlineLevel="1">
      <c r="A832" s="59"/>
      <c r="B832" s="64"/>
      <c r="C832" s="46" t="s">
        <v>415</v>
      </c>
      <c r="D832" s="58" t="s">
        <v>11112</v>
      </c>
    </row>
    <row r="833" spans="1:4" hidden="1" outlineLevel="1">
      <c r="A833" s="59"/>
      <c r="B833" s="64"/>
      <c r="C833" s="46" t="s">
        <v>416</v>
      </c>
      <c r="D833" s="58" t="s">
        <v>11113</v>
      </c>
    </row>
    <row r="834" spans="1:4" hidden="1" outlineLevel="1">
      <c r="A834" s="59"/>
      <c r="B834" s="64"/>
      <c r="C834" s="60"/>
      <c r="D834" s="58" t="s">
        <v>11114</v>
      </c>
    </row>
    <row r="835" spans="1:4" hidden="1" outlineLevel="1">
      <c r="A835" s="59"/>
      <c r="B835" s="64"/>
      <c r="C835" s="60"/>
      <c r="D835" s="58" t="s">
        <v>11115</v>
      </c>
    </row>
    <row r="836" spans="1:4" hidden="1" outlineLevel="1">
      <c r="A836" s="59"/>
      <c r="B836" s="64"/>
      <c r="C836" s="60"/>
      <c r="D836" s="58" t="s">
        <v>11116</v>
      </c>
    </row>
    <row r="837" spans="1:4" hidden="1" outlineLevel="1">
      <c r="A837" s="59"/>
      <c r="B837" s="64"/>
      <c r="C837" s="60"/>
      <c r="D837" s="58" t="s">
        <v>11117</v>
      </c>
    </row>
    <row r="838" spans="1:4" hidden="1" outlineLevel="1">
      <c r="A838" s="65"/>
      <c r="B838" s="66"/>
      <c r="C838" s="60"/>
      <c r="D838" s="58" t="s">
        <v>11118</v>
      </c>
    </row>
    <row r="839" spans="1:4" hidden="1" outlineLevel="1">
      <c r="A839" s="23" t="s">
        <v>417</v>
      </c>
      <c r="B839" s="56" t="s">
        <v>11119</v>
      </c>
      <c r="C839" s="60"/>
      <c r="D839" s="58" t="s">
        <v>11120</v>
      </c>
    </row>
    <row r="840" spans="1:4" hidden="1" outlineLevel="1">
      <c r="A840" s="25" t="s">
        <v>418</v>
      </c>
      <c r="B840" s="56" t="s">
        <v>11121</v>
      </c>
      <c r="C840" s="60"/>
      <c r="D840" s="61"/>
    </row>
    <row r="841" spans="1:4" hidden="1" outlineLevel="1">
      <c r="A841" s="25" t="s">
        <v>412</v>
      </c>
      <c r="B841" s="56" t="s">
        <v>11122</v>
      </c>
      <c r="C841" s="60"/>
      <c r="D841" s="61"/>
    </row>
    <row r="842" spans="1:4" hidden="1" outlineLevel="1">
      <c r="A842" s="59"/>
      <c r="B842" s="56" t="s">
        <v>11123</v>
      </c>
      <c r="C842" s="60"/>
      <c r="D842" s="61"/>
    </row>
    <row r="843" spans="1:4" hidden="1" outlineLevel="1">
      <c r="A843" s="59"/>
      <c r="B843" s="56" t="s">
        <v>11124</v>
      </c>
      <c r="C843" s="60"/>
      <c r="D843" s="61"/>
    </row>
    <row r="844" spans="1:4" hidden="1" outlineLevel="1">
      <c r="A844" s="59"/>
      <c r="B844" s="56" t="s">
        <v>11125</v>
      </c>
      <c r="C844" s="60"/>
      <c r="D844" s="61"/>
    </row>
    <row r="845" spans="1:4" hidden="1" outlineLevel="1">
      <c r="A845" s="59"/>
      <c r="B845" s="56" t="s">
        <v>11126</v>
      </c>
      <c r="C845" s="60"/>
      <c r="D845" s="61"/>
    </row>
    <row r="846" spans="1:4" hidden="1" outlineLevel="1">
      <c r="A846" s="59"/>
      <c r="B846" s="56" t="s">
        <v>11127</v>
      </c>
      <c r="C846" s="60"/>
      <c r="D846" s="61"/>
    </row>
    <row r="847" spans="1:4" hidden="1" outlineLevel="1">
      <c r="A847" s="59"/>
      <c r="B847" s="56" t="s">
        <v>11128</v>
      </c>
      <c r="C847" s="60"/>
      <c r="D847" s="61"/>
    </row>
    <row r="848" spans="1:4" hidden="1" outlineLevel="1">
      <c r="A848" s="59"/>
      <c r="B848" s="56" t="s">
        <v>11129</v>
      </c>
      <c r="C848" s="60"/>
      <c r="D848" s="61"/>
    </row>
    <row r="849" spans="1:4" hidden="1" outlineLevel="1">
      <c r="A849" s="59"/>
      <c r="B849" s="56" t="s">
        <v>11130</v>
      </c>
      <c r="C849" s="62"/>
      <c r="D849" s="63"/>
    </row>
    <row r="850" spans="1:4" hidden="1" outlineLevel="1">
      <c r="A850" s="59"/>
      <c r="B850" s="56" t="s">
        <v>11131</v>
      </c>
      <c r="C850" s="24" t="s">
        <v>419</v>
      </c>
      <c r="D850" s="57" t="s">
        <v>11132</v>
      </c>
    </row>
    <row r="851" spans="1:4" ht="24" hidden="1" outlineLevel="1">
      <c r="A851" s="59"/>
      <c r="B851" s="64"/>
      <c r="C851" s="46" t="s">
        <v>11133</v>
      </c>
      <c r="D851" s="58" t="s">
        <v>11134</v>
      </c>
    </row>
    <row r="852" spans="1:4" hidden="1" outlineLevel="1">
      <c r="A852" s="59"/>
      <c r="B852" s="64"/>
      <c r="C852" s="46" t="s">
        <v>247</v>
      </c>
      <c r="D852" s="58" t="s">
        <v>11135</v>
      </c>
    </row>
    <row r="853" spans="1:4" hidden="1" outlineLevel="1">
      <c r="A853" s="59"/>
      <c r="B853" s="64"/>
      <c r="C853" s="60"/>
      <c r="D853" s="58" t="s">
        <v>11136</v>
      </c>
    </row>
    <row r="854" spans="1:4" hidden="1" outlineLevel="1">
      <c r="A854" s="59"/>
      <c r="B854" s="64"/>
      <c r="C854" s="60"/>
      <c r="D854" s="58" t="s">
        <v>11137</v>
      </c>
    </row>
    <row r="855" spans="1:4" hidden="1" outlineLevel="1">
      <c r="A855" s="59"/>
      <c r="B855" s="64"/>
      <c r="C855" s="60"/>
      <c r="D855" s="58" t="s">
        <v>11138</v>
      </c>
    </row>
    <row r="856" spans="1:4" hidden="1" outlineLevel="1">
      <c r="A856" s="65"/>
      <c r="B856" s="64"/>
      <c r="C856" s="60"/>
      <c r="D856" s="58" t="s">
        <v>11139</v>
      </c>
    </row>
    <row r="857" spans="1:4" ht="22.5" hidden="1" outlineLevel="1">
      <c r="A857" s="23" t="s">
        <v>420</v>
      </c>
      <c r="B857" s="67" t="s">
        <v>11140</v>
      </c>
      <c r="C857" s="60"/>
      <c r="D857" s="58" t="s">
        <v>11141</v>
      </c>
    </row>
    <row r="858" spans="1:4" hidden="1" outlineLevel="1">
      <c r="A858" s="25" t="s">
        <v>214</v>
      </c>
      <c r="B858" s="56" t="s">
        <v>11142</v>
      </c>
      <c r="C858" s="60"/>
      <c r="D858" s="61"/>
    </row>
    <row r="859" spans="1:4" hidden="1" outlineLevel="1">
      <c r="A859" s="25" t="s">
        <v>412</v>
      </c>
      <c r="B859" s="56" t="s">
        <v>11143</v>
      </c>
      <c r="C859" s="60"/>
      <c r="D859" s="61"/>
    </row>
    <row r="860" spans="1:4" hidden="1" outlineLevel="1">
      <c r="A860" s="59"/>
      <c r="B860" s="56" t="s">
        <v>11144</v>
      </c>
      <c r="C860" s="60"/>
      <c r="D860" s="61"/>
    </row>
    <row r="861" spans="1:4" hidden="1" outlineLevel="1">
      <c r="A861" s="59"/>
      <c r="B861" s="56" t="s">
        <v>11145</v>
      </c>
      <c r="C861" s="60"/>
      <c r="D861" s="61"/>
    </row>
    <row r="862" spans="1:4" hidden="1" outlineLevel="1">
      <c r="A862" s="59"/>
      <c r="B862" s="56" t="s">
        <v>11146</v>
      </c>
      <c r="C862" s="60"/>
      <c r="D862" s="61"/>
    </row>
    <row r="863" spans="1:4" hidden="1" outlineLevel="1">
      <c r="A863" s="59"/>
      <c r="B863" s="56" t="s">
        <v>11147</v>
      </c>
      <c r="C863" s="60"/>
      <c r="D863" s="61"/>
    </row>
    <row r="864" spans="1:4" hidden="1" outlineLevel="1">
      <c r="A864" s="59"/>
      <c r="B864" s="56" t="s">
        <v>11148</v>
      </c>
      <c r="C864" s="60"/>
      <c r="D864" s="61"/>
    </row>
    <row r="865" spans="1:4" hidden="1" outlineLevel="1">
      <c r="A865" s="59"/>
      <c r="B865" s="56" t="s">
        <v>11149</v>
      </c>
      <c r="C865" s="60"/>
      <c r="D865" s="61"/>
    </row>
    <row r="866" spans="1:4" hidden="1" outlineLevel="1">
      <c r="A866" s="59"/>
      <c r="B866" s="56" t="s">
        <v>11150</v>
      </c>
      <c r="C866" s="60"/>
      <c r="D866" s="61"/>
    </row>
    <row r="867" spans="1:4" hidden="1" outlineLevel="1">
      <c r="A867" s="59"/>
      <c r="B867" s="56" t="s">
        <v>11151</v>
      </c>
      <c r="C867" s="62"/>
      <c r="D867" s="63"/>
    </row>
    <row r="868" spans="1:4" hidden="1" outlineLevel="1">
      <c r="A868" s="59"/>
      <c r="B868" s="56" t="s">
        <v>11152</v>
      </c>
      <c r="C868" s="24" t="s">
        <v>421</v>
      </c>
      <c r="D868" s="57" t="s">
        <v>11153</v>
      </c>
    </row>
    <row r="869" spans="1:4" hidden="1" outlineLevel="1">
      <c r="A869" s="59"/>
      <c r="B869" s="64"/>
      <c r="C869" s="46" t="s">
        <v>404</v>
      </c>
      <c r="D869" s="58" t="s">
        <v>11154</v>
      </c>
    </row>
    <row r="870" spans="1:4" hidden="1" outlineLevel="1">
      <c r="A870" s="59"/>
      <c r="B870" s="64"/>
      <c r="C870" s="46" t="s">
        <v>422</v>
      </c>
      <c r="D870" s="58" t="s">
        <v>11155</v>
      </c>
    </row>
    <row r="871" spans="1:4" hidden="1" outlineLevel="1">
      <c r="A871" s="59"/>
      <c r="B871" s="64"/>
      <c r="C871" s="60"/>
      <c r="D871" s="58" t="s">
        <v>11156</v>
      </c>
    </row>
    <row r="872" spans="1:4" hidden="1" outlineLevel="1">
      <c r="A872" s="59"/>
      <c r="B872" s="64"/>
      <c r="C872" s="60"/>
      <c r="D872" s="58" t="s">
        <v>11157</v>
      </c>
    </row>
    <row r="873" spans="1:4" hidden="1" outlineLevel="1">
      <c r="A873" s="59"/>
      <c r="B873" s="64"/>
      <c r="C873" s="60"/>
      <c r="D873" s="58" t="s">
        <v>11158</v>
      </c>
    </row>
    <row r="874" spans="1:4" hidden="1" outlineLevel="1">
      <c r="A874" s="59"/>
      <c r="B874" s="64"/>
      <c r="C874" s="60"/>
      <c r="D874" s="58" t="s">
        <v>11159</v>
      </c>
    </row>
    <row r="875" spans="1:4" hidden="1" outlineLevel="1">
      <c r="A875" s="59"/>
      <c r="B875" s="64"/>
      <c r="C875" s="60"/>
      <c r="D875" s="58" t="s">
        <v>11160</v>
      </c>
    </row>
    <row r="876" spans="1:4" hidden="1" outlineLevel="1">
      <c r="A876" s="59"/>
      <c r="B876" s="64"/>
      <c r="C876" s="60"/>
      <c r="D876" s="58" t="s">
        <v>11161</v>
      </c>
    </row>
    <row r="877" spans="1:4" hidden="1" outlineLevel="1">
      <c r="A877" s="65"/>
      <c r="B877" s="66"/>
      <c r="C877" s="60"/>
      <c r="D877" s="58" t="s">
        <v>11162</v>
      </c>
    </row>
    <row r="878" spans="1:4" hidden="1" outlineLevel="1">
      <c r="A878" s="23" t="s">
        <v>423</v>
      </c>
      <c r="B878" s="67" t="s">
        <v>11163</v>
      </c>
      <c r="C878" s="60"/>
      <c r="D878" s="58" t="s">
        <v>11164</v>
      </c>
    </row>
    <row r="879" spans="1:4" hidden="1" outlineLevel="1">
      <c r="A879" s="25" t="s">
        <v>424</v>
      </c>
      <c r="B879" s="56" t="s">
        <v>11165</v>
      </c>
      <c r="C879" s="60"/>
      <c r="D879" s="61"/>
    </row>
    <row r="880" spans="1:4" hidden="1" outlineLevel="1">
      <c r="A880" s="25" t="s">
        <v>425</v>
      </c>
      <c r="B880" s="56" t="s">
        <v>11166</v>
      </c>
      <c r="C880" s="60"/>
      <c r="D880" s="61"/>
    </row>
    <row r="881" spans="1:4" hidden="1" outlineLevel="1">
      <c r="A881" s="25" t="s">
        <v>426</v>
      </c>
      <c r="B881" s="56" t="s">
        <v>11167</v>
      </c>
      <c r="C881" s="60"/>
      <c r="D881" s="61"/>
    </row>
    <row r="882" spans="1:4" hidden="1" outlineLevel="1">
      <c r="A882" s="59"/>
      <c r="B882" s="56" t="s">
        <v>11168</v>
      </c>
      <c r="C882" s="60"/>
      <c r="D882" s="61"/>
    </row>
    <row r="883" spans="1:4" hidden="1" outlineLevel="1">
      <c r="A883" s="59"/>
      <c r="B883" s="56" t="s">
        <v>427</v>
      </c>
      <c r="C883" s="60"/>
      <c r="D883" s="61"/>
    </row>
    <row r="884" spans="1:4" hidden="1" outlineLevel="1">
      <c r="A884" s="59"/>
      <c r="B884" s="56" t="s">
        <v>11169</v>
      </c>
      <c r="C884" s="60"/>
      <c r="D884" s="61"/>
    </row>
    <row r="885" spans="1:4" hidden="1" outlineLevel="1">
      <c r="A885" s="59"/>
      <c r="B885" s="56" t="s">
        <v>11170</v>
      </c>
      <c r="C885" s="60"/>
      <c r="D885" s="61"/>
    </row>
    <row r="886" spans="1:4" hidden="1" outlineLevel="1">
      <c r="A886" s="59"/>
      <c r="B886" s="56" t="s">
        <v>11171</v>
      </c>
      <c r="C886" s="60"/>
      <c r="D886" s="61"/>
    </row>
    <row r="887" spans="1:4" hidden="1" outlineLevel="1">
      <c r="A887" s="59"/>
      <c r="B887" s="56" t="s">
        <v>11172</v>
      </c>
      <c r="C887" s="62"/>
      <c r="D887" s="63"/>
    </row>
    <row r="888" spans="1:4" ht="22.5" hidden="1" outlineLevel="1">
      <c r="A888" s="59"/>
      <c r="B888" s="56" t="s">
        <v>11173</v>
      </c>
      <c r="C888" s="24" t="s">
        <v>428</v>
      </c>
      <c r="D888" s="458" t="s">
        <v>11174</v>
      </c>
    </row>
    <row r="889" spans="1:4" hidden="1" outlineLevel="1">
      <c r="A889" s="59"/>
      <c r="B889" s="64"/>
      <c r="C889" s="46" t="s">
        <v>167</v>
      </c>
      <c r="D889" s="459"/>
    </row>
    <row r="890" spans="1:4" ht="14.25" hidden="1" outlineLevel="1" thickBot="1">
      <c r="A890" s="68"/>
      <c r="B890" s="69"/>
      <c r="C890" s="47" t="s">
        <v>412</v>
      </c>
      <c r="D890" s="460"/>
    </row>
    <row r="891" spans="1:4" collapsed="1">
      <c r="A891" s="50" t="s">
        <v>11175</v>
      </c>
    </row>
    <row r="892" spans="1:4" hidden="1" outlineLevel="1">
      <c r="A892" s="80" t="s">
        <v>140</v>
      </c>
      <c r="B892" s="81" t="s">
        <v>141</v>
      </c>
      <c r="C892" s="81" t="s">
        <v>140</v>
      </c>
      <c r="D892" s="82" t="s">
        <v>141</v>
      </c>
    </row>
    <row r="893" spans="1:4" hidden="1" outlineLevel="1">
      <c r="A893" s="83" t="s">
        <v>429</v>
      </c>
      <c r="B893" s="84" t="s">
        <v>11176</v>
      </c>
      <c r="C893" s="85" t="s">
        <v>430</v>
      </c>
      <c r="D893" s="86" t="s">
        <v>11177</v>
      </c>
    </row>
    <row r="894" spans="1:4" hidden="1" outlineLevel="1">
      <c r="A894" s="87" t="s">
        <v>197</v>
      </c>
      <c r="B894" s="88" t="s">
        <v>11178</v>
      </c>
      <c r="C894" s="89" t="s">
        <v>431</v>
      </c>
      <c r="D894" s="90" t="s">
        <v>11179</v>
      </c>
    </row>
    <row r="895" spans="1:4" hidden="1" outlineLevel="1">
      <c r="A895" s="87" t="s">
        <v>432</v>
      </c>
      <c r="B895" s="88" t="s">
        <v>11180</v>
      </c>
      <c r="C895" s="89" t="s">
        <v>433</v>
      </c>
      <c r="D895" s="90" t="s">
        <v>11181</v>
      </c>
    </row>
    <row r="896" spans="1:4" hidden="1" outlineLevel="1">
      <c r="A896" s="59"/>
      <c r="B896" s="88" t="s">
        <v>11182</v>
      </c>
      <c r="C896" s="60"/>
      <c r="D896" s="90" t="s">
        <v>11183</v>
      </c>
    </row>
    <row r="897" spans="1:4" hidden="1" outlineLevel="1">
      <c r="A897" s="59"/>
      <c r="B897" s="88" t="s">
        <v>11184</v>
      </c>
      <c r="C897" s="60"/>
      <c r="D897" s="90" t="s">
        <v>11185</v>
      </c>
    </row>
    <row r="898" spans="1:4" hidden="1" outlineLevel="1">
      <c r="A898" s="59"/>
      <c r="B898" s="88" t="s">
        <v>11186</v>
      </c>
      <c r="C898" s="60"/>
      <c r="D898" s="90" t="s">
        <v>11187</v>
      </c>
    </row>
    <row r="899" spans="1:4" hidden="1" outlineLevel="1">
      <c r="A899" s="59"/>
      <c r="B899" s="88" t="s">
        <v>11188</v>
      </c>
      <c r="C899" s="60"/>
      <c r="D899" s="90" t="s">
        <v>11189</v>
      </c>
    </row>
    <row r="900" spans="1:4" hidden="1" outlineLevel="1">
      <c r="A900" s="65"/>
      <c r="B900" s="91" t="s">
        <v>11190</v>
      </c>
      <c r="C900" s="60"/>
      <c r="D900" s="90" t="s">
        <v>11191</v>
      </c>
    </row>
    <row r="901" spans="1:4" hidden="1" outlineLevel="1">
      <c r="A901" s="83" t="s">
        <v>434</v>
      </c>
      <c r="B901" s="84" t="s">
        <v>11192</v>
      </c>
      <c r="C901" s="60"/>
      <c r="D901" s="61"/>
    </row>
    <row r="902" spans="1:4" hidden="1" outlineLevel="1">
      <c r="A902" s="87" t="s">
        <v>435</v>
      </c>
      <c r="B902" s="88" t="s">
        <v>11193</v>
      </c>
      <c r="C902" s="60"/>
      <c r="D902" s="61"/>
    </row>
    <row r="903" spans="1:4" hidden="1" outlineLevel="1">
      <c r="A903" s="87" t="s">
        <v>432</v>
      </c>
      <c r="B903" s="88" t="s">
        <v>11194</v>
      </c>
      <c r="C903" s="60"/>
      <c r="D903" s="61"/>
    </row>
    <row r="904" spans="1:4" hidden="1" outlineLevel="1">
      <c r="A904" s="87" t="s">
        <v>247</v>
      </c>
      <c r="B904" s="88" t="s">
        <v>11195</v>
      </c>
      <c r="C904" s="60"/>
      <c r="D904" s="61"/>
    </row>
    <row r="905" spans="1:4" hidden="1" outlineLevel="1">
      <c r="A905" s="59"/>
      <c r="B905" s="88" t="s">
        <v>11196</v>
      </c>
      <c r="C905" s="62"/>
      <c r="D905" s="63"/>
    </row>
    <row r="906" spans="1:4" ht="22.5" hidden="1" outlineLevel="1">
      <c r="A906" s="59"/>
      <c r="B906" s="88" t="s">
        <v>11197</v>
      </c>
      <c r="C906" s="85" t="s">
        <v>436</v>
      </c>
      <c r="D906" s="86" t="s">
        <v>11198</v>
      </c>
    </row>
    <row r="907" spans="1:4" hidden="1" outlineLevel="1">
      <c r="A907" s="59"/>
      <c r="B907" s="64"/>
      <c r="C907" s="89" t="s">
        <v>437</v>
      </c>
      <c r="D907" s="90" t="s">
        <v>11199</v>
      </c>
    </row>
    <row r="908" spans="1:4" hidden="1" outlineLevel="1">
      <c r="A908" s="59"/>
      <c r="B908" s="64"/>
      <c r="C908" s="89" t="s">
        <v>438</v>
      </c>
      <c r="D908" s="90" t="s">
        <v>11200</v>
      </c>
    </row>
    <row r="909" spans="1:4" hidden="1" outlineLevel="1">
      <c r="A909" s="59"/>
      <c r="B909" s="64"/>
      <c r="C909" s="60"/>
      <c r="D909" s="90" t="s">
        <v>11201</v>
      </c>
    </row>
    <row r="910" spans="1:4" hidden="1" outlineLevel="1">
      <c r="A910" s="59"/>
      <c r="B910" s="64"/>
      <c r="C910" s="60"/>
      <c r="D910" s="90" t="s">
        <v>11202</v>
      </c>
    </row>
    <row r="911" spans="1:4" hidden="1" outlineLevel="1">
      <c r="A911" s="59"/>
      <c r="B911" s="64"/>
      <c r="C911" s="60"/>
      <c r="D911" s="90" t="s">
        <v>11203</v>
      </c>
    </row>
    <row r="912" spans="1:4" hidden="1" outlineLevel="1">
      <c r="A912" s="59"/>
      <c r="B912" s="64"/>
      <c r="C912" s="60"/>
      <c r="D912" s="90" t="s">
        <v>11204</v>
      </c>
    </row>
    <row r="913" spans="1:4" hidden="1" outlineLevel="1">
      <c r="A913" s="65"/>
      <c r="B913" s="66"/>
      <c r="C913" s="60"/>
      <c r="D913" s="90" t="s">
        <v>11205</v>
      </c>
    </row>
    <row r="914" spans="1:4" hidden="1" outlineLevel="1">
      <c r="A914" s="83" t="s">
        <v>439</v>
      </c>
      <c r="B914" s="84" t="s">
        <v>11206</v>
      </c>
      <c r="C914" s="60"/>
      <c r="D914" s="90" t="s">
        <v>11207</v>
      </c>
    </row>
    <row r="915" spans="1:4" ht="22.5" hidden="1" outlineLevel="1">
      <c r="A915" s="87" t="s">
        <v>440</v>
      </c>
      <c r="B915" s="88" t="s">
        <v>11208</v>
      </c>
      <c r="C915" s="60"/>
      <c r="D915" s="90" t="s">
        <v>11209</v>
      </c>
    </row>
    <row r="916" spans="1:4" hidden="1" outlineLevel="1">
      <c r="A916" s="87" t="s">
        <v>247</v>
      </c>
      <c r="B916" s="88" t="s">
        <v>11210</v>
      </c>
      <c r="C916" s="60"/>
      <c r="D916" s="61"/>
    </row>
    <row r="917" spans="1:4" hidden="1" outlineLevel="1">
      <c r="A917" s="59"/>
      <c r="B917" s="88" t="s">
        <v>11211</v>
      </c>
      <c r="C917" s="60"/>
      <c r="D917" s="61"/>
    </row>
    <row r="918" spans="1:4" hidden="1" outlineLevel="1">
      <c r="A918" s="59"/>
      <c r="B918" s="88" t="s">
        <v>11212</v>
      </c>
      <c r="C918" s="60"/>
      <c r="D918" s="61"/>
    </row>
    <row r="919" spans="1:4" hidden="1" outlineLevel="1">
      <c r="A919" s="59"/>
      <c r="B919" s="88" t="s">
        <v>11213</v>
      </c>
      <c r="C919" s="60"/>
      <c r="D919" s="61"/>
    </row>
    <row r="920" spans="1:4" ht="22.5" hidden="1" outlineLevel="1">
      <c r="A920" s="65"/>
      <c r="B920" s="91" t="s">
        <v>11214</v>
      </c>
      <c r="C920" s="60"/>
      <c r="D920" s="61"/>
    </row>
    <row r="921" spans="1:4" hidden="1" outlineLevel="1">
      <c r="A921" s="83" t="s">
        <v>441</v>
      </c>
      <c r="B921" s="84" t="s">
        <v>11215</v>
      </c>
      <c r="C921" s="60"/>
      <c r="D921" s="61"/>
    </row>
    <row r="922" spans="1:4" hidden="1" outlineLevel="1">
      <c r="A922" s="87" t="s">
        <v>257</v>
      </c>
      <c r="B922" s="88" t="s">
        <v>11216</v>
      </c>
      <c r="C922" s="60"/>
      <c r="D922" s="61"/>
    </row>
    <row r="923" spans="1:4" hidden="1" outlineLevel="1">
      <c r="A923" s="87" t="s">
        <v>442</v>
      </c>
      <c r="B923" s="88" t="s">
        <v>11217</v>
      </c>
      <c r="C923" s="60"/>
      <c r="D923" s="61"/>
    </row>
    <row r="924" spans="1:4" hidden="1" outlineLevel="1">
      <c r="A924" s="87" t="s">
        <v>247</v>
      </c>
      <c r="B924" s="88" t="s">
        <v>11218</v>
      </c>
      <c r="C924" s="60"/>
      <c r="D924" s="61"/>
    </row>
    <row r="925" spans="1:4" hidden="1" outlineLevel="1">
      <c r="A925" s="59"/>
      <c r="B925" s="88" t="s">
        <v>11219</v>
      </c>
      <c r="C925" s="60"/>
      <c r="D925" s="61"/>
    </row>
    <row r="926" spans="1:4" hidden="1" outlineLevel="1">
      <c r="A926" s="59"/>
      <c r="B926" s="88" t="s">
        <v>11220</v>
      </c>
      <c r="C926" s="60"/>
      <c r="D926" s="61"/>
    </row>
    <row r="927" spans="1:4" hidden="1" outlineLevel="1">
      <c r="A927" s="59"/>
      <c r="B927" s="88" t="s">
        <v>11221</v>
      </c>
      <c r="C927" s="62"/>
      <c r="D927" s="63"/>
    </row>
    <row r="928" spans="1:4" ht="22.5" hidden="1" outlineLevel="1">
      <c r="A928" s="59"/>
      <c r="B928" s="88" t="s">
        <v>11222</v>
      </c>
      <c r="C928" s="85" t="s">
        <v>443</v>
      </c>
      <c r="D928" s="86" t="s">
        <v>11223</v>
      </c>
    </row>
    <row r="929" spans="1:4" hidden="1" outlineLevel="1">
      <c r="A929" s="59"/>
      <c r="B929" s="64"/>
      <c r="C929" s="89" t="s">
        <v>197</v>
      </c>
      <c r="D929" s="90" t="s">
        <v>11224</v>
      </c>
    </row>
    <row r="930" spans="1:4" hidden="1" outlineLevel="1">
      <c r="A930" s="59"/>
      <c r="B930" s="64"/>
      <c r="C930" s="89" t="s">
        <v>444</v>
      </c>
      <c r="D930" s="90" t="s">
        <v>11225</v>
      </c>
    </row>
    <row r="931" spans="1:4" hidden="1" outlineLevel="1">
      <c r="A931" s="59"/>
      <c r="B931" s="64"/>
      <c r="C931" s="89" t="s">
        <v>247</v>
      </c>
      <c r="D931" s="90" t="s">
        <v>11226</v>
      </c>
    </row>
    <row r="932" spans="1:4" hidden="1" outlineLevel="1">
      <c r="A932" s="59"/>
      <c r="B932" s="64"/>
      <c r="C932" s="60"/>
      <c r="D932" s="90" t="s">
        <v>11227</v>
      </c>
    </row>
    <row r="933" spans="1:4" hidden="1" outlineLevel="1">
      <c r="A933" s="59"/>
      <c r="B933" s="64"/>
      <c r="C933" s="60"/>
      <c r="D933" s="90" t="s">
        <v>11228</v>
      </c>
    </row>
    <row r="934" spans="1:4" hidden="1" outlineLevel="1">
      <c r="A934" s="65"/>
      <c r="B934" s="66"/>
      <c r="C934" s="60"/>
      <c r="D934" s="90" t="s">
        <v>11229</v>
      </c>
    </row>
    <row r="935" spans="1:4" hidden="1" outlineLevel="1">
      <c r="A935" s="83" t="s">
        <v>445</v>
      </c>
      <c r="B935" s="84" t="s">
        <v>11230</v>
      </c>
      <c r="C935" s="60"/>
      <c r="D935" s="90" t="s">
        <v>11231</v>
      </c>
    </row>
    <row r="936" spans="1:4" hidden="1" outlineLevel="1">
      <c r="A936" s="87" t="s">
        <v>388</v>
      </c>
      <c r="B936" s="88" t="s">
        <v>11232</v>
      </c>
      <c r="C936" s="60"/>
      <c r="D936" s="61"/>
    </row>
    <row r="937" spans="1:4" hidden="1" outlineLevel="1">
      <c r="A937" s="87" t="s">
        <v>197</v>
      </c>
      <c r="B937" s="88" t="s">
        <v>11233</v>
      </c>
      <c r="C937" s="60"/>
      <c r="D937" s="61"/>
    </row>
    <row r="938" spans="1:4" hidden="1" outlineLevel="1">
      <c r="A938" s="59"/>
      <c r="B938" s="88" t="s">
        <v>11234</v>
      </c>
      <c r="C938" s="60"/>
      <c r="D938" s="61"/>
    </row>
    <row r="939" spans="1:4" hidden="1" outlineLevel="1">
      <c r="A939" s="59"/>
      <c r="B939" s="88" t="s">
        <v>11235</v>
      </c>
      <c r="C939" s="60"/>
      <c r="D939" s="61"/>
    </row>
    <row r="940" spans="1:4" hidden="1" outlineLevel="1">
      <c r="A940" s="59"/>
      <c r="B940" s="88" t="s">
        <v>11236</v>
      </c>
      <c r="C940" s="60"/>
      <c r="D940" s="61"/>
    </row>
    <row r="941" spans="1:4" hidden="1" outlineLevel="1">
      <c r="A941" s="59"/>
      <c r="B941" s="88" t="s">
        <v>11237</v>
      </c>
      <c r="C941" s="60"/>
      <c r="D941" s="61"/>
    </row>
    <row r="942" spans="1:4" hidden="1" outlineLevel="1">
      <c r="A942" s="59"/>
      <c r="B942" s="88" t="s">
        <v>11238</v>
      </c>
      <c r="C942" s="60"/>
      <c r="D942" s="61"/>
    </row>
    <row r="943" spans="1:4" hidden="1" outlineLevel="1">
      <c r="A943" s="59"/>
      <c r="B943" s="88" t="s">
        <v>11239</v>
      </c>
      <c r="C943" s="60"/>
      <c r="D943" s="61"/>
    </row>
    <row r="944" spans="1:4" hidden="1" outlineLevel="1">
      <c r="A944" s="59"/>
      <c r="B944" s="88" t="s">
        <v>11240</v>
      </c>
      <c r="C944" s="60"/>
      <c r="D944" s="61"/>
    </row>
    <row r="945" spans="1:4" hidden="1" outlineLevel="1">
      <c r="A945" s="59"/>
      <c r="B945" s="88" t="s">
        <v>11241</v>
      </c>
      <c r="C945" s="60"/>
      <c r="D945" s="61"/>
    </row>
    <row r="946" spans="1:4" hidden="1" outlineLevel="1">
      <c r="A946" s="59"/>
      <c r="B946" s="88" t="s">
        <v>11242</v>
      </c>
      <c r="C946" s="60"/>
      <c r="D946" s="61"/>
    </row>
    <row r="947" spans="1:4" hidden="1" outlineLevel="1">
      <c r="A947" s="59"/>
      <c r="B947" s="88" t="s">
        <v>11243</v>
      </c>
      <c r="C947" s="60"/>
      <c r="D947" s="61"/>
    </row>
    <row r="948" spans="1:4" hidden="1" outlineLevel="1">
      <c r="A948" s="59"/>
      <c r="B948" s="88" t="s">
        <v>11244</v>
      </c>
      <c r="C948" s="60"/>
      <c r="D948" s="61"/>
    </row>
    <row r="949" spans="1:4" hidden="1" outlineLevel="1">
      <c r="A949" s="59"/>
      <c r="B949" s="88" t="s">
        <v>11245</v>
      </c>
      <c r="C949" s="62"/>
      <c r="D949" s="63"/>
    </row>
    <row r="950" spans="1:4" hidden="1" outlineLevel="1">
      <c r="A950" s="59"/>
      <c r="B950" s="88" t="s">
        <v>11246</v>
      </c>
      <c r="C950" s="85" t="s">
        <v>446</v>
      </c>
      <c r="D950" s="86" t="s">
        <v>11247</v>
      </c>
    </row>
    <row r="951" spans="1:4" hidden="1" outlineLevel="1">
      <c r="A951" s="59"/>
      <c r="B951" s="64"/>
      <c r="C951" s="89" t="s">
        <v>205</v>
      </c>
      <c r="D951" s="90" t="s">
        <v>11248</v>
      </c>
    </row>
    <row r="952" spans="1:4" ht="22.5" hidden="1" outlineLevel="1">
      <c r="A952" s="59"/>
      <c r="B952" s="64"/>
      <c r="C952" s="89" t="s">
        <v>11249</v>
      </c>
      <c r="D952" s="90" t="s">
        <v>11250</v>
      </c>
    </row>
    <row r="953" spans="1:4" hidden="1" outlineLevel="1">
      <c r="A953" s="59"/>
      <c r="B953" s="64"/>
      <c r="C953" s="89" t="s">
        <v>447</v>
      </c>
      <c r="D953" s="90" t="s">
        <v>11251</v>
      </c>
    </row>
    <row r="954" spans="1:4" hidden="1" outlineLevel="1">
      <c r="A954" s="59"/>
      <c r="B954" s="64"/>
      <c r="C954" s="60"/>
      <c r="D954" s="90" t="s">
        <v>11252</v>
      </c>
    </row>
    <row r="955" spans="1:4" hidden="1" outlineLevel="1">
      <c r="A955" s="59"/>
      <c r="B955" s="64"/>
      <c r="C955" s="60"/>
      <c r="D955" s="90" t="s">
        <v>11253</v>
      </c>
    </row>
    <row r="956" spans="1:4" hidden="1" outlineLevel="1">
      <c r="A956" s="59"/>
      <c r="B956" s="64"/>
      <c r="C956" s="60"/>
      <c r="D956" s="90" t="s">
        <v>11254</v>
      </c>
    </row>
    <row r="957" spans="1:4" hidden="1" outlineLevel="1">
      <c r="A957" s="59"/>
      <c r="B957" s="64"/>
      <c r="C957" s="60"/>
      <c r="D957" s="90" t="s">
        <v>11255</v>
      </c>
    </row>
    <row r="958" spans="1:4" hidden="1" outlineLevel="1">
      <c r="A958" s="59"/>
      <c r="B958" s="64"/>
      <c r="C958" s="60"/>
      <c r="D958" s="90" t="s">
        <v>11256</v>
      </c>
    </row>
    <row r="959" spans="1:4" hidden="1" outlineLevel="1">
      <c r="A959" s="59"/>
      <c r="B959" s="64"/>
      <c r="C959" s="60"/>
      <c r="D959" s="90" t="s">
        <v>11257</v>
      </c>
    </row>
    <row r="960" spans="1:4" hidden="1" outlineLevel="1">
      <c r="A960" s="59"/>
      <c r="B960" s="64"/>
      <c r="C960" s="60"/>
      <c r="D960" s="90" t="s">
        <v>11258</v>
      </c>
    </row>
    <row r="961" spans="1:4" hidden="1" outlineLevel="1">
      <c r="A961" s="59"/>
      <c r="B961" s="64"/>
      <c r="C961" s="60"/>
      <c r="D961" s="90" t="s">
        <v>11259</v>
      </c>
    </row>
    <row r="962" spans="1:4" hidden="1" outlineLevel="1">
      <c r="A962" s="59"/>
      <c r="B962" s="64"/>
      <c r="C962" s="60"/>
      <c r="D962" s="90" t="s">
        <v>11260</v>
      </c>
    </row>
    <row r="963" spans="1:4" hidden="1" outlineLevel="1">
      <c r="A963" s="59"/>
      <c r="B963" s="64"/>
      <c r="C963" s="60"/>
      <c r="D963" s="90" t="s">
        <v>11261</v>
      </c>
    </row>
    <row r="964" spans="1:4" hidden="1" outlineLevel="1">
      <c r="A964" s="59"/>
      <c r="B964" s="64"/>
      <c r="C964" s="60"/>
      <c r="D964" s="90" t="s">
        <v>11262</v>
      </c>
    </row>
    <row r="965" spans="1:4" hidden="1" outlineLevel="1">
      <c r="A965" s="59"/>
      <c r="B965" s="64"/>
      <c r="C965" s="60"/>
      <c r="D965" s="90" t="s">
        <v>448</v>
      </c>
    </row>
    <row r="966" spans="1:4" hidden="1" outlineLevel="1">
      <c r="A966" s="59"/>
      <c r="B966" s="64"/>
      <c r="C966" s="60"/>
      <c r="D966" s="90" t="s">
        <v>449</v>
      </c>
    </row>
    <row r="967" spans="1:4" hidden="1" outlineLevel="1">
      <c r="A967" s="59"/>
      <c r="B967" s="64"/>
      <c r="C967" s="60"/>
      <c r="D967" s="90" t="s">
        <v>11263</v>
      </c>
    </row>
    <row r="968" spans="1:4" hidden="1" outlineLevel="1">
      <c r="A968" s="65"/>
      <c r="B968" s="66"/>
      <c r="C968" s="60"/>
      <c r="D968" s="90" t="s">
        <v>11264</v>
      </c>
    </row>
    <row r="969" spans="1:4" hidden="1" outlineLevel="1">
      <c r="A969" s="83" t="s">
        <v>450</v>
      </c>
      <c r="B969" s="84" t="s">
        <v>11265</v>
      </c>
      <c r="C969" s="60"/>
      <c r="D969" s="90" t="s">
        <v>11266</v>
      </c>
    </row>
    <row r="970" spans="1:4" ht="22.5" hidden="1" outlineLevel="1">
      <c r="A970" s="87" t="s">
        <v>197</v>
      </c>
      <c r="B970" s="88" t="s">
        <v>11267</v>
      </c>
      <c r="C970" s="60"/>
      <c r="D970" s="90" t="s">
        <v>11268</v>
      </c>
    </row>
    <row r="971" spans="1:4" hidden="1" outlineLevel="1">
      <c r="A971" s="87" t="s">
        <v>438</v>
      </c>
      <c r="B971" s="88" t="s">
        <v>11269</v>
      </c>
      <c r="C971" s="60"/>
      <c r="D971" s="61"/>
    </row>
    <row r="972" spans="1:4" hidden="1" outlineLevel="1">
      <c r="A972" s="59"/>
      <c r="B972" s="88" t="s">
        <v>11270</v>
      </c>
      <c r="C972" s="60"/>
      <c r="D972" s="61"/>
    </row>
    <row r="973" spans="1:4" hidden="1" outlineLevel="1">
      <c r="A973" s="65"/>
      <c r="B973" s="91" t="s">
        <v>11271</v>
      </c>
      <c r="C973" s="60"/>
      <c r="D973" s="61"/>
    </row>
    <row r="974" spans="1:4" hidden="1" outlineLevel="1">
      <c r="A974" s="83" t="s">
        <v>451</v>
      </c>
      <c r="B974" s="84" t="s">
        <v>11272</v>
      </c>
      <c r="C974" s="60"/>
      <c r="D974" s="61"/>
    </row>
    <row r="975" spans="1:4" hidden="1" outlineLevel="1">
      <c r="A975" s="87" t="s">
        <v>437</v>
      </c>
      <c r="B975" s="88" t="s">
        <v>11273</v>
      </c>
      <c r="C975" s="60"/>
      <c r="D975" s="61"/>
    </row>
    <row r="976" spans="1:4" hidden="1" outlineLevel="1">
      <c r="A976" s="87" t="s">
        <v>452</v>
      </c>
      <c r="B976" s="88" t="s">
        <v>11274</v>
      </c>
      <c r="C976" s="60"/>
      <c r="D976" s="61"/>
    </row>
    <row r="977" spans="1:4" hidden="1" outlineLevel="1">
      <c r="A977" s="59"/>
      <c r="B977" s="88" t="s">
        <v>11275</v>
      </c>
      <c r="C977" s="60"/>
      <c r="D977" s="61"/>
    </row>
    <row r="978" spans="1:4" hidden="1" outlineLevel="1">
      <c r="A978" s="59"/>
      <c r="B978" s="88" t="s">
        <v>11276</v>
      </c>
      <c r="C978" s="60"/>
      <c r="D978" s="61"/>
    </row>
    <row r="979" spans="1:4" hidden="1" outlineLevel="1">
      <c r="A979" s="59"/>
      <c r="B979" s="88" t="s">
        <v>11277</v>
      </c>
      <c r="C979" s="60"/>
      <c r="D979" s="61"/>
    </row>
    <row r="980" spans="1:4" hidden="1" outlineLevel="1">
      <c r="A980" s="59"/>
      <c r="B980" s="88" t="s">
        <v>11278</v>
      </c>
      <c r="C980" s="60"/>
      <c r="D980" s="61"/>
    </row>
    <row r="981" spans="1:4" hidden="1" outlineLevel="1">
      <c r="A981" s="59"/>
      <c r="B981" s="88" t="s">
        <v>11279</v>
      </c>
      <c r="C981" s="60"/>
      <c r="D981" s="61"/>
    </row>
    <row r="982" spans="1:4" hidden="1" outlineLevel="1">
      <c r="A982" s="59"/>
      <c r="B982" s="88" t="s">
        <v>11280</v>
      </c>
      <c r="C982" s="60"/>
      <c r="D982" s="61"/>
    </row>
    <row r="983" spans="1:4" hidden="1" outlineLevel="1">
      <c r="A983" s="59"/>
      <c r="B983" s="88" t="s">
        <v>11281</v>
      </c>
      <c r="C983" s="62"/>
      <c r="D983" s="63"/>
    </row>
    <row r="984" spans="1:4" hidden="1" outlineLevel="1">
      <c r="A984" s="59"/>
      <c r="B984" s="88" t="s">
        <v>11282</v>
      </c>
      <c r="C984" s="85" t="s">
        <v>453</v>
      </c>
      <c r="D984" s="466" t="s">
        <v>11283</v>
      </c>
    </row>
    <row r="985" spans="1:4" hidden="1" outlineLevel="1">
      <c r="A985" s="59"/>
      <c r="B985" s="64"/>
      <c r="C985" s="89" t="s">
        <v>167</v>
      </c>
      <c r="D985" s="467"/>
    </row>
    <row r="986" spans="1:4" ht="14.25" hidden="1" outlineLevel="1" thickBot="1">
      <c r="A986" s="68"/>
      <c r="B986" s="69"/>
      <c r="C986" s="92" t="s">
        <v>454</v>
      </c>
      <c r="D986" s="468"/>
    </row>
    <row r="987" spans="1:4" collapsed="1">
      <c r="A987" s="50" t="s">
        <v>11284</v>
      </c>
    </row>
    <row r="988" spans="1:4" hidden="1" outlineLevel="1">
      <c r="A988" s="80" t="s">
        <v>140</v>
      </c>
      <c r="B988" s="81" t="s">
        <v>141</v>
      </c>
      <c r="C988" s="81" t="s">
        <v>140</v>
      </c>
      <c r="D988" s="82" t="s">
        <v>141</v>
      </c>
    </row>
    <row r="989" spans="1:4" hidden="1" outlineLevel="1">
      <c r="A989" s="83" t="s">
        <v>455</v>
      </c>
      <c r="B989" s="88" t="s">
        <v>11285</v>
      </c>
      <c r="C989" s="85" t="s">
        <v>456</v>
      </c>
      <c r="D989" s="86" t="s">
        <v>11286</v>
      </c>
    </row>
    <row r="990" spans="1:4" hidden="1" outlineLevel="1">
      <c r="A990" s="87" t="s">
        <v>457</v>
      </c>
      <c r="B990" s="88" t="s">
        <v>11287</v>
      </c>
      <c r="C990" s="89" t="s">
        <v>458</v>
      </c>
      <c r="D990" s="90" t="s">
        <v>11288</v>
      </c>
    </row>
    <row r="991" spans="1:4" hidden="1" outlineLevel="1">
      <c r="A991" s="87" t="s">
        <v>331</v>
      </c>
      <c r="B991" s="88" t="s">
        <v>11289</v>
      </c>
      <c r="C991" s="89" t="s">
        <v>331</v>
      </c>
      <c r="D991" s="90" t="s">
        <v>11290</v>
      </c>
    </row>
    <row r="992" spans="1:4" hidden="1" outlineLevel="1">
      <c r="A992" s="59"/>
      <c r="B992" s="88" t="s">
        <v>11291</v>
      </c>
      <c r="C992" s="60"/>
      <c r="D992" s="90" t="s">
        <v>11292</v>
      </c>
    </row>
    <row r="993" spans="1:4" hidden="1" outlineLevel="1">
      <c r="A993" s="59"/>
      <c r="B993" s="88" t="s">
        <v>11293</v>
      </c>
      <c r="C993" s="60"/>
      <c r="D993" s="90" t="s">
        <v>11294</v>
      </c>
    </row>
    <row r="994" spans="1:4" hidden="1" outlineLevel="1">
      <c r="A994" s="59"/>
      <c r="B994" s="88" t="s">
        <v>11295</v>
      </c>
      <c r="C994" s="60"/>
      <c r="D994" s="90" t="s">
        <v>11296</v>
      </c>
    </row>
    <row r="995" spans="1:4" hidden="1" outlineLevel="1">
      <c r="A995" s="59"/>
      <c r="B995" s="88" t="s">
        <v>11297</v>
      </c>
      <c r="C995" s="60"/>
      <c r="D995" s="90" t="s">
        <v>11298</v>
      </c>
    </row>
    <row r="996" spans="1:4" hidden="1" outlineLevel="1">
      <c r="A996" s="59"/>
      <c r="B996" s="88" t="s">
        <v>11299</v>
      </c>
      <c r="C996" s="60"/>
      <c r="D996" s="90" t="s">
        <v>11300</v>
      </c>
    </row>
    <row r="997" spans="1:4" hidden="1" outlineLevel="1">
      <c r="A997" s="65"/>
      <c r="B997" s="91" t="s">
        <v>11301</v>
      </c>
      <c r="C997" s="62"/>
      <c r="D997" s="93" t="s">
        <v>11302</v>
      </c>
    </row>
    <row r="998" spans="1:4" hidden="1" outlineLevel="1">
      <c r="A998" s="83" t="s">
        <v>459</v>
      </c>
      <c r="B998" s="88" t="s">
        <v>11303</v>
      </c>
      <c r="C998" s="85" t="s">
        <v>460</v>
      </c>
      <c r="D998" s="86" t="s">
        <v>11304</v>
      </c>
    </row>
    <row r="999" spans="1:4" hidden="1" outlineLevel="1">
      <c r="A999" s="87" t="s">
        <v>461</v>
      </c>
      <c r="B999" s="88" t="s">
        <v>11305</v>
      </c>
      <c r="C999" s="89" t="s">
        <v>11306</v>
      </c>
      <c r="D999" s="90" t="s">
        <v>11307</v>
      </c>
    </row>
    <row r="1000" spans="1:4" hidden="1" outlineLevel="1">
      <c r="A1000" s="87" t="s">
        <v>462</v>
      </c>
      <c r="B1000" s="88" t="s">
        <v>11308</v>
      </c>
      <c r="C1000" s="89" t="s">
        <v>331</v>
      </c>
      <c r="D1000" s="90" t="s">
        <v>11309</v>
      </c>
    </row>
    <row r="1001" spans="1:4" hidden="1" outlineLevel="1">
      <c r="A1001" s="59"/>
      <c r="B1001" s="88" t="s">
        <v>11310</v>
      </c>
      <c r="C1001" s="60"/>
      <c r="D1001" s="90" t="s">
        <v>11311</v>
      </c>
    </row>
    <row r="1002" spans="1:4" hidden="1" outlineLevel="1">
      <c r="A1002" s="59"/>
      <c r="B1002" s="88" t="s">
        <v>11312</v>
      </c>
      <c r="C1002" s="60"/>
      <c r="D1002" s="90" t="s">
        <v>11313</v>
      </c>
    </row>
    <row r="1003" spans="1:4" hidden="1" outlineLevel="1">
      <c r="A1003" s="59"/>
      <c r="B1003" s="88" t="s">
        <v>11314</v>
      </c>
      <c r="C1003" s="60"/>
      <c r="D1003" s="90" t="s">
        <v>11315</v>
      </c>
    </row>
    <row r="1004" spans="1:4" hidden="1" outlineLevel="1">
      <c r="A1004" s="59"/>
      <c r="B1004" s="88" t="s">
        <v>11316</v>
      </c>
      <c r="C1004" s="60"/>
      <c r="D1004" s="90" t="s">
        <v>11317</v>
      </c>
    </row>
    <row r="1005" spans="1:4" hidden="1" outlineLevel="1">
      <c r="A1005" s="59"/>
      <c r="B1005" s="88" t="s">
        <v>11318</v>
      </c>
      <c r="C1005" s="60"/>
      <c r="D1005" s="90" t="s">
        <v>11319</v>
      </c>
    </row>
    <row r="1006" spans="1:4" hidden="1" outlineLevel="1">
      <c r="A1006" s="59"/>
      <c r="B1006" s="88" t="s">
        <v>11320</v>
      </c>
      <c r="C1006" s="60"/>
      <c r="D1006" s="90" t="s">
        <v>11321</v>
      </c>
    </row>
    <row r="1007" spans="1:4" hidden="1" outlineLevel="1">
      <c r="A1007" s="59"/>
      <c r="B1007" s="88" t="s">
        <v>11322</v>
      </c>
      <c r="C1007" s="60"/>
      <c r="D1007" s="90" t="s">
        <v>11323</v>
      </c>
    </row>
    <row r="1008" spans="1:4" hidden="1" outlineLevel="1">
      <c r="A1008" s="59"/>
      <c r="B1008" s="88" t="s">
        <v>11324</v>
      </c>
      <c r="C1008" s="60"/>
      <c r="D1008" s="90" t="s">
        <v>11325</v>
      </c>
    </row>
    <row r="1009" spans="1:4" hidden="1" outlineLevel="1">
      <c r="A1009" s="59"/>
      <c r="B1009" s="64"/>
      <c r="C1009" s="60"/>
      <c r="D1009" s="90" t="s">
        <v>11326</v>
      </c>
    </row>
    <row r="1010" spans="1:4" hidden="1" outlineLevel="1">
      <c r="A1010" s="65"/>
      <c r="B1010" s="64"/>
      <c r="C1010" s="60"/>
      <c r="D1010" s="90" t="s">
        <v>11327</v>
      </c>
    </row>
    <row r="1011" spans="1:4" hidden="1" outlineLevel="1">
      <c r="A1011" s="83" t="s">
        <v>463</v>
      </c>
      <c r="B1011" s="84" t="s">
        <v>11328</v>
      </c>
      <c r="C1011" s="60"/>
      <c r="D1011" s="90" t="s">
        <v>11329</v>
      </c>
    </row>
    <row r="1012" spans="1:4" hidden="1" outlineLevel="1">
      <c r="A1012" s="87" t="s">
        <v>464</v>
      </c>
      <c r="B1012" s="88" t="s">
        <v>11330</v>
      </c>
      <c r="C1012" s="60"/>
      <c r="D1012" s="61"/>
    </row>
    <row r="1013" spans="1:4" hidden="1" outlineLevel="1">
      <c r="A1013" s="87" t="s">
        <v>331</v>
      </c>
      <c r="B1013" s="88" t="s">
        <v>11331</v>
      </c>
      <c r="C1013" s="60"/>
      <c r="D1013" s="61"/>
    </row>
    <row r="1014" spans="1:4" hidden="1" outlineLevel="1">
      <c r="A1014" s="59"/>
      <c r="B1014" s="88" t="s">
        <v>11332</v>
      </c>
      <c r="C1014" s="60"/>
      <c r="D1014" s="61"/>
    </row>
    <row r="1015" spans="1:4" hidden="1" outlineLevel="1">
      <c r="A1015" s="59"/>
      <c r="B1015" s="88" t="s">
        <v>11333</v>
      </c>
      <c r="C1015" s="60"/>
      <c r="D1015" s="61"/>
    </row>
    <row r="1016" spans="1:4" hidden="1" outlineLevel="1">
      <c r="A1016" s="59"/>
      <c r="B1016" s="88" t="s">
        <v>11334</v>
      </c>
      <c r="C1016" s="60"/>
      <c r="D1016" s="61"/>
    </row>
    <row r="1017" spans="1:4" hidden="1" outlineLevel="1">
      <c r="A1017" s="59"/>
      <c r="B1017" s="88" t="s">
        <v>11335</v>
      </c>
      <c r="C1017" s="60"/>
      <c r="D1017" s="61"/>
    </row>
    <row r="1018" spans="1:4" hidden="1" outlineLevel="1">
      <c r="A1018" s="59"/>
      <c r="B1018" s="88" t="s">
        <v>11336</v>
      </c>
      <c r="C1018" s="60"/>
      <c r="D1018" s="61"/>
    </row>
    <row r="1019" spans="1:4" hidden="1" outlineLevel="1">
      <c r="A1019" s="59"/>
      <c r="B1019" s="88" t="s">
        <v>11337</v>
      </c>
      <c r="C1019" s="60"/>
      <c r="D1019" s="61"/>
    </row>
    <row r="1020" spans="1:4" hidden="1" outlineLevel="1">
      <c r="A1020" s="59"/>
      <c r="B1020" s="88" t="s">
        <v>11338</v>
      </c>
      <c r="C1020" s="60"/>
      <c r="D1020" s="61"/>
    </row>
    <row r="1021" spans="1:4" hidden="1" outlineLevel="1">
      <c r="A1021" s="59"/>
      <c r="B1021" s="88" t="s">
        <v>11339</v>
      </c>
      <c r="C1021" s="60"/>
      <c r="D1021" s="61"/>
    </row>
    <row r="1022" spans="1:4" hidden="1" outlineLevel="1">
      <c r="A1022" s="59"/>
      <c r="B1022" s="88" t="s">
        <v>11340</v>
      </c>
      <c r="C1022" s="60"/>
      <c r="D1022" s="61"/>
    </row>
    <row r="1023" spans="1:4" hidden="1" outlineLevel="1">
      <c r="A1023" s="59"/>
      <c r="B1023" s="88" t="s">
        <v>11341</v>
      </c>
      <c r="C1023" s="62"/>
      <c r="D1023" s="63"/>
    </row>
    <row r="1024" spans="1:4" hidden="1" outlineLevel="1">
      <c r="A1024" s="59"/>
      <c r="B1024" s="88" t="s">
        <v>11342</v>
      </c>
      <c r="C1024" s="85" t="s">
        <v>465</v>
      </c>
      <c r="D1024" s="86" t="s">
        <v>11343</v>
      </c>
    </row>
    <row r="1025" spans="1:4" hidden="1" outlineLevel="1">
      <c r="A1025" s="59"/>
      <c r="B1025" s="88" t="s">
        <v>11344</v>
      </c>
      <c r="C1025" s="89" t="s">
        <v>466</v>
      </c>
      <c r="D1025" s="90" t="s">
        <v>11345</v>
      </c>
    </row>
    <row r="1026" spans="1:4" hidden="1" outlineLevel="1">
      <c r="A1026" s="59"/>
      <c r="B1026" s="64"/>
      <c r="C1026" s="60"/>
      <c r="D1026" s="90" t="s">
        <v>11346</v>
      </c>
    </row>
    <row r="1027" spans="1:4" hidden="1" outlineLevel="1">
      <c r="A1027" s="59"/>
      <c r="B1027" s="64"/>
      <c r="C1027" s="60"/>
      <c r="D1027" s="90" t="s">
        <v>11347</v>
      </c>
    </row>
    <row r="1028" spans="1:4" hidden="1" outlineLevel="1">
      <c r="A1028" s="59"/>
      <c r="B1028" s="64"/>
      <c r="C1028" s="60"/>
      <c r="D1028" s="90" t="s">
        <v>11348</v>
      </c>
    </row>
    <row r="1029" spans="1:4" hidden="1" outlineLevel="1">
      <c r="A1029" s="59"/>
      <c r="B1029" s="64"/>
      <c r="C1029" s="60"/>
      <c r="D1029" s="90" t="s">
        <v>11349</v>
      </c>
    </row>
    <row r="1030" spans="1:4" hidden="1" outlineLevel="1">
      <c r="A1030" s="59"/>
      <c r="B1030" s="64"/>
      <c r="C1030" s="62"/>
      <c r="D1030" s="93" t="s">
        <v>11350</v>
      </c>
    </row>
    <row r="1031" spans="1:4" hidden="1" outlineLevel="1">
      <c r="A1031" s="59"/>
      <c r="B1031" s="64"/>
      <c r="C1031" s="85" t="s">
        <v>467</v>
      </c>
      <c r="D1031" s="86" t="s">
        <v>468</v>
      </c>
    </row>
    <row r="1032" spans="1:4" hidden="1" outlineLevel="1">
      <c r="A1032" s="59"/>
      <c r="B1032" s="64"/>
      <c r="C1032" s="89" t="s">
        <v>469</v>
      </c>
      <c r="D1032" s="90" t="s">
        <v>470</v>
      </c>
    </row>
    <row r="1033" spans="1:4" hidden="1" outlineLevel="1">
      <c r="A1033" s="59"/>
      <c r="B1033" s="64"/>
      <c r="C1033" s="89" t="s">
        <v>471</v>
      </c>
      <c r="D1033" s="90" t="s">
        <v>472</v>
      </c>
    </row>
    <row r="1034" spans="1:4" hidden="1" outlineLevel="1">
      <c r="A1034" s="59"/>
      <c r="B1034" s="64"/>
      <c r="C1034" s="60"/>
      <c r="D1034" s="90" t="s">
        <v>473</v>
      </c>
    </row>
    <row r="1035" spans="1:4" hidden="1" outlineLevel="1">
      <c r="A1035" s="59"/>
      <c r="B1035" s="64"/>
      <c r="C1035" s="60"/>
      <c r="D1035" s="90" t="s">
        <v>474</v>
      </c>
    </row>
    <row r="1036" spans="1:4" hidden="1" outlineLevel="1">
      <c r="A1036" s="59"/>
      <c r="B1036" s="64"/>
      <c r="C1036" s="60"/>
      <c r="D1036" s="90" t="s">
        <v>11351</v>
      </c>
    </row>
    <row r="1037" spans="1:4" hidden="1" outlineLevel="1">
      <c r="A1037" s="59"/>
      <c r="B1037" s="64"/>
      <c r="C1037" s="60"/>
      <c r="D1037" s="90" t="s">
        <v>475</v>
      </c>
    </row>
    <row r="1038" spans="1:4" hidden="1" outlineLevel="1">
      <c r="A1038" s="59"/>
      <c r="B1038" s="64"/>
      <c r="C1038" s="60"/>
      <c r="D1038" s="90" t="s">
        <v>476</v>
      </c>
    </row>
    <row r="1039" spans="1:4" hidden="1" outlineLevel="1">
      <c r="A1039" s="59"/>
      <c r="B1039" s="64"/>
      <c r="C1039" s="60"/>
      <c r="D1039" s="90" t="s">
        <v>11352</v>
      </c>
    </row>
    <row r="1040" spans="1:4" hidden="1" outlineLevel="1">
      <c r="A1040" s="65"/>
      <c r="B1040" s="66"/>
      <c r="C1040" s="60"/>
      <c r="D1040" s="90" t="s">
        <v>11353</v>
      </c>
    </row>
    <row r="1041" spans="1:4" hidden="1" outlineLevel="1">
      <c r="A1041" s="83" t="s">
        <v>477</v>
      </c>
      <c r="B1041" s="84" t="s">
        <v>11354</v>
      </c>
      <c r="C1041" s="60"/>
      <c r="D1041" s="90" t="s">
        <v>11355</v>
      </c>
    </row>
    <row r="1042" spans="1:4" hidden="1" outlineLevel="1">
      <c r="A1042" s="87" t="s">
        <v>461</v>
      </c>
      <c r="B1042" s="88" t="s">
        <v>11356</v>
      </c>
      <c r="C1042" s="60"/>
      <c r="D1042" s="61"/>
    </row>
    <row r="1043" spans="1:4" ht="22.5" hidden="1" outlineLevel="1">
      <c r="A1043" s="87" t="s">
        <v>11357</v>
      </c>
      <c r="B1043" s="88" t="s">
        <v>11358</v>
      </c>
      <c r="C1043" s="60"/>
      <c r="D1043" s="61"/>
    </row>
    <row r="1044" spans="1:4" hidden="1" outlineLevel="1">
      <c r="A1044" s="59"/>
      <c r="B1044" s="88" t="s">
        <v>11359</v>
      </c>
      <c r="C1044" s="60"/>
      <c r="D1044" s="61"/>
    </row>
    <row r="1045" spans="1:4" hidden="1" outlineLevel="1">
      <c r="A1045" s="59"/>
      <c r="B1045" s="88" t="s">
        <v>11360</v>
      </c>
      <c r="C1045" s="60"/>
      <c r="D1045" s="61"/>
    </row>
    <row r="1046" spans="1:4" hidden="1" outlineLevel="1">
      <c r="A1046" s="59"/>
      <c r="B1046" s="88" t="s">
        <v>478</v>
      </c>
      <c r="C1046" s="60"/>
      <c r="D1046" s="61"/>
    </row>
    <row r="1047" spans="1:4" hidden="1" outlineLevel="1">
      <c r="A1047" s="59"/>
      <c r="B1047" s="88" t="s">
        <v>11361</v>
      </c>
      <c r="C1047" s="62"/>
      <c r="D1047" s="63"/>
    </row>
    <row r="1048" spans="1:4" ht="22.5" hidden="1" outlineLevel="1">
      <c r="A1048" s="59"/>
      <c r="B1048" s="88" t="s">
        <v>11362</v>
      </c>
      <c r="C1048" s="85" t="s">
        <v>479</v>
      </c>
      <c r="D1048" s="86" t="s">
        <v>11363</v>
      </c>
    </row>
    <row r="1049" spans="1:4" ht="22.5" hidden="1" outlineLevel="1">
      <c r="A1049" s="59"/>
      <c r="B1049" s="64"/>
      <c r="C1049" s="89" t="s">
        <v>480</v>
      </c>
      <c r="D1049" s="90" t="s">
        <v>11364</v>
      </c>
    </row>
    <row r="1050" spans="1:4" hidden="1" outlineLevel="1">
      <c r="A1050" s="59"/>
      <c r="B1050" s="64"/>
      <c r="C1050" s="60"/>
      <c r="D1050" s="90" t="s">
        <v>11365</v>
      </c>
    </row>
    <row r="1051" spans="1:4" hidden="1" outlineLevel="1">
      <c r="A1051" s="59"/>
      <c r="B1051" s="64"/>
      <c r="C1051" s="60"/>
      <c r="D1051" s="90" t="s">
        <v>11366</v>
      </c>
    </row>
    <row r="1052" spans="1:4" hidden="1" outlineLevel="1">
      <c r="A1052" s="59"/>
      <c r="B1052" s="64"/>
      <c r="C1052" s="60"/>
      <c r="D1052" s="90" t="s">
        <v>11367</v>
      </c>
    </row>
    <row r="1053" spans="1:4" hidden="1" outlineLevel="1">
      <c r="A1053" s="59"/>
      <c r="B1053" s="64"/>
      <c r="C1053" s="60"/>
      <c r="D1053" s="90" t="s">
        <v>11368</v>
      </c>
    </row>
    <row r="1054" spans="1:4" hidden="1" outlineLevel="1">
      <c r="A1054" s="59"/>
      <c r="B1054" s="64"/>
      <c r="C1054" s="60"/>
      <c r="D1054" s="90" t="s">
        <v>11369</v>
      </c>
    </row>
    <row r="1055" spans="1:4" hidden="1" outlineLevel="1">
      <c r="A1055" s="59"/>
      <c r="B1055" s="64"/>
      <c r="C1055" s="60"/>
      <c r="D1055" s="90" t="s">
        <v>11370</v>
      </c>
    </row>
    <row r="1056" spans="1:4" hidden="1" outlineLevel="1">
      <c r="A1056" s="59"/>
      <c r="B1056" s="64"/>
      <c r="C1056" s="60"/>
      <c r="D1056" s="90" t="s">
        <v>11371</v>
      </c>
    </row>
    <row r="1057" spans="1:4" hidden="1" outlineLevel="1">
      <c r="A1057" s="59"/>
      <c r="B1057" s="64"/>
      <c r="C1057" s="60"/>
      <c r="D1057" s="90" t="s">
        <v>11372</v>
      </c>
    </row>
    <row r="1058" spans="1:4" hidden="1" outlineLevel="1">
      <c r="A1058" s="59"/>
      <c r="B1058" s="64"/>
      <c r="C1058" s="60"/>
      <c r="D1058" s="90" t="s">
        <v>11373</v>
      </c>
    </row>
    <row r="1059" spans="1:4" hidden="1" outlineLevel="1">
      <c r="A1059" s="59"/>
      <c r="B1059" s="64"/>
      <c r="C1059" s="60"/>
      <c r="D1059" s="90" t="s">
        <v>11374</v>
      </c>
    </row>
    <row r="1060" spans="1:4" hidden="1" outlineLevel="1">
      <c r="A1060" s="59"/>
      <c r="B1060" s="64"/>
      <c r="C1060" s="60"/>
      <c r="D1060" s="90" t="s">
        <v>11375</v>
      </c>
    </row>
    <row r="1061" spans="1:4" hidden="1" outlineLevel="1">
      <c r="A1061" s="59"/>
      <c r="B1061" s="64"/>
      <c r="C1061" s="60"/>
      <c r="D1061" s="90" t="s">
        <v>11376</v>
      </c>
    </row>
    <row r="1062" spans="1:4" hidden="1" outlineLevel="1">
      <c r="A1062" s="59"/>
      <c r="B1062" s="64"/>
      <c r="C1062" s="60"/>
      <c r="D1062" s="90" t="s">
        <v>11377</v>
      </c>
    </row>
    <row r="1063" spans="1:4" hidden="1" outlineLevel="1">
      <c r="A1063" s="65"/>
      <c r="B1063" s="66"/>
      <c r="C1063" s="60"/>
      <c r="D1063" s="90" t="s">
        <v>11378</v>
      </c>
    </row>
    <row r="1064" spans="1:4" hidden="1" outlineLevel="1">
      <c r="A1064" s="83" t="s">
        <v>481</v>
      </c>
      <c r="B1064" s="84" t="s">
        <v>11379</v>
      </c>
      <c r="C1064" s="60"/>
      <c r="D1064" s="90" t="s">
        <v>482</v>
      </c>
    </row>
    <row r="1065" spans="1:4" hidden="1" outlineLevel="1">
      <c r="A1065" s="87" t="s">
        <v>203</v>
      </c>
      <c r="B1065" s="88" t="s">
        <v>11380</v>
      </c>
      <c r="C1065" s="60"/>
      <c r="D1065" s="90" t="s">
        <v>11381</v>
      </c>
    </row>
    <row r="1066" spans="1:4" hidden="1" outlineLevel="1">
      <c r="A1066" s="87" t="s">
        <v>483</v>
      </c>
      <c r="B1066" s="88" t="s">
        <v>11382</v>
      </c>
      <c r="C1066" s="60"/>
      <c r="D1066" s="61"/>
    </row>
    <row r="1067" spans="1:4" hidden="1" outlineLevel="1">
      <c r="A1067" s="87" t="s">
        <v>383</v>
      </c>
      <c r="B1067" s="88" t="s">
        <v>11383</v>
      </c>
      <c r="C1067" s="60"/>
      <c r="D1067" s="61"/>
    </row>
    <row r="1068" spans="1:4" hidden="1" outlineLevel="1">
      <c r="A1068" s="59"/>
      <c r="B1068" s="88" t="s">
        <v>11384</v>
      </c>
      <c r="C1068" s="60"/>
      <c r="D1068" s="61"/>
    </row>
    <row r="1069" spans="1:4" hidden="1" outlineLevel="1">
      <c r="A1069" s="59"/>
      <c r="B1069" s="88" t="s">
        <v>11385</v>
      </c>
      <c r="C1069" s="60"/>
      <c r="D1069" s="61"/>
    </row>
    <row r="1070" spans="1:4" hidden="1" outlineLevel="1">
      <c r="A1070" s="59"/>
      <c r="B1070" s="88" t="s">
        <v>11386</v>
      </c>
      <c r="C1070" s="60"/>
      <c r="D1070" s="61"/>
    </row>
    <row r="1071" spans="1:4" hidden="1" outlineLevel="1">
      <c r="A1071" s="59"/>
      <c r="B1071" s="88" t="s">
        <v>11387</v>
      </c>
      <c r="C1071" s="60"/>
      <c r="D1071" s="61"/>
    </row>
    <row r="1072" spans="1:4" hidden="1" outlineLevel="1">
      <c r="A1072" s="65"/>
      <c r="B1072" s="91" t="s">
        <v>11388</v>
      </c>
      <c r="C1072" s="60"/>
      <c r="D1072" s="61"/>
    </row>
    <row r="1073" spans="1:4" hidden="1" outlineLevel="1">
      <c r="A1073" s="83" t="s">
        <v>484</v>
      </c>
      <c r="B1073" s="84" t="s">
        <v>11389</v>
      </c>
      <c r="C1073" s="60"/>
      <c r="D1073" s="61"/>
    </row>
    <row r="1074" spans="1:4" ht="33.75" hidden="1" outlineLevel="1">
      <c r="A1074" s="87" t="s">
        <v>11390</v>
      </c>
      <c r="B1074" s="88" t="s">
        <v>11391</v>
      </c>
      <c r="C1074" s="60"/>
      <c r="D1074" s="61"/>
    </row>
    <row r="1075" spans="1:4" hidden="1" outlineLevel="1">
      <c r="A1075" s="59"/>
      <c r="B1075" s="88" t="s">
        <v>11392</v>
      </c>
      <c r="C1075" s="60"/>
      <c r="D1075" s="61"/>
    </row>
    <row r="1076" spans="1:4" hidden="1" outlineLevel="1">
      <c r="A1076" s="59"/>
      <c r="B1076" s="88" t="s">
        <v>11393</v>
      </c>
      <c r="C1076" s="60"/>
      <c r="D1076" s="61"/>
    </row>
    <row r="1077" spans="1:4" hidden="1" outlineLevel="1">
      <c r="A1077" s="59"/>
      <c r="B1077" s="88" t="s">
        <v>11394</v>
      </c>
      <c r="C1077" s="60"/>
      <c r="D1077" s="61"/>
    </row>
    <row r="1078" spans="1:4" hidden="1" outlineLevel="1">
      <c r="A1078" s="59"/>
      <c r="B1078" s="88" t="s">
        <v>11395</v>
      </c>
      <c r="C1078" s="60"/>
      <c r="D1078" s="61"/>
    </row>
    <row r="1079" spans="1:4" hidden="1" outlineLevel="1">
      <c r="A1079" s="59"/>
      <c r="B1079" s="88" t="s">
        <v>11396</v>
      </c>
      <c r="C1079" s="60"/>
      <c r="D1079" s="61"/>
    </row>
    <row r="1080" spans="1:4" hidden="1" outlineLevel="1">
      <c r="A1080" s="59"/>
      <c r="B1080" s="88" t="s">
        <v>11397</v>
      </c>
      <c r="C1080" s="60"/>
      <c r="D1080" s="61"/>
    </row>
    <row r="1081" spans="1:4" hidden="1" outlineLevel="1">
      <c r="A1081" s="59"/>
      <c r="B1081" s="88" t="s">
        <v>11398</v>
      </c>
      <c r="C1081" s="62"/>
      <c r="D1081" s="63"/>
    </row>
    <row r="1082" spans="1:4" ht="22.5" hidden="1" outlineLevel="1">
      <c r="A1082" s="59"/>
      <c r="B1082" s="88" t="s">
        <v>11399</v>
      </c>
      <c r="C1082" s="85" t="s">
        <v>485</v>
      </c>
      <c r="D1082" s="466" t="s">
        <v>11400</v>
      </c>
    </row>
    <row r="1083" spans="1:4" ht="23.25" hidden="1" outlineLevel="1" thickBot="1">
      <c r="A1083" s="68"/>
      <c r="B1083" s="69"/>
      <c r="C1083" s="92" t="s">
        <v>11401</v>
      </c>
      <c r="D1083" s="468"/>
    </row>
    <row r="1084" spans="1:4" collapsed="1">
      <c r="A1084" s="50" t="s">
        <v>11402</v>
      </c>
    </row>
    <row r="1085" spans="1:4" hidden="1" outlineLevel="1">
      <c r="A1085" s="53" t="s">
        <v>140</v>
      </c>
      <c r="B1085" s="54" t="s">
        <v>141</v>
      </c>
      <c r="C1085" s="54" t="s">
        <v>140</v>
      </c>
      <c r="D1085" s="55" t="s">
        <v>141</v>
      </c>
    </row>
    <row r="1086" spans="1:4" hidden="1" outlineLevel="1">
      <c r="A1086" s="23" t="s">
        <v>486</v>
      </c>
      <c r="B1086" s="67" t="s">
        <v>11403</v>
      </c>
      <c r="C1086" s="24" t="s">
        <v>487</v>
      </c>
      <c r="D1086" s="57" t="s">
        <v>11404</v>
      </c>
    </row>
    <row r="1087" spans="1:4" hidden="1" outlineLevel="1">
      <c r="A1087" s="25" t="s">
        <v>488</v>
      </c>
      <c r="B1087" s="56" t="s">
        <v>11405</v>
      </c>
      <c r="C1087" s="46" t="s">
        <v>489</v>
      </c>
      <c r="D1087" s="58" t="s">
        <v>11406</v>
      </c>
    </row>
    <row r="1088" spans="1:4" hidden="1" outlineLevel="1">
      <c r="A1088" s="25" t="s">
        <v>490</v>
      </c>
      <c r="B1088" s="56" t="s">
        <v>11407</v>
      </c>
      <c r="C1088" s="46" t="s">
        <v>491</v>
      </c>
      <c r="D1088" s="58" t="s">
        <v>11408</v>
      </c>
    </row>
    <row r="1089" spans="1:4" hidden="1" outlineLevel="1">
      <c r="A1089" s="59"/>
      <c r="B1089" s="56" t="s">
        <v>11409</v>
      </c>
      <c r="C1089" s="60"/>
      <c r="D1089" s="58" t="s">
        <v>11410</v>
      </c>
    </row>
    <row r="1090" spans="1:4" hidden="1" outlineLevel="1">
      <c r="A1090" s="59"/>
      <c r="B1090" s="56" t="s">
        <v>11411</v>
      </c>
      <c r="C1090" s="60"/>
      <c r="D1090" s="58" t="s">
        <v>11412</v>
      </c>
    </row>
    <row r="1091" spans="1:4" hidden="1" outlineLevel="1">
      <c r="A1091" s="59"/>
      <c r="B1091" s="56" t="s">
        <v>11413</v>
      </c>
      <c r="C1091" s="60"/>
      <c r="D1091" s="61"/>
    </row>
    <row r="1092" spans="1:4" hidden="1" outlineLevel="1">
      <c r="A1092" s="59"/>
      <c r="B1092" s="56" t="s">
        <v>11414</v>
      </c>
      <c r="C1092" s="60"/>
      <c r="D1092" s="61"/>
    </row>
    <row r="1093" spans="1:4" hidden="1" outlineLevel="1">
      <c r="A1093" s="59"/>
      <c r="B1093" s="56" t="s">
        <v>11415</v>
      </c>
      <c r="C1093" s="60"/>
      <c r="D1093" s="61"/>
    </row>
    <row r="1094" spans="1:4" hidden="1" outlineLevel="1">
      <c r="A1094" s="59"/>
      <c r="B1094" s="56" t="s">
        <v>492</v>
      </c>
      <c r="C1094" s="60"/>
      <c r="D1094" s="61"/>
    </row>
    <row r="1095" spans="1:4" hidden="1" outlineLevel="1">
      <c r="A1095" s="59"/>
      <c r="B1095" s="56" t="s">
        <v>493</v>
      </c>
      <c r="C1095" s="60"/>
      <c r="D1095" s="61"/>
    </row>
    <row r="1096" spans="1:4" hidden="1" outlineLevel="1">
      <c r="A1096" s="59"/>
      <c r="B1096" s="56" t="s">
        <v>11416</v>
      </c>
      <c r="C1096" s="60"/>
      <c r="D1096" s="61"/>
    </row>
    <row r="1097" spans="1:4" hidden="1" outlineLevel="1">
      <c r="A1097" s="59"/>
      <c r="B1097" s="56" t="s">
        <v>11417</v>
      </c>
      <c r="C1097" s="62"/>
      <c r="D1097" s="63"/>
    </row>
    <row r="1098" spans="1:4" hidden="1" outlineLevel="1">
      <c r="A1098" s="59"/>
      <c r="B1098" s="56" t="s">
        <v>11418</v>
      </c>
      <c r="C1098" s="24" t="s">
        <v>494</v>
      </c>
      <c r="D1098" s="57" t="s">
        <v>11419</v>
      </c>
    </row>
    <row r="1099" spans="1:4" hidden="1" outlineLevel="1">
      <c r="A1099" s="59"/>
      <c r="B1099" s="64"/>
      <c r="C1099" s="46" t="s">
        <v>495</v>
      </c>
      <c r="D1099" s="58" t="s">
        <v>11420</v>
      </c>
    </row>
    <row r="1100" spans="1:4" hidden="1" outlineLevel="1">
      <c r="A1100" s="59"/>
      <c r="B1100" s="64"/>
      <c r="C1100" s="46" t="s">
        <v>496</v>
      </c>
      <c r="D1100" s="58" t="s">
        <v>11421</v>
      </c>
    </row>
    <row r="1101" spans="1:4" hidden="1" outlineLevel="1">
      <c r="A1101" s="59"/>
      <c r="B1101" s="64"/>
      <c r="C1101" s="60"/>
      <c r="D1101" s="58" t="s">
        <v>11422</v>
      </c>
    </row>
    <row r="1102" spans="1:4" hidden="1" outlineLevel="1">
      <c r="A1102" s="65"/>
      <c r="B1102" s="66"/>
      <c r="C1102" s="60"/>
      <c r="D1102" s="58" t="s">
        <v>11423</v>
      </c>
    </row>
    <row r="1103" spans="1:4" hidden="1" outlineLevel="1">
      <c r="A1103" s="23" t="s">
        <v>497</v>
      </c>
      <c r="B1103" s="67" t="s">
        <v>11424</v>
      </c>
      <c r="C1103" s="60"/>
      <c r="D1103" s="58" t="s">
        <v>11425</v>
      </c>
    </row>
    <row r="1104" spans="1:4" hidden="1" outlineLevel="1">
      <c r="A1104" s="25" t="s">
        <v>498</v>
      </c>
      <c r="B1104" s="56" t="s">
        <v>11426</v>
      </c>
      <c r="C1104" s="60"/>
      <c r="D1104" s="61"/>
    </row>
    <row r="1105" spans="1:4" hidden="1" outlineLevel="1">
      <c r="A1105" s="25" t="s">
        <v>499</v>
      </c>
      <c r="B1105" s="56" t="s">
        <v>500</v>
      </c>
      <c r="C1105" s="62"/>
      <c r="D1105" s="63"/>
    </row>
    <row r="1106" spans="1:4" hidden="1" outlineLevel="1">
      <c r="A1106" s="59"/>
      <c r="B1106" s="56" t="s">
        <v>11427</v>
      </c>
      <c r="C1106" s="24" t="s">
        <v>501</v>
      </c>
      <c r="D1106" s="57" t="s">
        <v>11428</v>
      </c>
    </row>
    <row r="1107" spans="1:4" hidden="1" outlineLevel="1">
      <c r="A1107" s="59"/>
      <c r="B1107" s="56" t="s">
        <v>11429</v>
      </c>
      <c r="C1107" s="46" t="s">
        <v>502</v>
      </c>
      <c r="D1107" s="58" t="s">
        <v>11430</v>
      </c>
    </row>
    <row r="1108" spans="1:4" hidden="1" outlineLevel="1">
      <c r="A1108" s="59"/>
      <c r="B1108" s="64"/>
      <c r="C1108" s="46" t="s">
        <v>503</v>
      </c>
      <c r="D1108" s="58" t="s">
        <v>11431</v>
      </c>
    </row>
    <row r="1109" spans="1:4" hidden="1" outlineLevel="1">
      <c r="A1109" s="59"/>
      <c r="B1109" s="64"/>
      <c r="C1109" s="62"/>
      <c r="D1109" s="70" t="s">
        <v>11432</v>
      </c>
    </row>
    <row r="1110" spans="1:4" hidden="1" outlineLevel="1">
      <c r="A1110" s="59"/>
      <c r="B1110" s="64"/>
      <c r="C1110" s="24" t="s">
        <v>504</v>
      </c>
      <c r="D1110" s="57" t="s">
        <v>11433</v>
      </c>
    </row>
    <row r="1111" spans="1:4" hidden="1" outlineLevel="1">
      <c r="A1111" s="59"/>
      <c r="B1111" s="64"/>
      <c r="C1111" s="46" t="s">
        <v>488</v>
      </c>
      <c r="D1111" s="58" t="s">
        <v>11434</v>
      </c>
    </row>
    <row r="1112" spans="1:4" ht="24" hidden="1" outlineLevel="1">
      <c r="A1112" s="59"/>
      <c r="B1112" s="64"/>
      <c r="C1112" s="46" t="s">
        <v>11435</v>
      </c>
      <c r="D1112" s="58" t="s">
        <v>11436</v>
      </c>
    </row>
    <row r="1113" spans="1:4" hidden="1" outlineLevel="1">
      <c r="A1113" s="59"/>
      <c r="B1113" s="64"/>
      <c r="C1113" s="60"/>
      <c r="D1113" s="58" t="s">
        <v>11437</v>
      </c>
    </row>
    <row r="1114" spans="1:4" hidden="1" outlineLevel="1">
      <c r="A1114" s="65"/>
      <c r="B1114" s="66"/>
      <c r="C1114" s="60"/>
      <c r="D1114" s="58" t="s">
        <v>11438</v>
      </c>
    </row>
    <row r="1115" spans="1:4" ht="22.5" hidden="1" outlineLevel="1">
      <c r="A1115" s="23" t="s">
        <v>505</v>
      </c>
      <c r="B1115" s="67" t="s">
        <v>11439</v>
      </c>
      <c r="C1115" s="60"/>
      <c r="D1115" s="58" t="s">
        <v>11440</v>
      </c>
    </row>
    <row r="1116" spans="1:4" hidden="1" outlineLevel="1">
      <c r="A1116" s="25" t="s">
        <v>488</v>
      </c>
      <c r="B1116" s="56" t="s">
        <v>11441</v>
      </c>
      <c r="C1116" s="60"/>
      <c r="D1116" s="61"/>
    </row>
    <row r="1117" spans="1:4" hidden="1" outlineLevel="1">
      <c r="A1117" s="25" t="s">
        <v>506</v>
      </c>
      <c r="B1117" s="56" t="s">
        <v>11442</v>
      </c>
      <c r="C1117" s="60"/>
      <c r="D1117" s="61"/>
    </row>
    <row r="1118" spans="1:4" hidden="1" outlineLevel="1">
      <c r="A1118" s="59"/>
      <c r="B1118" s="56" t="s">
        <v>11443</v>
      </c>
      <c r="C1118" s="62"/>
      <c r="D1118" s="63"/>
    </row>
    <row r="1119" spans="1:4" hidden="1" outlineLevel="1">
      <c r="A1119" s="59"/>
      <c r="B1119" s="56" t="s">
        <v>11444</v>
      </c>
      <c r="C1119" s="24" t="s">
        <v>507</v>
      </c>
      <c r="D1119" s="57" t="s">
        <v>11445</v>
      </c>
    </row>
    <row r="1120" spans="1:4" hidden="1" outlineLevel="1">
      <c r="A1120" s="59"/>
      <c r="B1120" s="64"/>
      <c r="C1120" s="46" t="s">
        <v>508</v>
      </c>
      <c r="D1120" s="58" t="s">
        <v>11446</v>
      </c>
    </row>
    <row r="1121" spans="1:4" hidden="1" outlineLevel="1">
      <c r="A1121" s="59"/>
      <c r="B1121" s="64"/>
      <c r="C1121" s="46" t="s">
        <v>509</v>
      </c>
      <c r="D1121" s="58" t="s">
        <v>11447</v>
      </c>
    </row>
    <row r="1122" spans="1:4" hidden="1" outlineLevel="1">
      <c r="A1122" s="65"/>
      <c r="B1122" s="66"/>
      <c r="C1122" s="46" t="s">
        <v>510</v>
      </c>
      <c r="D1122" s="58" t="s">
        <v>11448</v>
      </c>
    </row>
    <row r="1123" spans="1:4" hidden="1" outlineLevel="1">
      <c r="A1123" s="23" t="s">
        <v>511</v>
      </c>
      <c r="B1123" s="67" t="s">
        <v>11449</v>
      </c>
      <c r="C1123" s="60"/>
      <c r="D1123" s="58" t="s">
        <v>11450</v>
      </c>
    </row>
    <row r="1124" spans="1:4" ht="24" hidden="1" outlineLevel="1">
      <c r="A1124" s="25" t="s">
        <v>512</v>
      </c>
      <c r="B1124" s="56" t="s">
        <v>11451</v>
      </c>
      <c r="C1124" s="60"/>
      <c r="D1124" s="61"/>
    </row>
    <row r="1125" spans="1:4" hidden="1" outlineLevel="1">
      <c r="A1125" s="59"/>
      <c r="B1125" s="56" t="s">
        <v>11452</v>
      </c>
      <c r="C1125" s="60"/>
      <c r="D1125" s="61"/>
    </row>
    <row r="1126" spans="1:4" hidden="1" outlineLevel="1">
      <c r="A1126" s="59"/>
      <c r="B1126" s="56" t="s">
        <v>11453</v>
      </c>
      <c r="C1126" s="62"/>
      <c r="D1126" s="63"/>
    </row>
    <row r="1127" spans="1:4" hidden="1" outlineLevel="1">
      <c r="A1127" s="59"/>
      <c r="B1127" s="56" t="s">
        <v>11454</v>
      </c>
      <c r="C1127" s="24" t="s">
        <v>513</v>
      </c>
      <c r="D1127" s="57" t="s">
        <v>11455</v>
      </c>
    </row>
    <row r="1128" spans="1:4" hidden="1" outlineLevel="1">
      <c r="A1128" s="59"/>
      <c r="B1128" s="64"/>
      <c r="C1128" s="46" t="s">
        <v>514</v>
      </c>
      <c r="D1128" s="58" t="s">
        <v>11456</v>
      </c>
    </row>
    <row r="1129" spans="1:4" hidden="1" outlineLevel="1">
      <c r="A1129" s="59"/>
      <c r="B1129" s="64"/>
      <c r="C1129" s="46" t="s">
        <v>488</v>
      </c>
      <c r="D1129" s="58" t="s">
        <v>11457</v>
      </c>
    </row>
    <row r="1130" spans="1:4" hidden="1" outlineLevel="1">
      <c r="A1130" s="59"/>
      <c r="B1130" s="64"/>
      <c r="C1130" s="46" t="s">
        <v>356</v>
      </c>
      <c r="D1130" s="58" t="s">
        <v>11458</v>
      </c>
    </row>
    <row r="1131" spans="1:4" hidden="1" outlineLevel="1">
      <c r="A1131" s="59"/>
      <c r="B1131" s="64"/>
      <c r="C1131" s="60"/>
      <c r="D1131" s="58" t="s">
        <v>11459</v>
      </c>
    </row>
    <row r="1132" spans="1:4" hidden="1" outlineLevel="1">
      <c r="A1132" s="65"/>
      <c r="B1132" s="66"/>
      <c r="C1132" s="60"/>
      <c r="D1132" s="58" t="s">
        <v>11460</v>
      </c>
    </row>
    <row r="1133" spans="1:4" hidden="1" outlineLevel="1">
      <c r="A1133" s="23" t="s">
        <v>515</v>
      </c>
      <c r="B1133" s="67" t="s">
        <v>11461</v>
      </c>
      <c r="C1133" s="60"/>
      <c r="D1133" s="58" t="s">
        <v>11462</v>
      </c>
    </row>
    <row r="1134" spans="1:4" hidden="1" outlineLevel="1">
      <c r="A1134" s="25" t="s">
        <v>11463</v>
      </c>
      <c r="B1134" s="56" t="s">
        <v>11464</v>
      </c>
      <c r="C1134" s="60"/>
      <c r="D1134" s="61"/>
    </row>
    <row r="1135" spans="1:4" hidden="1" outlineLevel="1">
      <c r="A1135" s="59"/>
      <c r="B1135" s="56" t="s">
        <v>11465</v>
      </c>
      <c r="C1135" s="60"/>
      <c r="D1135" s="61"/>
    </row>
    <row r="1136" spans="1:4" hidden="1" outlineLevel="1">
      <c r="A1136" s="59"/>
      <c r="B1136" s="56" t="s">
        <v>11466</v>
      </c>
      <c r="C1136" s="60"/>
      <c r="D1136" s="61"/>
    </row>
    <row r="1137" spans="1:4" hidden="1" outlineLevel="1">
      <c r="A1137" s="59"/>
      <c r="B1137" s="56" t="s">
        <v>11467</v>
      </c>
      <c r="C1137" s="60"/>
      <c r="D1137" s="61"/>
    </row>
    <row r="1138" spans="1:4" hidden="1" outlineLevel="1">
      <c r="A1138" s="59"/>
      <c r="B1138" s="56" t="s">
        <v>516</v>
      </c>
      <c r="C1138" s="60"/>
      <c r="D1138" s="61"/>
    </row>
    <row r="1139" spans="1:4" hidden="1" outlineLevel="1">
      <c r="A1139" s="59"/>
      <c r="B1139" s="56" t="s">
        <v>11468</v>
      </c>
      <c r="C1139" s="60"/>
      <c r="D1139" s="61"/>
    </row>
    <row r="1140" spans="1:4" hidden="1" outlineLevel="1">
      <c r="A1140" s="59"/>
      <c r="B1140" s="56" t="s">
        <v>11469</v>
      </c>
      <c r="C1140" s="62"/>
      <c r="D1140" s="63"/>
    </row>
    <row r="1141" spans="1:4" hidden="1" outlineLevel="1">
      <c r="A1141" s="59"/>
      <c r="B1141" s="56" t="s">
        <v>11470</v>
      </c>
      <c r="C1141" s="24" t="s">
        <v>517</v>
      </c>
      <c r="D1141" s="57" t="s">
        <v>11471</v>
      </c>
    </row>
    <row r="1142" spans="1:4" hidden="1" outlineLevel="1">
      <c r="A1142" s="59"/>
      <c r="B1142" s="64"/>
      <c r="C1142" s="46" t="s">
        <v>404</v>
      </c>
      <c r="D1142" s="58" t="s">
        <v>11472</v>
      </c>
    </row>
    <row r="1143" spans="1:4" hidden="1" outlineLevel="1">
      <c r="A1143" s="59"/>
      <c r="B1143" s="64"/>
      <c r="C1143" s="46" t="s">
        <v>488</v>
      </c>
      <c r="D1143" s="58" t="s">
        <v>11473</v>
      </c>
    </row>
    <row r="1144" spans="1:4" hidden="1" outlineLevel="1">
      <c r="A1144" s="59"/>
      <c r="B1144" s="64"/>
      <c r="C1144" s="46" t="s">
        <v>518</v>
      </c>
      <c r="D1144" s="58" t="s">
        <v>11474</v>
      </c>
    </row>
    <row r="1145" spans="1:4" hidden="1" outlineLevel="1">
      <c r="A1145" s="59"/>
      <c r="B1145" s="64"/>
      <c r="C1145" s="60"/>
      <c r="D1145" s="58" t="s">
        <v>11475</v>
      </c>
    </row>
    <row r="1146" spans="1:4" hidden="1" outlineLevel="1">
      <c r="A1146" s="59"/>
      <c r="B1146" s="64"/>
      <c r="C1146" s="60"/>
      <c r="D1146" s="58" t="s">
        <v>11476</v>
      </c>
    </row>
    <row r="1147" spans="1:4" hidden="1" outlineLevel="1">
      <c r="A1147" s="59"/>
      <c r="B1147" s="64"/>
      <c r="C1147" s="60"/>
      <c r="D1147" s="58" t="s">
        <v>11477</v>
      </c>
    </row>
    <row r="1148" spans="1:4" hidden="1" outlineLevel="1">
      <c r="A1148" s="59"/>
      <c r="B1148" s="64"/>
      <c r="C1148" s="60"/>
      <c r="D1148" s="58" t="s">
        <v>11478</v>
      </c>
    </row>
    <row r="1149" spans="1:4" hidden="1" outlineLevel="1">
      <c r="A1149" s="59"/>
      <c r="B1149" s="64"/>
      <c r="C1149" s="60"/>
      <c r="D1149" s="58" t="s">
        <v>519</v>
      </c>
    </row>
    <row r="1150" spans="1:4" hidden="1" outlineLevel="1">
      <c r="A1150" s="65"/>
      <c r="B1150" s="66"/>
      <c r="C1150" s="60"/>
      <c r="D1150" s="58" t="s">
        <v>11479</v>
      </c>
    </row>
    <row r="1151" spans="1:4" hidden="1" outlineLevel="1">
      <c r="A1151" s="23" t="s">
        <v>520</v>
      </c>
      <c r="B1151" s="67" t="s">
        <v>11480</v>
      </c>
      <c r="C1151" s="60"/>
      <c r="D1151" s="58" t="s">
        <v>11481</v>
      </c>
    </row>
    <row r="1152" spans="1:4" hidden="1" outlineLevel="1">
      <c r="A1152" s="25" t="s">
        <v>521</v>
      </c>
      <c r="B1152" s="56" t="s">
        <v>11482</v>
      </c>
      <c r="C1152" s="60"/>
      <c r="D1152" s="61"/>
    </row>
    <row r="1153" spans="1:4" hidden="1" outlineLevel="1">
      <c r="A1153" s="25" t="s">
        <v>518</v>
      </c>
      <c r="B1153" s="56" t="s">
        <v>11483</v>
      </c>
      <c r="C1153" s="60"/>
      <c r="D1153" s="61"/>
    </row>
    <row r="1154" spans="1:4" hidden="1" outlineLevel="1">
      <c r="A1154" s="65"/>
      <c r="B1154" s="73" t="s">
        <v>11484</v>
      </c>
      <c r="C1154" s="62"/>
      <c r="D1154" s="63"/>
    </row>
    <row r="1155" spans="1:4" hidden="1" outlineLevel="1">
      <c r="A1155" s="23" t="s">
        <v>522</v>
      </c>
      <c r="B1155" s="67" t="s">
        <v>11485</v>
      </c>
      <c r="C1155" s="24" t="s">
        <v>523</v>
      </c>
      <c r="D1155" s="458" t="s">
        <v>11486</v>
      </c>
    </row>
    <row r="1156" spans="1:4" ht="24" hidden="1" outlineLevel="1">
      <c r="A1156" s="25" t="s">
        <v>524</v>
      </c>
      <c r="B1156" s="56" t="s">
        <v>11487</v>
      </c>
      <c r="C1156" s="46" t="s">
        <v>525</v>
      </c>
      <c r="D1156" s="459"/>
    </row>
    <row r="1157" spans="1:4" hidden="1" outlineLevel="1">
      <c r="A1157" s="25" t="s">
        <v>526</v>
      </c>
      <c r="B1157" s="56" t="s">
        <v>11488</v>
      </c>
      <c r="C1157" s="46" t="s">
        <v>518</v>
      </c>
      <c r="D1157" s="459"/>
    </row>
    <row r="1158" spans="1:4" hidden="1" outlineLevel="1">
      <c r="A1158" s="59"/>
      <c r="B1158" s="56" t="s">
        <v>11489</v>
      </c>
      <c r="C1158" s="60"/>
      <c r="D1158" s="459"/>
    </row>
    <row r="1159" spans="1:4" hidden="1" outlineLevel="1">
      <c r="A1159" s="59"/>
      <c r="B1159" s="56" t="s">
        <v>11490</v>
      </c>
      <c r="C1159" s="60"/>
      <c r="D1159" s="459"/>
    </row>
    <row r="1160" spans="1:4" hidden="1" outlineLevel="1">
      <c r="A1160" s="59"/>
      <c r="B1160" s="56" t="s">
        <v>11491</v>
      </c>
      <c r="C1160" s="60"/>
      <c r="D1160" s="459"/>
    </row>
    <row r="1161" spans="1:4" ht="14.25" hidden="1" outlineLevel="1" thickBot="1">
      <c r="A1161" s="68"/>
      <c r="B1161" s="71" t="s">
        <v>11492</v>
      </c>
      <c r="C1161" s="72"/>
      <c r="D1161" s="460"/>
    </row>
    <row r="1162" spans="1:4" collapsed="1">
      <c r="A1162" s="50" t="s">
        <v>11493</v>
      </c>
    </row>
    <row r="1163" spans="1:4" hidden="1" outlineLevel="1">
      <c r="A1163" s="53" t="s">
        <v>140</v>
      </c>
      <c r="B1163" s="54" t="s">
        <v>141</v>
      </c>
      <c r="C1163" s="54" t="s">
        <v>140</v>
      </c>
      <c r="D1163" s="55" t="s">
        <v>141</v>
      </c>
    </row>
    <row r="1164" spans="1:4" hidden="1" outlineLevel="1">
      <c r="A1164" s="23" t="s">
        <v>527</v>
      </c>
      <c r="B1164" s="67" t="s">
        <v>11494</v>
      </c>
      <c r="C1164" s="24" t="s">
        <v>528</v>
      </c>
      <c r="D1164" s="57" t="s">
        <v>11495</v>
      </c>
    </row>
    <row r="1165" spans="1:4" hidden="1" outlineLevel="1">
      <c r="A1165" s="25" t="s">
        <v>529</v>
      </c>
      <c r="B1165" s="56" t="s">
        <v>11496</v>
      </c>
      <c r="C1165" s="46" t="s">
        <v>530</v>
      </c>
      <c r="D1165" s="58" t="s">
        <v>11497</v>
      </c>
    </row>
    <row r="1166" spans="1:4" hidden="1" outlineLevel="1">
      <c r="A1166" s="25" t="s">
        <v>531</v>
      </c>
      <c r="B1166" s="56" t="s">
        <v>11498</v>
      </c>
      <c r="C1166" s="46" t="s">
        <v>532</v>
      </c>
      <c r="D1166" s="58" t="s">
        <v>11499</v>
      </c>
    </row>
    <row r="1167" spans="1:4" hidden="1" outlineLevel="1">
      <c r="A1167" s="59"/>
      <c r="B1167" s="56" t="s">
        <v>11500</v>
      </c>
      <c r="C1167" s="60"/>
      <c r="D1167" s="58" t="s">
        <v>11501</v>
      </c>
    </row>
    <row r="1168" spans="1:4" hidden="1" outlineLevel="1">
      <c r="A1168" s="59"/>
      <c r="B1168" s="56" t="s">
        <v>11502</v>
      </c>
      <c r="C1168" s="60"/>
      <c r="D1168" s="58" t="s">
        <v>11503</v>
      </c>
    </row>
    <row r="1169" spans="1:4" hidden="1" outlineLevel="1">
      <c r="A1169" s="59"/>
      <c r="B1169" s="64"/>
      <c r="C1169" s="60"/>
      <c r="D1169" s="58" t="s">
        <v>11504</v>
      </c>
    </row>
    <row r="1170" spans="1:4" hidden="1" outlineLevel="1">
      <c r="A1170" s="59"/>
      <c r="B1170" s="64"/>
      <c r="C1170" s="60"/>
      <c r="D1170" s="58" t="s">
        <v>11505</v>
      </c>
    </row>
    <row r="1171" spans="1:4" hidden="1" outlineLevel="1">
      <c r="A1171" s="59"/>
      <c r="B1171" s="64"/>
      <c r="C1171" s="60"/>
      <c r="D1171" s="58" t="s">
        <v>11506</v>
      </c>
    </row>
    <row r="1172" spans="1:4" hidden="1" outlineLevel="1">
      <c r="A1172" s="59"/>
      <c r="B1172" s="64"/>
      <c r="C1172" s="60"/>
      <c r="D1172" s="58" t="s">
        <v>11507</v>
      </c>
    </row>
    <row r="1173" spans="1:4" hidden="1" outlineLevel="1">
      <c r="A1173" s="59"/>
      <c r="B1173" s="64"/>
      <c r="C1173" s="60"/>
      <c r="D1173" s="58" t="s">
        <v>11508</v>
      </c>
    </row>
    <row r="1174" spans="1:4" hidden="1" outlineLevel="1">
      <c r="A1174" s="59"/>
      <c r="B1174" s="64"/>
      <c r="C1174" s="60"/>
      <c r="D1174" s="58" t="s">
        <v>11509</v>
      </c>
    </row>
    <row r="1175" spans="1:4" hidden="1" outlineLevel="1">
      <c r="A1175" s="59"/>
      <c r="B1175" s="64"/>
      <c r="C1175" s="60"/>
      <c r="D1175" s="58" t="s">
        <v>11510</v>
      </c>
    </row>
    <row r="1176" spans="1:4" hidden="1" outlineLevel="1">
      <c r="A1176" s="65"/>
      <c r="B1176" s="66"/>
      <c r="C1176" s="62"/>
      <c r="D1176" s="70" t="s">
        <v>11511</v>
      </c>
    </row>
    <row r="1177" spans="1:4" hidden="1" outlineLevel="1">
      <c r="A1177" s="23" t="s">
        <v>533</v>
      </c>
      <c r="B1177" s="56" t="s">
        <v>11512</v>
      </c>
      <c r="C1177" s="24" t="s">
        <v>534</v>
      </c>
      <c r="D1177" s="458" t="s">
        <v>11513</v>
      </c>
    </row>
    <row r="1178" spans="1:4" ht="24" hidden="1" outlineLevel="1">
      <c r="A1178" s="25" t="s">
        <v>11514</v>
      </c>
      <c r="B1178" s="56" t="s">
        <v>11515</v>
      </c>
      <c r="C1178" s="46" t="s">
        <v>11516</v>
      </c>
      <c r="D1178" s="459"/>
    </row>
    <row r="1179" spans="1:4" hidden="1" outlineLevel="1">
      <c r="A1179" s="59"/>
      <c r="B1179" s="56" t="s">
        <v>11517</v>
      </c>
      <c r="C1179" s="60"/>
      <c r="D1179" s="459"/>
    </row>
    <row r="1180" spans="1:4" hidden="1" outlineLevel="1">
      <c r="A1180" s="59"/>
      <c r="B1180" s="56" t="s">
        <v>11518</v>
      </c>
      <c r="C1180" s="62"/>
      <c r="D1180" s="462"/>
    </row>
    <row r="1181" spans="1:4" ht="22.5" hidden="1" outlineLevel="1">
      <c r="A1181" s="65"/>
      <c r="B1181" s="56" t="s">
        <v>11519</v>
      </c>
      <c r="C1181" s="469"/>
      <c r="D1181" s="470"/>
    </row>
    <row r="1182" spans="1:4" hidden="1" outlineLevel="1">
      <c r="A1182" s="23" t="s">
        <v>535</v>
      </c>
      <c r="B1182" s="67" t="s">
        <v>11520</v>
      </c>
      <c r="C1182" s="471"/>
      <c r="D1182" s="472"/>
    </row>
    <row r="1183" spans="1:4" hidden="1" outlineLevel="1">
      <c r="A1183" s="25" t="s">
        <v>536</v>
      </c>
      <c r="B1183" s="56" t="s">
        <v>11521</v>
      </c>
      <c r="C1183" s="471"/>
      <c r="D1183" s="472"/>
    </row>
    <row r="1184" spans="1:4" hidden="1" outlineLevel="1">
      <c r="A1184" s="25" t="s">
        <v>537</v>
      </c>
      <c r="B1184" s="56" t="s">
        <v>11522</v>
      </c>
      <c r="C1184" s="471"/>
      <c r="D1184" s="472"/>
    </row>
    <row r="1185" spans="1:4" hidden="1" outlineLevel="1">
      <c r="A1185" s="59"/>
      <c r="B1185" s="56" t="s">
        <v>11523</v>
      </c>
      <c r="C1185" s="471"/>
      <c r="D1185" s="472"/>
    </row>
    <row r="1186" spans="1:4" hidden="1" outlineLevel="1">
      <c r="A1186" s="59"/>
      <c r="B1186" s="56" t="s">
        <v>11524</v>
      </c>
      <c r="C1186" s="471"/>
      <c r="D1186" s="472"/>
    </row>
    <row r="1187" spans="1:4" hidden="1" outlineLevel="1">
      <c r="A1187" s="59"/>
      <c r="B1187" s="56" t="s">
        <v>11525</v>
      </c>
      <c r="C1187" s="471"/>
      <c r="D1187" s="472"/>
    </row>
    <row r="1188" spans="1:4" hidden="1" outlineLevel="1">
      <c r="A1188" s="59"/>
      <c r="B1188" s="56" t="s">
        <v>11526</v>
      </c>
      <c r="C1188" s="471"/>
      <c r="D1188" s="472"/>
    </row>
    <row r="1189" spans="1:4" hidden="1" outlineLevel="1">
      <c r="A1189" s="65"/>
      <c r="B1189" s="73" t="s">
        <v>11527</v>
      </c>
      <c r="C1189" s="471"/>
      <c r="D1189" s="472"/>
    </row>
    <row r="1190" spans="1:4" hidden="1" outlineLevel="1">
      <c r="A1190" s="23" t="s">
        <v>538</v>
      </c>
      <c r="B1190" s="67" t="s">
        <v>11528</v>
      </c>
      <c r="C1190" s="471"/>
      <c r="D1190" s="472"/>
    </row>
    <row r="1191" spans="1:4" hidden="1" outlineLevel="1">
      <c r="A1191" s="25" t="s">
        <v>539</v>
      </c>
      <c r="B1191" s="56" t="s">
        <v>11529</v>
      </c>
      <c r="C1191" s="471"/>
      <c r="D1191" s="472"/>
    </row>
    <row r="1192" spans="1:4" hidden="1" outlineLevel="1">
      <c r="A1192" s="25" t="s">
        <v>540</v>
      </c>
      <c r="B1192" s="56" t="s">
        <v>11530</v>
      </c>
      <c r="C1192" s="471"/>
      <c r="D1192" s="472"/>
    </row>
    <row r="1193" spans="1:4" hidden="1" outlineLevel="1">
      <c r="A1193" s="59"/>
      <c r="B1193" s="56" t="s">
        <v>11531</v>
      </c>
      <c r="C1193" s="471"/>
      <c r="D1193" s="472"/>
    </row>
    <row r="1194" spans="1:4" hidden="1" outlineLevel="1">
      <c r="A1194" s="59"/>
      <c r="B1194" s="56" t="s">
        <v>11532</v>
      </c>
      <c r="C1194" s="471"/>
      <c r="D1194" s="472"/>
    </row>
    <row r="1195" spans="1:4" hidden="1" outlineLevel="1">
      <c r="A1195" s="59"/>
      <c r="B1195" s="56" t="s">
        <v>11533</v>
      </c>
      <c r="C1195" s="471"/>
      <c r="D1195" s="472"/>
    </row>
    <row r="1196" spans="1:4" hidden="1" outlineLevel="1">
      <c r="A1196" s="59"/>
      <c r="B1196" s="56" t="s">
        <v>11534</v>
      </c>
      <c r="C1196" s="471"/>
      <c r="D1196" s="472"/>
    </row>
    <row r="1197" spans="1:4" hidden="1" outlineLevel="1">
      <c r="A1197" s="59"/>
      <c r="B1197" s="56" t="s">
        <v>11535</v>
      </c>
      <c r="C1197" s="471"/>
      <c r="D1197" s="472"/>
    </row>
    <row r="1198" spans="1:4" hidden="1" outlineLevel="1">
      <c r="A1198" s="59"/>
      <c r="B1198" s="56" t="s">
        <v>11536</v>
      </c>
      <c r="C1198" s="471"/>
      <c r="D1198" s="472"/>
    </row>
    <row r="1199" spans="1:4" hidden="1" outlineLevel="1">
      <c r="A1199" s="59"/>
      <c r="B1199" s="56" t="s">
        <v>11537</v>
      </c>
      <c r="C1199" s="471"/>
      <c r="D1199" s="472"/>
    </row>
    <row r="1200" spans="1:4" hidden="1" outlineLevel="1">
      <c r="A1200" s="59"/>
      <c r="B1200" s="56" t="s">
        <v>11538</v>
      </c>
      <c r="C1200" s="471"/>
      <c r="D1200" s="472"/>
    </row>
    <row r="1201" spans="1:4" hidden="1" outlineLevel="1">
      <c r="A1201" s="65"/>
      <c r="B1201" s="73" t="s">
        <v>11539</v>
      </c>
      <c r="C1201" s="471"/>
      <c r="D1201" s="472"/>
    </row>
    <row r="1202" spans="1:4" hidden="1" outlineLevel="1">
      <c r="A1202" s="23" t="s">
        <v>541</v>
      </c>
      <c r="B1202" s="67" t="s">
        <v>11540</v>
      </c>
      <c r="C1202" s="471"/>
      <c r="D1202" s="472"/>
    </row>
    <row r="1203" spans="1:4" hidden="1" outlineLevel="1">
      <c r="A1203" s="25" t="s">
        <v>542</v>
      </c>
      <c r="B1203" s="56" t="s">
        <v>11541</v>
      </c>
      <c r="C1203" s="471"/>
      <c r="D1203" s="472"/>
    </row>
    <row r="1204" spans="1:4" hidden="1" outlineLevel="1">
      <c r="A1204" s="59"/>
      <c r="B1204" s="56" t="s">
        <v>11542</v>
      </c>
      <c r="C1204" s="471"/>
      <c r="D1204" s="472"/>
    </row>
    <row r="1205" spans="1:4" hidden="1" outlineLevel="1">
      <c r="A1205" s="59"/>
      <c r="B1205" s="56" t="s">
        <v>11543</v>
      </c>
      <c r="C1205" s="471"/>
      <c r="D1205" s="472"/>
    </row>
    <row r="1206" spans="1:4" hidden="1" outlineLevel="1">
      <c r="A1206" s="59"/>
      <c r="B1206" s="56" t="s">
        <v>11544</v>
      </c>
      <c r="C1206" s="471"/>
      <c r="D1206" s="472"/>
    </row>
    <row r="1207" spans="1:4" ht="14.25" hidden="1" outlineLevel="1" thickBot="1">
      <c r="A1207" s="68"/>
      <c r="B1207" s="71" t="s">
        <v>11545</v>
      </c>
      <c r="C1207" s="473"/>
      <c r="D1207" s="474"/>
    </row>
    <row r="1208" spans="1:4" collapsed="1">
      <c r="A1208" s="50" t="s">
        <v>11546</v>
      </c>
    </row>
    <row r="1209" spans="1:4" hidden="1" outlineLevel="1">
      <c r="A1209" s="53" t="s">
        <v>140</v>
      </c>
      <c r="B1209" s="54" t="s">
        <v>141</v>
      </c>
      <c r="C1209" s="54" t="s">
        <v>140</v>
      </c>
      <c r="D1209" s="55" t="s">
        <v>141</v>
      </c>
    </row>
    <row r="1210" spans="1:4" hidden="1" outlineLevel="1">
      <c r="A1210" s="23" t="s">
        <v>543</v>
      </c>
      <c r="B1210" s="56" t="s">
        <v>11547</v>
      </c>
      <c r="C1210" s="24" t="s">
        <v>544</v>
      </c>
      <c r="D1210" s="57" t="s">
        <v>11548</v>
      </c>
    </row>
    <row r="1211" spans="1:4" hidden="1" outlineLevel="1">
      <c r="A1211" s="25" t="s">
        <v>545</v>
      </c>
      <c r="B1211" s="56" t="s">
        <v>11549</v>
      </c>
      <c r="C1211" s="46" t="s">
        <v>546</v>
      </c>
      <c r="D1211" s="58" t="s">
        <v>11550</v>
      </c>
    </row>
    <row r="1212" spans="1:4" hidden="1" outlineLevel="1">
      <c r="A1212" s="25" t="s">
        <v>547</v>
      </c>
      <c r="B1212" s="56" t="s">
        <v>11551</v>
      </c>
      <c r="C1212" s="46" t="s">
        <v>548</v>
      </c>
      <c r="D1212" s="58" t="s">
        <v>11552</v>
      </c>
    </row>
    <row r="1213" spans="1:4" ht="24" hidden="1" outlineLevel="1">
      <c r="A1213" s="25" t="s">
        <v>247</v>
      </c>
      <c r="B1213" s="56" t="s">
        <v>11553</v>
      </c>
      <c r="C1213" s="46" t="s">
        <v>549</v>
      </c>
      <c r="D1213" s="58" t="s">
        <v>11554</v>
      </c>
    </row>
    <row r="1214" spans="1:4" ht="22.5" hidden="1" outlineLevel="1">
      <c r="A1214" s="59"/>
      <c r="B1214" s="56" t="s">
        <v>11555</v>
      </c>
      <c r="C1214" s="46" t="s">
        <v>356</v>
      </c>
      <c r="D1214" s="58" t="s">
        <v>11556</v>
      </c>
    </row>
    <row r="1215" spans="1:4" ht="22.5" hidden="1" outlineLevel="1">
      <c r="A1215" s="59"/>
      <c r="B1215" s="64"/>
      <c r="C1215" s="46" t="s">
        <v>247</v>
      </c>
      <c r="D1215" s="58" t="s">
        <v>11557</v>
      </c>
    </row>
    <row r="1216" spans="1:4" ht="22.5" hidden="1" outlineLevel="1">
      <c r="A1216" s="65"/>
      <c r="B1216" s="66"/>
      <c r="C1216" s="62"/>
      <c r="D1216" s="70" t="s">
        <v>11558</v>
      </c>
    </row>
    <row r="1217" spans="1:4" hidden="1" outlineLevel="1">
      <c r="A1217" s="23" t="s">
        <v>550</v>
      </c>
      <c r="B1217" s="67" t="s">
        <v>11559</v>
      </c>
      <c r="C1217" s="24" t="s">
        <v>551</v>
      </c>
      <c r="D1217" s="57" t="s">
        <v>11560</v>
      </c>
    </row>
    <row r="1218" spans="1:4" ht="36" hidden="1" outlineLevel="1">
      <c r="A1218" s="25" t="s">
        <v>11561</v>
      </c>
      <c r="B1218" s="56" t="s">
        <v>11562</v>
      </c>
      <c r="C1218" s="46" t="s">
        <v>552</v>
      </c>
      <c r="D1218" s="58" t="s">
        <v>11563</v>
      </c>
    </row>
    <row r="1219" spans="1:4" hidden="1" outlineLevel="1">
      <c r="A1219" s="59"/>
      <c r="B1219" s="56" t="s">
        <v>11564</v>
      </c>
      <c r="C1219" s="46" t="s">
        <v>247</v>
      </c>
      <c r="D1219" s="58" t="s">
        <v>11565</v>
      </c>
    </row>
    <row r="1220" spans="1:4" hidden="1" outlineLevel="1">
      <c r="A1220" s="59"/>
      <c r="B1220" s="56" t="s">
        <v>11566</v>
      </c>
      <c r="C1220" s="60"/>
      <c r="D1220" s="58" t="s">
        <v>11567</v>
      </c>
    </row>
    <row r="1221" spans="1:4" hidden="1" outlineLevel="1">
      <c r="A1221" s="59"/>
      <c r="B1221" s="56" t="s">
        <v>11568</v>
      </c>
      <c r="C1221" s="60"/>
      <c r="D1221" s="58" t="s">
        <v>11569</v>
      </c>
    </row>
    <row r="1222" spans="1:4" hidden="1" outlineLevel="1">
      <c r="A1222" s="59"/>
      <c r="B1222" s="56" t="s">
        <v>11570</v>
      </c>
      <c r="C1222" s="60"/>
      <c r="D1222" s="58" t="s">
        <v>11571</v>
      </c>
    </row>
    <row r="1223" spans="1:4" hidden="1" outlineLevel="1">
      <c r="A1223" s="59"/>
      <c r="B1223" s="56" t="s">
        <v>11572</v>
      </c>
      <c r="C1223" s="60"/>
      <c r="D1223" s="58" t="s">
        <v>11573</v>
      </c>
    </row>
    <row r="1224" spans="1:4" ht="22.5" hidden="1" outlineLevel="1">
      <c r="A1224" s="59"/>
      <c r="B1224" s="56" t="s">
        <v>11574</v>
      </c>
      <c r="C1224" s="62"/>
      <c r="D1224" s="70" t="s">
        <v>11575</v>
      </c>
    </row>
    <row r="1225" spans="1:4" hidden="1" outlineLevel="1">
      <c r="A1225" s="59"/>
      <c r="B1225" s="64"/>
      <c r="C1225" s="24" t="s">
        <v>553</v>
      </c>
      <c r="D1225" s="57" t="s">
        <v>11576</v>
      </c>
    </row>
    <row r="1226" spans="1:4" ht="36" hidden="1" outlineLevel="1">
      <c r="A1226" s="59"/>
      <c r="B1226" s="64"/>
      <c r="C1226" s="46" t="s">
        <v>11577</v>
      </c>
      <c r="D1226" s="58" t="s">
        <v>11578</v>
      </c>
    </row>
    <row r="1227" spans="1:4" hidden="1" outlineLevel="1">
      <c r="A1227" s="59"/>
      <c r="B1227" s="64"/>
      <c r="C1227" s="60"/>
      <c r="D1227" s="58" t="s">
        <v>11579</v>
      </c>
    </row>
    <row r="1228" spans="1:4" hidden="1" outlineLevel="1">
      <c r="A1228" s="59"/>
      <c r="B1228" s="64"/>
      <c r="C1228" s="60"/>
      <c r="D1228" s="58" t="s">
        <v>11580</v>
      </c>
    </row>
    <row r="1229" spans="1:4" hidden="1" outlineLevel="1">
      <c r="A1229" s="65"/>
      <c r="B1229" s="66"/>
      <c r="C1229" s="60"/>
      <c r="D1229" s="58" t="s">
        <v>11581</v>
      </c>
    </row>
    <row r="1230" spans="1:4" ht="22.5" hidden="1" outlineLevel="1">
      <c r="A1230" s="23" t="s">
        <v>554</v>
      </c>
      <c r="B1230" s="56" t="s">
        <v>11582</v>
      </c>
      <c r="C1230" s="60"/>
      <c r="D1230" s="58" t="s">
        <v>11583</v>
      </c>
    </row>
    <row r="1231" spans="1:4" hidden="1" outlineLevel="1">
      <c r="A1231" s="25" t="s">
        <v>555</v>
      </c>
      <c r="B1231" s="56" t="s">
        <v>11584</v>
      </c>
      <c r="C1231" s="60"/>
      <c r="D1231" s="61"/>
    </row>
    <row r="1232" spans="1:4" ht="24" hidden="1" outlineLevel="1">
      <c r="A1232" s="25" t="s">
        <v>11585</v>
      </c>
      <c r="B1232" s="56" t="s">
        <v>11586</v>
      </c>
      <c r="C1232" s="60"/>
      <c r="D1232" s="61"/>
    </row>
    <row r="1233" spans="1:4" hidden="1" outlineLevel="1">
      <c r="A1233" s="59"/>
      <c r="B1233" s="56" t="s">
        <v>11587</v>
      </c>
      <c r="C1233" s="60"/>
      <c r="D1233" s="61"/>
    </row>
    <row r="1234" spans="1:4" hidden="1" outlineLevel="1">
      <c r="A1234" s="59"/>
      <c r="B1234" s="56" t="s">
        <v>11588</v>
      </c>
      <c r="C1234" s="60"/>
      <c r="D1234" s="61"/>
    </row>
    <row r="1235" spans="1:4" hidden="1" outlineLevel="1">
      <c r="A1235" s="59"/>
      <c r="B1235" s="56" t="s">
        <v>11589</v>
      </c>
      <c r="C1235" s="62"/>
      <c r="D1235" s="63"/>
    </row>
    <row r="1236" spans="1:4" ht="22.5" hidden="1" outlineLevel="1">
      <c r="A1236" s="59"/>
      <c r="B1236" s="56" t="s">
        <v>11590</v>
      </c>
      <c r="C1236" s="24" t="s">
        <v>556</v>
      </c>
      <c r="D1236" s="57" t="s">
        <v>11591</v>
      </c>
    </row>
    <row r="1237" spans="1:4" ht="36" hidden="1" outlineLevel="1">
      <c r="A1237" s="59"/>
      <c r="B1237" s="64"/>
      <c r="C1237" s="46" t="s">
        <v>11592</v>
      </c>
      <c r="D1237" s="58" t="s">
        <v>11593</v>
      </c>
    </row>
    <row r="1238" spans="1:4" hidden="1" outlineLevel="1">
      <c r="A1238" s="59"/>
      <c r="B1238" s="64"/>
      <c r="C1238" s="60"/>
      <c r="D1238" s="58" t="s">
        <v>11594</v>
      </c>
    </row>
    <row r="1239" spans="1:4" hidden="1" outlineLevel="1">
      <c r="A1239" s="59"/>
      <c r="B1239" s="64"/>
      <c r="C1239" s="60"/>
      <c r="D1239" s="58" t="s">
        <v>11595</v>
      </c>
    </row>
    <row r="1240" spans="1:4" hidden="1" outlineLevel="1">
      <c r="A1240" s="59"/>
      <c r="B1240" s="64"/>
      <c r="C1240" s="60"/>
      <c r="D1240" s="58" t="s">
        <v>11596</v>
      </c>
    </row>
    <row r="1241" spans="1:4" hidden="1" outlineLevel="1">
      <c r="A1241" s="59"/>
      <c r="B1241" s="64"/>
      <c r="C1241" s="60"/>
      <c r="D1241" s="58" t="s">
        <v>11597</v>
      </c>
    </row>
    <row r="1242" spans="1:4" ht="22.5" hidden="1" outlineLevel="1">
      <c r="A1242" s="65"/>
      <c r="B1242" s="64"/>
      <c r="C1242" s="60"/>
      <c r="D1242" s="58" t="s">
        <v>11598</v>
      </c>
    </row>
    <row r="1243" spans="1:4" ht="22.5" hidden="1" outlineLevel="1">
      <c r="A1243" s="23" t="s">
        <v>557</v>
      </c>
      <c r="B1243" s="67" t="s">
        <v>11599</v>
      </c>
      <c r="C1243" s="60"/>
      <c r="D1243" s="58" t="s">
        <v>11600</v>
      </c>
    </row>
    <row r="1244" spans="1:4" ht="24" hidden="1" outlineLevel="1">
      <c r="A1244" s="25" t="s">
        <v>558</v>
      </c>
      <c r="B1244" s="56" t="s">
        <v>11601</v>
      </c>
      <c r="C1244" s="60"/>
      <c r="D1244" s="61"/>
    </row>
    <row r="1245" spans="1:4" ht="22.5" hidden="1" outlineLevel="1">
      <c r="A1245" s="59"/>
      <c r="B1245" s="56" t="s">
        <v>11602</v>
      </c>
      <c r="C1245" s="60"/>
      <c r="D1245" s="61"/>
    </row>
    <row r="1246" spans="1:4" ht="22.5" hidden="1" outlineLevel="1">
      <c r="A1246" s="59"/>
      <c r="B1246" s="56" t="s">
        <v>11603</v>
      </c>
      <c r="C1246" s="60"/>
      <c r="D1246" s="61"/>
    </row>
    <row r="1247" spans="1:4" hidden="1" outlineLevel="1">
      <c r="A1247" s="59"/>
      <c r="B1247" s="56" t="s">
        <v>11604</v>
      </c>
      <c r="C1247" s="60"/>
      <c r="D1247" s="61"/>
    </row>
    <row r="1248" spans="1:4" hidden="1" outlineLevel="1">
      <c r="A1248" s="59"/>
      <c r="B1248" s="56" t="s">
        <v>11605</v>
      </c>
      <c r="C1248" s="60"/>
      <c r="D1248" s="61"/>
    </row>
    <row r="1249" spans="1:4" hidden="1" outlineLevel="1">
      <c r="A1249" s="59"/>
      <c r="B1249" s="56" t="s">
        <v>11606</v>
      </c>
      <c r="C1249" s="60"/>
      <c r="D1249" s="61"/>
    </row>
    <row r="1250" spans="1:4" hidden="1" outlineLevel="1">
      <c r="A1250" s="59"/>
      <c r="B1250" s="56" t="s">
        <v>11607</v>
      </c>
      <c r="C1250" s="62"/>
      <c r="D1250" s="63"/>
    </row>
    <row r="1251" spans="1:4" ht="22.5" hidden="1" outlineLevel="1">
      <c r="A1251" s="59"/>
      <c r="B1251" s="56" t="s">
        <v>11608</v>
      </c>
      <c r="C1251" s="24" t="s">
        <v>559</v>
      </c>
      <c r="D1251" s="57" t="s">
        <v>11609</v>
      </c>
    </row>
    <row r="1252" spans="1:4" hidden="1" outlineLevel="1">
      <c r="A1252" s="59"/>
      <c r="B1252" s="64"/>
      <c r="C1252" s="46" t="s">
        <v>560</v>
      </c>
      <c r="D1252" s="58" t="s">
        <v>11610</v>
      </c>
    </row>
    <row r="1253" spans="1:4" hidden="1" outlineLevel="1">
      <c r="A1253" s="59"/>
      <c r="B1253" s="64"/>
      <c r="C1253" s="60"/>
      <c r="D1253" s="58" t="s">
        <v>11611</v>
      </c>
    </row>
    <row r="1254" spans="1:4" hidden="1" outlineLevel="1">
      <c r="A1254" s="59"/>
      <c r="B1254" s="64"/>
      <c r="C1254" s="60"/>
      <c r="D1254" s="58" t="s">
        <v>11612</v>
      </c>
    </row>
    <row r="1255" spans="1:4" hidden="1" outlineLevel="1">
      <c r="A1255" s="59"/>
      <c r="B1255" s="64"/>
      <c r="C1255" s="60"/>
      <c r="D1255" s="58" t="s">
        <v>11613</v>
      </c>
    </row>
    <row r="1256" spans="1:4" hidden="1" outlineLevel="1">
      <c r="A1256" s="59"/>
      <c r="B1256" s="64"/>
      <c r="C1256" s="60"/>
      <c r="D1256" s="58" t="s">
        <v>11614</v>
      </c>
    </row>
    <row r="1257" spans="1:4" hidden="1" outlineLevel="1">
      <c r="A1257" s="59"/>
      <c r="B1257" s="64"/>
      <c r="C1257" s="60"/>
      <c r="D1257" s="58" t="s">
        <v>11615</v>
      </c>
    </row>
    <row r="1258" spans="1:4" hidden="1" outlineLevel="1">
      <c r="A1258" s="59"/>
      <c r="B1258" s="64"/>
      <c r="C1258" s="60"/>
      <c r="D1258" s="58" t="s">
        <v>11616</v>
      </c>
    </row>
    <row r="1259" spans="1:4" hidden="1" outlineLevel="1">
      <c r="A1259" s="65"/>
      <c r="B1259" s="66"/>
      <c r="C1259" s="62"/>
      <c r="D1259" s="70" t="s">
        <v>11617</v>
      </c>
    </row>
    <row r="1260" spans="1:4" hidden="1" outlineLevel="1">
      <c r="A1260" s="23" t="s">
        <v>561</v>
      </c>
      <c r="B1260" s="67" t="s">
        <v>11618</v>
      </c>
      <c r="C1260" s="24" t="s">
        <v>562</v>
      </c>
      <c r="D1260" s="458" t="s">
        <v>11619</v>
      </c>
    </row>
    <row r="1261" spans="1:4" ht="36" hidden="1" outlineLevel="1">
      <c r="A1261" s="25" t="s">
        <v>11620</v>
      </c>
      <c r="B1261" s="56" t="s">
        <v>11621</v>
      </c>
      <c r="C1261" s="46" t="s">
        <v>167</v>
      </c>
      <c r="D1261" s="459"/>
    </row>
    <row r="1262" spans="1:4" hidden="1" outlineLevel="1">
      <c r="A1262" s="59"/>
      <c r="B1262" s="56" t="s">
        <v>11622</v>
      </c>
      <c r="C1262" s="46" t="s">
        <v>563</v>
      </c>
      <c r="D1262" s="459"/>
    </row>
    <row r="1263" spans="1:4" hidden="1" outlineLevel="1">
      <c r="A1263" s="59"/>
      <c r="B1263" s="56" t="s">
        <v>11623</v>
      </c>
      <c r="C1263" s="60"/>
      <c r="D1263" s="459"/>
    </row>
    <row r="1264" spans="1:4" ht="23.25" hidden="1" outlineLevel="1" thickBot="1">
      <c r="A1264" s="68"/>
      <c r="B1264" s="71" t="s">
        <v>11624</v>
      </c>
      <c r="C1264" s="72"/>
      <c r="D1264" s="460"/>
    </row>
    <row r="1265" spans="1:4" collapsed="1">
      <c r="A1265" s="50" t="s">
        <v>11625</v>
      </c>
    </row>
    <row r="1266" spans="1:4" hidden="1" outlineLevel="1">
      <c r="A1266" s="53" t="s">
        <v>140</v>
      </c>
      <c r="B1266" s="54" t="s">
        <v>141</v>
      </c>
      <c r="C1266" s="54" t="s">
        <v>140</v>
      </c>
      <c r="D1266" s="55" t="s">
        <v>141</v>
      </c>
    </row>
    <row r="1267" spans="1:4" hidden="1" outlineLevel="1">
      <c r="A1267" s="23" t="s">
        <v>564</v>
      </c>
      <c r="B1267" s="56" t="s">
        <v>11626</v>
      </c>
      <c r="C1267" s="24" t="s">
        <v>565</v>
      </c>
      <c r="D1267" s="57" t="s">
        <v>11627</v>
      </c>
    </row>
    <row r="1268" spans="1:4" ht="24" hidden="1" outlineLevel="1">
      <c r="A1268" s="25" t="s">
        <v>566</v>
      </c>
      <c r="B1268" s="56" t="s">
        <v>11628</v>
      </c>
      <c r="C1268" s="46" t="s">
        <v>272</v>
      </c>
      <c r="D1268" s="58" t="s">
        <v>11629</v>
      </c>
    </row>
    <row r="1269" spans="1:4" hidden="1" outlineLevel="1">
      <c r="A1269" s="59"/>
      <c r="B1269" s="56" t="s">
        <v>11630</v>
      </c>
      <c r="C1269" s="46" t="s">
        <v>567</v>
      </c>
      <c r="D1269" s="58" t="s">
        <v>11631</v>
      </c>
    </row>
    <row r="1270" spans="1:4" hidden="1" outlineLevel="1">
      <c r="A1270" s="59"/>
      <c r="B1270" s="56" t="s">
        <v>11632</v>
      </c>
      <c r="C1270" s="60"/>
      <c r="D1270" s="58" t="s">
        <v>11633</v>
      </c>
    </row>
    <row r="1271" spans="1:4" hidden="1" outlineLevel="1">
      <c r="A1271" s="59"/>
      <c r="B1271" s="56" t="s">
        <v>11634</v>
      </c>
      <c r="C1271" s="60"/>
      <c r="D1271" s="58" t="s">
        <v>11635</v>
      </c>
    </row>
    <row r="1272" spans="1:4" hidden="1" outlineLevel="1">
      <c r="A1272" s="59"/>
      <c r="B1272" s="64"/>
      <c r="C1272" s="60"/>
      <c r="D1272" s="58" t="s">
        <v>11636</v>
      </c>
    </row>
    <row r="1273" spans="1:4" hidden="1" outlineLevel="1">
      <c r="A1273" s="59"/>
      <c r="B1273" s="64"/>
      <c r="C1273" s="60"/>
      <c r="D1273" s="58" t="s">
        <v>11637</v>
      </c>
    </row>
    <row r="1274" spans="1:4" hidden="1" outlineLevel="1">
      <c r="A1274" s="65"/>
      <c r="B1274" s="66"/>
      <c r="C1274" s="60"/>
      <c r="D1274" s="58" t="s">
        <v>11638</v>
      </c>
    </row>
    <row r="1275" spans="1:4" hidden="1" outlineLevel="1">
      <c r="A1275" s="23" t="s">
        <v>568</v>
      </c>
      <c r="B1275" s="67" t="s">
        <v>11639</v>
      </c>
      <c r="C1275" s="60"/>
      <c r="D1275" s="58" t="s">
        <v>11640</v>
      </c>
    </row>
    <row r="1276" spans="1:4" hidden="1" outlineLevel="1">
      <c r="A1276" s="25" t="s">
        <v>569</v>
      </c>
      <c r="B1276" s="56" t="s">
        <v>11641</v>
      </c>
      <c r="C1276" s="60"/>
      <c r="D1276" s="61"/>
    </row>
    <row r="1277" spans="1:4" hidden="1" outlineLevel="1">
      <c r="A1277" s="59"/>
      <c r="B1277" s="56" t="s">
        <v>11642</v>
      </c>
      <c r="C1277" s="60"/>
      <c r="D1277" s="61"/>
    </row>
    <row r="1278" spans="1:4" ht="22.5" hidden="1" outlineLevel="1">
      <c r="A1278" s="59"/>
      <c r="B1278" s="56" t="s">
        <v>11643</v>
      </c>
      <c r="C1278" s="60"/>
      <c r="D1278" s="61"/>
    </row>
    <row r="1279" spans="1:4" hidden="1" outlineLevel="1">
      <c r="A1279" s="59"/>
      <c r="B1279" s="56" t="s">
        <v>11644</v>
      </c>
      <c r="C1279" s="60"/>
      <c r="D1279" s="61"/>
    </row>
    <row r="1280" spans="1:4" hidden="1" outlineLevel="1">
      <c r="A1280" s="59"/>
      <c r="B1280" s="56" t="s">
        <v>11645</v>
      </c>
      <c r="C1280" s="62"/>
      <c r="D1280" s="63"/>
    </row>
    <row r="1281" spans="1:4" hidden="1" outlineLevel="1">
      <c r="A1281" s="59"/>
      <c r="B1281" s="56" t="s">
        <v>11646</v>
      </c>
      <c r="C1281" s="24" t="s">
        <v>570</v>
      </c>
      <c r="D1281" s="57" t="s">
        <v>11647</v>
      </c>
    </row>
    <row r="1282" spans="1:4" ht="24" hidden="1" outlineLevel="1">
      <c r="A1282" s="59"/>
      <c r="B1282" s="64"/>
      <c r="C1282" s="46" t="s">
        <v>11648</v>
      </c>
      <c r="D1282" s="58" t="s">
        <v>11649</v>
      </c>
    </row>
    <row r="1283" spans="1:4" hidden="1" outlineLevel="1">
      <c r="A1283" s="65"/>
      <c r="B1283" s="66"/>
      <c r="C1283" s="46" t="s">
        <v>11650</v>
      </c>
      <c r="D1283" s="58" t="s">
        <v>11651</v>
      </c>
    </row>
    <row r="1284" spans="1:4" ht="22.5" hidden="1" outlineLevel="1">
      <c r="A1284" s="23" t="s">
        <v>571</v>
      </c>
      <c r="B1284" s="56" t="s">
        <v>11652</v>
      </c>
      <c r="C1284" s="60"/>
      <c r="D1284" s="58" t="s">
        <v>11653</v>
      </c>
    </row>
    <row r="1285" spans="1:4" hidden="1" outlineLevel="1">
      <c r="A1285" s="25" t="s">
        <v>572</v>
      </c>
      <c r="B1285" s="56" t="s">
        <v>11654</v>
      </c>
      <c r="C1285" s="60"/>
      <c r="D1285" s="61"/>
    </row>
    <row r="1286" spans="1:4" ht="24" hidden="1" outlineLevel="1">
      <c r="A1286" s="25" t="s">
        <v>11655</v>
      </c>
      <c r="B1286" s="56" t="s">
        <v>11656</v>
      </c>
      <c r="C1286" s="60"/>
      <c r="D1286" s="61"/>
    </row>
    <row r="1287" spans="1:4" hidden="1" outlineLevel="1">
      <c r="A1287" s="59"/>
      <c r="B1287" s="56" t="s">
        <v>11657</v>
      </c>
      <c r="C1287" s="62"/>
      <c r="D1287" s="63"/>
    </row>
    <row r="1288" spans="1:4" ht="22.5" hidden="1" outlineLevel="1">
      <c r="A1288" s="59"/>
      <c r="B1288" s="56" t="s">
        <v>11658</v>
      </c>
      <c r="C1288" s="24" t="s">
        <v>573</v>
      </c>
      <c r="D1288" s="57" t="s">
        <v>11659</v>
      </c>
    </row>
    <row r="1289" spans="1:4" ht="24" hidden="1" outlineLevel="1">
      <c r="A1289" s="59"/>
      <c r="B1289" s="64"/>
      <c r="C1289" s="46" t="s">
        <v>11660</v>
      </c>
      <c r="D1289" s="58" t="s">
        <v>11661</v>
      </c>
    </row>
    <row r="1290" spans="1:4" hidden="1" outlineLevel="1">
      <c r="A1290" s="65"/>
      <c r="B1290" s="66"/>
      <c r="C1290" s="62"/>
      <c r="D1290" s="70" t="s">
        <v>11662</v>
      </c>
    </row>
    <row r="1291" spans="1:4" hidden="1" outlineLevel="1">
      <c r="A1291" s="23" t="s">
        <v>574</v>
      </c>
      <c r="B1291" s="67" t="s">
        <v>11663</v>
      </c>
      <c r="C1291" s="24" t="s">
        <v>575</v>
      </c>
      <c r="D1291" s="57" t="s">
        <v>11664</v>
      </c>
    </row>
    <row r="1292" spans="1:4" ht="24" hidden="1" outlineLevel="1">
      <c r="A1292" s="25" t="s">
        <v>11665</v>
      </c>
      <c r="B1292" s="56" t="s">
        <v>11666</v>
      </c>
      <c r="C1292" s="46" t="s">
        <v>576</v>
      </c>
      <c r="D1292" s="58" t="s">
        <v>11667</v>
      </c>
    </row>
    <row r="1293" spans="1:4" ht="22.5" hidden="1" outlineLevel="1">
      <c r="A1293" s="65"/>
      <c r="B1293" s="73" t="s">
        <v>11668</v>
      </c>
      <c r="C1293" s="60"/>
      <c r="D1293" s="58" t="s">
        <v>11669</v>
      </c>
    </row>
    <row r="1294" spans="1:4" ht="22.5" hidden="1" outlineLevel="1">
      <c r="A1294" s="23" t="s">
        <v>577</v>
      </c>
      <c r="B1294" s="67" t="s">
        <v>11670</v>
      </c>
      <c r="C1294" s="60"/>
      <c r="D1294" s="61"/>
    </row>
    <row r="1295" spans="1:4" ht="24" hidden="1" outlineLevel="1">
      <c r="A1295" s="25" t="s">
        <v>11671</v>
      </c>
      <c r="B1295" s="56" t="s">
        <v>11672</v>
      </c>
      <c r="C1295" s="62"/>
      <c r="D1295" s="63"/>
    </row>
    <row r="1296" spans="1:4" hidden="1" outlineLevel="1">
      <c r="A1296" s="59"/>
      <c r="B1296" s="56" t="s">
        <v>11673</v>
      </c>
      <c r="C1296" s="24" t="s">
        <v>578</v>
      </c>
      <c r="D1296" s="57" t="s">
        <v>11674</v>
      </c>
    </row>
    <row r="1297" spans="1:4" ht="24" hidden="1" outlineLevel="1">
      <c r="A1297" s="59"/>
      <c r="B1297" s="56" t="s">
        <v>11675</v>
      </c>
      <c r="C1297" s="46" t="s">
        <v>11676</v>
      </c>
      <c r="D1297" s="58" t="s">
        <v>11677</v>
      </c>
    </row>
    <row r="1298" spans="1:4" hidden="1" outlineLevel="1">
      <c r="A1298" s="59"/>
      <c r="B1298" s="64"/>
      <c r="C1298" s="60"/>
      <c r="D1298" s="58" t="s">
        <v>11678</v>
      </c>
    </row>
    <row r="1299" spans="1:4" ht="22.5" hidden="1" outlineLevel="1">
      <c r="A1299" s="59"/>
      <c r="B1299" s="64"/>
      <c r="C1299" s="62"/>
      <c r="D1299" s="70" t="s">
        <v>11679</v>
      </c>
    </row>
    <row r="1300" spans="1:4" hidden="1" outlineLevel="1">
      <c r="A1300" s="59"/>
      <c r="B1300" s="64"/>
      <c r="C1300" s="24" t="s">
        <v>579</v>
      </c>
      <c r="D1300" s="57" t="s">
        <v>11680</v>
      </c>
    </row>
    <row r="1301" spans="1:4" hidden="1" outlineLevel="1">
      <c r="A1301" s="59"/>
      <c r="B1301" s="64"/>
      <c r="C1301" s="46" t="s">
        <v>580</v>
      </c>
      <c r="D1301" s="58" t="s">
        <v>11681</v>
      </c>
    </row>
    <row r="1302" spans="1:4" hidden="1" outlineLevel="1">
      <c r="A1302" s="59"/>
      <c r="B1302" s="64"/>
      <c r="C1302" s="46" t="s">
        <v>11682</v>
      </c>
      <c r="D1302" s="58" t="s">
        <v>11683</v>
      </c>
    </row>
    <row r="1303" spans="1:4" hidden="1" outlineLevel="1">
      <c r="A1303" s="59"/>
      <c r="B1303" s="64"/>
      <c r="C1303" s="60"/>
      <c r="D1303" s="58" t="s">
        <v>11684</v>
      </c>
    </row>
    <row r="1304" spans="1:4" hidden="1" outlineLevel="1">
      <c r="A1304" s="59"/>
      <c r="B1304" s="64"/>
      <c r="C1304" s="60"/>
      <c r="D1304" s="58" t="s">
        <v>11685</v>
      </c>
    </row>
    <row r="1305" spans="1:4" hidden="1" outlineLevel="1">
      <c r="A1305" s="59"/>
      <c r="B1305" s="64"/>
      <c r="C1305" s="60"/>
      <c r="D1305" s="58" t="s">
        <v>11686</v>
      </c>
    </row>
    <row r="1306" spans="1:4" hidden="1" outlineLevel="1">
      <c r="A1306" s="59"/>
      <c r="B1306" s="64"/>
      <c r="C1306" s="60"/>
      <c r="D1306" s="58" t="s">
        <v>11687</v>
      </c>
    </row>
    <row r="1307" spans="1:4" hidden="1" outlineLevel="1">
      <c r="A1307" s="65"/>
      <c r="B1307" s="66"/>
      <c r="C1307" s="60"/>
      <c r="D1307" s="58" t="s">
        <v>11688</v>
      </c>
    </row>
    <row r="1308" spans="1:4" hidden="1" outlineLevel="1">
      <c r="A1308" s="23" t="s">
        <v>581</v>
      </c>
      <c r="B1308" s="67" t="s">
        <v>11689</v>
      </c>
      <c r="C1308" s="60"/>
      <c r="D1308" s="58" t="s">
        <v>11690</v>
      </c>
    </row>
    <row r="1309" spans="1:4" hidden="1" outlineLevel="1">
      <c r="A1309" s="25" t="s">
        <v>219</v>
      </c>
      <c r="B1309" s="56" t="s">
        <v>11691</v>
      </c>
      <c r="C1309" s="60"/>
      <c r="D1309" s="61"/>
    </row>
    <row r="1310" spans="1:4" hidden="1" outlineLevel="1">
      <c r="A1310" s="25" t="s">
        <v>272</v>
      </c>
      <c r="B1310" s="56" t="s">
        <v>11692</v>
      </c>
      <c r="C1310" s="60"/>
      <c r="D1310" s="61"/>
    </row>
    <row r="1311" spans="1:4" hidden="1" outlineLevel="1">
      <c r="A1311" s="59"/>
      <c r="B1311" s="56" t="s">
        <v>11693</v>
      </c>
      <c r="C1311" s="60"/>
      <c r="D1311" s="61"/>
    </row>
    <row r="1312" spans="1:4" hidden="1" outlineLevel="1">
      <c r="A1312" s="59"/>
      <c r="B1312" s="56" t="s">
        <v>11694</v>
      </c>
      <c r="C1312" s="62"/>
      <c r="D1312" s="63"/>
    </row>
    <row r="1313" spans="1:4" hidden="1" outlineLevel="1">
      <c r="A1313" s="59"/>
      <c r="B1313" s="56" t="s">
        <v>11695</v>
      </c>
      <c r="C1313" s="24" t="s">
        <v>582</v>
      </c>
      <c r="D1313" s="57" t="s">
        <v>11696</v>
      </c>
    </row>
    <row r="1314" spans="1:4" hidden="1" outlineLevel="1">
      <c r="A1314" s="59"/>
      <c r="B1314" s="64"/>
      <c r="C1314" s="46" t="s">
        <v>583</v>
      </c>
      <c r="D1314" s="58" t="s">
        <v>11697</v>
      </c>
    </row>
    <row r="1315" spans="1:4" hidden="1" outlineLevel="1">
      <c r="A1315" s="59"/>
      <c r="B1315" s="64"/>
      <c r="C1315" s="46" t="s">
        <v>272</v>
      </c>
      <c r="D1315" s="58" t="s">
        <v>11698</v>
      </c>
    </row>
    <row r="1316" spans="1:4" hidden="1" outlineLevel="1">
      <c r="A1316" s="59"/>
      <c r="B1316" s="64"/>
      <c r="C1316" s="46" t="s">
        <v>247</v>
      </c>
      <c r="D1316" s="58" t="s">
        <v>11699</v>
      </c>
    </row>
    <row r="1317" spans="1:4" hidden="1" outlineLevel="1">
      <c r="A1317" s="65"/>
      <c r="B1317" s="66"/>
      <c r="C1317" s="60"/>
      <c r="D1317" s="58" t="s">
        <v>11700</v>
      </c>
    </row>
    <row r="1318" spans="1:4" hidden="1" outlineLevel="1">
      <c r="A1318" s="23" t="s">
        <v>584</v>
      </c>
      <c r="B1318" s="67" t="s">
        <v>11701</v>
      </c>
      <c r="C1318" s="60"/>
      <c r="D1318" s="58" t="s">
        <v>11702</v>
      </c>
    </row>
    <row r="1319" spans="1:4" ht="24" hidden="1" outlineLevel="1">
      <c r="A1319" s="25" t="s">
        <v>585</v>
      </c>
      <c r="B1319" s="56" t="s">
        <v>11703</v>
      </c>
      <c r="C1319" s="60"/>
      <c r="D1319" s="61"/>
    </row>
    <row r="1320" spans="1:4" hidden="1" outlineLevel="1">
      <c r="A1320" s="25" t="s">
        <v>586</v>
      </c>
      <c r="B1320" s="56" t="s">
        <v>11704</v>
      </c>
      <c r="C1320" s="60"/>
      <c r="D1320" s="61"/>
    </row>
    <row r="1321" spans="1:4" ht="22.5" hidden="1" outlineLevel="1">
      <c r="A1321" s="65"/>
      <c r="B1321" s="73" t="s">
        <v>11705</v>
      </c>
      <c r="C1321" s="62"/>
      <c r="D1321" s="63"/>
    </row>
    <row r="1322" spans="1:4" hidden="1" outlineLevel="1">
      <c r="A1322" s="23" t="s">
        <v>587</v>
      </c>
      <c r="B1322" s="67" t="s">
        <v>11706</v>
      </c>
      <c r="C1322" s="24" t="s">
        <v>588</v>
      </c>
      <c r="D1322" s="458" t="s">
        <v>11707</v>
      </c>
    </row>
    <row r="1323" spans="1:4" hidden="1" outlineLevel="1">
      <c r="A1323" s="25" t="s">
        <v>274</v>
      </c>
      <c r="B1323" s="56" t="s">
        <v>11708</v>
      </c>
      <c r="C1323" s="46" t="s">
        <v>589</v>
      </c>
      <c r="D1323" s="459"/>
    </row>
    <row r="1324" spans="1:4" hidden="1" outlineLevel="1">
      <c r="A1324" s="25" t="s">
        <v>590</v>
      </c>
      <c r="B1324" s="56" t="s">
        <v>11709</v>
      </c>
      <c r="C1324" s="46" t="s">
        <v>272</v>
      </c>
      <c r="D1324" s="459"/>
    </row>
    <row r="1325" spans="1:4" ht="23.25" hidden="1" outlineLevel="1" thickBot="1">
      <c r="A1325" s="74" t="s">
        <v>356</v>
      </c>
      <c r="B1325" s="71" t="s">
        <v>11710</v>
      </c>
      <c r="C1325" s="72"/>
      <c r="D1325" s="460"/>
    </row>
    <row r="1326" spans="1:4" collapsed="1">
      <c r="A1326" s="50" t="s">
        <v>11711</v>
      </c>
    </row>
    <row r="1327" spans="1:4" hidden="1" outlineLevel="1">
      <c r="A1327" s="53" t="s">
        <v>140</v>
      </c>
      <c r="B1327" s="54" t="s">
        <v>141</v>
      </c>
      <c r="C1327" s="54" t="s">
        <v>140</v>
      </c>
      <c r="D1327" s="55" t="s">
        <v>141</v>
      </c>
    </row>
    <row r="1328" spans="1:4" hidden="1" outlineLevel="1">
      <c r="A1328" s="23" t="s">
        <v>591</v>
      </c>
      <c r="B1328" s="56" t="s">
        <v>11712</v>
      </c>
      <c r="C1328" s="24" t="s">
        <v>592</v>
      </c>
      <c r="D1328" s="57" t="s">
        <v>11713</v>
      </c>
    </row>
    <row r="1329" spans="1:4" hidden="1" outlineLevel="1">
      <c r="A1329" s="25" t="s">
        <v>593</v>
      </c>
      <c r="B1329" s="56" t="s">
        <v>11714</v>
      </c>
      <c r="C1329" s="46" t="s">
        <v>393</v>
      </c>
      <c r="D1329" s="58" t="s">
        <v>11715</v>
      </c>
    </row>
    <row r="1330" spans="1:4" hidden="1" outlineLevel="1">
      <c r="A1330" s="25" t="s">
        <v>11716</v>
      </c>
      <c r="B1330" s="56" t="s">
        <v>11717</v>
      </c>
      <c r="C1330" s="46" t="s">
        <v>594</v>
      </c>
      <c r="D1330" s="58" t="s">
        <v>11718</v>
      </c>
    </row>
    <row r="1331" spans="1:4" hidden="1" outlineLevel="1">
      <c r="A1331" s="59"/>
      <c r="B1331" s="56" t="s">
        <v>11719</v>
      </c>
      <c r="C1331" s="46" t="s">
        <v>247</v>
      </c>
      <c r="D1331" s="58" t="s">
        <v>11720</v>
      </c>
    </row>
    <row r="1332" spans="1:4" hidden="1" outlineLevel="1">
      <c r="A1332" s="65"/>
      <c r="B1332" s="73" t="s">
        <v>11721</v>
      </c>
      <c r="C1332" s="62"/>
      <c r="D1332" s="70" t="s">
        <v>11722</v>
      </c>
    </row>
    <row r="1333" spans="1:4" hidden="1" outlineLevel="1">
      <c r="A1333" s="23" t="s">
        <v>595</v>
      </c>
      <c r="B1333" s="67" t="s">
        <v>11723</v>
      </c>
      <c r="C1333" s="24" t="s">
        <v>596</v>
      </c>
      <c r="D1333" s="57" t="s">
        <v>11724</v>
      </c>
    </row>
    <row r="1334" spans="1:4" hidden="1" outlineLevel="1">
      <c r="A1334" s="25" t="s">
        <v>593</v>
      </c>
      <c r="B1334" s="56" t="s">
        <v>11725</v>
      </c>
      <c r="C1334" s="46" t="s">
        <v>219</v>
      </c>
      <c r="D1334" s="58" t="s">
        <v>11726</v>
      </c>
    </row>
    <row r="1335" spans="1:4" hidden="1" outlineLevel="1">
      <c r="A1335" s="25" t="s">
        <v>597</v>
      </c>
      <c r="B1335" s="56" t="s">
        <v>11727</v>
      </c>
      <c r="C1335" s="46" t="s">
        <v>11728</v>
      </c>
      <c r="D1335" s="58" t="s">
        <v>11729</v>
      </c>
    </row>
    <row r="1336" spans="1:4" hidden="1" outlineLevel="1">
      <c r="A1336" s="25" t="s">
        <v>346</v>
      </c>
      <c r="B1336" s="56" t="s">
        <v>11730</v>
      </c>
      <c r="C1336" s="46" t="s">
        <v>247</v>
      </c>
      <c r="D1336" s="58" t="s">
        <v>11731</v>
      </c>
    </row>
    <row r="1337" spans="1:4" hidden="1" outlineLevel="1">
      <c r="A1337" s="25" t="s">
        <v>247</v>
      </c>
      <c r="B1337" s="56" t="s">
        <v>11732</v>
      </c>
      <c r="C1337" s="60"/>
      <c r="D1337" s="58" t="s">
        <v>11733</v>
      </c>
    </row>
    <row r="1338" spans="1:4" hidden="1" outlineLevel="1">
      <c r="A1338" s="59"/>
      <c r="B1338" s="56" t="s">
        <v>11734</v>
      </c>
      <c r="C1338" s="60"/>
      <c r="D1338" s="58" t="s">
        <v>11735</v>
      </c>
    </row>
    <row r="1339" spans="1:4" hidden="1" outlineLevel="1">
      <c r="A1339" s="59"/>
      <c r="B1339" s="56" t="s">
        <v>11736</v>
      </c>
      <c r="C1339" s="60"/>
      <c r="D1339" s="61"/>
    </row>
    <row r="1340" spans="1:4" ht="22.5" hidden="1" outlineLevel="1">
      <c r="A1340" s="65"/>
      <c r="B1340" s="73" t="s">
        <v>11737</v>
      </c>
      <c r="C1340" s="60"/>
      <c r="D1340" s="61"/>
    </row>
    <row r="1341" spans="1:4" hidden="1" outlineLevel="1">
      <c r="A1341" s="23" t="s">
        <v>598</v>
      </c>
      <c r="B1341" s="67" t="s">
        <v>11738</v>
      </c>
      <c r="C1341" s="60"/>
      <c r="D1341" s="61"/>
    </row>
    <row r="1342" spans="1:4" ht="24" hidden="1" outlineLevel="1">
      <c r="A1342" s="25" t="s">
        <v>11739</v>
      </c>
      <c r="B1342" s="56" t="s">
        <v>11740</v>
      </c>
      <c r="C1342" s="60"/>
      <c r="D1342" s="61"/>
    </row>
    <row r="1343" spans="1:4" hidden="1" outlineLevel="1">
      <c r="A1343" s="25" t="s">
        <v>247</v>
      </c>
      <c r="B1343" s="56" t="s">
        <v>11741</v>
      </c>
      <c r="C1343" s="60"/>
      <c r="D1343" s="61"/>
    </row>
    <row r="1344" spans="1:4" hidden="1" outlineLevel="1">
      <c r="A1344" s="59"/>
      <c r="B1344" s="56" t="s">
        <v>11742</v>
      </c>
      <c r="C1344" s="60"/>
      <c r="D1344" s="61"/>
    </row>
    <row r="1345" spans="1:4" hidden="1" outlineLevel="1">
      <c r="A1345" s="59"/>
      <c r="B1345" s="56" t="s">
        <v>11743</v>
      </c>
      <c r="C1345" s="60"/>
      <c r="D1345" s="61"/>
    </row>
    <row r="1346" spans="1:4" hidden="1" outlineLevel="1">
      <c r="A1346" s="59"/>
      <c r="B1346" s="56" t="s">
        <v>11744</v>
      </c>
      <c r="C1346" s="60"/>
      <c r="D1346" s="61"/>
    </row>
    <row r="1347" spans="1:4" hidden="1" outlineLevel="1">
      <c r="A1347" s="59"/>
      <c r="B1347" s="56" t="s">
        <v>11745</v>
      </c>
      <c r="C1347" s="60"/>
      <c r="D1347" s="61"/>
    </row>
    <row r="1348" spans="1:4" hidden="1" outlineLevel="1">
      <c r="A1348" s="59"/>
      <c r="B1348" s="56" t="s">
        <v>11746</v>
      </c>
      <c r="C1348" s="60"/>
      <c r="D1348" s="61"/>
    </row>
    <row r="1349" spans="1:4" hidden="1" outlineLevel="1">
      <c r="A1349" s="59"/>
      <c r="B1349" s="56" t="s">
        <v>11747</v>
      </c>
      <c r="C1349" s="62"/>
      <c r="D1349" s="63"/>
    </row>
    <row r="1350" spans="1:4" ht="22.5" hidden="1" outlineLevel="1">
      <c r="A1350" s="59"/>
      <c r="B1350" s="56" t="s">
        <v>11748</v>
      </c>
      <c r="C1350" s="24" t="s">
        <v>599</v>
      </c>
      <c r="D1350" s="57" t="s">
        <v>11749</v>
      </c>
    </row>
    <row r="1351" spans="1:4" hidden="1" outlineLevel="1">
      <c r="A1351" s="59"/>
      <c r="B1351" s="64"/>
      <c r="C1351" s="46" t="s">
        <v>600</v>
      </c>
      <c r="D1351" s="58" t="s">
        <v>11750</v>
      </c>
    </row>
    <row r="1352" spans="1:4" hidden="1" outlineLevel="1">
      <c r="A1352" s="59"/>
      <c r="B1352" s="64"/>
      <c r="C1352" s="46" t="s">
        <v>386</v>
      </c>
      <c r="D1352" s="58" t="s">
        <v>11751</v>
      </c>
    </row>
    <row r="1353" spans="1:4" hidden="1" outlineLevel="1">
      <c r="A1353" s="59"/>
      <c r="B1353" s="64"/>
      <c r="C1353" s="46" t="s">
        <v>247</v>
      </c>
      <c r="D1353" s="58" t="s">
        <v>11752</v>
      </c>
    </row>
    <row r="1354" spans="1:4" hidden="1" outlineLevel="1">
      <c r="A1354" s="59"/>
      <c r="B1354" s="64"/>
      <c r="C1354" s="60"/>
      <c r="D1354" s="58" t="s">
        <v>11753</v>
      </c>
    </row>
    <row r="1355" spans="1:4" hidden="1" outlineLevel="1">
      <c r="A1355" s="59"/>
      <c r="B1355" s="64"/>
      <c r="C1355" s="60"/>
      <c r="D1355" s="58" t="s">
        <v>11754</v>
      </c>
    </row>
    <row r="1356" spans="1:4" hidden="1" outlineLevel="1">
      <c r="A1356" s="59"/>
      <c r="B1356" s="64"/>
      <c r="C1356" s="60"/>
      <c r="D1356" s="58" t="s">
        <v>11755</v>
      </c>
    </row>
    <row r="1357" spans="1:4" hidden="1" outlineLevel="1">
      <c r="A1357" s="65"/>
      <c r="B1357" s="66"/>
      <c r="C1357" s="62"/>
      <c r="D1357" s="70" t="s">
        <v>11756</v>
      </c>
    </row>
    <row r="1358" spans="1:4" hidden="1" outlineLevel="1">
      <c r="A1358" s="23" t="s">
        <v>601</v>
      </c>
      <c r="B1358" s="67" t="s">
        <v>11757</v>
      </c>
      <c r="C1358" s="24" t="s">
        <v>602</v>
      </c>
      <c r="D1358" s="57" t="s">
        <v>11758</v>
      </c>
    </row>
    <row r="1359" spans="1:4" hidden="1" outlineLevel="1">
      <c r="A1359" s="25" t="s">
        <v>603</v>
      </c>
      <c r="B1359" s="56" t="s">
        <v>11759</v>
      </c>
      <c r="C1359" s="46" t="s">
        <v>604</v>
      </c>
      <c r="D1359" s="58" t="s">
        <v>11760</v>
      </c>
    </row>
    <row r="1360" spans="1:4" hidden="1" outlineLevel="1">
      <c r="A1360" s="25" t="s">
        <v>11761</v>
      </c>
      <c r="B1360" s="56" t="s">
        <v>11762</v>
      </c>
      <c r="C1360" s="46" t="s">
        <v>247</v>
      </c>
      <c r="D1360" s="58" t="s">
        <v>11763</v>
      </c>
    </row>
    <row r="1361" spans="1:4" hidden="1" outlineLevel="1">
      <c r="A1361" s="59"/>
      <c r="B1361" s="56" t="s">
        <v>11764</v>
      </c>
      <c r="C1361" s="60"/>
      <c r="D1361" s="58" t="s">
        <v>11765</v>
      </c>
    </row>
    <row r="1362" spans="1:4" hidden="1" outlineLevel="1">
      <c r="A1362" s="59"/>
      <c r="B1362" s="56" t="s">
        <v>11766</v>
      </c>
      <c r="C1362" s="60"/>
      <c r="D1362" s="58" t="s">
        <v>11767</v>
      </c>
    </row>
    <row r="1363" spans="1:4" hidden="1" outlineLevel="1">
      <c r="A1363" s="59"/>
      <c r="B1363" s="56" t="s">
        <v>11768</v>
      </c>
      <c r="C1363" s="60"/>
      <c r="D1363" s="58" t="s">
        <v>11769</v>
      </c>
    </row>
    <row r="1364" spans="1:4" hidden="1" outlineLevel="1">
      <c r="A1364" s="59"/>
      <c r="B1364" s="56" t="s">
        <v>11770</v>
      </c>
      <c r="C1364" s="60"/>
      <c r="D1364" s="58" t="s">
        <v>11771</v>
      </c>
    </row>
    <row r="1365" spans="1:4" hidden="1" outlineLevel="1">
      <c r="A1365" s="59"/>
      <c r="B1365" s="56" t="s">
        <v>11772</v>
      </c>
      <c r="C1365" s="60"/>
      <c r="D1365" s="58" t="s">
        <v>11773</v>
      </c>
    </row>
    <row r="1366" spans="1:4" hidden="1" outlineLevel="1">
      <c r="A1366" s="59"/>
      <c r="B1366" s="56" t="s">
        <v>11774</v>
      </c>
      <c r="C1366" s="60"/>
      <c r="D1366" s="61"/>
    </row>
    <row r="1367" spans="1:4" hidden="1" outlineLevel="1">
      <c r="A1367" s="59"/>
      <c r="B1367" s="56" t="s">
        <v>11775</v>
      </c>
      <c r="C1367" s="60"/>
      <c r="D1367" s="61"/>
    </row>
    <row r="1368" spans="1:4" hidden="1" outlineLevel="1">
      <c r="A1368" s="59"/>
      <c r="B1368" s="56" t="s">
        <v>11776</v>
      </c>
      <c r="C1368" s="62"/>
      <c r="D1368" s="63"/>
    </row>
    <row r="1369" spans="1:4" hidden="1" outlineLevel="1">
      <c r="A1369" s="59"/>
      <c r="B1369" s="56" t="s">
        <v>11777</v>
      </c>
      <c r="C1369" s="24" t="s">
        <v>605</v>
      </c>
      <c r="D1369" s="57" t="s">
        <v>11778</v>
      </c>
    </row>
    <row r="1370" spans="1:4" ht="24" hidden="1" outlineLevel="1">
      <c r="A1370" s="59"/>
      <c r="B1370" s="64"/>
      <c r="C1370" s="46" t="s">
        <v>11779</v>
      </c>
      <c r="D1370" s="58" t="s">
        <v>11780</v>
      </c>
    </row>
    <row r="1371" spans="1:4" hidden="1" outlineLevel="1">
      <c r="A1371" s="59"/>
      <c r="B1371" s="64"/>
      <c r="C1371" s="46" t="s">
        <v>606</v>
      </c>
      <c r="D1371" s="58" t="s">
        <v>11781</v>
      </c>
    </row>
    <row r="1372" spans="1:4" hidden="1" outlineLevel="1">
      <c r="A1372" s="59"/>
      <c r="B1372" s="64"/>
      <c r="C1372" s="60"/>
      <c r="D1372" s="58" t="s">
        <v>11782</v>
      </c>
    </row>
    <row r="1373" spans="1:4" hidden="1" outlineLevel="1">
      <c r="A1373" s="65"/>
      <c r="B1373" s="66"/>
      <c r="C1373" s="60"/>
      <c r="D1373" s="58" t="s">
        <v>11783</v>
      </c>
    </row>
    <row r="1374" spans="1:4" ht="22.5" hidden="1" outlineLevel="1">
      <c r="A1374" s="23" t="s">
        <v>607</v>
      </c>
      <c r="B1374" s="67" t="s">
        <v>11784</v>
      </c>
      <c r="C1374" s="60"/>
      <c r="D1374" s="58" t="s">
        <v>11785</v>
      </c>
    </row>
    <row r="1375" spans="1:4" hidden="1" outlineLevel="1">
      <c r="A1375" s="25" t="s">
        <v>608</v>
      </c>
      <c r="B1375" s="56" t="s">
        <v>11786</v>
      </c>
      <c r="C1375" s="60"/>
      <c r="D1375" s="61"/>
    </row>
    <row r="1376" spans="1:4" hidden="1" outlineLevel="1">
      <c r="A1376" s="25" t="s">
        <v>594</v>
      </c>
      <c r="B1376" s="56" t="s">
        <v>11787</v>
      </c>
      <c r="C1376" s="60"/>
      <c r="D1376" s="61"/>
    </row>
    <row r="1377" spans="1:4" hidden="1" outlineLevel="1">
      <c r="A1377" s="25" t="s">
        <v>247</v>
      </c>
      <c r="B1377" s="56" t="s">
        <v>11788</v>
      </c>
      <c r="C1377" s="60"/>
      <c r="D1377" s="61"/>
    </row>
    <row r="1378" spans="1:4" hidden="1" outlineLevel="1">
      <c r="A1378" s="59"/>
      <c r="B1378" s="56" t="s">
        <v>11789</v>
      </c>
      <c r="C1378" s="60"/>
      <c r="D1378" s="61"/>
    </row>
    <row r="1379" spans="1:4" hidden="1" outlineLevel="1">
      <c r="A1379" s="59"/>
      <c r="B1379" s="56" t="s">
        <v>11790</v>
      </c>
      <c r="C1379" s="62"/>
      <c r="D1379" s="63"/>
    </row>
    <row r="1380" spans="1:4" hidden="1" outlineLevel="1">
      <c r="A1380" s="59"/>
      <c r="B1380" s="56" t="s">
        <v>11791</v>
      </c>
      <c r="C1380" s="24" t="s">
        <v>609</v>
      </c>
      <c r="D1380" s="57" t="s">
        <v>11792</v>
      </c>
    </row>
    <row r="1381" spans="1:4" hidden="1" outlineLevel="1">
      <c r="A1381" s="59"/>
      <c r="B1381" s="64"/>
      <c r="C1381" s="46" t="s">
        <v>610</v>
      </c>
      <c r="D1381" s="58" t="s">
        <v>11793</v>
      </c>
    </row>
    <row r="1382" spans="1:4" hidden="1" outlineLevel="1">
      <c r="A1382" s="59"/>
      <c r="B1382" s="64"/>
      <c r="C1382" s="46" t="s">
        <v>611</v>
      </c>
      <c r="D1382" s="58" t="s">
        <v>11794</v>
      </c>
    </row>
    <row r="1383" spans="1:4" hidden="1" outlineLevel="1">
      <c r="A1383" s="59"/>
      <c r="B1383" s="64"/>
      <c r="C1383" s="60"/>
      <c r="D1383" s="58" t="s">
        <v>11795</v>
      </c>
    </row>
    <row r="1384" spans="1:4" hidden="1" outlineLevel="1">
      <c r="A1384" s="59"/>
      <c r="B1384" s="64"/>
      <c r="C1384" s="60"/>
      <c r="D1384" s="58" t="s">
        <v>11796</v>
      </c>
    </row>
    <row r="1385" spans="1:4" ht="22.5" hidden="1" outlineLevel="1">
      <c r="A1385" s="59"/>
      <c r="B1385" s="64"/>
      <c r="C1385" s="60"/>
      <c r="D1385" s="58" t="s">
        <v>11797</v>
      </c>
    </row>
    <row r="1386" spans="1:4" hidden="1" outlineLevel="1">
      <c r="A1386" s="65"/>
      <c r="B1386" s="66"/>
      <c r="C1386" s="60"/>
      <c r="D1386" s="58" t="s">
        <v>11798</v>
      </c>
    </row>
    <row r="1387" spans="1:4" hidden="1" outlineLevel="1">
      <c r="A1387" s="23" t="s">
        <v>612</v>
      </c>
      <c r="B1387" s="67" t="s">
        <v>11799</v>
      </c>
      <c r="C1387" s="60"/>
      <c r="D1387" s="58" t="s">
        <v>11800</v>
      </c>
    </row>
    <row r="1388" spans="1:4" hidden="1" outlineLevel="1">
      <c r="A1388" s="25" t="s">
        <v>379</v>
      </c>
      <c r="B1388" s="56" t="s">
        <v>11801</v>
      </c>
      <c r="C1388" s="60"/>
      <c r="D1388" s="61"/>
    </row>
    <row r="1389" spans="1:4" hidden="1" outlineLevel="1">
      <c r="A1389" s="25" t="s">
        <v>594</v>
      </c>
      <c r="B1389" s="56" t="s">
        <v>11802</v>
      </c>
      <c r="C1389" s="60"/>
      <c r="D1389" s="61"/>
    </row>
    <row r="1390" spans="1:4" hidden="1" outlineLevel="1">
      <c r="A1390" s="25" t="s">
        <v>247</v>
      </c>
      <c r="B1390" s="56" t="s">
        <v>11803</v>
      </c>
      <c r="C1390" s="60"/>
      <c r="D1390" s="61"/>
    </row>
    <row r="1391" spans="1:4" hidden="1" outlineLevel="1">
      <c r="A1391" s="59"/>
      <c r="B1391" s="56" t="s">
        <v>11804</v>
      </c>
      <c r="C1391" s="60"/>
      <c r="D1391" s="61"/>
    </row>
    <row r="1392" spans="1:4" hidden="1" outlineLevel="1">
      <c r="A1392" s="59"/>
      <c r="B1392" s="56" t="s">
        <v>11805</v>
      </c>
      <c r="C1392" s="60"/>
      <c r="D1392" s="61"/>
    </row>
    <row r="1393" spans="1:4" hidden="1" outlineLevel="1">
      <c r="A1393" s="59"/>
      <c r="B1393" s="56" t="s">
        <v>11806</v>
      </c>
      <c r="C1393" s="60"/>
      <c r="D1393" s="61"/>
    </row>
    <row r="1394" spans="1:4" hidden="1" outlineLevel="1">
      <c r="A1394" s="59"/>
      <c r="B1394" s="56" t="s">
        <v>11807</v>
      </c>
      <c r="C1394" s="62"/>
      <c r="D1394" s="63"/>
    </row>
    <row r="1395" spans="1:4" hidden="1" outlineLevel="1">
      <c r="A1395" s="59"/>
      <c r="B1395" s="56" t="s">
        <v>11808</v>
      </c>
      <c r="C1395" s="24" t="s">
        <v>613</v>
      </c>
      <c r="D1395" s="458" t="s">
        <v>11809</v>
      </c>
    </row>
    <row r="1396" spans="1:4" ht="24.75" hidden="1" outlineLevel="1" thickBot="1">
      <c r="A1396" s="68"/>
      <c r="B1396" s="69"/>
      <c r="C1396" s="47" t="s">
        <v>11810</v>
      </c>
      <c r="D1396" s="460"/>
    </row>
    <row r="1397" spans="1:4" collapsed="1">
      <c r="A1397" s="50" t="s">
        <v>11811</v>
      </c>
    </row>
    <row r="1398" spans="1:4" ht="14.25" hidden="1" outlineLevel="1" thickBot="1">
      <c r="A1398" s="94" t="s">
        <v>140</v>
      </c>
      <c r="B1398" s="95" t="s">
        <v>141</v>
      </c>
      <c r="C1398" s="95" t="s">
        <v>140</v>
      </c>
      <c r="D1398" s="96" t="s">
        <v>141</v>
      </c>
    </row>
    <row r="1399" spans="1:4" hidden="1" outlineLevel="1">
      <c r="A1399" s="26" t="s">
        <v>614</v>
      </c>
      <c r="B1399" s="97" t="s">
        <v>11812</v>
      </c>
      <c r="C1399" s="45" t="s">
        <v>615</v>
      </c>
      <c r="D1399" s="98" t="s">
        <v>11813</v>
      </c>
    </row>
    <row r="1400" spans="1:4" hidden="1" outlineLevel="1">
      <c r="A1400" s="25" t="s">
        <v>616</v>
      </c>
      <c r="B1400" s="56" t="s">
        <v>11814</v>
      </c>
      <c r="C1400" s="46" t="s">
        <v>617</v>
      </c>
      <c r="D1400" s="58" t="s">
        <v>11815</v>
      </c>
    </row>
    <row r="1401" spans="1:4" hidden="1" outlineLevel="1">
      <c r="A1401" s="59"/>
      <c r="B1401" s="56" t="s">
        <v>11816</v>
      </c>
      <c r="C1401" s="60"/>
      <c r="D1401" s="58" t="s">
        <v>11817</v>
      </c>
    </row>
    <row r="1402" spans="1:4" hidden="1" outlineLevel="1">
      <c r="A1402" s="59"/>
      <c r="B1402" s="56" t="s">
        <v>11818</v>
      </c>
      <c r="C1402" s="60"/>
      <c r="D1402" s="58" t="s">
        <v>11819</v>
      </c>
    </row>
    <row r="1403" spans="1:4" hidden="1" outlineLevel="1">
      <c r="A1403" s="59"/>
      <c r="B1403" s="56" t="s">
        <v>11820</v>
      </c>
      <c r="C1403" s="60"/>
      <c r="D1403" s="58" t="s">
        <v>11821</v>
      </c>
    </row>
    <row r="1404" spans="1:4" hidden="1" outlineLevel="1">
      <c r="A1404" s="59"/>
      <c r="B1404" s="56" t="s">
        <v>11822</v>
      </c>
      <c r="C1404" s="60"/>
      <c r="D1404" s="58" t="s">
        <v>11823</v>
      </c>
    </row>
    <row r="1405" spans="1:4" hidden="1" outlineLevel="1">
      <c r="A1405" s="59"/>
      <c r="B1405" s="56" t="s">
        <v>11824</v>
      </c>
      <c r="C1405" s="60"/>
      <c r="D1405" s="61"/>
    </row>
    <row r="1406" spans="1:4" hidden="1" outlineLevel="1">
      <c r="A1406" s="59"/>
      <c r="B1406" s="56" t="s">
        <v>11825</v>
      </c>
      <c r="C1406" s="60"/>
      <c r="D1406" s="61"/>
    </row>
    <row r="1407" spans="1:4" hidden="1" outlineLevel="1">
      <c r="A1407" s="59"/>
      <c r="B1407" s="56" t="s">
        <v>11826</v>
      </c>
      <c r="C1407" s="60"/>
      <c r="D1407" s="61"/>
    </row>
    <row r="1408" spans="1:4" hidden="1" outlineLevel="1">
      <c r="A1408" s="59"/>
      <c r="B1408" s="56" t="s">
        <v>11827</v>
      </c>
      <c r="C1408" s="60"/>
      <c r="D1408" s="61"/>
    </row>
    <row r="1409" spans="1:4" hidden="1" outlineLevel="1">
      <c r="A1409" s="59"/>
      <c r="B1409" s="56" t="s">
        <v>11828</v>
      </c>
      <c r="C1409" s="60"/>
      <c r="D1409" s="61"/>
    </row>
    <row r="1410" spans="1:4" ht="14.25" hidden="1" outlineLevel="1" thickBot="1">
      <c r="A1410" s="59"/>
      <c r="B1410" s="56" t="s">
        <v>11829</v>
      </c>
      <c r="C1410" s="72"/>
      <c r="D1410" s="99"/>
    </row>
    <row r="1411" spans="1:4" hidden="1" outlineLevel="1">
      <c r="A1411" s="59"/>
      <c r="B1411" s="56" t="s">
        <v>11830</v>
      </c>
      <c r="C1411" s="45" t="s">
        <v>618</v>
      </c>
      <c r="D1411" s="98" t="s">
        <v>11831</v>
      </c>
    </row>
    <row r="1412" spans="1:4" hidden="1" outlineLevel="1">
      <c r="A1412" s="59"/>
      <c r="B1412" s="64"/>
      <c r="C1412" s="46" t="s">
        <v>619</v>
      </c>
      <c r="D1412" s="58" t="s">
        <v>11832</v>
      </c>
    </row>
    <row r="1413" spans="1:4" hidden="1" outlineLevel="1">
      <c r="A1413" s="59"/>
      <c r="B1413" s="64"/>
      <c r="C1413" s="60"/>
      <c r="D1413" s="58" t="s">
        <v>11833</v>
      </c>
    </row>
    <row r="1414" spans="1:4" ht="14.25" hidden="1" outlineLevel="1" thickBot="1">
      <c r="A1414" s="68"/>
      <c r="B1414" s="69"/>
      <c r="C1414" s="60"/>
      <c r="D1414" s="58" t="s">
        <v>11834</v>
      </c>
    </row>
    <row r="1415" spans="1:4" hidden="1" outlineLevel="1">
      <c r="A1415" s="26" t="s">
        <v>620</v>
      </c>
      <c r="B1415" s="97" t="s">
        <v>11835</v>
      </c>
      <c r="C1415" s="60"/>
      <c r="D1415" s="58" t="s">
        <v>11836</v>
      </c>
    </row>
    <row r="1416" spans="1:4" hidden="1" outlineLevel="1">
      <c r="A1416" s="25" t="s">
        <v>621</v>
      </c>
      <c r="B1416" s="56" t="s">
        <v>11837</v>
      </c>
      <c r="C1416" s="60"/>
      <c r="D1416" s="61"/>
    </row>
    <row r="1417" spans="1:4" hidden="1" outlineLevel="1">
      <c r="A1417" s="59"/>
      <c r="B1417" s="56" t="s">
        <v>11838</v>
      </c>
      <c r="C1417" s="60"/>
      <c r="D1417" s="61"/>
    </row>
    <row r="1418" spans="1:4" hidden="1" outlineLevel="1">
      <c r="A1418" s="59"/>
      <c r="B1418" s="56" t="s">
        <v>11839</v>
      </c>
      <c r="C1418" s="60"/>
      <c r="D1418" s="61"/>
    </row>
    <row r="1419" spans="1:4" hidden="1" outlineLevel="1">
      <c r="A1419" s="59"/>
      <c r="B1419" s="56" t="s">
        <v>11840</v>
      </c>
      <c r="C1419" s="60"/>
      <c r="D1419" s="61"/>
    </row>
    <row r="1420" spans="1:4" hidden="1" outlineLevel="1">
      <c r="A1420" s="59"/>
      <c r="B1420" s="56" t="s">
        <v>11841</v>
      </c>
      <c r="C1420" s="60"/>
      <c r="D1420" s="61"/>
    </row>
    <row r="1421" spans="1:4" ht="14.25" hidden="1" outlineLevel="1" thickBot="1">
      <c r="A1421" s="59"/>
      <c r="B1421" s="56" t="s">
        <v>11842</v>
      </c>
      <c r="C1421" s="72"/>
      <c r="D1421" s="99"/>
    </row>
    <row r="1422" spans="1:4" hidden="1" outlineLevel="1">
      <c r="A1422" s="59"/>
      <c r="B1422" s="56" t="s">
        <v>11843</v>
      </c>
      <c r="C1422" s="45" t="s">
        <v>622</v>
      </c>
      <c r="D1422" s="98" t="s">
        <v>11844</v>
      </c>
    </row>
    <row r="1423" spans="1:4" hidden="1" outlineLevel="1">
      <c r="A1423" s="59"/>
      <c r="B1423" s="64"/>
      <c r="C1423" s="46" t="s">
        <v>623</v>
      </c>
      <c r="D1423" s="58" t="s">
        <v>11845</v>
      </c>
    </row>
    <row r="1424" spans="1:4" hidden="1" outlineLevel="1">
      <c r="A1424" s="59"/>
      <c r="B1424" s="64"/>
      <c r="C1424" s="60"/>
      <c r="D1424" s="58" t="s">
        <v>11846</v>
      </c>
    </row>
    <row r="1425" spans="1:4" hidden="1" outlineLevel="1">
      <c r="A1425" s="59"/>
      <c r="B1425" s="64"/>
      <c r="C1425" s="60"/>
      <c r="D1425" s="58" t="s">
        <v>11847</v>
      </c>
    </row>
    <row r="1426" spans="1:4" ht="14.25" hidden="1" outlineLevel="1" thickBot="1">
      <c r="A1426" s="68"/>
      <c r="B1426" s="69"/>
      <c r="C1426" s="60"/>
      <c r="D1426" s="58" t="s">
        <v>11848</v>
      </c>
    </row>
    <row r="1427" spans="1:4" hidden="1" outlineLevel="1">
      <c r="A1427" s="26" t="s">
        <v>624</v>
      </c>
      <c r="B1427" s="97" t="s">
        <v>11849</v>
      </c>
      <c r="C1427" s="60"/>
      <c r="D1427" s="58" t="s">
        <v>11850</v>
      </c>
    </row>
    <row r="1428" spans="1:4" hidden="1" outlineLevel="1">
      <c r="A1428" s="25" t="s">
        <v>625</v>
      </c>
      <c r="B1428" s="56" t="s">
        <v>11851</v>
      </c>
      <c r="C1428" s="60"/>
      <c r="D1428" s="61"/>
    </row>
    <row r="1429" spans="1:4" hidden="1" outlineLevel="1">
      <c r="A1429" s="59"/>
      <c r="B1429" s="56" t="s">
        <v>11852</v>
      </c>
      <c r="C1429" s="60"/>
      <c r="D1429" s="61"/>
    </row>
    <row r="1430" spans="1:4" hidden="1" outlineLevel="1">
      <c r="A1430" s="59"/>
      <c r="B1430" s="56" t="s">
        <v>11853</v>
      </c>
      <c r="C1430" s="60"/>
      <c r="D1430" s="61"/>
    </row>
    <row r="1431" spans="1:4" hidden="1" outlineLevel="1">
      <c r="A1431" s="59"/>
      <c r="B1431" s="56" t="s">
        <v>11854</v>
      </c>
      <c r="C1431" s="60"/>
      <c r="D1431" s="61"/>
    </row>
    <row r="1432" spans="1:4" hidden="1" outlineLevel="1">
      <c r="A1432" s="59"/>
      <c r="B1432" s="56" t="s">
        <v>11855</v>
      </c>
      <c r="C1432" s="60"/>
      <c r="D1432" s="61"/>
    </row>
    <row r="1433" spans="1:4" hidden="1" outlineLevel="1">
      <c r="A1433" s="59"/>
      <c r="B1433" s="56" t="s">
        <v>11856</v>
      </c>
      <c r="C1433" s="60"/>
      <c r="D1433" s="61"/>
    </row>
    <row r="1434" spans="1:4" hidden="1" outlineLevel="1">
      <c r="A1434" s="59"/>
      <c r="B1434" s="56" t="s">
        <v>11857</v>
      </c>
      <c r="C1434" s="60"/>
      <c r="D1434" s="61"/>
    </row>
    <row r="1435" spans="1:4" hidden="1" outlineLevel="1">
      <c r="A1435" s="59"/>
      <c r="B1435" s="56" t="s">
        <v>11858</v>
      </c>
      <c r="C1435" s="60"/>
      <c r="D1435" s="61"/>
    </row>
    <row r="1436" spans="1:4" hidden="1" outlineLevel="1">
      <c r="A1436" s="59"/>
      <c r="B1436" s="56" t="s">
        <v>11859</v>
      </c>
      <c r="C1436" s="60"/>
      <c r="D1436" s="61"/>
    </row>
    <row r="1437" spans="1:4" hidden="1" outlineLevel="1">
      <c r="A1437" s="59"/>
      <c r="B1437" s="56" t="s">
        <v>11860</v>
      </c>
      <c r="C1437" s="60"/>
      <c r="D1437" s="61"/>
    </row>
    <row r="1438" spans="1:4" ht="14.25" hidden="1" outlineLevel="1" thickBot="1">
      <c r="A1438" s="59"/>
      <c r="B1438" s="56" t="s">
        <v>11861</v>
      </c>
      <c r="C1438" s="72"/>
      <c r="D1438" s="99"/>
    </row>
    <row r="1439" spans="1:4" hidden="1" outlineLevel="1">
      <c r="A1439" s="59"/>
      <c r="B1439" s="56" t="s">
        <v>11862</v>
      </c>
      <c r="C1439" s="45" t="s">
        <v>626</v>
      </c>
      <c r="D1439" s="475" t="s">
        <v>11863</v>
      </c>
    </row>
    <row r="1440" spans="1:4" ht="24.75" hidden="1" outlineLevel="1" thickBot="1">
      <c r="A1440" s="68"/>
      <c r="B1440" s="69"/>
      <c r="C1440" s="47" t="s">
        <v>11864</v>
      </c>
      <c r="D1440" s="460"/>
    </row>
    <row r="1441" spans="1:4" hidden="1" outlineLevel="1">
      <c r="A1441" s="26" t="s">
        <v>627</v>
      </c>
      <c r="B1441" s="97" t="s">
        <v>11865</v>
      </c>
      <c r="C1441" s="476"/>
      <c r="D1441" s="477"/>
    </row>
    <row r="1442" spans="1:4" hidden="1" outlineLevel="1">
      <c r="A1442" s="25" t="s">
        <v>628</v>
      </c>
      <c r="B1442" s="56" t="s">
        <v>11866</v>
      </c>
      <c r="C1442" s="449"/>
      <c r="D1442" s="450"/>
    </row>
    <row r="1443" spans="1:4" hidden="1" outlineLevel="1">
      <c r="A1443" s="59"/>
      <c r="B1443" s="56" t="s">
        <v>11867</v>
      </c>
      <c r="C1443" s="449"/>
      <c r="D1443" s="450"/>
    </row>
    <row r="1444" spans="1:4" hidden="1" outlineLevel="1">
      <c r="A1444" s="59"/>
      <c r="B1444" s="56" t="s">
        <v>11868</v>
      </c>
      <c r="C1444" s="449"/>
      <c r="D1444" s="450"/>
    </row>
    <row r="1445" spans="1:4" hidden="1" outlineLevel="1">
      <c r="A1445" s="59"/>
      <c r="B1445" s="56" t="s">
        <v>11869</v>
      </c>
      <c r="C1445" s="449"/>
      <c r="D1445" s="450"/>
    </row>
    <row r="1446" spans="1:4" hidden="1" outlineLevel="1">
      <c r="A1446" s="59"/>
      <c r="B1446" s="56" t="s">
        <v>11870</v>
      </c>
      <c r="C1446" s="449"/>
      <c r="D1446" s="450"/>
    </row>
    <row r="1447" spans="1:4" hidden="1" outlineLevel="1">
      <c r="A1447" s="59"/>
      <c r="B1447" s="56" t="s">
        <v>11871</v>
      </c>
      <c r="C1447" s="449"/>
      <c r="D1447" s="450"/>
    </row>
    <row r="1448" spans="1:4" hidden="1" outlineLevel="1">
      <c r="A1448" s="59"/>
      <c r="B1448" s="56" t="s">
        <v>11872</v>
      </c>
      <c r="C1448" s="449"/>
      <c r="D1448" s="450"/>
    </row>
    <row r="1449" spans="1:4" hidden="1" outlineLevel="1">
      <c r="A1449" s="59"/>
      <c r="B1449" s="56" t="s">
        <v>11873</v>
      </c>
      <c r="C1449" s="449"/>
      <c r="D1449" s="450"/>
    </row>
    <row r="1450" spans="1:4" hidden="1" outlineLevel="1">
      <c r="A1450" s="59"/>
      <c r="B1450" s="56" t="s">
        <v>11874</v>
      </c>
      <c r="C1450" s="449"/>
      <c r="D1450" s="450"/>
    </row>
    <row r="1451" spans="1:4" hidden="1" outlineLevel="1">
      <c r="A1451" s="59"/>
      <c r="B1451" s="56" t="s">
        <v>11875</v>
      </c>
      <c r="C1451" s="449"/>
      <c r="D1451" s="450"/>
    </row>
    <row r="1452" spans="1:4" hidden="1" outlineLevel="1">
      <c r="A1452" s="59"/>
      <c r="B1452" s="56" t="s">
        <v>11876</v>
      </c>
      <c r="C1452" s="449"/>
      <c r="D1452" s="450"/>
    </row>
    <row r="1453" spans="1:4" hidden="1" outlineLevel="1">
      <c r="A1453" s="59"/>
      <c r="B1453" s="56" t="s">
        <v>11877</v>
      </c>
      <c r="C1453" s="449"/>
      <c r="D1453" s="450"/>
    </row>
    <row r="1454" spans="1:4" ht="14.25" hidden="1" outlineLevel="1" thickBot="1">
      <c r="A1454" s="68"/>
      <c r="B1454" s="71" t="s">
        <v>11878</v>
      </c>
      <c r="C1454" s="451"/>
      <c r="D1454" s="452"/>
    </row>
    <row r="1455" spans="1:4" collapsed="1">
      <c r="A1455" s="50" t="s">
        <v>11879</v>
      </c>
    </row>
    <row r="1456" spans="1:4" ht="14.25" hidden="1" outlineLevel="1" thickBot="1">
      <c r="A1456" s="94" t="s">
        <v>140</v>
      </c>
      <c r="B1456" s="95" t="s">
        <v>141</v>
      </c>
      <c r="C1456" s="95" t="s">
        <v>140</v>
      </c>
      <c r="D1456" s="96" t="s">
        <v>141</v>
      </c>
    </row>
    <row r="1457" spans="1:4" hidden="1" outlineLevel="1">
      <c r="A1457" s="26" t="s">
        <v>629</v>
      </c>
      <c r="B1457" s="97" t="s">
        <v>11880</v>
      </c>
      <c r="C1457" s="45" t="s">
        <v>630</v>
      </c>
      <c r="D1457" s="98" t="s">
        <v>11881</v>
      </c>
    </row>
    <row r="1458" spans="1:4" hidden="1" outlineLevel="1">
      <c r="A1458" s="25" t="s">
        <v>631</v>
      </c>
      <c r="B1458" s="56" t="s">
        <v>11882</v>
      </c>
      <c r="C1458" s="46" t="s">
        <v>632</v>
      </c>
      <c r="D1458" s="58" t="s">
        <v>11883</v>
      </c>
    </row>
    <row r="1459" spans="1:4" hidden="1" outlineLevel="1">
      <c r="A1459" s="59"/>
      <c r="B1459" s="56" t="s">
        <v>11884</v>
      </c>
      <c r="C1459" s="60"/>
      <c r="D1459" s="58" t="s">
        <v>11885</v>
      </c>
    </row>
    <row r="1460" spans="1:4" hidden="1" outlineLevel="1">
      <c r="A1460" s="59"/>
      <c r="B1460" s="56" t="s">
        <v>11886</v>
      </c>
      <c r="C1460" s="60"/>
      <c r="D1460" s="58" t="s">
        <v>11887</v>
      </c>
    </row>
    <row r="1461" spans="1:4" hidden="1" outlineLevel="1">
      <c r="A1461" s="59"/>
      <c r="B1461" s="56" t="s">
        <v>11888</v>
      </c>
      <c r="C1461" s="60"/>
      <c r="D1461" s="58" t="s">
        <v>11889</v>
      </c>
    </row>
    <row r="1462" spans="1:4" hidden="1" outlineLevel="1">
      <c r="A1462" s="59"/>
      <c r="B1462" s="56" t="s">
        <v>11890</v>
      </c>
      <c r="C1462" s="60"/>
      <c r="D1462" s="58" t="s">
        <v>11891</v>
      </c>
    </row>
    <row r="1463" spans="1:4" hidden="1" outlineLevel="1">
      <c r="A1463" s="59"/>
      <c r="B1463" s="56" t="s">
        <v>11892</v>
      </c>
      <c r="C1463" s="60"/>
      <c r="D1463" s="58" t="s">
        <v>11893</v>
      </c>
    </row>
    <row r="1464" spans="1:4" hidden="1" outlineLevel="1">
      <c r="A1464" s="59"/>
      <c r="B1464" s="56" t="s">
        <v>11894</v>
      </c>
      <c r="C1464" s="60"/>
      <c r="D1464" s="58" t="s">
        <v>11895</v>
      </c>
    </row>
    <row r="1465" spans="1:4" hidden="1" outlineLevel="1">
      <c r="A1465" s="59"/>
      <c r="B1465" s="56" t="s">
        <v>11896</v>
      </c>
      <c r="C1465" s="60"/>
      <c r="D1465" s="58" t="s">
        <v>11897</v>
      </c>
    </row>
    <row r="1466" spans="1:4" hidden="1" outlineLevel="1">
      <c r="A1466" s="59"/>
      <c r="B1466" s="56" t="s">
        <v>11898</v>
      </c>
      <c r="C1466" s="60"/>
      <c r="D1466" s="58" t="s">
        <v>11899</v>
      </c>
    </row>
    <row r="1467" spans="1:4" hidden="1" outlineLevel="1">
      <c r="A1467" s="59"/>
      <c r="B1467" s="56" t="s">
        <v>11900</v>
      </c>
      <c r="C1467" s="60"/>
      <c r="D1467" s="61"/>
    </row>
    <row r="1468" spans="1:4" hidden="1" outlineLevel="1">
      <c r="A1468" s="59"/>
      <c r="B1468" s="56" t="s">
        <v>11901</v>
      </c>
      <c r="C1468" s="60"/>
      <c r="D1468" s="61"/>
    </row>
    <row r="1469" spans="1:4" hidden="1" outlineLevel="1">
      <c r="A1469" s="59"/>
      <c r="B1469" s="56" t="s">
        <v>11902</v>
      </c>
      <c r="C1469" s="60"/>
      <c r="D1469" s="61"/>
    </row>
    <row r="1470" spans="1:4" hidden="1" outlineLevel="1">
      <c r="A1470" s="59"/>
      <c r="B1470" s="56" t="s">
        <v>11903</v>
      </c>
      <c r="C1470" s="60"/>
      <c r="D1470" s="61"/>
    </row>
    <row r="1471" spans="1:4" ht="14.25" hidden="1" outlineLevel="1" thickBot="1">
      <c r="A1471" s="59"/>
      <c r="B1471" s="56" t="s">
        <v>11904</v>
      </c>
      <c r="C1471" s="72"/>
      <c r="D1471" s="99"/>
    </row>
    <row r="1472" spans="1:4" hidden="1" outlineLevel="1">
      <c r="A1472" s="59"/>
      <c r="B1472" s="56" t="s">
        <v>11905</v>
      </c>
      <c r="C1472" s="45" t="s">
        <v>633</v>
      </c>
      <c r="D1472" s="98" t="s">
        <v>11906</v>
      </c>
    </row>
    <row r="1473" spans="1:4" hidden="1" outlineLevel="1">
      <c r="A1473" s="59"/>
      <c r="B1473" s="64"/>
      <c r="C1473" s="46" t="s">
        <v>634</v>
      </c>
      <c r="D1473" s="58" t="s">
        <v>11907</v>
      </c>
    </row>
    <row r="1474" spans="1:4" hidden="1" outlineLevel="1">
      <c r="A1474" s="59"/>
      <c r="B1474" s="64"/>
      <c r="C1474" s="60"/>
      <c r="D1474" s="58" t="s">
        <v>11908</v>
      </c>
    </row>
    <row r="1475" spans="1:4" ht="14.25" hidden="1" outlineLevel="1" thickBot="1">
      <c r="A1475" s="68"/>
      <c r="B1475" s="69"/>
      <c r="C1475" s="60"/>
      <c r="D1475" s="58" t="s">
        <v>11909</v>
      </c>
    </row>
    <row r="1476" spans="1:4" hidden="1" outlineLevel="1">
      <c r="A1476" s="26" t="s">
        <v>635</v>
      </c>
      <c r="B1476" s="97" t="s">
        <v>11910</v>
      </c>
      <c r="C1476" s="60"/>
      <c r="D1476" s="58" t="s">
        <v>11911</v>
      </c>
    </row>
    <row r="1477" spans="1:4" hidden="1" outlineLevel="1">
      <c r="A1477" s="25" t="s">
        <v>636</v>
      </c>
      <c r="B1477" s="56" t="s">
        <v>11912</v>
      </c>
      <c r="C1477" s="60"/>
      <c r="D1477" s="61"/>
    </row>
    <row r="1478" spans="1:4" hidden="1" outlineLevel="1">
      <c r="A1478" s="59"/>
      <c r="B1478" s="56" t="s">
        <v>11913</v>
      </c>
      <c r="C1478" s="60"/>
      <c r="D1478" s="61"/>
    </row>
    <row r="1479" spans="1:4" hidden="1" outlineLevel="1">
      <c r="A1479" s="59"/>
      <c r="B1479" s="56" t="s">
        <v>11914</v>
      </c>
      <c r="C1479" s="60"/>
      <c r="D1479" s="61"/>
    </row>
    <row r="1480" spans="1:4" hidden="1" outlineLevel="1">
      <c r="A1480" s="59"/>
      <c r="B1480" s="56" t="s">
        <v>11915</v>
      </c>
      <c r="C1480" s="60"/>
      <c r="D1480" s="61"/>
    </row>
    <row r="1481" spans="1:4" ht="14.25" hidden="1" outlineLevel="1" thickBot="1">
      <c r="A1481" s="68"/>
      <c r="B1481" s="71" t="s">
        <v>11916</v>
      </c>
      <c r="C1481" s="72"/>
      <c r="D1481" s="99"/>
    </row>
    <row r="1482" spans="1:4" hidden="1" outlineLevel="1">
      <c r="A1482" s="26" t="s">
        <v>637</v>
      </c>
      <c r="B1482" s="97" t="s">
        <v>11917</v>
      </c>
      <c r="C1482" s="463" t="s">
        <v>11918</v>
      </c>
      <c r="D1482" s="98" t="s">
        <v>11919</v>
      </c>
    </row>
    <row r="1483" spans="1:4" hidden="1" outlineLevel="1">
      <c r="A1483" s="25" t="s">
        <v>638</v>
      </c>
      <c r="B1483" s="56" t="s">
        <v>11920</v>
      </c>
      <c r="C1483" s="464"/>
      <c r="D1483" s="58" t="s">
        <v>11921</v>
      </c>
    </row>
    <row r="1484" spans="1:4" hidden="1" outlineLevel="1">
      <c r="A1484" s="59"/>
      <c r="B1484" s="56" t="s">
        <v>11922</v>
      </c>
      <c r="C1484" s="464"/>
      <c r="D1484" s="58" t="s">
        <v>11923</v>
      </c>
    </row>
    <row r="1485" spans="1:4" hidden="1" outlineLevel="1">
      <c r="A1485" s="59"/>
      <c r="B1485" s="56" t="s">
        <v>11924</v>
      </c>
      <c r="C1485" s="464"/>
      <c r="D1485" s="58" t="s">
        <v>11925</v>
      </c>
    </row>
    <row r="1486" spans="1:4" hidden="1" outlineLevel="1">
      <c r="A1486" s="59"/>
      <c r="B1486" s="56" t="s">
        <v>11926</v>
      </c>
      <c r="C1486" s="464"/>
      <c r="D1486" s="58" t="s">
        <v>11927</v>
      </c>
    </row>
    <row r="1487" spans="1:4" hidden="1" outlineLevel="1">
      <c r="A1487" s="59"/>
      <c r="B1487" s="56" t="s">
        <v>11928</v>
      </c>
      <c r="C1487" s="464"/>
      <c r="D1487" s="58" t="s">
        <v>11929</v>
      </c>
    </row>
    <row r="1488" spans="1:4" hidden="1" outlineLevel="1">
      <c r="A1488" s="59"/>
      <c r="B1488" s="56" t="s">
        <v>11930</v>
      </c>
      <c r="C1488" s="464"/>
      <c r="D1488" s="58" t="s">
        <v>11931</v>
      </c>
    </row>
    <row r="1489" spans="1:4" hidden="1" outlineLevel="1">
      <c r="A1489" s="59"/>
      <c r="B1489" s="56" t="s">
        <v>11932</v>
      </c>
      <c r="C1489" s="464"/>
      <c r="D1489" s="58" t="s">
        <v>11933</v>
      </c>
    </row>
    <row r="1490" spans="1:4" ht="14.25" hidden="1" outlineLevel="1" thickBot="1">
      <c r="A1490" s="68"/>
      <c r="B1490" s="69"/>
      <c r="C1490" s="464"/>
      <c r="D1490" s="58" t="s">
        <v>11934</v>
      </c>
    </row>
    <row r="1491" spans="1:4" hidden="1" outlineLevel="1">
      <c r="A1491" s="26" t="s">
        <v>639</v>
      </c>
      <c r="B1491" s="97" t="s">
        <v>11935</v>
      </c>
      <c r="C1491" s="464"/>
      <c r="D1491" s="58" t="s">
        <v>11936</v>
      </c>
    </row>
    <row r="1492" spans="1:4" hidden="1" outlineLevel="1">
      <c r="A1492" s="25" t="s">
        <v>640</v>
      </c>
      <c r="B1492" s="56" t="s">
        <v>11937</v>
      </c>
      <c r="C1492" s="464"/>
      <c r="D1492" s="61"/>
    </row>
    <row r="1493" spans="1:4" hidden="1" outlineLevel="1">
      <c r="A1493" s="59"/>
      <c r="B1493" s="56" t="s">
        <v>11938</v>
      </c>
      <c r="C1493" s="464"/>
      <c r="D1493" s="61"/>
    </row>
    <row r="1494" spans="1:4" hidden="1" outlineLevel="1">
      <c r="A1494" s="59"/>
      <c r="B1494" s="56" t="s">
        <v>11939</v>
      </c>
      <c r="C1494" s="464"/>
      <c r="D1494" s="61"/>
    </row>
    <row r="1495" spans="1:4" hidden="1" outlineLevel="1">
      <c r="A1495" s="59"/>
      <c r="B1495" s="56" t="s">
        <v>11940</v>
      </c>
      <c r="C1495" s="464"/>
      <c r="D1495" s="61"/>
    </row>
    <row r="1496" spans="1:4" hidden="1" outlineLevel="1">
      <c r="A1496" s="59"/>
      <c r="B1496" s="56" t="s">
        <v>11941</v>
      </c>
      <c r="C1496" s="464"/>
      <c r="D1496" s="61"/>
    </row>
    <row r="1497" spans="1:4" hidden="1" outlineLevel="1">
      <c r="A1497" s="59"/>
      <c r="B1497" s="56" t="s">
        <v>11942</v>
      </c>
      <c r="C1497" s="464"/>
      <c r="D1497" s="61"/>
    </row>
    <row r="1498" spans="1:4" ht="14.25" hidden="1" outlineLevel="1" thickBot="1">
      <c r="A1498" s="59"/>
      <c r="B1498" s="56" t="s">
        <v>11943</v>
      </c>
      <c r="C1498" s="465"/>
      <c r="D1498" s="99"/>
    </row>
    <row r="1499" spans="1:4" hidden="1" outlineLevel="1">
      <c r="A1499" s="59"/>
      <c r="B1499" s="56" t="s">
        <v>11944</v>
      </c>
      <c r="C1499" s="45" t="s">
        <v>641</v>
      </c>
      <c r="D1499" s="98" t="s">
        <v>11945</v>
      </c>
    </row>
    <row r="1500" spans="1:4" ht="36" hidden="1" outlineLevel="1">
      <c r="A1500" s="59"/>
      <c r="B1500" s="64"/>
      <c r="C1500" s="46" t="s">
        <v>11946</v>
      </c>
      <c r="D1500" s="58" t="s">
        <v>11947</v>
      </c>
    </row>
    <row r="1501" spans="1:4" hidden="1" outlineLevel="1">
      <c r="A1501" s="59"/>
      <c r="B1501" s="64"/>
      <c r="C1501" s="60"/>
      <c r="D1501" s="58" t="s">
        <v>11948</v>
      </c>
    </row>
    <row r="1502" spans="1:4" hidden="1" outlineLevel="1">
      <c r="A1502" s="59"/>
      <c r="B1502" s="64"/>
      <c r="C1502" s="60"/>
      <c r="D1502" s="58" t="s">
        <v>11949</v>
      </c>
    </row>
    <row r="1503" spans="1:4" ht="22.5" hidden="1" outlineLevel="1">
      <c r="A1503" s="59"/>
      <c r="B1503" s="64"/>
      <c r="C1503" s="60"/>
      <c r="D1503" s="58" t="s">
        <v>11950</v>
      </c>
    </row>
    <row r="1504" spans="1:4" ht="14.25" hidden="1" outlineLevel="1" thickBot="1">
      <c r="A1504" s="68"/>
      <c r="B1504" s="69"/>
      <c r="C1504" s="60"/>
      <c r="D1504" s="58" t="s">
        <v>11951</v>
      </c>
    </row>
    <row r="1505" spans="1:4" hidden="1" outlineLevel="1">
      <c r="A1505" s="26" t="s">
        <v>642</v>
      </c>
      <c r="B1505" s="97" t="s">
        <v>11952</v>
      </c>
      <c r="C1505" s="60"/>
      <c r="D1505" s="58" t="s">
        <v>643</v>
      </c>
    </row>
    <row r="1506" spans="1:4" ht="24" hidden="1" outlineLevel="1">
      <c r="A1506" s="25" t="s">
        <v>11953</v>
      </c>
      <c r="B1506" s="56" t="s">
        <v>11954</v>
      </c>
      <c r="C1506" s="60"/>
      <c r="D1506" s="61"/>
    </row>
    <row r="1507" spans="1:4" hidden="1" outlineLevel="1">
      <c r="A1507" s="59"/>
      <c r="B1507" s="56" t="s">
        <v>11955</v>
      </c>
      <c r="C1507" s="60"/>
      <c r="D1507" s="61"/>
    </row>
    <row r="1508" spans="1:4" hidden="1" outlineLevel="1">
      <c r="A1508" s="59"/>
      <c r="B1508" s="56" t="s">
        <v>11956</v>
      </c>
      <c r="C1508" s="60"/>
      <c r="D1508" s="61"/>
    </row>
    <row r="1509" spans="1:4" hidden="1" outlineLevel="1">
      <c r="A1509" s="59"/>
      <c r="B1509" s="56" t="s">
        <v>11957</v>
      </c>
      <c r="C1509" s="60"/>
      <c r="D1509" s="61"/>
    </row>
    <row r="1510" spans="1:4" hidden="1" outlineLevel="1">
      <c r="A1510" s="59"/>
      <c r="B1510" s="56" t="s">
        <v>11958</v>
      </c>
      <c r="C1510" s="60"/>
      <c r="D1510" s="61"/>
    </row>
    <row r="1511" spans="1:4" hidden="1" outlineLevel="1">
      <c r="A1511" s="59"/>
      <c r="B1511" s="56" t="s">
        <v>11959</v>
      </c>
      <c r="C1511" s="60"/>
      <c r="D1511" s="61"/>
    </row>
    <row r="1512" spans="1:4" hidden="1" outlineLevel="1">
      <c r="A1512" s="59"/>
      <c r="B1512" s="56" t="s">
        <v>11960</v>
      </c>
      <c r="C1512" s="60"/>
      <c r="D1512" s="61"/>
    </row>
    <row r="1513" spans="1:4" ht="14.25" hidden="1" outlineLevel="1" thickBot="1">
      <c r="A1513" s="59"/>
      <c r="B1513" s="56" t="s">
        <v>11961</v>
      </c>
      <c r="C1513" s="72"/>
      <c r="D1513" s="99"/>
    </row>
    <row r="1514" spans="1:4" hidden="1" outlineLevel="1">
      <c r="A1514" s="59"/>
      <c r="B1514" s="56" t="s">
        <v>11962</v>
      </c>
      <c r="C1514" s="45" t="s">
        <v>644</v>
      </c>
      <c r="D1514" s="98" t="s">
        <v>11963</v>
      </c>
    </row>
    <row r="1515" spans="1:4" hidden="1" outlineLevel="1">
      <c r="A1515" s="59"/>
      <c r="B1515" s="56" t="s">
        <v>11964</v>
      </c>
      <c r="C1515" s="46" t="s">
        <v>645</v>
      </c>
      <c r="D1515" s="58" t="s">
        <v>11965</v>
      </c>
    </row>
    <row r="1516" spans="1:4" ht="14.25" hidden="1" outlineLevel="1" thickBot="1">
      <c r="A1516" s="59"/>
      <c r="B1516" s="64"/>
      <c r="C1516" s="72"/>
      <c r="D1516" s="100" t="s">
        <v>11966</v>
      </c>
    </row>
    <row r="1517" spans="1:4" hidden="1" outlineLevel="1">
      <c r="A1517" s="59"/>
      <c r="B1517" s="64"/>
      <c r="C1517" s="45" t="s">
        <v>646</v>
      </c>
      <c r="D1517" s="475" t="s">
        <v>11967</v>
      </c>
    </row>
    <row r="1518" spans="1:4" ht="24.75" hidden="1" outlineLevel="1" thickBot="1">
      <c r="A1518" s="68"/>
      <c r="B1518" s="69"/>
      <c r="C1518" s="47" t="s">
        <v>11968</v>
      </c>
      <c r="D1518" s="460"/>
    </row>
    <row r="1519" spans="1:4" collapsed="1">
      <c r="A1519" s="50" t="s">
        <v>11969</v>
      </c>
    </row>
    <row r="1520" spans="1:4" hidden="1" outlineLevel="1">
      <c r="A1520" s="53" t="s">
        <v>140</v>
      </c>
      <c r="B1520" s="54" t="s">
        <v>141</v>
      </c>
      <c r="C1520" s="54" t="s">
        <v>140</v>
      </c>
      <c r="D1520" s="55" t="s">
        <v>141</v>
      </c>
    </row>
    <row r="1521" spans="1:4" hidden="1" outlineLevel="1">
      <c r="A1521" s="23" t="s">
        <v>647</v>
      </c>
      <c r="B1521" s="67" t="s">
        <v>11970</v>
      </c>
      <c r="C1521" s="24" t="s">
        <v>648</v>
      </c>
      <c r="D1521" s="57" t="s">
        <v>11971</v>
      </c>
    </row>
    <row r="1522" spans="1:4" hidden="1" outlineLevel="1">
      <c r="A1522" s="25" t="s">
        <v>649</v>
      </c>
      <c r="B1522" s="56" t="s">
        <v>11972</v>
      </c>
      <c r="C1522" s="46" t="s">
        <v>650</v>
      </c>
      <c r="D1522" s="58" t="s">
        <v>11973</v>
      </c>
    </row>
    <row r="1523" spans="1:4" hidden="1" outlineLevel="1">
      <c r="A1523" s="59"/>
      <c r="B1523" s="56" t="s">
        <v>11974</v>
      </c>
      <c r="C1523" s="60"/>
      <c r="D1523" s="58" t="s">
        <v>11975</v>
      </c>
    </row>
    <row r="1524" spans="1:4" hidden="1" outlineLevel="1">
      <c r="A1524" s="59"/>
      <c r="B1524" s="56" t="s">
        <v>11976</v>
      </c>
      <c r="C1524" s="60"/>
      <c r="D1524" s="58" t="s">
        <v>11977</v>
      </c>
    </row>
    <row r="1525" spans="1:4" hidden="1" outlineLevel="1">
      <c r="A1525" s="59"/>
      <c r="B1525" s="56" t="s">
        <v>11978</v>
      </c>
      <c r="C1525" s="60"/>
      <c r="D1525" s="58" t="s">
        <v>11979</v>
      </c>
    </row>
    <row r="1526" spans="1:4" hidden="1" outlineLevel="1">
      <c r="A1526" s="59"/>
      <c r="B1526" s="56" t="s">
        <v>11980</v>
      </c>
      <c r="C1526" s="60"/>
      <c r="D1526" s="58" t="s">
        <v>11981</v>
      </c>
    </row>
    <row r="1527" spans="1:4" hidden="1" outlineLevel="1">
      <c r="A1527" s="59"/>
      <c r="B1527" s="56" t="s">
        <v>11982</v>
      </c>
      <c r="C1527" s="60"/>
      <c r="D1527" s="58" t="s">
        <v>11983</v>
      </c>
    </row>
    <row r="1528" spans="1:4" hidden="1" outlineLevel="1">
      <c r="A1528" s="59"/>
      <c r="B1528" s="56" t="s">
        <v>11984</v>
      </c>
      <c r="C1528" s="60"/>
      <c r="D1528" s="58" t="s">
        <v>11985</v>
      </c>
    </row>
    <row r="1529" spans="1:4" hidden="1" outlineLevel="1">
      <c r="A1529" s="59"/>
      <c r="B1529" s="56" t="s">
        <v>11986</v>
      </c>
      <c r="C1529" s="60"/>
      <c r="D1529" s="58" t="s">
        <v>11987</v>
      </c>
    </row>
    <row r="1530" spans="1:4" hidden="1" outlineLevel="1">
      <c r="A1530" s="59"/>
      <c r="B1530" s="56" t="s">
        <v>11988</v>
      </c>
      <c r="C1530" s="60"/>
      <c r="D1530" s="58" t="s">
        <v>11989</v>
      </c>
    </row>
    <row r="1531" spans="1:4" hidden="1" outlineLevel="1">
      <c r="A1531" s="59"/>
      <c r="B1531" s="56" t="s">
        <v>11990</v>
      </c>
      <c r="C1531" s="60"/>
      <c r="D1531" s="58" t="s">
        <v>11991</v>
      </c>
    </row>
    <row r="1532" spans="1:4" hidden="1" outlineLevel="1">
      <c r="A1532" s="59"/>
      <c r="B1532" s="56" t="s">
        <v>11992</v>
      </c>
      <c r="C1532" s="60"/>
      <c r="D1532" s="58" t="s">
        <v>11993</v>
      </c>
    </row>
    <row r="1533" spans="1:4" hidden="1" outlineLevel="1">
      <c r="A1533" s="59"/>
      <c r="B1533" s="56" t="s">
        <v>11994</v>
      </c>
      <c r="C1533" s="60"/>
      <c r="D1533" s="61"/>
    </row>
    <row r="1534" spans="1:4" hidden="1" outlineLevel="1">
      <c r="A1534" s="59"/>
      <c r="B1534" s="56" t="s">
        <v>11995</v>
      </c>
      <c r="C1534" s="60"/>
      <c r="D1534" s="61"/>
    </row>
    <row r="1535" spans="1:4" hidden="1" outlineLevel="1">
      <c r="A1535" s="59"/>
      <c r="B1535" s="56" t="s">
        <v>11996</v>
      </c>
      <c r="C1535" s="60"/>
      <c r="D1535" s="61"/>
    </row>
    <row r="1536" spans="1:4" hidden="1" outlineLevel="1">
      <c r="A1536" s="59"/>
      <c r="B1536" s="56" t="s">
        <v>11997</v>
      </c>
      <c r="C1536" s="60"/>
      <c r="D1536" s="61"/>
    </row>
    <row r="1537" spans="1:4" hidden="1" outlineLevel="1">
      <c r="A1537" s="59"/>
      <c r="B1537" s="56" t="s">
        <v>11998</v>
      </c>
      <c r="C1537" s="60"/>
      <c r="D1537" s="61"/>
    </row>
    <row r="1538" spans="1:4" hidden="1" outlineLevel="1">
      <c r="A1538" s="59"/>
      <c r="B1538" s="56" t="s">
        <v>11999</v>
      </c>
      <c r="C1538" s="60"/>
      <c r="D1538" s="61"/>
    </row>
    <row r="1539" spans="1:4" hidden="1" outlineLevel="1">
      <c r="A1539" s="59"/>
      <c r="B1539" s="56" t="s">
        <v>12000</v>
      </c>
      <c r="C1539" s="60"/>
      <c r="D1539" s="61"/>
    </row>
    <row r="1540" spans="1:4" hidden="1" outlineLevel="1">
      <c r="A1540" s="59"/>
      <c r="B1540" s="56" t="s">
        <v>12001</v>
      </c>
      <c r="C1540" s="60"/>
      <c r="D1540" s="61"/>
    </row>
    <row r="1541" spans="1:4" hidden="1" outlineLevel="1">
      <c r="A1541" s="59"/>
      <c r="B1541" s="56" t="s">
        <v>12002</v>
      </c>
      <c r="C1541" s="62"/>
      <c r="D1541" s="63"/>
    </row>
    <row r="1542" spans="1:4" hidden="1" outlineLevel="1">
      <c r="A1542" s="59"/>
      <c r="B1542" s="56" t="s">
        <v>12003</v>
      </c>
      <c r="C1542" s="24" t="s">
        <v>651</v>
      </c>
      <c r="D1542" s="57" t="s">
        <v>12004</v>
      </c>
    </row>
    <row r="1543" spans="1:4" hidden="1" outlineLevel="1">
      <c r="A1543" s="59"/>
      <c r="B1543" s="64"/>
      <c r="C1543" s="46" t="s">
        <v>652</v>
      </c>
      <c r="D1543" s="58" t="s">
        <v>12005</v>
      </c>
    </row>
    <row r="1544" spans="1:4" hidden="1" outlineLevel="1">
      <c r="A1544" s="59"/>
      <c r="B1544" s="64"/>
      <c r="C1544" s="60"/>
      <c r="D1544" s="58" t="s">
        <v>12006</v>
      </c>
    </row>
    <row r="1545" spans="1:4" hidden="1" outlineLevel="1">
      <c r="A1545" s="59"/>
      <c r="B1545" s="64"/>
      <c r="C1545" s="60"/>
      <c r="D1545" s="58" t="s">
        <v>12007</v>
      </c>
    </row>
    <row r="1546" spans="1:4" hidden="1" outlineLevel="1">
      <c r="A1546" s="59"/>
      <c r="B1546" s="64"/>
      <c r="C1546" s="60"/>
      <c r="D1546" s="58" t="s">
        <v>12008</v>
      </c>
    </row>
    <row r="1547" spans="1:4" hidden="1" outlineLevel="1">
      <c r="A1547" s="59"/>
      <c r="B1547" s="64"/>
      <c r="C1547" s="60"/>
      <c r="D1547" s="58" t="s">
        <v>12009</v>
      </c>
    </row>
    <row r="1548" spans="1:4" hidden="1" outlineLevel="1">
      <c r="A1548" s="59"/>
      <c r="B1548" s="64"/>
      <c r="C1548" s="60"/>
      <c r="D1548" s="58" t="s">
        <v>12010</v>
      </c>
    </row>
    <row r="1549" spans="1:4" hidden="1" outlineLevel="1">
      <c r="A1549" s="59"/>
      <c r="B1549" s="64"/>
      <c r="C1549" s="60"/>
      <c r="D1549" s="58" t="s">
        <v>12011</v>
      </c>
    </row>
    <row r="1550" spans="1:4" hidden="1" outlineLevel="1">
      <c r="A1550" s="59"/>
      <c r="B1550" s="64"/>
      <c r="C1550" s="60"/>
      <c r="D1550" s="58" t="s">
        <v>12012</v>
      </c>
    </row>
    <row r="1551" spans="1:4" hidden="1" outlineLevel="1">
      <c r="A1551" s="65"/>
      <c r="B1551" s="66"/>
      <c r="C1551" s="62"/>
      <c r="D1551" s="70" t="s">
        <v>12013</v>
      </c>
    </row>
    <row r="1552" spans="1:4" hidden="1" outlineLevel="1">
      <c r="A1552" s="23" t="s">
        <v>653</v>
      </c>
      <c r="B1552" s="67" t="s">
        <v>12014</v>
      </c>
      <c r="C1552" s="24" t="s">
        <v>654</v>
      </c>
      <c r="D1552" s="57" t="s">
        <v>12015</v>
      </c>
    </row>
    <row r="1553" spans="1:4" hidden="1" outlineLevel="1">
      <c r="A1553" s="25" t="s">
        <v>655</v>
      </c>
      <c r="B1553" s="56" t="s">
        <v>12016</v>
      </c>
      <c r="C1553" s="46" t="s">
        <v>656</v>
      </c>
      <c r="D1553" s="58" t="s">
        <v>12017</v>
      </c>
    </row>
    <row r="1554" spans="1:4" hidden="1" outlineLevel="1">
      <c r="A1554" s="59"/>
      <c r="B1554" s="56" t="s">
        <v>12018</v>
      </c>
      <c r="C1554" s="60"/>
      <c r="D1554" s="58" t="s">
        <v>12019</v>
      </c>
    </row>
    <row r="1555" spans="1:4" hidden="1" outlineLevel="1">
      <c r="A1555" s="59"/>
      <c r="B1555" s="56" t="s">
        <v>12020</v>
      </c>
      <c r="C1555" s="60"/>
      <c r="D1555" s="58" t="s">
        <v>12021</v>
      </c>
    </row>
    <row r="1556" spans="1:4" hidden="1" outlineLevel="1">
      <c r="A1556" s="59"/>
      <c r="B1556" s="56" t="s">
        <v>12022</v>
      </c>
      <c r="C1556" s="60"/>
      <c r="D1556" s="58" t="s">
        <v>12023</v>
      </c>
    </row>
    <row r="1557" spans="1:4" hidden="1" outlineLevel="1">
      <c r="A1557" s="59"/>
      <c r="B1557" s="56" t="s">
        <v>12024</v>
      </c>
      <c r="C1557" s="60"/>
      <c r="D1557" s="58" t="s">
        <v>12025</v>
      </c>
    </row>
    <row r="1558" spans="1:4" hidden="1" outlineLevel="1">
      <c r="A1558" s="59"/>
      <c r="B1558" s="56" t="s">
        <v>12026</v>
      </c>
      <c r="C1558" s="60"/>
      <c r="D1558" s="58" t="s">
        <v>12027</v>
      </c>
    </row>
    <row r="1559" spans="1:4" hidden="1" outlineLevel="1">
      <c r="A1559" s="59"/>
      <c r="B1559" s="56" t="s">
        <v>12028</v>
      </c>
      <c r="C1559" s="60"/>
      <c r="D1559" s="58" t="s">
        <v>12029</v>
      </c>
    </row>
    <row r="1560" spans="1:4" hidden="1" outlineLevel="1">
      <c r="A1560" s="59"/>
      <c r="B1560" s="56" t="s">
        <v>12030</v>
      </c>
      <c r="C1560" s="60"/>
      <c r="D1560" s="58" t="s">
        <v>12031</v>
      </c>
    </row>
    <row r="1561" spans="1:4" hidden="1" outlineLevel="1">
      <c r="A1561" s="59"/>
      <c r="B1561" s="56" t="s">
        <v>12032</v>
      </c>
      <c r="C1561" s="60"/>
      <c r="D1561" s="58" t="s">
        <v>12033</v>
      </c>
    </row>
    <row r="1562" spans="1:4" hidden="1" outlineLevel="1">
      <c r="A1562" s="59"/>
      <c r="B1562" s="56" t="s">
        <v>12034</v>
      </c>
      <c r="C1562" s="60"/>
      <c r="D1562" s="58" t="s">
        <v>12035</v>
      </c>
    </row>
    <row r="1563" spans="1:4" hidden="1" outlineLevel="1">
      <c r="A1563" s="59"/>
      <c r="B1563" s="56" t="s">
        <v>12036</v>
      </c>
      <c r="C1563" s="60"/>
      <c r="D1563" s="61"/>
    </row>
    <row r="1564" spans="1:4" hidden="1" outlineLevel="1">
      <c r="A1564" s="59"/>
      <c r="B1564" s="56" t="s">
        <v>12037</v>
      </c>
      <c r="C1564" s="60"/>
      <c r="D1564" s="61"/>
    </row>
    <row r="1565" spans="1:4" hidden="1" outlineLevel="1">
      <c r="A1565" s="59"/>
      <c r="B1565" s="56" t="s">
        <v>12038</v>
      </c>
      <c r="C1565" s="60"/>
      <c r="D1565" s="61"/>
    </row>
    <row r="1566" spans="1:4" hidden="1" outlineLevel="1">
      <c r="A1566" s="59"/>
      <c r="B1566" s="56" t="s">
        <v>12039</v>
      </c>
      <c r="C1566" s="60"/>
      <c r="D1566" s="61"/>
    </row>
    <row r="1567" spans="1:4" hidden="1" outlineLevel="1">
      <c r="A1567" s="59"/>
      <c r="B1567" s="56" t="s">
        <v>12040</v>
      </c>
      <c r="C1567" s="60"/>
      <c r="D1567" s="61"/>
    </row>
    <row r="1568" spans="1:4" hidden="1" outlineLevel="1">
      <c r="A1568" s="59"/>
      <c r="B1568" s="56" t="s">
        <v>12041</v>
      </c>
      <c r="C1568" s="62"/>
      <c r="D1568" s="63"/>
    </row>
    <row r="1569" spans="1:4" hidden="1" outlineLevel="1">
      <c r="A1569" s="59"/>
      <c r="B1569" s="56" t="s">
        <v>12042</v>
      </c>
      <c r="C1569" s="24" t="s">
        <v>657</v>
      </c>
      <c r="D1569" s="57" t="s">
        <v>12043</v>
      </c>
    </row>
    <row r="1570" spans="1:4" hidden="1" outlineLevel="1">
      <c r="A1570" s="59"/>
      <c r="B1570" s="64"/>
      <c r="C1570" s="46" t="s">
        <v>658</v>
      </c>
      <c r="D1570" s="58" t="s">
        <v>12044</v>
      </c>
    </row>
    <row r="1571" spans="1:4" hidden="1" outlineLevel="1">
      <c r="A1571" s="59"/>
      <c r="B1571" s="64"/>
      <c r="C1571" s="60"/>
      <c r="D1571" s="58" t="s">
        <v>12045</v>
      </c>
    </row>
    <row r="1572" spans="1:4" hidden="1" outlineLevel="1">
      <c r="A1572" s="59"/>
      <c r="B1572" s="64"/>
      <c r="C1572" s="60"/>
      <c r="D1572" s="58" t="s">
        <v>12046</v>
      </c>
    </row>
    <row r="1573" spans="1:4" hidden="1" outlineLevel="1">
      <c r="A1573" s="59"/>
      <c r="B1573" s="64"/>
      <c r="C1573" s="60"/>
      <c r="D1573" s="58" t="s">
        <v>12047</v>
      </c>
    </row>
    <row r="1574" spans="1:4" hidden="1" outlineLevel="1">
      <c r="A1574" s="59"/>
      <c r="B1574" s="64"/>
      <c r="C1574" s="60"/>
      <c r="D1574" s="58" t="s">
        <v>12048</v>
      </c>
    </row>
    <row r="1575" spans="1:4" hidden="1" outlineLevel="1">
      <c r="A1575" s="59"/>
      <c r="B1575" s="64"/>
      <c r="C1575" s="60"/>
      <c r="D1575" s="58" t="s">
        <v>12049</v>
      </c>
    </row>
    <row r="1576" spans="1:4" hidden="1" outlineLevel="1">
      <c r="A1576" s="59"/>
      <c r="B1576" s="64"/>
      <c r="C1576" s="60"/>
      <c r="D1576" s="58" t="s">
        <v>12050</v>
      </c>
    </row>
    <row r="1577" spans="1:4" hidden="1" outlineLevel="1">
      <c r="A1577" s="59"/>
      <c r="B1577" s="64"/>
      <c r="C1577" s="60"/>
      <c r="D1577" s="58" t="s">
        <v>12051</v>
      </c>
    </row>
    <row r="1578" spans="1:4" hidden="1" outlineLevel="1">
      <c r="A1578" s="59"/>
      <c r="B1578" s="64"/>
      <c r="C1578" s="60"/>
      <c r="D1578" s="58" t="s">
        <v>12052</v>
      </c>
    </row>
    <row r="1579" spans="1:4" hidden="1" outlineLevel="1">
      <c r="A1579" s="65"/>
      <c r="B1579" s="66"/>
      <c r="C1579" s="60"/>
      <c r="D1579" s="58" t="s">
        <v>12053</v>
      </c>
    </row>
    <row r="1580" spans="1:4" hidden="1" outlineLevel="1">
      <c r="A1580" s="23" t="s">
        <v>659</v>
      </c>
      <c r="B1580" s="67" t="s">
        <v>12054</v>
      </c>
      <c r="C1580" s="60"/>
      <c r="D1580" s="58" t="s">
        <v>12055</v>
      </c>
    </row>
    <row r="1581" spans="1:4" hidden="1" outlineLevel="1">
      <c r="A1581" s="25" t="s">
        <v>660</v>
      </c>
      <c r="B1581" s="56" t="s">
        <v>12056</v>
      </c>
      <c r="C1581" s="60"/>
      <c r="D1581" s="61"/>
    </row>
    <row r="1582" spans="1:4" hidden="1" outlineLevel="1">
      <c r="A1582" s="59"/>
      <c r="B1582" s="56" t="s">
        <v>12057</v>
      </c>
      <c r="C1582" s="60"/>
      <c r="D1582" s="61"/>
    </row>
    <row r="1583" spans="1:4" hidden="1" outlineLevel="1">
      <c r="A1583" s="59"/>
      <c r="B1583" s="56" t="s">
        <v>12058</v>
      </c>
      <c r="C1583" s="60"/>
      <c r="D1583" s="61"/>
    </row>
    <row r="1584" spans="1:4" hidden="1" outlineLevel="1">
      <c r="A1584" s="59"/>
      <c r="B1584" s="56" t="s">
        <v>12059</v>
      </c>
      <c r="C1584" s="60"/>
      <c r="D1584" s="61"/>
    </row>
    <row r="1585" spans="1:4" hidden="1" outlineLevel="1">
      <c r="A1585" s="59"/>
      <c r="B1585" s="56" t="s">
        <v>12060</v>
      </c>
      <c r="C1585" s="60"/>
      <c r="D1585" s="61"/>
    </row>
    <row r="1586" spans="1:4" hidden="1" outlineLevel="1">
      <c r="A1586" s="59"/>
      <c r="B1586" s="56" t="s">
        <v>12061</v>
      </c>
      <c r="C1586" s="60"/>
      <c r="D1586" s="61"/>
    </row>
    <row r="1587" spans="1:4" hidden="1" outlineLevel="1">
      <c r="A1587" s="59"/>
      <c r="B1587" s="56" t="s">
        <v>12062</v>
      </c>
      <c r="C1587" s="60"/>
      <c r="D1587" s="61"/>
    </row>
    <row r="1588" spans="1:4" hidden="1" outlineLevel="1">
      <c r="A1588" s="59"/>
      <c r="B1588" s="56" t="s">
        <v>12063</v>
      </c>
      <c r="C1588" s="60"/>
      <c r="D1588" s="61"/>
    </row>
    <row r="1589" spans="1:4" hidden="1" outlineLevel="1">
      <c r="A1589" s="59"/>
      <c r="B1589" s="56" t="s">
        <v>12064</v>
      </c>
      <c r="C1589" s="62"/>
      <c r="D1589" s="63"/>
    </row>
    <row r="1590" spans="1:4" hidden="1" outlineLevel="1">
      <c r="A1590" s="59"/>
      <c r="B1590" s="56" t="s">
        <v>12065</v>
      </c>
      <c r="C1590" s="24" t="s">
        <v>661</v>
      </c>
      <c r="D1590" s="57" t="s">
        <v>12066</v>
      </c>
    </row>
    <row r="1591" spans="1:4" hidden="1" outlineLevel="1">
      <c r="A1591" s="59"/>
      <c r="B1591" s="64"/>
      <c r="C1591" s="46" t="s">
        <v>662</v>
      </c>
      <c r="D1591" s="58" t="s">
        <v>12067</v>
      </c>
    </row>
    <row r="1592" spans="1:4" hidden="1" outlineLevel="1">
      <c r="A1592" s="59"/>
      <c r="B1592" s="64"/>
      <c r="C1592" s="60"/>
      <c r="D1592" s="58" t="s">
        <v>12068</v>
      </c>
    </row>
    <row r="1593" spans="1:4" hidden="1" outlineLevel="1">
      <c r="A1593" s="59"/>
      <c r="B1593" s="64"/>
      <c r="C1593" s="60"/>
      <c r="D1593" s="58" t="s">
        <v>12069</v>
      </c>
    </row>
    <row r="1594" spans="1:4" hidden="1" outlineLevel="1">
      <c r="A1594" s="59"/>
      <c r="B1594" s="64"/>
      <c r="C1594" s="60"/>
      <c r="D1594" s="58" t="s">
        <v>12070</v>
      </c>
    </row>
    <row r="1595" spans="1:4" hidden="1" outlineLevel="1">
      <c r="A1595" s="59"/>
      <c r="B1595" s="64"/>
      <c r="C1595" s="60"/>
      <c r="D1595" s="58" t="s">
        <v>12071</v>
      </c>
    </row>
    <row r="1596" spans="1:4" hidden="1" outlineLevel="1">
      <c r="A1596" s="59"/>
      <c r="B1596" s="64"/>
      <c r="C1596" s="60"/>
      <c r="D1596" s="58" t="s">
        <v>12072</v>
      </c>
    </row>
    <row r="1597" spans="1:4" ht="14.25" hidden="1" outlineLevel="1" thickBot="1">
      <c r="A1597" s="75"/>
      <c r="B1597" s="76"/>
      <c r="C1597" s="77"/>
      <c r="D1597" s="78" t="s">
        <v>12073</v>
      </c>
    </row>
    <row r="1598" spans="1:4" hidden="1" outlineLevel="1">
      <c r="A1598" s="23" t="s">
        <v>663</v>
      </c>
      <c r="B1598" s="67" t="s">
        <v>12074</v>
      </c>
      <c r="C1598" s="447"/>
      <c r="D1598" s="448"/>
    </row>
    <row r="1599" spans="1:4" hidden="1" outlineLevel="1">
      <c r="A1599" s="25" t="s">
        <v>664</v>
      </c>
      <c r="B1599" s="56" t="s">
        <v>12075</v>
      </c>
      <c r="C1599" s="449"/>
      <c r="D1599" s="450"/>
    </row>
    <row r="1600" spans="1:4" hidden="1" outlineLevel="1">
      <c r="A1600" s="59"/>
      <c r="B1600" s="56" t="s">
        <v>12076</v>
      </c>
      <c r="C1600" s="449"/>
      <c r="D1600" s="450"/>
    </row>
    <row r="1601" spans="1:4" hidden="1" outlineLevel="1">
      <c r="A1601" s="59"/>
      <c r="B1601" s="56" t="s">
        <v>12077</v>
      </c>
      <c r="C1601" s="449"/>
      <c r="D1601" s="450"/>
    </row>
    <row r="1602" spans="1:4" hidden="1" outlineLevel="1">
      <c r="A1602" s="59"/>
      <c r="B1602" s="56" t="s">
        <v>12078</v>
      </c>
      <c r="C1602" s="449"/>
      <c r="D1602" s="450"/>
    </row>
    <row r="1603" spans="1:4" hidden="1" outlineLevel="1">
      <c r="A1603" s="59"/>
      <c r="B1603" s="56" t="s">
        <v>12079</v>
      </c>
      <c r="C1603" s="449"/>
      <c r="D1603" s="450"/>
    </row>
    <row r="1604" spans="1:4" hidden="1" outlineLevel="1">
      <c r="A1604" s="59"/>
      <c r="B1604" s="56" t="s">
        <v>12080</v>
      </c>
      <c r="C1604" s="449"/>
      <c r="D1604" s="450"/>
    </row>
    <row r="1605" spans="1:4" hidden="1" outlineLevel="1">
      <c r="A1605" s="59"/>
      <c r="B1605" s="56" t="s">
        <v>12081</v>
      </c>
      <c r="C1605" s="449"/>
      <c r="D1605" s="450"/>
    </row>
    <row r="1606" spans="1:4" hidden="1" outlineLevel="1">
      <c r="A1606" s="59"/>
      <c r="B1606" s="56" t="s">
        <v>12082</v>
      </c>
      <c r="C1606" s="449"/>
      <c r="D1606" s="450"/>
    </row>
    <row r="1607" spans="1:4" hidden="1" outlineLevel="1">
      <c r="A1607" s="65"/>
      <c r="B1607" s="73" t="s">
        <v>12083</v>
      </c>
      <c r="C1607" s="449"/>
      <c r="D1607" s="450"/>
    </row>
    <row r="1608" spans="1:4" hidden="1" outlineLevel="1">
      <c r="A1608" s="23" t="s">
        <v>665</v>
      </c>
      <c r="B1608" s="67" t="s">
        <v>12084</v>
      </c>
      <c r="C1608" s="449"/>
      <c r="D1608" s="450"/>
    </row>
    <row r="1609" spans="1:4" hidden="1" outlineLevel="1">
      <c r="A1609" s="25" t="s">
        <v>666</v>
      </c>
      <c r="B1609" s="56" t="s">
        <v>12085</v>
      </c>
      <c r="C1609" s="449"/>
      <c r="D1609" s="450"/>
    </row>
    <row r="1610" spans="1:4" hidden="1" outlineLevel="1">
      <c r="A1610" s="25" t="s">
        <v>667</v>
      </c>
      <c r="B1610" s="56" t="s">
        <v>12086</v>
      </c>
      <c r="C1610" s="449"/>
      <c r="D1610" s="450"/>
    </row>
    <row r="1611" spans="1:4" hidden="1" outlineLevel="1">
      <c r="A1611" s="65"/>
      <c r="B1611" s="73" t="s">
        <v>12087</v>
      </c>
      <c r="C1611" s="449"/>
      <c r="D1611" s="450"/>
    </row>
    <row r="1612" spans="1:4" hidden="1" outlineLevel="1">
      <c r="A1612" s="23" t="s">
        <v>668</v>
      </c>
      <c r="B1612" s="67" t="s">
        <v>12088</v>
      </c>
      <c r="C1612" s="449"/>
      <c r="D1612" s="450"/>
    </row>
    <row r="1613" spans="1:4" ht="24" hidden="1" outlineLevel="1">
      <c r="A1613" s="25" t="s">
        <v>669</v>
      </c>
      <c r="B1613" s="56" t="s">
        <v>12089</v>
      </c>
      <c r="C1613" s="449"/>
      <c r="D1613" s="450"/>
    </row>
    <row r="1614" spans="1:4" hidden="1" outlineLevel="1">
      <c r="A1614" s="59"/>
      <c r="B1614" s="56" t="s">
        <v>12090</v>
      </c>
      <c r="C1614" s="449"/>
      <c r="D1614" s="450"/>
    </row>
    <row r="1615" spans="1:4" hidden="1" outlineLevel="1">
      <c r="A1615" s="59"/>
      <c r="B1615" s="56" t="s">
        <v>12091</v>
      </c>
      <c r="C1615" s="449"/>
      <c r="D1615" s="450"/>
    </row>
    <row r="1616" spans="1:4" hidden="1" outlineLevel="1">
      <c r="A1616" s="59"/>
      <c r="B1616" s="56" t="s">
        <v>12092</v>
      </c>
      <c r="C1616" s="449"/>
      <c r="D1616" s="450"/>
    </row>
    <row r="1617" spans="1:4" hidden="1" outlineLevel="1">
      <c r="A1617" s="59"/>
      <c r="B1617" s="56" t="s">
        <v>12093</v>
      </c>
      <c r="C1617" s="449"/>
      <c r="D1617" s="450"/>
    </row>
    <row r="1618" spans="1:4" hidden="1" outlineLevel="1">
      <c r="A1618" s="59"/>
      <c r="B1618" s="56" t="s">
        <v>12094</v>
      </c>
      <c r="C1618" s="449"/>
      <c r="D1618" s="450"/>
    </row>
    <row r="1619" spans="1:4" hidden="1" outlineLevel="1">
      <c r="A1619" s="59"/>
      <c r="B1619" s="56" t="s">
        <v>12095</v>
      </c>
      <c r="C1619" s="449"/>
      <c r="D1619" s="450"/>
    </row>
    <row r="1620" spans="1:4" hidden="1" outlineLevel="1">
      <c r="A1620" s="59"/>
      <c r="B1620" s="56" t="s">
        <v>12096</v>
      </c>
      <c r="C1620" s="449"/>
      <c r="D1620" s="450"/>
    </row>
    <row r="1621" spans="1:4" hidden="1" outlineLevel="1">
      <c r="A1621" s="59"/>
      <c r="B1621" s="56" t="s">
        <v>12097</v>
      </c>
      <c r="C1621" s="449"/>
      <c r="D1621" s="450"/>
    </row>
    <row r="1622" spans="1:4" hidden="1" outlineLevel="1">
      <c r="A1622" s="59"/>
      <c r="B1622" s="56" t="s">
        <v>12098</v>
      </c>
      <c r="C1622" s="449"/>
      <c r="D1622" s="450"/>
    </row>
    <row r="1623" spans="1:4" hidden="1" outlineLevel="1">
      <c r="A1623" s="59"/>
      <c r="B1623" s="56" t="s">
        <v>12099</v>
      </c>
      <c r="C1623" s="449"/>
      <c r="D1623" s="450"/>
    </row>
    <row r="1624" spans="1:4" hidden="1" outlineLevel="1">
      <c r="A1624" s="59"/>
      <c r="B1624" s="56" t="s">
        <v>12100</v>
      </c>
      <c r="C1624" s="449"/>
      <c r="D1624" s="450"/>
    </row>
    <row r="1625" spans="1:4" hidden="1" outlineLevel="1">
      <c r="A1625" s="59"/>
      <c r="B1625" s="56" t="s">
        <v>12101</v>
      </c>
      <c r="C1625" s="449"/>
      <c r="D1625" s="450"/>
    </row>
    <row r="1626" spans="1:4" hidden="1" outlineLevel="1">
      <c r="A1626" s="59"/>
      <c r="B1626" s="56" t="s">
        <v>12102</v>
      </c>
      <c r="C1626" s="449"/>
      <c r="D1626" s="450"/>
    </row>
    <row r="1627" spans="1:4" hidden="1" outlineLevel="1">
      <c r="A1627" s="59"/>
      <c r="B1627" s="56" t="s">
        <v>12103</v>
      </c>
      <c r="C1627" s="449"/>
      <c r="D1627" s="450"/>
    </row>
    <row r="1628" spans="1:4" hidden="1" outlineLevel="1">
      <c r="A1628" s="65"/>
      <c r="B1628" s="73" t="s">
        <v>12104</v>
      </c>
      <c r="C1628" s="449"/>
      <c r="D1628" s="450"/>
    </row>
    <row r="1629" spans="1:4" hidden="1" outlineLevel="1">
      <c r="A1629" s="23" t="s">
        <v>670</v>
      </c>
      <c r="B1629" s="67" t="s">
        <v>12105</v>
      </c>
      <c r="C1629" s="449"/>
      <c r="D1629" s="450"/>
    </row>
    <row r="1630" spans="1:4" hidden="1" outlineLevel="1">
      <c r="A1630" s="25" t="s">
        <v>671</v>
      </c>
      <c r="B1630" s="56" t="s">
        <v>12106</v>
      </c>
      <c r="C1630" s="449"/>
      <c r="D1630" s="450"/>
    </row>
    <row r="1631" spans="1:4" hidden="1" outlineLevel="1">
      <c r="A1631" s="65"/>
      <c r="B1631" s="73" t="s">
        <v>12107</v>
      </c>
      <c r="C1631" s="449"/>
      <c r="D1631" s="450"/>
    </row>
    <row r="1632" spans="1:4" hidden="1" outlineLevel="1">
      <c r="A1632" s="23" t="s">
        <v>672</v>
      </c>
      <c r="B1632" s="453" t="s">
        <v>12108</v>
      </c>
      <c r="C1632" s="449"/>
      <c r="D1632" s="450"/>
    </row>
    <row r="1633" spans="1:4" ht="14.25" hidden="1" outlineLevel="1" thickBot="1">
      <c r="A1633" s="74" t="s">
        <v>673</v>
      </c>
      <c r="B1633" s="454"/>
      <c r="C1633" s="451"/>
      <c r="D1633" s="452"/>
    </row>
    <row r="1634" spans="1:4" collapsed="1">
      <c r="A1634" s="50" t="s">
        <v>12109</v>
      </c>
    </row>
    <row r="1635" spans="1:4" hidden="1" outlineLevel="1">
      <c r="A1635" s="53" t="s">
        <v>140</v>
      </c>
      <c r="B1635" s="54" t="s">
        <v>141</v>
      </c>
      <c r="C1635" s="54" t="s">
        <v>140</v>
      </c>
      <c r="D1635" s="55" t="s">
        <v>141</v>
      </c>
    </row>
    <row r="1636" spans="1:4" hidden="1" outlineLevel="1">
      <c r="A1636" s="23" t="s">
        <v>674</v>
      </c>
      <c r="B1636" s="67" t="s">
        <v>12110</v>
      </c>
      <c r="C1636" s="24" t="s">
        <v>675</v>
      </c>
      <c r="D1636" s="57" t="s">
        <v>12111</v>
      </c>
    </row>
    <row r="1637" spans="1:4" hidden="1" outlineLevel="1">
      <c r="A1637" s="25" t="s">
        <v>676</v>
      </c>
      <c r="B1637" s="56" t="s">
        <v>12112</v>
      </c>
      <c r="C1637" s="46" t="s">
        <v>677</v>
      </c>
      <c r="D1637" s="58" t="s">
        <v>12113</v>
      </c>
    </row>
    <row r="1638" spans="1:4" hidden="1" outlineLevel="1">
      <c r="A1638" s="59"/>
      <c r="B1638" s="56" t="s">
        <v>12114</v>
      </c>
      <c r="C1638" s="60"/>
      <c r="D1638" s="58" t="s">
        <v>12115</v>
      </c>
    </row>
    <row r="1639" spans="1:4" hidden="1" outlineLevel="1">
      <c r="A1639" s="59"/>
      <c r="B1639" s="56" t="s">
        <v>12116</v>
      </c>
      <c r="C1639" s="60"/>
      <c r="D1639" s="58" t="s">
        <v>12117</v>
      </c>
    </row>
    <row r="1640" spans="1:4" hidden="1" outlineLevel="1">
      <c r="A1640" s="59"/>
      <c r="B1640" s="56" t="s">
        <v>12118</v>
      </c>
      <c r="C1640" s="60"/>
      <c r="D1640" s="58" t="s">
        <v>12119</v>
      </c>
    </row>
    <row r="1641" spans="1:4" hidden="1" outlineLevel="1">
      <c r="A1641" s="59"/>
      <c r="B1641" s="56" t="s">
        <v>12120</v>
      </c>
      <c r="C1641" s="60"/>
      <c r="D1641" s="58" t="s">
        <v>12121</v>
      </c>
    </row>
    <row r="1642" spans="1:4" hidden="1" outlineLevel="1">
      <c r="A1642" s="59"/>
      <c r="B1642" s="56" t="s">
        <v>12122</v>
      </c>
      <c r="C1642" s="60"/>
      <c r="D1642" s="58" t="s">
        <v>12123</v>
      </c>
    </row>
    <row r="1643" spans="1:4" hidden="1" outlineLevel="1">
      <c r="A1643" s="59"/>
      <c r="B1643" s="56" t="s">
        <v>12124</v>
      </c>
      <c r="C1643" s="60"/>
      <c r="D1643" s="58" t="s">
        <v>12125</v>
      </c>
    </row>
    <row r="1644" spans="1:4" hidden="1" outlineLevel="1">
      <c r="A1644" s="59"/>
      <c r="B1644" s="56" t="s">
        <v>12126</v>
      </c>
      <c r="C1644" s="60"/>
      <c r="D1644" s="58" t="s">
        <v>12127</v>
      </c>
    </row>
    <row r="1645" spans="1:4" hidden="1" outlineLevel="1">
      <c r="A1645" s="59"/>
      <c r="B1645" s="56" t="s">
        <v>12128</v>
      </c>
      <c r="C1645" s="60"/>
      <c r="D1645" s="58" t="s">
        <v>12129</v>
      </c>
    </row>
    <row r="1646" spans="1:4" hidden="1" outlineLevel="1">
      <c r="A1646" s="59"/>
      <c r="B1646" s="56" t="s">
        <v>12130</v>
      </c>
      <c r="C1646" s="60"/>
      <c r="D1646" s="58" t="s">
        <v>12131</v>
      </c>
    </row>
    <row r="1647" spans="1:4" hidden="1" outlineLevel="1">
      <c r="A1647" s="59"/>
      <c r="B1647" s="56" t="s">
        <v>12132</v>
      </c>
      <c r="C1647" s="60"/>
      <c r="D1647" s="58" t="s">
        <v>12133</v>
      </c>
    </row>
    <row r="1648" spans="1:4" hidden="1" outlineLevel="1">
      <c r="A1648" s="59"/>
      <c r="B1648" s="56" t="s">
        <v>12134</v>
      </c>
      <c r="C1648" s="60"/>
      <c r="D1648" s="58" t="s">
        <v>12135</v>
      </c>
    </row>
    <row r="1649" spans="1:4" hidden="1" outlineLevel="1">
      <c r="A1649" s="59"/>
      <c r="B1649" s="56" t="s">
        <v>12136</v>
      </c>
      <c r="C1649" s="60"/>
      <c r="D1649" s="58" t="s">
        <v>12137</v>
      </c>
    </row>
    <row r="1650" spans="1:4" hidden="1" outlineLevel="1">
      <c r="A1650" s="59"/>
      <c r="B1650" s="56" t="s">
        <v>12138</v>
      </c>
      <c r="C1650" s="62"/>
      <c r="D1650" s="63"/>
    </row>
    <row r="1651" spans="1:4" hidden="1" outlineLevel="1">
      <c r="A1651" s="59"/>
      <c r="B1651" s="56" t="s">
        <v>12139</v>
      </c>
      <c r="C1651" s="24" t="s">
        <v>678</v>
      </c>
      <c r="D1651" s="57" t="s">
        <v>12140</v>
      </c>
    </row>
    <row r="1652" spans="1:4" ht="24" hidden="1" outlineLevel="1">
      <c r="A1652" s="59"/>
      <c r="B1652" s="64"/>
      <c r="C1652" s="46" t="s">
        <v>679</v>
      </c>
      <c r="D1652" s="58" t="s">
        <v>12141</v>
      </c>
    </row>
    <row r="1653" spans="1:4" hidden="1" outlineLevel="1">
      <c r="A1653" s="59"/>
      <c r="B1653" s="64"/>
      <c r="C1653" s="60"/>
      <c r="D1653" s="58" t="s">
        <v>12142</v>
      </c>
    </row>
    <row r="1654" spans="1:4" hidden="1" outlineLevel="1">
      <c r="A1654" s="59"/>
      <c r="B1654" s="64"/>
      <c r="C1654" s="60"/>
      <c r="D1654" s="58" t="s">
        <v>12143</v>
      </c>
    </row>
    <row r="1655" spans="1:4" hidden="1" outlineLevel="1">
      <c r="A1655" s="59"/>
      <c r="B1655" s="64"/>
      <c r="C1655" s="60"/>
      <c r="D1655" s="58" t="s">
        <v>12144</v>
      </c>
    </row>
    <row r="1656" spans="1:4" hidden="1" outlineLevel="1">
      <c r="A1656" s="65"/>
      <c r="B1656" s="66"/>
      <c r="C1656" s="60"/>
      <c r="D1656" s="58" t="s">
        <v>12145</v>
      </c>
    </row>
    <row r="1657" spans="1:4" hidden="1" outlineLevel="1">
      <c r="A1657" s="23" t="s">
        <v>680</v>
      </c>
      <c r="B1657" s="67" t="s">
        <v>12146</v>
      </c>
      <c r="C1657" s="60"/>
      <c r="D1657" s="58" t="s">
        <v>12147</v>
      </c>
    </row>
    <row r="1658" spans="1:4" hidden="1" outlineLevel="1">
      <c r="A1658" s="25" t="s">
        <v>681</v>
      </c>
      <c r="B1658" s="56" t="s">
        <v>12148</v>
      </c>
      <c r="C1658" s="60"/>
      <c r="D1658" s="61"/>
    </row>
    <row r="1659" spans="1:4" hidden="1" outlineLevel="1">
      <c r="A1659" s="59"/>
      <c r="B1659" s="56" t="s">
        <v>12149</v>
      </c>
      <c r="C1659" s="60"/>
      <c r="D1659" s="61"/>
    </row>
    <row r="1660" spans="1:4" hidden="1" outlineLevel="1">
      <c r="A1660" s="59"/>
      <c r="B1660" s="56" t="s">
        <v>12150</v>
      </c>
      <c r="C1660" s="60"/>
      <c r="D1660" s="61"/>
    </row>
    <row r="1661" spans="1:4" hidden="1" outlineLevel="1">
      <c r="A1661" s="59"/>
      <c r="B1661" s="56" t="s">
        <v>12151</v>
      </c>
      <c r="C1661" s="60"/>
      <c r="D1661" s="61"/>
    </row>
    <row r="1662" spans="1:4" hidden="1" outlineLevel="1">
      <c r="A1662" s="59"/>
      <c r="B1662" s="56" t="s">
        <v>12152</v>
      </c>
      <c r="C1662" s="60"/>
      <c r="D1662" s="61"/>
    </row>
    <row r="1663" spans="1:4" hidden="1" outlineLevel="1">
      <c r="A1663" s="59"/>
      <c r="B1663" s="56" t="s">
        <v>12153</v>
      </c>
      <c r="C1663" s="60"/>
      <c r="D1663" s="61"/>
    </row>
    <row r="1664" spans="1:4" hidden="1" outlineLevel="1">
      <c r="A1664" s="59"/>
      <c r="B1664" s="56" t="s">
        <v>12154</v>
      </c>
      <c r="C1664" s="60"/>
      <c r="D1664" s="61"/>
    </row>
    <row r="1665" spans="1:4" hidden="1" outlineLevel="1">
      <c r="A1665" s="59"/>
      <c r="B1665" s="56" t="s">
        <v>12155</v>
      </c>
      <c r="C1665" s="60"/>
      <c r="D1665" s="61"/>
    </row>
    <row r="1666" spans="1:4" hidden="1" outlineLevel="1">
      <c r="A1666" s="59"/>
      <c r="B1666" s="56" t="s">
        <v>12156</v>
      </c>
      <c r="C1666" s="60"/>
      <c r="D1666" s="61"/>
    </row>
    <row r="1667" spans="1:4" hidden="1" outlineLevel="1">
      <c r="A1667" s="59"/>
      <c r="B1667" s="56" t="s">
        <v>12157</v>
      </c>
      <c r="C1667" s="60"/>
      <c r="D1667" s="61"/>
    </row>
    <row r="1668" spans="1:4" hidden="1" outlineLevel="1">
      <c r="A1668" s="59"/>
      <c r="B1668" s="56" t="s">
        <v>12158</v>
      </c>
      <c r="C1668" s="62"/>
      <c r="D1668" s="63"/>
    </row>
    <row r="1669" spans="1:4" hidden="1" outlineLevel="1">
      <c r="A1669" s="59"/>
      <c r="B1669" s="56" t="s">
        <v>12159</v>
      </c>
      <c r="C1669" s="24" t="s">
        <v>682</v>
      </c>
      <c r="D1669" s="57" t="s">
        <v>12160</v>
      </c>
    </row>
    <row r="1670" spans="1:4" hidden="1" outlineLevel="1">
      <c r="A1670" s="59"/>
      <c r="B1670" s="56" t="s">
        <v>12161</v>
      </c>
      <c r="C1670" s="46" t="s">
        <v>683</v>
      </c>
      <c r="D1670" s="58" t="s">
        <v>12162</v>
      </c>
    </row>
    <row r="1671" spans="1:4" hidden="1" outlineLevel="1">
      <c r="A1671" s="59"/>
      <c r="B1671" s="64"/>
      <c r="C1671" s="60"/>
      <c r="D1671" s="58" t="s">
        <v>12163</v>
      </c>
    </row>
    <row r="1672" spans="1:4" hidden="1" outlineLevel="1">
      <c r="A1672" s="59"/>
      <c r="B1672" s="64"/>
      <c r="C1672" s="60"/>
      <c r="D1672" s="58" t="s">
        <v>12164</v>
      </c>
    </row>
    <row r="1673" spans="1:4" hidden="1" outlineLevel="1">
      <c r="A1673" s="59"/>
      <c r="B1673" s="64"/>
      <c r="C1673" s="60"/>
      <c r="D1673" s="58" t="s">
        <v>12165</v>
      </c>
    </row>
    <row r="1674" spans="1:4" hidden="1" outlineLevel="1">
      <c r="A1674" s="59"/>
      <c r="B1674" s="64"/>
      <c r="C1674" s="60"/>
      <c r="D1674" s="58" t="s">
        <v>12166</v>
      </c>
    </row>
    <row r="1675" spans="1:4" hidden="1" outlineLevel="1">
      <c r="A1675" s="59"/>
      <c r="B1675" s="64"/>
      <c r="C1675" s="60"/>
      <c r="D1675" s="58" t="s">
        <v>12167</v>
      </c>
    </row>
    <row r="1676" spans="1:4" hidden="1" outlineLevel="1">
      <c r="A1676" s="59"/>
      <c r="B1676" s="64"/>
      <c r="C1676" s="60"/>
      <c r="D1676" s="58" t="s">
        <v>12168</v>
      </c>
    </row>
    <row r="1677" spans="1:4" hidden="1" outlineLevel="1">
      <c r="A1677" s="59"/>
      <c r="B1677" s="64"/>
      <c r="C1677" s="60"/>
      <c r="D1677" s="58" t="s">
        <v>12169</v>
      </c>
    </row>
    <row r="1678" spans="1:4" hidden="1" outlineLevel="1">
      <c r="A1678" s="59"/>
      <c r="B1678" s="64"/>
      <c r="C1678" s="62"/>
      <c r="D1678" s="70" t="s">
        <v>12170</v>
      </c>
    </row>
    <row r="1679" spans="1:4" hidden="1" outlineLevel="1">
      <c r="A1679" s="59"/>
      <c r="B1679" s="64"/>
      <c r="C1679" s="24" t="s">
        <v>684</v>
      </c>
      <c r="D1679" s="57" t="s">
        <v>12171</v>
      </c>
    </row>
    <row r="1680" spans="1:4" ht="24" hidden="1" outlineLevel="1">
      <c r="A1680" s="59"/>
      <c r="B1680" s="64"/>
      <c r="C1680" s="46" t="s">
        <v>685</v>
      </c>
      <c r="D1680" s="58" t="s">
        <v>12172</v>
      </c>
    </row>
    <row r="1681" spans="1:4" hidden="1" outlineLevel="1">
      <c r="A1681" s="59"/>
      <c r="B1681" s="64"/>
      <c r="C1681" s="60"/>
      <c r="D1681" s="58" t="s">
        <v>12173</v>
      </c>
    </row>
    <row r="1682" spans="1:4" hidden="1" outlineLevel="1">
      <c r="A1682" s="59"/>
      <c r="B1682" s="64"/>
      <c r="C1682" s="60"/>
      <c r="D1682" s="58" t="s">
        <v>12174</v>
      </c>
    </row>
    <row r="1683" spans="1:4" hidden="1" outlineLevel="1">
      <c r="A1683" s="65"/>
      <c r="B1683" s="66"/>
      <c r="C1683" s="60"/>
      <c r="D1683" s="58" t="s">
        <v>12175</v>
      </c>
    </row>
    <row r="1684" spans="1:4" hidden="1" outlineLevel="1">
      <c r="A1684" s="23" t="s">
        <v>686</v>
      </c>
      <c r="B1684" s="67" t="s">
        <v>12176</v>
      </c>
      <c r="C1684" s="60"/>
      <c r="D1684" s="58" t="s">
        <v>12177</v>
      </c>
    </row>
    <row r="1685" spans="1:4" hidden="1" outlineLevel="1">
      <c r="A1685" s="25" t="s">
        <v>687</v>
      </c>
      <c r="B1685" s="56" t="s">
        <v>12178</v>
      </c>
      <c r="C1685" s="60"/>
      <c r="D1685" s="61"/>
    </row>
    <row r="1686" spans="1:4" hidden="1" outlineLevel="1">
      <c r="A1686" s="59"/>
      <c r="B1686" s="56" t="s">
        <v>12179</v>
      </c>
      <c r="C1686" s="60"/>
      <c r="D1686" s="61"/>
    </row>
    <row r="1687" spans="1:4" hidden="1" outlineLevel="1">
      <c r="A1687" s="59"/>
      <c r="B1687" s="56" t="s">
        <v>12180</v>
      </c>
      <c r="C1687" s="60"/>
      <c r="D1687" s="61"/>
    </row>
    <row r="1688" spans="1:4" hidden="1" outlineLevel="1">
      <c r="A1688" s="59"/>
      <c r="B1688" s="56" t="s">
        <v>12181</v>
      </c>
      <c r="C1688" s="60"/>
      <c r="D1688" s="61"/>
    </row>
    <row r="1689" spans="1:4" hidden="1" outlineLevel="1">
      <c r="A1689" s="59"/>
      <c r="B1689" s="56" t="s">
        <v>12182</v>
      </c>
      <c r="C1689" s="60"/>
      <c r="D1689" s="61"/>
    </row>
    <row r="1690" spans="1:4" hidden="1" outlineLevel="1">
      <c r="A1690" s="59"/>
      <c r="B1690" s="56" t="s">
        <v>12183</v>
      </c>
      <c r="C1690" s="60"/>
      <c r="D1690" s="61"/>
    </row>
    <row r="1691" spans="1:4" hidden="1" outlineLevel="1">
      <c r="A1691" s="59"/>
      <c r="B1691" s="56" t="s">
        <v>12184</v>
      </c>
      <c r="C1691" s="62"/>
      <c r="D1691" s="63"/>
    </row>
    <row r="1692" spans="1:4" hidden="1" outlineLevel="1">
      <c r="A1692" s="59"/>
      <c r="B1692" s="56" t="s">
        <v>12185</v>
      </c>
      <c r="C1692" s="24" t="s">
        <v>688</v>
      </c>
      <c r="D1692" s="57" t="s">
        <v>12186</v>
      </c>
    </row>
    <row r="1693" spans="1:4" ht="24" hidden="1" outlineLevel="1">
      <c r="A1693" s="59"/>
      <c r="B1693" s="64"/>
      <c r="C1693" s="46" t="s">
        <v>689</v>
      </c>
      <c r="D1693" s="58" t="s">
        <v>12187</v>
      </c>
    </row>
    <row r="1694" spans="1:4" hidden="1" outlineLevel="1">
      <c r="A1694" s="59"/>
      <c r="B1694" s="64"/>
      <c r="C1694" s="60"/>
      <c r="D1694" s="58" t="s">
        <v>12188</v>
      </c>
    </row>
    <row r="1695" spans="1:4" hidden="1" outlineLevel="1">
      <c r="A1695" s="59"/>
      <c r="B1695" s="64"/>
      <c r="C1695" s="60"/>
      <c r="D1695" s="58" t="s">
        <v>12189</v>
      </c>
    </row>
    <row r="1696" spans="1:4" hidden="1" outlineLevel="1">
      <c r="A1696" s="59"/>
      <c r="B1696" s="64"/>
      <c r="C1696" s="60"/>
      <c r="D1696" s="58" t="s">
        <v>12190</v>
      </c>
    </row>
    <row r="1697" spans="1:4" hidden="1" outlineLevel="1">
      <c r="A1697" s="59"/>
      <c r="B1697" s="64"/>
      <c r="C1697" s="60"/>
      <c r="D1697" s="58" t="s">
        <v>12191</v>
      </c>
    </row>
    <row r="1698" spans="1:4" hidden="1" outlineLevel="1">
      <c r="A1698" s="65"/>
      <c r="B1698" s="66"/>
      <c r="C1698" s="60"/>
      <c r="D1698" s="58" t="s">
        <v>12192</v>
      </c>
    </row>
    <row r="1699" spans="1:4" hidden="1" outlineLevel="1">
      <c r="A1699" s="23" t="s">
        <v>690</v>
      </c>
      <c r="B1699" s="67" t="s">
        <v>12193</v>
      </c>
      <c r="C1699" s="60"/>
      <c r="D1699" s="58" t="s">
        <v>12194</v>
      </c>
    </row>
    <row r="1700" spans="1:4" hidden="1" outlineLevel="1">
      <c r="A1700" s="25" t="s">
        <v>691</v>
      </c>
      <c r="B1700" s="56" t="s">
        <v>12195</v>
      </c>
      <c r="C1700" s="60"/>
      <c r="D1700" s="61"/>
    </row>
    <row r="1701" spans="1:4" hidden="1" outlineLevel="1">
      <c r="A1701" s="59"/>
      <c r="B1701" s="56" t="s">
        <v>12196</v>
      </c>
      <c r="C1701" s="60"/>
      <c r="D1701" s="61"/>
    </row>
    <row r="1702" spans="1:4" hidden="1" outlineLevel="1">
      <c r="A1702" s="59"/>
      <c r="B1702" s="56" t="s">
        <v>12197</v>
      </c>
      <c r="C1702" s="60"/>
      <c r="D1702" s="61"/>
    </row>
    <row r="1703" spans="1:4" hidden="1" outlineLevel="1">
      <c r="A1703" s="59"/>
      <c r="B1703" s="56" t="s">
        <v>12198</v>
      </c>
      <c r="C1703" s="60"/>
      <c r="D1703" s="61"/>
    </row>
    <row r="1704" spans="1:4" hidden="1" outlineLevel="1">
      <c r="A1704" s="59"/>
      <c r="B1704" s="56" t="s">
        <v>12199</v>
      </c>
      <c r="C1704" s="60"/>
      <c r="D1704" s="61"/>
    </row>
    <row r="1705" spans="1:4" hidden="1" outlineLevel="1">
      <c r="A1705" s="59"/>
      <c r="B1705" s="56" t="s">
        <v>12200</v>
      </c>
      <c r="C1705" s="60"/>
      <c r="D1705" s="61"/>
    </row>
    <row r="1706" spans="1:4" hidden="1" outlineLevel="1">
      <c r="A1706" s="59"/>
      <c r="B1706" s="56" t="s">
        <v>12201</v>
      </c>
      <c r="C1706" s="60"/>
      <c r="D1706" s="61"/>
    </row>
    <row r="1707" spans="1:4" hidden="1" outlineLevel="1">
      <c r="A1707" s="59"/>
      <c r="B1707" s="56" t="s">
        <v>12202</v>
      </c>
      <c r="C1707" s="60"/>
      <c r="D1707" s="61"/>
    </row>
    <row r="1708" spans="1:4" hidden="1" outlineLevel="1">
      <c r="A1708" s="59"/>
      <c r="B1708" s="56" t="s">
        <v>12203</v>
      </c>
      <c r="C1708" s="60"/>
      <c r="D1708" s="61"/>
    </row>
    <row r="1709" spans="1:4" hidden="1" outlineLevel="1">
      <c r="A1709" s="59"/>
      <c r="B1709" s="56" t="s">
        <v>12204</v>
      </c>
      <c r="C1709" s="60"/>
      <c r="D1709" s="61"/>
    </row>
    <row r="1710" spans="1:4" hidden="1" outlineLevel="1">
      <c r="A1710" s="59"/>
      <c r="B1710" s="56" t="s">
        <v>12205</v>
      </c>
      <c r="C1710" s="62"/>
      <c r="D1710" s="63"/>
    </row>
    <row r="1711" spans="1:4" hidden="1" outlineLevel="1">
      <c r="A1711" s="59"/>
      <c r="B1711" s="56" t="s">
        <v>12206</v>
      </c>
      <c r="C1711" s="24" t="s">
        <v>692</v>
      </c>
      <c r="D1711" s="57" t="s">
        <v>12207</v>
      </c>
    </row>
    <row r="1712" spans="1:4" hidden="1" outlineLevel="1">
      <c r="A1712" s="59"/>
      <c r="B1712" s="56" t="s">
        <v>12208</v>
      </c>
      <c r="C1712" s="46" t="s">
        <v>666</v>
      </c>
      <c r="D1712" s="58" t="s">
        <v>12209</v>
      </c>
    </row>
    <row r="1713" spans="1:4" hidden="1" outlineLevel="1">
      <c r="A1713" s="59"/>
      <c r="B1713" s="64"/>
      <c r="C1713" s="46" t="s">
        <v>693</v>
      </c>
      <c r="D1713" s="58" t="s">
        <v>12210</v>
      </c>
    </row>
    <row r="1714" spans="1:4" hidden="1" outlineLevel="1">
      <c r="A1714" s="59"/>
      <c r="B1714" s="64"/>
      <c r="C1714" s="62"/>
      <c r="D1714" s="70" t="s">
        <v>12211</v>
      </c>
    </row>
    <row r="1715" spans="1:4" hidden="1" outlineLevel="1">
      <c r="A1715" s="59"/>
      <c r="B1715" s="64"/>
      <c r="C1715" s="24" t="s">
        <v>694</v>
      </c>
      <c r="D1715" s="57" t="s">
        <v>12212</v>
      </c>
    </row>
    <row r="1716" spans="1:4" hidden="1" outlineLevel="1">
      <c r="A1716" s="59"/>
      <c r="B1716" s="64"/>
      <c r="C1716" s="46" t="s">
        <v>167</v>
      </c>
      <c r="D1716" s="58" t="s">
        <v>12213</v>
      </c>
    </row>
    <row r="1717" spans="1:4" ht="24" hidden="1" outlineLevel="1">
      <c r="A1717" s="59"/>
      <c r="B1717" s="64"/>
      <c r="C1717" s="46" t="s">
        <v>695</v>
      </c>
      <c r="D1717" s="58" t="s">
        <v>12214</v>
      </c>
    </row>
    <row r="1718" spans="1:4" hidden="1" outlineLevel="1">
      <c r="A1718" s="59"/>
      <c r="B1718" s="64"/>
      <c r="C1718" s="60"/>
      <c r="D1718" s="58" t="s">
        <v>12215</v>
      </c>
    </row>
    <row r="1719" spans="1:4" hidden="1" outlineLevel="1">
      <c r="A1719" s="59"/>
      <c r="B1719" s="64"/>
      <c r="C1719" s="60"/>
      <c r="D1719" s="58" t="s">
        <v>12216</v>
      </c>
    </row>
    <row r="1720" spans="1:4" hidden="1" outlineLevel="1">
      <c r="A1720" s="59"/>
      <c r="B1720" s="64"/>
      <c r="C1720" s="60"/>
      <c r="D1720" s="58" t="s">
        <v>12217</v>
      </c>
    </row>
    <row r="1721" spans="1:4" hidden="1" outlineLevel="1">
      <c r="A1721" s="59"/>
      <c r="B1721" s="64"/>
      <c r="C1721" s="60"/>
      <c r="D1721" s="58" t="s">
        <v>12218</v>
      </c>
    </row>
    <row r="1722" spans="1:4" hidden="1" outlineLevel="1">
      <c r="A1722" s="59"/>
      <c r="B1722" s="64"/>
      <c r="C1722" s="60"/>
      <c r="D1722" s="58" t="s">
        <v>12219</v>
      </c>
    </row>
    <row r="1723" spans="1:4" hidden="1" outlineLevel="1">
      <c r="A1723" s="59"/>
      <c r="B1723" s="64"/>
      <c r="C1723" s="60"/>
      <c r="D1723" s="58" t="s">
        <v>12220</v>
      </c>
    </row>
    <row r="1724" spans="1:4" hidden="1" outlineLevel="1">
      <c r="A1724" s="59"/>
      <c r="B1724" s="64"/>
      <c r="C1724" s="60"/>
      <c r="D1724" s="58" t="s">
        <v>12221</v>
      </c>
    </row>
    <row r="1725" spans="1:4" hidden="1" outlineLevel="1">
      <c r="A1725" s="59"/>
      <c r="B1725" s="64"/>
      <c r="C1725" s="60"/>
      <c r="D1725" s="58" t="s">
        <v>12222</v>
      </c>
    </row>
    <row r="1726" spans="1:4" hidden="1" outlineLevel="1">
      <c r="A1726" s="59"/>
      <c r="B1726" s="64"/>
      <c r="C1726" s="60"/>
      <c r="D1726" s="58" t="s">
        <v>12223</v>
      </c>
    </row>
    <row r="1727" spans="1:4" hidden="1" outlineLevel="1">
      <c r="A1727" s="59"/>
      <c r="B1727" s="64"/>
      <c r="C1727" s="60"/>
      <c r="D1727" s="58" t="s">
        <v>12224</v>
      </c>
    </row>
    <row r="1728" spans="1:4" hidden="1" outlineLevel="1">
      <c r="A1728" s="59"/>
      <c r="B1728" s="64"/>
      <c r="C1728" s="60"/>
      <c r="D1728" s="58" t="s">
        <v>12225</v>
      </c>
    </row>
    <row r="1729" spans="1:4" hidden="1" outlineLevel="1">
      <c r="A1729" s="59"/>
      <c r="B1729" s="64"/>
      <c r="C1729" s="60"/>
      <c r="D1729" s="58" t="s">
        <v>12226</v>
      </c>
    </row>
    <row r="1730" spans="1:4" hidden="1" outlineLevel="1">
      <c r="A1730" s="65"/>
      <c r="B1730" s="66"/>
      <c r="C1730" s="60"/>
      <c r="D1730" s="58" t="s">
        <v>12227</v>
      </c>
    </row>
    <row r="1731" spans="1:4" hidden="1" outlineLevel="1">
      <c r="A1731" s="23" t="s">
        <v>696</v>
      </c>
      <c r="B1731" s="67" t="s">
        <v>12228</v>
      </c>
      <c r="C1731" s="60"/>
      <c r="D1731" s="58" t="s">
        <v>12229</v>
      </c>
    </row>
    <row r="1732" spans="1:4" hidden="1" outlineLevel="1">
      <c r="A1732" s="25" t="s">
        <v>697</v>
      </c>
      <c r="B1732" s="56" t="s">
        <v>12230</v>
      </c>
      <c r="C1732" s="60"/>
      <c r="D1732" s="61"/>
    </row>
    <row r="1733" spans="1:4" hidden="1" outlineLevel="1">
      <c r="A1733" s="59"/>
      <c r="B1733" s="56" t="s">
        <v>12231</v>
      </c>
      <c r="C1733" s="60"/>
      <c r="D1733" s="61"/>
    </row>
    <row r="1734" spans="1:4" hidden="1" outlineLevel="1">
      <c r="A1734" s="59"/>
      <c r="B1734" s="56" t="s">
        <v>12232</v>
      </c>
      <c r="C1734" s="60"/>
      <c r="D1734" s="61"/>
    </row>
    <row r="1735" spans="1:4" hidden="1" outlineLevel="1">
      <c r="A1735" s="59"/>
      <c r="B1735" s="56" t="s">
        <v>12233</v>
      </c>
      <c r="C1735" s="60"/>
      <c r="D1735" s="61"/>
    </row>
    <row r="1736" spans="1:4" hidden="1" outlineLevel="1">
      <c r="A1736" s="59"/>
      <c r="B1736" s="56" t="s">
        <v>12234</v>
      </c>
      <c r="C1736" s="60"/>
      <c r="D1736" s="61"/>
    </row>
    <row r="1737" spans="1:4" hidden="1" outlineLevel="1">
      <c r="A1737" s="59"/>
      <c r="B1737" s="56" t="s">
        <v>12235</v>
      </c>
      <c r="C1737" s="60"/>
      <c r="D1737" s="61"/>
    </row>
    <row r="1738" spans="1:4" hidden="1" outlineLevel="1">
      <c r="A1738" s="59"/>
      <c r="B1738" s="56" t="s">
        <v>12236</v>
      </c>
      <c r="C1738" s="62"/>
      <c r="D1738" s="63"/>
    </row>
    <row r="1739" spans="1:4" hidden="1" outlineLevel="1">
      <c r="A1739" s="59"/>
      <c r="B1739" s="56" t="s">
        <v>12237</v>
      </c>
      <c r="C1739" s="24" t="s">
        <v>698</v>
      </c>
      <c r="D1739" s="458" t="s">
        <v>12238</v>
      </c>
    </row>
    <row r="1740" spans="1:4" ht="14.25" hidden="1" outlineLevel="1" thickBot="1">
      <c r="A1740" s="68"/>
      <c r="B1740" s="69"/>
      <c r="C1740" s="47" t="s">
        <v>699</v>
      </c>
      <c r="D1740" s="460"/>
    </row>
    <row r="1741" spans="1:4" collapsed="1">
      <c r="A1741" s="50" t="s">
        <v>12239</v>
      </c>
    </row>
    <row r="1742" spans="1:4" hidden="1" outlineLevel="1">
      <c r="A1742" s="53" t="s">
        <v>700</v>
      </c>
      <c r="B1742" s="54" t="s">
        <v>141</v>
      </c>
      <c r="C1742" s="54" t="s">
        <v>140</v>
      </c>
      <c r="D1742" s="55" t="s">
        <v>141</v>
      </c>
    </row>
    <row r="1743" spans="1:4" hidden="1" outlineLevel="1">
      <c r="A1743" s="23" t="s">
        <v>701</v>
      </c>
      <c r="B1743" s="67" t="s">
        <v>12240</v>
      </c>
      <c r="C1743" s="24" t="s">
        <v>702</v>
      </c>
      <c r="D1743" s="57" t="s">
        <v>12241</v>
      </c>
    </row>
    <row r="1744" spans="1:4" hidden="1" outlineLevel="1">
      <c r="A1744" s="25" t="s">
        <v>703</v>
      </c>
      <c r="B1744" s="56" t="s">
        <v>12242</v>
      </c>
      <c r="C1744" s="46" t="s">
        <v>704</v>
      </c>
      <c r="D1744" s="58" t="s">
        <v>12243</v>
      </c>
    </row>
    <row r="1745" spans="1:4" hidden="1" outlineLevel="1">
      <c r="A1745" s="59"/>
      <c r="B1745" s="56" t="s">
        <v>12244</v>
      </c>
      <c r="C1745" s="60"/>
      <c r="D1745" s="58" t="s">
        <v>12245</v>
      </c>
    </row>
    <row r="1746" spans="1:4" hidden="1" outlineLevel="1">
      <c r="A1746" s="59"/>
      <c r="B1746" s="56" t="s">
        <v>12246</v>
      </c>
      <c r="C1746" s="60"/>
      <c r="D1746" s="58" t="s">
        <v>12247</v>
      </c>
    </row>
    <row r="1747" spans="1:4" hidden="1" outlineLevel="1">
      <c r="A1747" s="59"/>
      <c r="B1747" s="56" t="s">
        <v>12248</v>
      </c>
      <c r="C1747" s="60"/>
      <c r="D1747" s="58" t="s">
        <v>12249</v>
      </c>
    </row>
    <row r="1748" spans="1:4" ht="22.5" hidden="1" outlineLevel="1">
      <c r="A1748" s="59"/>
      <c r="B1748" s="56" t="s">
        <v>12250</v>
      </c>
      <c r="C1748" s="60"/>
      <c r="D1748" s="58" t="s">
        <v>12251</v>
      </c>
    </row>
    <row r="1749" spans="1:4" hidden="1" outlineLevel="1">
      <c r="A1749" s="59"/>
      <c r="B1749" s="56" t="s">
        <v>12252</v>
      </c>
      <c r="C1749" s="60"/>
      <c r="D1749" s="58" t="s">
        <v>12253</v>
      </c>
    </row>
    <row r="1750" spans="1:4" hidden="1" outlineLevel="1">
      <c r="A1750" s="59"/>
      <c r="B1750" s="56" t="s">
        <v>12254</v>
      </c>
      <c r="C1750" s="60"/>
      <c r="D1750" s="58" t="s">
        <v>12255</v>
      </c>
    </row>
    <row r="1751" spans="1:4" hidden="1" outlineLevel="1">
      <c r="A1751" s="59"/>
      <c r="B1751" s="56" t="s">
        <v>12256</v>
      </c>
      <c r="C1751" s="60"/>
      <c r="D1751" s="58" t="s">
        <v>12257</v>
      </c>
    </row>
    <row r="1752" spans="1:4" hidden="1" outlineLevel="1">
      <c r="A1752" s="59"/>
      <c r="B1752" s="64"/>
      <c r="C1752" s="60"/>
      <c r="D1752" s="58" t="s">
        <v>12258</v>
      </c>
    </row>
    <row r="1753" spans="1:4" hidden="1" outlineLevel="1">
      <c r="A1753" s="59"/>
      <c r="B1753" s="64"/>
      <c r="C1753" s="62"/>
      <c r="D1753" s="70" t="s">
        <v>12259</v>
      </c>
    </row>
    <row r="1754" spans="1:4" hidden="1" outlineLevel="1">
      <c r="A1754" s="59"/>
      <c r="B1754" s="64"/>
      <c r="C1754" s="24" t="s">
        <v>705</v>
      </c>
      <c r="D1754" s="57" t="s">
        <v>12260</v>
      </c>
    </row>
    <row r="1755" spans="1:4" hidden="1" outlineLevel="1">
      <c r="A1755" s="59"/>
      <c r="B1755" s="64"/>
      <c r="C1755" s="46" t="s">
        <v>706</v>
      </c>
      <c r="D1755" s="58" t="s">
        <v>12261</v>
      </c>
    </row>
    <row r="1756" spans="1:4" hidden="1" outlineLevel="1">
      <c r="A1756" s="59"/>
      <c r="B1756" s="64"/>
      <c r="C1756" s="60"/>
      <c r="D1756" s="58" t="s">
        <v>12262</v>
      </c>
    </row>
    <row r="1757" spans="1:4" hidden="1" outlineLevel="1">
      <c r="A1757" s="59"/>
      <c r="B1757" s="64"/>
      <c r="C1757" s="60"/>
      <c r="D1757" s="58" t="s">
        <v>12263</v>
      </c>
    </row>
    <row r="1758" spans="1:4" hidden="1" outlineLevel="1">
      <c r="A1758" s="59"/>
      <c r="B1758" s="64"/>
      <c r="C1758" s="60"/>
      <c r="D1758" s="58" t="s">
        <v>12264</v>
      </c>
    </row>
    <row r="1759" spans="1:4" hidden="1" outlineLevel="1">
      <c r="A1759" s="65"/>
      <c r="B1759" s="66"/>
      <c r="C1759" s="60"/>
      <c r="D1759" s="58" t="s">
        <v>12265</v>
      </c>
    </row>
    <row r="1760" spans="1:4" hidden="1" outlineLevel="1">
      <c r="A1760" s="23" t="s">
        <v>707</v>
      </c>
      <c r="B1760" s="67" t="s">
        <v>12266</v>
      </c>
      <c r="C1760" s="60"/>
      <c r="D1760" s="58" t="s">
        <v>12267</v>
      </c>
    </row>
    <row r="1761" spans="1:4" hidden="1" outlineLevel="1">
      <c r="A1761" s="25" t="s">
        <v>708</v>
      </c>
      <c r="B1761" s="56" t="s">
        <v>12268</v>
      </c>
      <c r="C1761" s="60"/>
      <c r="D1761" s="61"/>
    </row>
    <row r="1762" spans="1:4" hidden="1" outlineLevel="1">
      <c r="A1762" s="59"/>
      <c r="B1762" s="56" t="s">
        <v>12269</v>
      </c>
      <c r="C1762" s="60"/>
      <c r="D1762" s="61"/>
    </row>
    <row r="1763" spans="1:4" hidden="1" outlineLevel="1">
      <c r="A1763" s="59"/>
      <c r="B1763" s="56" t="s">
        <v>12270</v>
      </c>
      <c r="C1763" s="60"/>
      <c r="D1763" s="61"/>
    </row>
    <row r="1764" spans="1:4" hidden="1" outlineLevel="1">
      <c r="A1764" s="59"/>
      <c r="B1764" s="56" t="s">
        <v>12271</v>
      </c>
      <c r="C1764" s="60"/>
      <c r="D1764" s="61"/>
    </row>
    <row r="1765" spans="1:4" hidden="1" outlineLevel="1">
      <c r="A1765" s="59"/>
      <c r="B1765" s="56" t="s">
        <v>12272</v>
      </c>
      <c r="C1765" s="60"/>
      <c r="D1765" s="61"/>
    </row>
    <row r="1766" spans="1:4" hidden="1" outlineLevel="1">
      <c r="A1766" s="59"/>
      <c r="B1766" s="56" t="s">
        <v>12273</v>
      </c>
      <c r="C1766" s="60"/>
      <c r="D1766" s="61"/>
    </row>
    <row r="1767" spans="1:4" hidden="1" outlineLevel="1">
      <c r="A1767" s="59"/>
      <c r="B1767" s="56" t="s">
        <v>12274</v>
      </c>
      <c r="C1767" s="60"/>
      <c r="D1767" s="61"/>
    </row>
    <row r="1768" spans="1:4" hidden="1" outlineLevel="1">
      <c r="A1768" s="59"/>
      <c r="B1768" s="56" t="s">
        <v>12275</v>
      </c>
      <c r="C1768" s="60"/>
      <c r="D1768" s="61"/>
    </row>
    <row r="1769" spans="1:4" hidden="1" outlineLevel="1">
      <c r="A1769" s="59"/>
      <c r="B1769" s="56" t="s">
        <v>12276</v>
      </c>
      <c r="C1769" s="60"/>
      <c r="D1769" s="61"/>
    </row>
    <row r="1770" spans="1:4" hidden="1" outlineLevel="1">
      <c r="A1770" s="59"/>
      <c r="B1770" s="56" t="s">
        <v>12277</v>
      </c>
      <c r="C1770" s="60"/>
      <c r="D1770" s="61"/>
    </row>
    <row r="1771" spans="1:4" hidden="1" outlineLevel="1">
      <c r="A1771" s="59"/>
      <c r="B1771" s="56" t="s">
        <v>12278</v>
      </c>
      <c r="C1771" s="60"/>
      <c r="D1771" s="61"/>
    </row>
    <row r="1772" spans="1:4" hidden="1" outlineLevel="1">
      <c r="A1772" s="59"/>
      <c r="B1772" s="56" t="s">
        <v>12279</v>
      </c>
      <c r="C1772" s="62"/>
      <c r="D1772" s="63"/>
    </row>
    <row r="1773" spans="1:4" hidden="1" outlineLevel="1">
      <c r="A1773" s="59"/>
      <c r="B1773" s="56" t="s">
        <v>12280</v>
      </c>
      <c r="C1773" s="24" t="s">
        <v>709</v>
      </c>
      <c r="D1773" s="57" t="s">
        <v>12281</v>
      </c>
    </row>
    <row r="1774" spans="1:4" hidden="1" outlineLevel="1">
      <c r="A1774" s="59"/>
      <c r="B1774" s="56" t="s">
        <v>12282</v>
      </c>
      <c r="C1774" s="46" t="s">
        <v>710</v>
      </c>
      <c r="D1774" s="58" t="s">
        <v>12283</v>
      </c>
    </row>
    <row r="1775" spans="1:4" hidden="1" outlineLevel="1">
      <c r="A1775" s="59"/>
      <c r="B1775" s="64"/>
      <c r="C1775" s="46" t="s">
        <v>711</v>
      </c>
      <c r="D1775" s="58" t="s">
        <v>12284</v>
      </c>
    </row>
    <row r="1776" spans="1:4" hidden="1" outlineLevel="1">
      <c r="A1776" s="59"/>
      <c r="B1776" s="64"/>
      <c r="C1776" s="101"/>
      <c r="D1776" s="58" t="s">
        <v>12285</v>
      </c>
    </row>
    <row r="1777" spans="1:4" hidden="1" outlineLevel="1">
      <c r="A1777" s="59"/>
      <c r="B1777" s="64"/>
      <c r="C1777" s="60"/>
      <c r="D1777" s="58" t="s">
        <v>12286</v>
      </c>
    </row>
    <row r="1778" spans="1:4" hidden="1" outlineLevel="1">
      <c r="A1778" s="59"/>
      <c r="B1778" s="64"/>
      <c r="C1778" s="60"/>
      <c r="D1778" s="58" t="s">
        <v>12287</v>
      </c>
    </row>
    <row r="1779" spans="1:4" hidden="1" outlineLevel="1">
      <c r="A1779" s="59"/>
      <c r="B1779" s="64"/>
      <c r="C1779" s="60"/>
      <c r="D1779" s="58" t="s">
        <v>12288</v>
      </c>
    </row>
    <row r="1780" spans="1:4" hidden="1" outlineLevel="1">
      <c r="A1780" s="59"/>
      <c r="B1780" s="64"/>
      <c r="C1780" s="60"/>
      <c r="D1780" s="58" t="s">
        <v>12289</v>
      </c>
    </row>
    <row r="1781" spans="1:4" hidden="1" outlineLevel="1">
      <c r="A1781" s="59"/>
      <c r="B1781" s="64"/>
      <c r="C1781" s="62"/>
      <c r="D1781" s="70" t="s">
        <v>12290</v>
      </c>
    </row>
    <row r="1782" spans="1:4" hidden="1" outlineLevel="1">
      <c r="A1782" s="59"/>
      <c r="B1782" s="64"/>
      <c r="C1782" s="24" t="s">
        <v>712</v>
      </c>
      <c r="D1782" s="57" t="s">
        <v>12291</v>
      </c>
    </row>
    <row r="1783" spans="1:4" ht="24" hidden="1" outlineLevel="1">
      <c r="A1783" s="59"/>
      <c r="B1783" s="64"/>
      <c r="C1783" s="46" t="s">
        <v>713</v>
      </c>
      <c r="D1783" s="58" t="s">
        <v>12292</v>
      </c>
    </row>
    <row r="1784" spans="1:4" hidden="1" outlineLevel="1">
      <c r="A1784" s="59"/>
      <c r="B1784" s="64"/>
      <c r="C1784" s="60"/>
      <c r="D1784" s="58" t="s">
        <v>12293</v>
      </c>
    </row>
    <row r="1785" spans="1:4" hidden="1" outlineLevel="1">
      <c r="A1785" s="59"/>
      <c r="B1785" s="64"/>
      <c r="C1785" s="60"/>
      <c r="D1785" s="58" t="s">
        <v>12294</v>
      </c>
    </row>
    <row r="1786" spans="1:4" hidden="1" outlineLevel="1">
      <c r="A1786" s="59"/>
      <c r="B1786" s="64"/>
      <c r="C1786" s="60"/>
      <c r="D1786" s="58" t="s">
        <v>12295</v>
      </c>
    </row>
    <row r="1787" spans="1:4" hidden="1" outlineLevel="1">
      <c r="A1787" s="65"/>
      <c r="B1787" s="66"/>
      <c r="C1787" s="60"/>
      <c r="D1787" s="58" t="s">
        <v>12296</v>
      </c>
    </row>
    <row r="1788" spans="1:4" hidden="1" outlineLevel="1">
      <c r="A1788" s="23" t="s">
        <v>714</v>
      </c>
      <c r="B1788" s="67" t="s">
        <v>12297</v>
      </c>
      <c r="C1788" s="60"/>
      <c r="D1788" s="58" t="s">
        <v>12298</v>
      </c>
    </row>
    <row r="1789" spans="1:4" ht="24" hidden="1" outlineLevel="1">
      <c r="A1789" s="25" t="s">
        <v>715</v>
      </c>
      <c r="B1789" s="56" t="s">
        <v>12299</v>
      </c>
      <c r="C1789" s="60"/>
      <c r="D1789" s="58" t="s">
        <v>12300</v>
      </c>
    </row>
    <row r="1790" spans="1:4" hidden="1" outlineLevel="1">
      <c r="A1790" s="59"/>
      <c r="B1790" s="56" t="s">
        <v>12301</v>
      </c>
      <c r="C1790" s="60"/>
      <c r="D1790" s="61"/>
    </row>
    <row r="1791" spans="1:4" hidden="1" outlineLevel="1">
      <c r="A1791" s="59"/>
      <c r="B1791" s="56" t="s">
        <v>12302</v>
      </c>
      <c r="C1791" s="60"/>
      <c r="D1791" s="61"/>
    </row>
    <row r="1792" spans="1:4" hidden="1" outlineLevel="1">
      <c r="A1792" s="59"/>
      <c r="B1792" s="56" t="s">
        <v>12303</v>
      </c>
      <c r="C1792" s="60"/>
      <c r="D1792" s="61"/>
    </row>
    <row r="1793" spans="1:4" hidden="1" outlineLevel="1">
      <c r="A1793" s="65"/>
      <c r="B1793" s="73" t="s">
        <v>12304</v>
      </c>
      <c r="C1793" s="60"/>
      <c r="D1793" s="61"/>
    </row>
    <row r="1794" spans="1:4" hidden="1" outlineLevel="1">
      <c r="A1794" s="23" t="s">
        <v>716</v>
      </c>
      <c r="B1794" s="67" t="s">
        <v>12305</v>
      </c>
      <c r="C1794" s="60"/>
      <c r="D1794" s="61"/>
    </row>
    <row r="1795" spans="1:4" ht="24" hidden="1" outlineLevel="1">
      <c r="A1795" s="25" t="s">
        <v>717</v>
      </c>
      <c r="B1795" s="56" t="s">
        <v>12306</v>
      </c>
      <c r="C1795" s="60"/>
      <c r="D1795" s="61"/>
    </row>
    <row r="1796" spans="1:4" hidden="1" outlineLevel="1">
      <c r="A1796" s="59"/>
      <c r="B1796" s="56" t="s">
        <v>12307</v>
      </c>
      <c r="C1796" s="62"/>
      <c r="D1796" s="63"/>
    </row>
    <row r="1797" spans="1:4" hidden="1" outlineLevel="1">
      <c r="A1797" s="59"/>
      <c r="B1797" s="56" t="s">
        <v>12308</v>
      </c>
      <c r="C1797" s="24" t="s">
        <v>718</v>
      </c>
      <c r="D1797" s="57" t="s">
        <v>12309</v>
      </c>
    </row>
    <row r="1798" spans="1:4" hidden="1" outlineLevel="1">
      <c r="A1798" s="59"/>
      <c r="B1798" s="64"/>
      <c r="C1798" s="46" t="s">
        <v>719</v>
      </c>
      <c r="D1798" s="58" t="s">
        <v>12310</v>
      </c>
    </row>
    <row r="1799" spans="1:4" hidden="1" outlineLevel="1">
      <c r="A1799" s="59"/>
      <c r="B1799" s="64"/>
      <c r="C1799" s="60"/>
      <c r="D1799" s="58" t="s">
        <v>12311</v>
      </c>
    </row>
    <row r="1800" spans="1:4" hidden="1" outlineLevel="1">
      <c r="A1800" s="59"/>
      <c r="B1800" s="64"/>
      <c r="C1800" s="60"/>
      <c r="D1800" s="58" t="s">
        <v>12312</v>
      </c>
    </row>
    <row r="1801" spans="1:4" hidden="1" outlineLevel="1">
      <c r="A1801" s="59"/>
      <c r="B1801" s="64"/>
      <c r="C1801" s="60"/>
      <c r="D1801" s="58" t="s">
        <v>12313</v>
      </c>
    </row>
    <row r="1802" spans="1:4" hidden="1" outlineLevel="1">
      <c r="A1802" s="59"/>
      <c r="B1802" s="64"/>
      <c r="C1802" s="60"/>
      <c r="D1802" s="58" t="s">
        <v>12314</v>
      </c>
    </row>
    <row r="1803" spans="1:4" hidden="1" outlineLevel="1">
      <c r="A1803" s="59"/>
      <c r="B1803" s="64"/>
      <c r="C1803" s="60"/>
      <c r="D1803" s="58" t="s">
        <v>12315</v>
      </c>
    </row>
    <row r="1804" spans="1:4" hidden="1" outlineLevel="1">
      <c r="A1804" s="59"/>
      <c r="B1804" s="64"/>
      <c r="C1804" s="60"/>
      <c r="D1804" s="58" t="s">
        <v>12316</v>
      </c>
    </row>
    <row r="1805" spans="1:4" hidden="1" outlineLevel="1">
      <c r="A1805" s="59"/>
      <c r="B1805" s="64"/>
      <c r="C1805" s="60"/>
      <c r="D1805" s="58" t="s">
        <v>12317</v>
      </c>
    </row>
    <row r="1806" spans="1:4" hidden="1" outlineLevel="1">
      <c r="A1806" s="59"/>
      <c r="B1806" s="64"/>
      <c r="C1806" s="60"/>
      <c r="D1806" s="58" t="s">
        <v>12318</v>
      </c>
    </row>
    <row r="1807" spans="1:4" hidden="1" outlineLevel="1">
      <c r="A1807" s="59"/>
      <c r="B1807" s="64"/>
      <c r="C1807" s="60"/>
      <c r="D1807" s="58" t="s">
        <v>12319</v>
      </c>
    </row>
    <row r="1808" spans="1:4" hidden="1" outlineLevel="1">
      <c r="A1808" s="59"/>
      <c r="B1808" s="64"/>
      <c r="C1808" s="60"/>
      <c r="D1808" s="58" t="s">
        <v>12320</v>
      </c>
    </row>
    <row r="1809" spans="1:4" hidden="1" outlineLevel="1">
      <c r="A1809" s="59"/>
      <c r="B1809" s="64"/>
      <c r="C1809" s="60"/>
      <c r="D1809" s="58" t="s">
        <v>12321</v>
      </c>
    </row>
    <row r="1810" spans="1:4" hidden="1" outlineLevel="1">
      <c r="A1810" s="59"/>
      <c r="B1810" s="64"/>
      <c r="C1810" s="60"/>
      <c r="D1810" s="58" t="s">
        <v>12322</v>
      </c>
    </row>
    <row r="1811" spans="1:4" hidden="1" outlineLevel="1">
      <c r="A1811" s="65"/>
      <c r="B1811" s="66"/>
      <c r="C1811" s="60"/>
      <c r="D1811" s="58" t="s">
        <v>12323</v>
      </c>
    </row>
    <row r="1812" spans="1:4" hidden="1" outlineLevel="1">
      <c r="A1812" s="23" t="s">
        <v>720</v>
      </c>
      <c r="B1812" s="67" t="s">
        <v>12324</v>
      </c>
      <c r="C1812" s="60"/>
      <c r="D1812" s="58" t="s">
        <v>12325</v>
      </c>
    </row>
    <row r="1813" spans="1:4" ht="24" hidden="1" outlineLevel="1">
      <c r="A1813" s="25" t="s">
        <v>721</v>
      </c>
      <c r="B1813" s="56" t="s">
        <v>12326</v>
      </c>
      <c r="C1813" s="60"/>
      <c r="D1813" s="58" t="s">
        <v>12327</v>
      </c>
    </row>
    <row r="1814" spans="1:4" hidden="1" outlineLevel="1">
      <c r="A1814" s="59"/>
      <c r="B1814" s="56" t="s">
        <v>12328</v>
      </c>
      <c r="C1814" s="60"/>
      <c r="D1814" s="58" t="s">
        <v>12329</v>
      </c>
    </row>
    <row r="1815" spans="1:4" hidden="1" outlineLevel="1">
      <c r="A1815" s="65"/>
      <c r="B1815" s="73" t="s">
        <v>12330</v>
      </c>
      <c r="C1815" s="60"/>
      <c r="D1815" s="58" t="s">
        <v>12331</v>
      </c>
    </row>
    <row r="1816" spans="1:4" hidden="1" outlineLevel="1">
      <c r="A1816" s="23" t="s">
        <v>722</v>
      </c>
      <c r="B1816" s="67" t="s">
        <v>12332</v>
      </c>
      <c r="C1816" s="60"/>
      <c r="D1816" s="61"/>
    </row>
    <row r="1817" spans="1:4" ht="24" hidden="1" outlineLevel="1">
      <c r="A1817" s="25" t="s">
        <v>723</v>
      </c>
      <c r="B1817" s="56" t="s">
        <v>12333</v>
      </c>
      <c r="C1817" s="60"/>
      <c r="D1817" s="61"/>
    </row>
    <row r="1818" spans="1:4" hidden="1" outlineLevel="1">
      <c r="A1818" s="59"/>
      <c r="B1818" s="56" t="s">
        <v>12334</v>
      </c>
      <c r="C1818" s="60"/>
      <c r="D1818" s="61"/>
    </row>
    <row r="1819" spans="1:4" hidden="1" outlineLevel="1">
      <c r="A1819" s="65"/>
      <c r="B1819" s="73" t="s">
        <v>12335</v>
      </c>
      <c r="C1819" s="60"/>
      <c r="D1819" s="61"/>
    </row>
    <row r="1820" spans="1:4" hidden="1" outlineLevel="1">
      <c r="A1820" s="23" t="s">
        <v>724</v>
      </c>
      <c r="B1820" s="67" t="s">
        <v>12336</v>
      </c>
      <c r="C1820" s="60"/>
      <c r="D1820" s="61"/>
    </row>
    <row r="1821" spans="1:4" ht="24" hidden="1" outlineLevel="1">
      <c r="A1821" s="25" t="s">
        <v>725</v>
      </c>
      <c r="B1821" s="56" t="s">
        <v>12337</v>
      </c>
      <c r="C1821" s="60"/>
      <c r="D1821" s="61"/>
    </row>
    <row r="1822" spans="1:4" hidden="1" outlineLevel="1">
      <c r="A1822" s="59"/>
      <c r="B1822" s="56" t="s">
        <v>12338</v>
      </c>
      <c r="C1822" s="60"/>
      <c r="D1822" s="61"/>
    </row>
    <row r="1823" spans="1:4" hidden="1" outlineLevel="1">
      <c r="A1823" s="65"/>
      <c r="B1823" s="73" t="s">
        <v>12339</v>
      </c>
      <c r="C1823" s="60"/>
      <c r="D1823" s="61"/>
    </row>
    <row r="1824" spans="1:4" hidden="1" outlineLevel="1">
      <c r="A1824" s="23" t="s">
        <v>726</v>
      </c>
      <c r="B1824" s="67" t="s">
        <v>12340</v>
      </c>
      <c r="C1824" s="60"/>
      <c r="D1824" s="61"/>
    </row>
    <row r="1825" spans="1:4" ht="24" hidden="1" outlineLevel="1">
      <c r="A1825" s="25" t="s">
        <v>727</v>
      </c>
      <c r="B1825" s="56" t="s">
        <v>12341</v>
      </c>
      <c r="C1825" s="60"/>
      <c r="D1825" s="61"/>
    </row>
    <row r="1826" spans="1:4" hidden="1" outlineLevel="1">
      <c r="A1826" s="59"/>
      <c r="B1826" s="56" t="s">
        <v>12342</v>
      </c>
      <c r="C1826" s="60"/>
      <c r="D1826" s="61"/>
    </row>
    <row r="1827" spans="1:4" hidden="1" outlineLevel="1">
      <c r="A1827" s="59"/>
      <c r="B1827" s="56" t="s">
        <v>12343</v>
      </c>
      <c r="C1827" s="60"/>
      <c r="D1827" s="61"/>
    </row>
    <row r="1828" spans="1:4" hidden="1" outlineLevel="1">
      <c r="A1828" s="59"/>
      <c r="B1828" s="56" t="s">
        <v>12344</v>
      </c>
      <c r="C1828" s="62"/>
      <c r="D1828" s="63"/>
    </row>
    <row r="1829" spans="1:4" hidden="1" outlineLevel="1">
      <c r="A1829" s="59"/>
      <c r="B1829" s="56" t="s">
        <v>12345</v>
      </c>
      <c r="C1829" s="24" t="s">
        <v>728</v>
      </c>
      <c r="D1829" s="57" t="s">
        <v>12346</v>
      </c>
    </row>
    <row r="1830" spans="1:4" hidden="1" outlineLevel="1">
      <c r="A1830" s="59"/>
      <c r="B1830" s="64"/>
      <c r="C1830" s="46" t="s">
        <v>729</v>
      </c>
      <c r="D1830" s="58" t="s">
        <v>12347</v>
      </c>
    </row>
    <row r="1831" spans="1:4" hidden="1" outlineLevel="1">
      <c r="A1831" s="59"/>
      <c r="B1831" s="64"/>
      <c r="C1831" s="60"/>
      <c r="D1831" s="58" t="s">
        <v>12348</v>
      </c>
    </row>
    <row r="1832" spans="1:4" hidden="1" outlineLevel="1">
      <c r="A1832" s="59"/>
      <c r="B1832" s="64"/>
      <c r="C1832" s="60"/>
      <c r="D1832" s="58" t="s">
        <v>12349</v>
      </c>
    </row>
    <row r="1833" spans="1:4" hidden="1" outlineLevel="1">
      <c r="A1833" s="59"/>
      <c r="B1833" s="64"/>
      <c r="C1833" s="60"/>
      <c r="D1833" s="58" t="s">
        <v>12350</v>
      </c>
    </row>
    <row r="1834" spans="1:4" hidden="1" outlineLevel="1">
      <c r="A1834" s="59"/>
      <c r="B1834" s="64"/>
      <c r="C1834" s="60"/>
      <c r="D1834" s="58" t="s">
        <v>12351</v>
      </c>
    </row>
    <row r="1835" spans="1:4" hidden="1" outlineLevel="1">
      <c r="A1835" s="59"/>
      <c r="B1835" s="64"/>
      <c r="C1835" s="60"/>
      <c r="D1835" s="58" t="s">
        <v>12352</v>
      </c>
    </row>
    <row r="1836" spans="1:4" hidden="1" outlineLevel="1">
      <c r="A1836" s="59"/>
      <c r="B1836" s="64"/>
      <c r="C1836" s="60"/>
      <c r="D1836" s="58" t="s">
        <v>12353</v>
      </c>
    </row>
    <row r="1837" spans="1:4" hidden="1" outlineLevel="1">
      <c r="A1837" s="59"/>
      <c r="B1837" s="64"/>
      <c r="C1837" s="60"/>
      <c r="D1837" s="58" t="s">
        <v>12354</v>
      </c>
    </row>
    <row r="1838" spans="1:4" hidden="1" outlineLevel="1">
      <c r="A1838" s="65"/>
      <c r="B1838" s="66"/>
      <c r="C1838" s="60"/>
      <c r="D1838" s="58" t="s">
        <v>12355</v>
      </c>
    </row>
    <row r="1839" spans="1:4" hidden="1" outlineLevel="1">
      <c r="A1839" s="23" t="s">
        <v>730</v>
      </c>
      <c r="B1839" s="67" t="s">
        <v>12356</v>
      </c>
      <c r="C1839" s="60"/>
      <c r="D1839" s="58" t="s">
        <v>12357</v>
      </c>
    </row>
    <row r="1840" spans="1:4" hidden="1" outlineLevel="1">
      <c r="A1840" s="25" t="s">
        <v>731</v>
      </c>
      <c r="B1840" s="56" t="s">
        <v>12358</v>
      </c>
      <c r="C1840" s="60"/>
      <c r="D1840" s="61"/>
    </row>
    <row r="1841" spans="1:4" hidden="1" outlineLevel="1">
      <c r="A1841" s="59"/>
      <c r="B1841" s="56" t="s">
        <v>12359</v>
      </c>
      <c r="C1841" s="60"/>
      <c r="D1841" s="61"/>
    </row>
    <row r="1842" spans="1:4" hidden="1" outlineLevel="1">
      <c r="A1842" s="59"/>
      <c r="B1842" s="56" t="s">
        <v>12360</v>
      </c>
      <c r="C1842" s="60"/>
      <c r="D1842" s="61"/>
    </row>
    <row r="1843" spans="1:4" hidden="1" outlineLevel="1">
      <c r="A1843" s="59"/>
      <c r="B1843" s="56" t="s">
        <v>12361</v>
      </c>
      <c r="C1843" s="60"/>
      <c r="D1843" s="61"/>
    </row>
    <row r="1844" spans="1:4" hidden="1" outlineLevel="1">
      <c r="A1844" s="59"/>
      <c r="B1844" s="56" t="s">
        <v>12362</v>
      </c>
      <c r="C1844" s="60"/>
      <c r="D1844" s="61"/>
    </row>
    <row r="1845" spans="1:4" hidden="1" outlineLevel="1">
      <c r="A1845" s="59"/>
      <c r="B1845" s="56" t="s">
        <v>12363</v>
      </c>
      <c r="C1845" s="60"/>
      <c r="D1845" s="61"/>
    </row>
    <row r="1846" spans="1:4" hidden="1" outlineLevel="1">
      <c r="A1846" s="59"/>
      <c r="B1846" s="56" t="s">
        <v>12364</v>
      </c>
      <c r="C1846" s="60"/>
      <c r="D1846" s="61"/>
    </row>
    <row r="1847" spans="1:4" hidden="1" outlineLevel="1">
      <c r="A1847" s="59"/>
      <c r="B1847" s="56" t="s">
        <v>12365</v>
      </c>
      <c r="C1847" s="62"/>
      <c r="D1847" s="63"/>
    </row>
    <row r="1848" spans="1:4" hidden="1" outlineLevel="1">
      <c r="A1848" s="59"/>
      <c r="B1848" s="56" t="s">
        <v>12366</v>
      </c>
      <c r="C1848" s="24" t="s">
        <v>732</v>
      </c>
      <c r="D1848" s="458" t="s">
        <v>12367</v>
      </c>
    </row>
    <row r="1849" spans="1:4" ht="36.75" hidden="1" outlineLevel="1" thickBot="1">
      <c r="A1849" s="68"/>
      <c r="B1849" s="69"/>
      <c r="C1849" s="47" t="s">
        <v>12368</v>
      </c>
      <c r="D1849" s="460"/>
    </row>
    <row r="1850" spans="1:4" collapsed="1">
      <c r="A1850" s="50" t="s">
        <v>12369</v>
      </c>
    </row>
    <row r="1851" spans="1:4" hidden="1" outlineLevel="1">
      <c r="A1851" s="53" t="s">
        <v>140</v>
      </c>
      <c r="B1851" s="54" t="s">
        <v>141</v>
      </c>
      <c r="C1851" s="54" t="s">
        <v>140</v>
      </c>
      <c r="D1851" s="55" t="s">
        <v>141</v>
      </c>
    </row>
    <row r="1852" spans="1:4" hidden="1" outlineLevel="1">
      <c r="A1852" s="23" t="s">
        <v>733</v>
      </c>
      <c r="B1852" s="67" t="s">
        <v>12370</v>
      </c>
      <c r="C1852" s="24" t="s">
        <v>734</v>
      </c>
      <c r="D1852" s="57" t="s">
        <v>12371</v>
      </c>
    </row>
    <row r="1853" spans="1:4" ht="24" hidden="1" outlineLevel="1">
      <c r="A1853" s="25" t="s">
        <v>735</v>
      </c>
      <c r="B1853" s="56" t="s">
        <v>12372</v>
      </c>
      <c r="C1853" s="46" t="s">
        <v>736</v>
      </c>
      <c r="D1853" s="58" t="s">
        <v>12373</v>
      </c>
    </row>
    <row r="1854" spans="1:4" hidden="1" outlineLevel="1">
      <c r="A1854" s="59"/>
      <c r="B1854" s="56" t="s">
        <v>12374</v>
      </c>
      <c r="C1854" s="60"/>
      <c r="D1854" s="58" t="s">
        <v>12375</v>
      </c>
    </row>
    <row r="1855" spans="1:4" hidden="1" outlineLevel="1">
      <c r="A1855" s="59"/>
      <c r="B1855" s="56" t="s">
        <v>12376</v>
      </c>
      <c r="C1855" s="60"/>
      <c r="D1855" s="58" t="s">
        <v>12377</v>
      </c>
    </row>
    <row r="1856" spans="1:4" hidden="1" outlineLevel="1">
      <c r="A1856" s="59"/>
      <c r="B1856" s="56" t="s">
        <v>12378</v>
      </c>
      <c r="C1856" s="60"/>
      <c r="D1856" s="58" t="s">
        <v>12379</v>
      </c>
    </row>
    <row r="1857" spans="1:4" hidden="1" outlineLevel="1">
      <c r="A1857" s="59"/>
      <c r="B1857" s="56" t="s">
        <v>12380</v>
      </c>
      <c r="C1857" s="60"/>
      <c r="D1857" s="58" t="s">
        <v>12381</v>
      </c>
    </row>
    <row r="1858" spans="1:4" hidden="1" outlineLevel="1">
      <c r="A1858" s="59"/>
      <c r="B1858" s="56" t="s">
        <v>12382</v>
      </c>
      <c r="C1858" s="60"/>
      <c r="D1858" s="58" t="s">
        <v>12383</v>
      </c>
    </row>
    <row r="1859" spans="1:4" hidden="1" outlineLevel="1">
      <c r="A1859" s="59"/>
      <c r="B1859" s="56" t="s">
        <v>12384</v>
      </c>
      <c r="C1859" s="60"/>
      <c r="D1859" s="58" t="s">
        <v>12385</v>
      </c>
    </row>
    <row r="1860" spans="1:4" hidden="1" outlineLevel="1">
      <c r="A1860" s="59"/>
      <c r="B1860" s="56" t="s">
        <v>12386</v>
      </c>
      <c r="C1860" s="60"/>
      <c r="D1860" s="58" t="s">
        <v>12387</v>
      </c>
    </row>
    <row r="1861" spans="1:4" hidden="1" outlineLevel="1">
      <c r="A1861" s="59"/>
      <c r="B1861" s="56" t="s">
        <v>12388</v>
      </c>
      <c r="C1861" s="60"/>
      <c r="D1861" s="58" t="s">
        <v>12389</v>
      </c>
    </row>
    <row r="1862" spans="1:4" hidden="1" outlineLevel="1">
      <c r="A1862" s="59"/>
      <c r="B1862" s="56" t="s">
        <v>12390</v>
      </c>
      <c r="C1862" s="60"/>
      <c r="D1862" s="58" t="s">
        <v>12391</v>
      </c>
    </row>
    <row r="1863" spans="1:4" hidden="1" outlineLevel="1">
      <c r="A1863" s="59"/>
      <c r="B1863" s="56" t="s">
        <v>12392</v>
      </c>
      <c r="C1863" s="60"/>
      <c r="D1863" s="58" t="s">
        <v>12393</v>
      </c>
    </row>
    <row r="1864" spans="1:4" hidden="1" outlineLevel="1">
      <c r="A1864" s="59"/>
      <c r="B1864" s="56" t="s">
        <v>12394</v>
      </c>
      <c r="C1864" s="60"/>
      <c r="D1864" s="58" t="s">
        <v>12395</v>
      </c>
    </row>
    <row r="1865" spans="1:4" hidden="1" outlineLevel="1">
      <c r="A1865" s="59"/>
      <c r="B1865" s="56" t="s">
        <v>12396</v>
      </c>
      <c r="C1865" s="60"/>
      <c r="D1865" s="58" t="s">
        <v>12397</v>
      </c>
    </row>
    <row r="1866" spans="1:4" hidden="1" outlineLevel="1">
      <c r="A1866" s="65"/>
      <c r="B1866" s="73" t="s">
        <v>12398</v>
      </c>
      <c r="C1866" s="60"/>
      <c r="D1866" s="58" t="s">
        <v>12399</v>
      </c>
    </row>
    <row r="1867" spans="1:4" hidden="1" outlineLevel="1">
      <c r="A1867" s="23" t="s">
        <v>737</v>
      </c>
      <c r="B1867" s="67" t="s">
        <v>12400</v>
      </c>
      <c r="C1867" s="60"/>
      <c r="D1867" s="61"/>
    </row>
    <row r="1868" spans="1:4" hidden="1" outlineLevel="1">
      <c r="A1868" s="25" t="s">
        <v>738</v>
      </c>
      <c r="B1868" s="56" t="s">
        <v>12401</v>
      </c>
      <c r="C1868" s="60"/>
      <c r="D1868" s="61"/>
    </row>
    <row r="1869" spans="1:4" hidden="1" outlineLevel="1">
      <c r="A1869" s="25" t="s">
        <v>739</v>
      </c>
      <c r="B1869" s="56" t="s">
        <v>12402</v>
      </c>
      <c r="C1869" s="60"/>
      <c r="D1869" s="61"/>
    </row>
    <row r="1870" spans="1:4" hidden="1" outlineLevel="1">
      <c r="A1870" s="59"/>
      <c r="B1870" s="56" t="s">
        <v>12403</v>
      </c>
      <c r="C1870" s="60"/>
      <c r="D1870" s="61"/>
    </row>
    <row r="1871" spans="1:4" hidden="1" outlineLevel="1">
      <c r="A1871" s="59"/>
      <c r="B1871" s="56" t="s">
        <v>12404</v>
      </c>
      <c r="C1871" s="60"/>
      <c r="D1871" s="61"/>
    </row>
    <row r="1872" spans="1:4" hidden="1" outlineLevel="1">
      <c r="A1872" s="59"/>
      <c r="B1872" s="56" t="s">
        <v>12405</v>
      </c>
      <c r="C1872" s="60"/>
      <c r="D1872" s="61"/>
    </row>
    <row r="1873" spans="1:4" hidden="1" outlineLevel="1">
      <c r="A1873" s="59"/>
      <c r="B1873" s="56" t="s">
        <v>12406</v>
      </c>
      <c r="C1873" s="60"/>
      <c r="D1873" s="61"/>
    </row>
    <row r="1874" spans="1:4" hidden="1" outlineLevel="1">
      <c r="A1874" s="65"/>
      <c r="B1874" s="73" t="s">
        <v>12407</v>
      </c>
      <c r="C1874" s="62"/>
      <c r="D1874" s="63"/>
    </row>
    <row r="1875" spans="1:4" hidden="1" outlineLevel="1">
      <c r="A1875" s="23" t="s">
        <v>740</v>
      </c>
      <c r="B1875" s="67" t="s">
        <v>12408</v>
      </c>
      <c r="C1875" s="24" t="s">
        <v>741</v>
      </c>
      <c r="D1875" s="458" t="s">
        <v>12409</v>
      </c>
    </row>
    <row r="1876" spans="1:4" hidden="1" outlineLevel="1">
      <c r="A1876" s="25" t="s">
        <v>742</v>
      </c>
      <c r="B1876" s="56" t="s">
        <v>12410</v>
      </c>
      <c r="C1876" s="46" t="s">
        <v>743</v>
      </c>
      <c r="D1876" s="459"/>
    </row>
    <row r="1877" spans="1:4" hidden="1" outlineLevel="1">
      <c r="A1877" s="59"/>
      <c r="B1877" s="56" t="s">
        <v>12411</v>
      </c>
      <c r="C1877" s="60"/>
      <c r="D1877" s="459"/>
    </row>
    <row r="1878" spans="1:4" hidden="1" outlineLevel="1">
      <c r="A1878" s="65"/>
      <c r="B1878" s="73" t="s">
        <v>12412</v>
      </c>
      <c r="C1878" s="62"/>
      <c r="D1878" s="462"/>
    </row>
    <row r="1879" spans="1:4" hidden="1" outlineLevel="1">
      <c r="A1879" s="23" t="s">
        <v>744</v>
      </c>
      <c r="B1879" s="67" t="s">
        <v>12413</v>
      </c>
      <c r="C1879" s="447"/>
      <c r="D1879" s="448"/>
    </row>
    <row r="1880" spans="1:4" hidden="1" outlineLevel="1">
      <c r="A1880" s="25" t="s">
        <v>745</v>
      </c>
      <c r="B1880" s="56" t="s">
        <v>12414</v>
      </c>
      <c r="C1880" s="449"/>
      <c r="D1880" s="450"/>
    </row>
    <row r="1881" spans="1:4" hidden="1" outlineLevel="1">
      <c r="A1881" s="59"/>
      <c r="B1881" s="56" t="s">
        <v>12415</v>
      </c>
      <c r="C1881" s="449"/>
      <c r="D1881" s="450"/>
    </row>
    <row r="1882" spans="1:4" hidden="1" outlineLevel="1">
      <c r="A1882" s="59"/>
      <c r="B1882" s="56" t="s">
        <v>12416</v>
      </c>
      <c r="C1882" s="449"/>
      <c r="D1882" s="450"/>
    </row>
    <row r="1883" spans="1:4" hidden="1" outlineLevel="1">
      <c r="A1883" s="59"/>
      <c r="B1883" s="56" t="s">
        <v>12417</v>
      </c>
      <c r="C1883" s="449"/>
      <c r="D1883" s="450"/>
    </row>
    <row r="1884" spans="1:4" hidden="1" outlineLevel="1">
      <c r="A1884" s="59"/>
      <c r="B1884" s="56" t="s">
        <v>12418</v>
      </c>
      <c r="C1884" s="449"/>
      <c r="D1884" s="450"/>
    </row>
    <row r="1885" spans="1:4" hidden="1" outlineLevel="1">
      <c r="A1885" s="59"/>
      <c r="B1885" s="56" t="s">
        <v>12419</v>
      </c>
      <c r="C1885" s="449"/>
      <c r="D1885" s="450"/>
    </row>
    <row r="1886" spans="1:4" hidden="1" outlineLevel="1">
      <c r="A1886" s="59"/>
      <c r="B1886" s="56" t="s">
        <v>12420</v>
      </c>
      <c r="C1886" s="449"/>
      <c r="D1886" s="450"/>
    </row>
    <row r="1887" spans="1:4" hidden="1" outlineLevel="1">
      <c r="A1887" s="59"/>
      <c r="B1887" s="56" t="s">
        <v>12421</v>
      </c>
      <c r="C1887" s="449"/>
      <c r="D1887" s="450"/>
    </row>
    <row r="1888" spans="1:4" hidden="1" outlineLevel="1">
      <c r="A1888" s="59"/>
      <c r="B1888" s="56" t="s">
        <v>12422</v>
      </c>
      <c r="C1888" s="449"/>
      <c r="D1888" s="450"/>
    </row>
    <row r="1889" spans="1:4" hidden="1" outlineLevel="1">
      <c r="A1889" s="65"/>
      <c r="B1889" s="73" t="s">
        <v>12423</v>
      </c>
      <c r="C1889" s="449"/>
      <c r="D1889" s="450"/>
    </row>
    <row r="1890" spans="1:4" hidden="1" outlineLevel="1">
      <c r="A1890" s="23" t="s">
        <v>746</v>
      </c>
      <c r="B1890" s="67" t="s">
        <v>12424</v>
      </c>
      <c r="C1890" s="449"/>
      <c r="D1890" s="450"/>
    </row>
    <row r="1891" spans="1:4" hidden="1" outlineLevel="1">
      <c r="A1891" s="25" t="s">
        <v>747</v>
      </c>
      <c r="B1891" s="56" t="s">
        <v>12425</v>
      </c>
      <c r="C1891" s="449"/>
      <c r="D1891" s="450"/>
    </row>
    <row r="1892" spans="1:4" hidden="1" outlineLevel="1">
      <c r="A1892" s="59"/>
      <c r="B1892" s="56" t="s">
        <v>12426</v>
      </c>
      <c r="C1892" s="449"/>
      <c r="D1892" s="450"/>
    </row>
    <row r="1893" spans="1:4" hidden="1" outlineLevel="1">
      <c r="A1893" s="59"/>
      <c r="B1893" s="56" t="s">
        <v>12427</v>
      </c>
      <c r="C1893" s="449"/>
      <c r="D1893" s="450"/>
    </row>
    <row r="1894" spans="1:4" hidden="1" outlineLevel="1">
      <c r="A1894" s="59"/>
      <c r="B1894" s="56" t="s">
        <v>12428</v>
      </c>
      <c r="C1894" s="449"/>
      <c r="D1894" s="450"/>
    </row>
    <row r="1895" spans="1:4" hidden="1" outlineLevel="1">
      <c r="A1895" s="59"/>
      <c r="B1895" s="56" t="s">
        <v>12429</v>
      </c>
      <c r="C1895" s="449"/>
      <c r="D1895" s="450"/>
    </row>
    <row r="1896" spans="1:4" hidden="1" outlineLevel="1">
      <c r="A1896" s="59"/>
      <c r="B1896" s="56" t="s">
        <v>12430</v>
      </c>
      <c r="C1896" s="449"/>
      <c r="D1896" s="450"/>
    </row>
    <row r="1897" spans="1:4" hidden="1" outlineLevel="1">
      <c r="A1897" s="59"/>
      <c r="B1897" s="56" t="s">
        <v>12431</v>
      </c>
      <c r="C1897" s="449"/>
      <c r="D1897" s="450"/>
    </row>
    <row r="1898" spans="1:4" hidden="1" outlineLevel="1">
      <c r="A1898" s="65"/>
      <c r="B1898" s="73" t="s">
        <v>12432</v>
      </c>
      <c r="C1898" s="449"/>
      <c r="D1898" s="450"/>
    </row>
    <row r="1899" spans="1:4" hidden="1" outlineLevel="1">
      <c r="A1899" s="23" t="s">
        <v>748</v>
      </c>
      <c r="B1899" s="67" t="s">
        <v>12433</v>
      </c>
      <c r="C1899" s="449"/>
      <c r="D1899" s="450"/>
    </row>
    <row r="1900" spans="1:4" hidden="1" outlineLevel="1">
      <c r="A1900" s="25" t="s">
        <v>749</v>
      </c>
      <c r="B1900" s="56" t="s">
        <v>12434</v>
      </c>
      <c r="C1900" s="449"/>
      <c r="D1900" s="450"/>
    </row>
    <row r="1901" spans="1:4" hidden="1" outlineLevel="1">
      <c r="A1901" s="59"/>
      <c r="B1901" s="56" t="s">
        <v>12435</v>
      </c>
      <c r="C1901" s="449"/>
      <c r="D1901" s="450"/>
    </row>
    <row r="1902" spans="1:4" hidden="1" outlineLevel="1">
      <c r="A1902" s="59"/>
      <c r="B1902" s="56" t="s">
        <v>12436</v>
      </c>
      <c r="C1902" s="449"/>
      <c r="D1902" s="450"/>
    </row>
    <row r="1903" spans="1:4" hidden="1" outlineLevel="1">
      <c r="A1903" s="59"/>
      <c r="B1903" s="56" t="s">
        <v>12437</v>
      </c>
      <c r="C1903" s="449"/>
      <c r="D1903" s="450"/>
    </row>
    <row r="1904" spans="1:4" hidden="1" outlineLevel="1">
      <c r="A1904" s="59"/>
      <c r="B1904" s="56" t="s">
        <v>12438</v>
      </c>
      <c r="C1904" s="449"/>
      <c r="D1904" s="450"/>
    </row>
    <row r="1905" spans="1:4" ht="14.25" hidden="1" outlineLevel="1" thickBot="1">
      <c r="A1905" s="68"/>
      <c r="B1905" s="71" t="s">
        <v>12439</v>
      </c>
      <c r="C1905" s="451"/>
      <c r="D1905" s="452"/>
    </row>
    <row r="1906" spans="1:4" collapsed="1">
      <c r="A1906" s="50" t="s">
        <v>12440</v>
      </c>
    </row>
    <row r="1907" spans="1:4" ht="14.25" hidden="1" outlineLevel="1" thickBot="1">
      <c r="A1907" s="94" t="s">
        <v>140</v>
      </c>
      <c r="B1907" s="95" t="s">
        <v>141</v>
      </c>
      <c r="C1907" s="95" t="s">
        <v>140</v>
      </c>
      <c r="D1907" s="96" t="s">
        <v>141</v>
      </c>
    </row>
    <row r="1908" spans="1:4" hidden="1" outlineLevel="1">
      <c r="A1908" s="26" t="s">
        <v>750</v>
      </c>
      <c r="B1908" s="97" t="s">
        <v>12441</v>
      </c>
      <c r="C1908" s="45" t="s">
        <v>751</v>
      </c>
      <c r="D1908" s="98" t="s">
        <v>12442</v>
      </c>
    </row>
    <row r="1909" spans="1:4" ht="24" hidden="1" outlineLevel="1">
      <c r="A1909" s="25" t="s">
        <v>752</v>
      </c>
      <c r="B1909" s="56" t="s">
        <v>12443</v>
      </c>
      <c r="C1909" s="46" t="s">
        <v>12444</v>
      </c>
      <c r="D1909" s="58" t="s">
        <v>12445</v>
      </c>
    </row>
    <row r="1910" spans="1:4" hidden="1" outlineLevel="1">
      <c r="A1910" s="25" t="s">
        <v>12446</v>
      </c>
      <c r="B1910" s="56" t="s">
        <v>12447</v>
      </c>
      <c r="C1910" s="60"/>
      <c r="D1910" s="58" t="s">
        <v>12448</v>
      </c>
    </row>
    <row r="1911" spans="1:4" hidden="1" outlineLevel="1">
      <c r="A1911" s="59"/>
      <c r="B1911" s="56" t="s">
        <v>12449</v>
      </c>
      <c r="C1911" s="60"/>
      <c r="D1911" s="58" t="s">
        <v>12450</v>
      </c>
    </row>
    <row r="1912" spans="1:4" hidden="1" outlineLevel="1">
      <c r="A1912" s="59"/>
      <c r="B1912" s="56" t="s">
        <v>12451</v>
      </c>
      <c r="C1912" s="60"/>
      <c r="D1912" s="58" t="s">
        <v>12452</v>
      </c>
    </row>
    <row r="1913" spans="1:4" ht="14.25" hidden="1" outlineLevel="1" thickBot="1">
      <c r="A1913" s="68"/>
      <c r="B1913" s="71" t="s">
        <v>12453</v>
      </c>
      <c r="C1913" s="72"/>
      <c r="D1913" s="99"/>
    </row>
    <row r="1914" spans="1:4" hidden="1" outlineLevel="1">
      <c r="A1914" s="26" t="s">
        <v>753</v>
      </c>
      <c r="B1914" s="97" t="s">
        <v>12454</v>
      </c>
      <c r="C1914" s="45" t="s">
        <v>754</v>
      </c>
      <c r="D1914" s="98" t="s">
        <v>12455</v>
      </c>
    </row>
    <row r="1915" spans="1:4" hidden="1" outlineLevel="1">
      <c r="A1915" s="25" t="s">
        <v>755</v>
      </c>
      <c r="B1915" s="56" t="s">
        <v>12456</v>
      </c>
      <c r="C1915" s="46" t="s">
        <v>756</v>
      </c>
      <c r="D1915" s="58" t="s">
        <v>12457</v>
      </c>
    </row>
    <row r="1916" spans="1:4" hidden="1" outlineLevel="1">
      <c r="A1916" s="59"/>
      <c r="B1916" s="56" t="s">
        <v>12458</v>
      </c>
      <c r="C1916" s="60"/>
      <c r="D1916" s="58" t="s">
        <v>12459</v>
      </c>
    </row>
    <row r="1917" spans="1:4" hidden="1" outlineLevel="1">
      <c r="A1917" s="59"/>
      <c r="B1917" s="56" t="s">
        <v>12460</v>
      </c>
      <c r="C1917" s="60"/>
      <c r="D1917" s="58" t="s">
        <v>12461</v>
      </c>
    </row>
    <row r="1918" spans="1:4" hidden="1" outlineLevel="1">
      <c r="A1918" s="59"/>
      <c r="B1918" s="56" t="s">
        <v>12462</v>
      </c>
      <c r="C1918" s="60"/>
      <c r="D1918" s="58" t="s">
        <v>12463</v>
      </c>
    </row>
    <row r="1919" spans="1:4" hidden="1" outlineLevel="1">
      <c r="A1919" s="59"/>
      <c r="B1919" s="56" t="s">
        <v>12464</v>
      </c>
      <c r="C1919" s="60"/>
      <c r="D1919" s="58" t="s">
        <v>12465</v>
      </c>
    </row>
    <row r="1920" spans="1:4" hidden="1" outlineLevel="1">
      <c r="A1920" s="59"/>
      <c r="B1920" s="56" t="s">
        <v>12466</v>
      </c>
      <c r="C1920" s="60"/>
      <c r="D1920" s="61"/>
    </row>
    <row r="1921" spans="1:4" ht="14.25" hidden="1" outlineLevel="1" thickBot="1">
      <c r="A1921" s="68"/>
      <c r="B1921" s="71" t="s">
        <v>12467</v>
      </c>
      <c r="C1921" s="72"/>
      <c r="D1921" s="99"/>
    </row>
    <row r="1922" spans="1:4" hidden="1" outlineLevel="1">
      <c r="A1922" s="26" t="s">
        <v>757</v>
      </c>
      <c r="B1922" s="97" t="s">
        <v>12468</v>
      </c>
      <c r="C1922" s="45" t="s">
        <v>758</v>
      </c>
      <c r="D1922" s="98" t="s">
        <v>12469</v>
      </c>
    </row>
    <row r="1923" spans="1:4" hidden="1" outlineLevel="1">
      <c r="A1923" s="25" t="s">
        <v>759</v>
      </c>
      <c r="B1923" s="56" t="s">
        <v>12470</v>
      </c>
      <c r="C1923" s="46" t="s">
        <v>760</v>
      </c>
      <c r="D1923" s="58" t="s">
        <v>12471</v>
      </c>
    </row>
    <row r="1924" spans="1:4" hidden="1" outlineLevel="1">
      <c r="A1924" s="59"/>
      <c r="B1924" s="56" t="s">
        <v>12472</v>
      </c>
      <c r="C1924" s="60"/>
      <c r="D1924" s="58" t="s">
        <v>12473</v>
      </c>
    </row>
    <row r="1925" spans="1:4" hidden="1" outlineLevel="1">
      <c r="A1925" s="59"/>
      <c r="B1925" s="56" t="s">
        <v>12474</v>
      </c>
      <c r="C1925" s="60"/>
      <c r="D1925" s="58" t="s">
        <v>12475</v>
      </c>
    </row>
    <row r="1926" spans="1:4" ht="14.25" hidden="1" outlineLevel="1" thickBot="1">
      <c r="A1926" s="68"/>
      <c r="B1926" s="69"/>
      <c r="C1926" s="72"/>
      <c r="D1926" s="100" t="s">
        <v>12476</v>
      </c>
    </row>
    <row r="1927" spans="1:4" hidden="1" outlineLevel="1">
      <c r="A1927" s="26" t="s">
        <v>761</v>
      </c>
      <c r="B1927" s="97" t="s">
        <v>12477</v>
      </c>
      <c r="C1927" s="45" t="s">
        <v>762</v>
      </c>
      <c r="D1927" s="98" t="s">
        <v>12478</v>
      </c>
    </row>
    <row r="1928" spans="1:4" hidden="1" outlineLevel="1">
      <c r="A1928" s="25" t="s">
        <v>763</v>
      </c>
      <c r="B1928" s="56" t="s">
        <v>12479</v>
      </c>
      <c r="C1928" s="46" t="s">
        <v>764</v>
      </c>
      <c r="D1928" s="58" t="s">
        <v>12480</v>
      </c>
    </row>
    <row r="1929" spans="1:4" hidden="1" outlineLevel="1">
      <c r="A1929" s="59"/>
      <c r="B1929" s="56" t="s">
        <v>12481</v>
      </c>
      <c r="C1929" s="60"/>
      <c r="D1929" s="58" t="s">
        <v>12482</v>
      </c>
    </row>
    <row r="1930" spans="1:4" hidden="1" outlineLevel="1">
      <c r="A1930" s="59"/>
      <c r="B1930" s="56" t="s">
        <v>12483</v>
      </c>
      <c r="C1930" s="60"/>
      <c r="D1930" s="58" t="s">
        <v>12484</v>
      </c>
    </row>
    <row r="1931" spans="1:4" hidden="1" outlineLevel="1">
      <c r="A1931" s="59"/>
      <c r="B1931" s="56" t="s">
        <v>12485</v>
      </c>
      <c r="C1931" s="60"/>
      <c r="D1931" s="61"/>
    </row>
    <row r="1932" spans="1:4" hidden="1" outlineLevel="1">
      <c r="A1932" s="59"/>
      <c r="B1932" s="56" t="s">
        <v>12486</v>
      </c>
      <c r="C1932" s="60"/>
      <c r="D1932" s="61"/>
    </row>
    <row r="1933" spans="1:4" ht="14.25" hidden="1" outlineLevel="1" thickBot="1">
      <c r="A1933" s="59"/>
      <c r="B1933" s="56" t="s">
        <v>12487</v>
      </c>
      <c r="C1933" s="72"/>
      <c r="D1933" s="99"/>
    </row>
    <row r="1934" spans="1:4" hidden="1" outlineLevel="1">
      <c r="A1934" s="59"/>
      <c r="B1934" s="56" t="s">
        <v>12488</v>
      </c>
      <c r="C1934" s="45" t="s">
        <v>765</v>
      </c>
      <c r="D1934" s="98" t="s">
        <v>12489</v>
      </c>
    </row>
    <row r="1935" spans="1:4" hidden="1" outlineLevel="1">
      <c r="A1935" s="59"/>
      <c r="B1935" s="64"/>
      <c r="C1935" s="46" t="s">
        <v>766</v>
      </c>
      <c r="D1935" s="58" t="s">
        <v>12490</v>
      </c>
    </row>
    <row r="1936" spans="1:4" hidden="1" outlineLevel="1">
      <c r="A1936" s="59"/>
      <c r="B1936" s="64"/>
      <c r="C1936" s="60"/>
      <c r="D1936" s="58" t="s">
        <v>12491</v>
      </c>
    </row>
    <row r="1937" spans="1:4" ht="14.25" hidden="1" outlineLevel="1" thickBot="1">
      <c r="A1937" s="68"/>
      <c r="B1937" s="69"/>
      <c r="C1937" s="72"/>
      <c r="D1937" s="100" t="s">
        <v>12492</v>
      </c>
    </row>
    <row r="1938" spans="1:4" hidden="1" outlineLevel="1">
      <c r="A1938" s="26" t="s">
        <v>767</v>
      </c>
      <c r="B1938" s="97" t="s">
        <v>12493</v>
      </c>
      <c r="C1938" s="45" t="s">
        <v>768</v>
      </c>
      <c r="D1938" s="98" t="s">
        <v>12494</v>
      </c>
    </row>
    <row r="1939" spans="1:4" ht="24" hidden="1" outlineLevel="1">
      <c r="A1939" s="25" t="s">
        <v>769</v>
      </c>
      <c r="B1939" s="56" t="s">
        <v>12495</v>
      </c>
      <c r="C1939" s="46" t="s">
        <v>12496</v>
      </c>
      <c r="D1939" s="58" t="s">
        <v>12497</v>
      </c>
    </row>
    <row r="1940" spans="1:4" hidden="1" outlineLevel="1">
      <c r="A1940" s="59"/>
      <c r="B1940" s="56" t="s">
        <v>12498</v>
      </c>
      <c r="C1940" s="46" t="s">
        <v>12499</v>
      </c>
      <c r="D1940" s="58" t="s">
        <v>12500</v>
      </c>
    </row>
    <row r="1941" spans="1:4" hidden="1" outlineLevel="1">
      <c r="A1941" s="59"/>
      <c r="B1941" s="56" t="s">
        <v>12501</v>
      </c>
      <c r="C1941" s="60"/>
      <c r="D1941" s="58" t="s">
        <v>12502</v>
      </c>
    </row>
    <row r="1942" spans="1:4" hidden="1" outlineLevel="1">
      <c r="A1942" s="59"/>
      <c r="B1942" s="56" t="s">
        <v>12503</v>
      </c>
      <c r="C1942" s="60"/>
      <c r="D1942" s="58" t="s">
        <v>12504</v>
      </c>
    </row>
    <row r="1943" spans="1:4" hidden="1" outlineLevel="1">
      <c r="A1943" s="59"/>
      <c r="B1943" s="56" t="s">
        <v>12505</v>
      </c>
      <c r="C1943" s="60"/>
      <c r="D1943" s="58" t="s">
        <v>12506</v>
      </c>
    </row>
    <row r="1944" spans="1:4" hidden="1" outlineLevel="1">
      <c r="A1944" s="59"/>
      <c r="B1944" s="56" t="s">
        <v>12507</v>
      </c>
      <c r="C1944" s="60"/>
      <c r="D1944" s="58" t="s">
        <v>12508</v>
      </c>
    </row>
    <row r="1945" spans="1:4" hidden="1" outlineLevel="1">
      <c r="A1945" s="59"/>
      <c r="B1945" s="56" t="s">
        <v>12509</v>
      </c>
      <c r="C1945" s="60"/>
      <c r="D1945" s="58" t="s">
        <v>12510</v>
      </c>
    </row>
    <row r="1946" spans="1:4" hidden="1" outlineLevel="1">
      <c r="A1946" s="59"/>
      <c r="B1946" s="64"/>
      <c r="C1946" s="60"/>
      <c r="D1946" s="58" t="s">
        <v>12511</v>
      </c>
    </row>
    <row r="1947" spans="1:4" hidden="1" outlineLevel="1">
      <c r="A1947" s="59"/>
      <c r="B1947" s="64"/>
      <c r="C1947" s="60"/>
      <c r="D1947" s="58" t="s">
        <v>12512</v>
      </c>
    </row>
    <row r="1948" spans="1:4" hidden="1" outlineLevel="1">
      <c r="A1948" s="59"/>
      <c r="B1948" s="64"/>
      <c r="C1948" s="60"/>
      <c r="D1948" s="58" t="s">
        <v>12513</v>
      </c>
    </row>
    <row r="1949" spans="1:4" hidden="1" outlineLevel="1">
      <c r="A1949" s="59"/>
      <c r="B1949" s="64"/>
      <c r="C1949" s="60"/>
      <c r="D1949" s="58" t="s">
        <v>12514</v>
      </c>
    </row>
    <row r="1950" spans="1:4" hidden="1" outlineLevel="1">
      <c r="A1950" s="59"/>
      <c r="B1950" s="64"/>
      <c r="C1950" s="60"/>
      <c r="D1950" s="58" t="s">
        <v>12515</v>
      </c>
    </row>
    <row r="1951" spans="1:4" ht="14.25" hidden="1" outlineLevel="1" thickBot="1">
      <c r="A1951" s="68"/>
      <c r="B1951" s="69"/>
      <c r="C1951" s="60"/>
      <c r="D1951" s="58" t="s">
        <v>12516</v>
      </c>
    </row>
    <row r="1952" spans="1:4" ht="22.5" hidden="1" outlineLevel="1">
      <c r="A1952" s="26" t="s">
        <v>770</v>
      </c>
      <c r="B1952" s="97" t="s">
        <v>12517</v>
      </c>
      <c r="C1952" s="60"/>
      <c r="D1952" s="58" t="s">
        <v>12518</v>
      </c>
    </row>
    <row r="1953" spans="1:4" hidden="1" outlineLevel="1">
      <c r="A1953" s="25" t="s">
        <v>771</v>
      </c>
      <c r="B1953" s="56" t="s">
        <v>12519</v>
      </c>
      <c r="C1953" s="60"/>
      <c r="D1953" s="61"/>
    </row>
    <row r="1954" spans="1:4" hidden="1" outlineLevel="1">
      <c r="A1954" s="59"/>
      <c r="B1954" s="56" t="s">
        <v>12520</v>
      </c>
      <c r="C1954" s="60"/>
      <c r="D1954" s="61"/>
    </row>
    <row r="1955" spans="1:4" hidden="1" outlineLevel="1">
      <c r="A1955" s="59"/>
      <c r="B1955" s="56" t="s">
        <v>12521</v>
      </c>
      <c r="C1955" s="60"/>
      <c r="D1955" s="61"/>
    </row>
    <row r="1956" spans="1:4" hidden="1" outlineLevel="1">
      <c r="A1956" s="59"/>
      <c r="B1956" s="56" t="s">
        <v>12522</v>
      </c>
      <c r="C1956" s="60"/>
      <c r="D1956" s="61"/>
    </row>
    <row r="1957" spans="1:4" hidden="1" outlineLevel="1">
      <c r="A1957" s="59"/>
      <c r="B1957" s="56" t="s">
        <v>12523</v>
      </c>
      <c r="C1957" s="60"/>
      <c r="D1957" s="61"/>
    </row>
    <row r="1958" spans="1:4" hidden="1" outlineLevel="1">
      <c r="A1958" s="59"/>
      <c r="B1958" s="56" t="s">
        <v>12524</v>
      </c>
      <c r="C1958" s="60"/>
      <c r="D1958" s="61"/>
    </row>
    <row r="1959" spans="1:4" ht="14.25" hidden="1" outlineLevel="1" thickBot="1">
      <c r="A1959" s="59"/>
      <c r="B1959" s="56" t="s">
        <v>12525</v>
      </c>
      <c r="C1959" s="72"/>
      <c r="D1959" s="99"/>
    </row>
    <row r="1960" spans="1:4" hidden="1" outlineLevel="1">
      <c r="A1960" s="59"/>
      <c r="B1960" s="56" t="s">
        <v>12526</v>
      </c>
      <c r="C1960" s="45" t="s">
        <v>772</v>
      </c>
      <c r="D1960" s="475" t="s">
        <v>12527</v>
      </c>
    </row>
    <row r="1961" spans="1:4" ht="24.75" hidden="1" outlineLevel="1" thickBot="1">
      <c r="A1961" s="68"/>
      <c r="B1961" s="69"/>
      <c r="C1961" s="47" t="s">
        <v>12528</v>
      </c>
      <c r="D1961" s="460"/>
    </row>
    <row r="1962" spans="1:4" collapsed="1">
      <c r="A1962" s="50" t="s">
        <v>12529</v>
      </c>
    </row>
    <row r="1963" spans="1:4" hidden="1" outlineLevel="1">
      <c r="A1963" s="53" t="s">
        <v>140</v>
      </c>
      <c r="B1963" s="54" t="s">
        <v>141</v>
      </c>
      <c r="C1963" s="54" t="s">
        <v>140</v>
      </c>
      <c r="D1963" s="55" t="s">
        <v>141</v>
      </c>
    </row>
    <row r="1964" spans="1:4" hidden="1" outlineLevel="1">
      <c r="A1964" s="23" t="s">
        <v>773</v>
      </c>
      <c r="B1964" s="67" t="s">
        <v>12530</v>
      </c>
      <c r="C1964" s="24" t="s">
        <v>774</v>
      </c>
      <c r="D1964" s="57" t="s">
        <v>12531</v>
      </c>
    </row>
    <row r="1965" spans="1:4" hidden="1" outlineLevel="1">
      <c r="A1965" s="25" t="s">
        <v>775</v>
      </c>
      <c r="B1965" s="56" t="s">
        <v>12532</v>
      </c>
      <c r="C1965" s="46" t="s">
        <v>776</v>
      </c>
      <c r="D1965" s="58" t="s">
        <v>12533</v>
      </c>
    </row>
    <row r="1966" spans="1:4" hidden="1" outlineLevel="1">
      <c r="A1966" s="59"/>
      <c r="B1966" s="56" t="s">
        <v>12534</v>
      </c>
      <c r="C1966" s="60"/>
      <c r="D1966" s="58" t="s">
        <v>12535</v>
      </c>
    </row>
    <row r="1967" spans="1:4" hidden="1" outlineLevel="1">
      <c r="A1967" s="59"/>
      <c r="B1967" s="56" t="s">
        <v>12536</v>
      </c>
      <c r="C1967" s="60"/>
      <c r="D1967" s="58" t="s">
        <v>12537</v>
      </c>
    </row>
    <row r="1968" spans="1:4" hidden="1" outlineLevel="1">
      <c r="A1968" s="59"/>
      <c r="B1968" s="56" t="s">
        <v>12538</v>
      </c>
      <c r="C1968" s="60"/>
      <c r="D1968" s="58" t="s">
        <v>12539</v>
      </c>
    </row>
    <row r="1969" spans="1:4" hidden="1" outlineLevel="1">
      <c r="A1969" s="59"/>
      <c r="B1969" s="56" t="s">
        <v>12540</v>
      </c>
      <c r="C1969" s="60"/>
      <c r="D1969" s="58" t="s">
        <v>12541</v>
      </c>
    </row>
    <row r="1970" spans="1:4" hidden="1" outlineLevel="1">
      <c r="A1970" s="59"/>
      <c r="B1970" s="56" t="s">
        <v>12542</v>
      </c>
      <c r="C1970" s="60"/>
      <c r="D1970" s="58" t="s">
        <v>12543</v>
      </c>
    </row>
    <row r="1971" spans="1:4" hidden="1" outlineLevel="1">
      <c r="A1971" s="65"/>
      <c r="B1971" s="73" t="s">
        <v>12544</v>
      </c>
      <c r="C1971" s="60"/>
      <c r="D1971" s="58" t="s">
        <v>12545</v>
      </c>
    </row>
    <row r="1972" spans="1:4" hidden="1" outlineLevel="1">
      <c r="A1972" s="23" t="s">
        <v>777</v>
      </c>
      <c r="B1972" s="67" t="s">
        <v>12546</v>
      </c>
      <c r="C1972" s="60"/>
      <c r="D1972" s="61"/>
    </row>
    <row r="1973" spans="1:4" hidden="1" outlineLevel="1">
      <c r="A1973" s="25" t="s">
        <v>778</v>
      </c>
      <c r="B1973" s="56" t="s">
        <v>12547</v>
      </c>
      <c r="C1973" s="60"/>
      <c r="D1973" s="61"/>
    </row>
    <row r="1974" spans="1:4" hidden="1" outlineLevel="1">
      <c r="A1974" s="59"/>
      <c r="B1974" s="56" t="s">
        <v>12548</v>
      </c>
      <c r="C1974" s="60"/>
      <c r="D1974" s="61"/>
    </row>
    <row r="1975" spans="1:4" hidden="1" outlineLevel="1">
      <c r="A1975" s="59"/>
      <c r="B1975" s="56" t="s">
        <v>12549</v>
      </c>
      <c r="C1975" s="62"/>
      <c r="D1975" s="63"/>
    </row>
    <row r="1976" spans="1:4" hidden="1" outlineLevel="1">
      <c r="A1976" s="59"/>
      <c r="B1976" s="56" t="s">
        <v>12550</v>
      </c>
      <c r="C1976" s="24" t="s">
        <v>779</v>
      </c>
      <c r="D1976" s="57" t="s">
        <v>12551</v>
      </c>
    </row>
    <row r="1977" spans="1:4" ht="36" hidden="1" outlineLevel="1">
      <c r="A1977" s="59"/>
      <c r="B1977" s="64"/>
      <c r="C1977" s="46" t="s">
        <v>12552</v>
      </c>
      <c r="D1977" s="58" t="s">
        <v>12553</v>
      </c>
    </row>
    <row r="1978" spans="1:4" hidden="1" outlineLevel="1">
      <c r="A1978" s="59"/>
      <c r="B1978" s="64"/>
      <c r="C1978" s="60"/>
      <c r="D1978" s="58" t="s">
        <v>12554</v>
      </c>
    </row>
    <row r="1979" spans="1:4" hidden="1" outlineLevel="1">
      <c r="A1979" s="59"/>
      <c r="B1979" s="64"/>
      <c r="C1979" s="60"/>
      <c r="D1979" s="58" t="s">
        <v>12555</v>
      </c>
    </row>
    <row r="1980" spans="1:4" hidden="1" outlineLevel="1">
      <c r="A1980" s="59"/>
      <c r="B1980" s="64"/>
      <c r="C1980" s="60"/>
      <c r="D1980" s="58" t="s">
        <v>12556</v>
      </c>
    </row>
    <row r="1981" spans="1:4" hidden="1" outlineLevel="1">
      <c r="A1981" s="59"/>
      <c r="B1981" s="64"/>
      <c r="C1981" s="60"/>
      <c r="D1981" s="58" t="s">
        <v>12557</v>
      </c>
    </row>
    <row r="1982" spans="1:4" hidden="1" outlineLevel="1">
      <c r="A1982" s="65"/>
      <c r="B1982" s="66"/>
      <c r="C1982" s="60"/>
      <c r="D1982" s="58" t="s">
        <v>12558</v>
      </c>
    </row>
    <row r="1983" spans="1:4" hidden="1" outlineLevel="1">
      <c r="A1983" s="23" t="s">
        <v>780</v>
      </c>
      <c r="B1983" s="67" t="s">
        <v>12559</v>
      </c>
      <c r="C1983" s="60"/>
      <c r="D1983" s="58" t="s">
        <v>12560</v>
      </c>
    </row>
    <row r="1984" spans="1:4" ht="22.5" hidden="1" outlineLevel="1">
      <c r="A1984" s="25" t="s">
        <v>781</v>
      </c>
      <c r="B1984" s="56" t="s">
        <v>12561</v>
      </c>
      <c r="C1984" s="60"/>
      <c r="D1984" s="58" t="s">
        <v>12562</v>
      </c>
    </row>
    <row r="1985" spans="1:4" hidden="1" outlineLevel="1">
      <c r="A1985" s="59"/>
      <c r="B1985" s="56" t="s">
        <v>12563</v>
      </c>
      <c r="C1985" s="60"/>
      <c r="D1985" s="61"/>
    </row>
    <row r="1986" spans="1:4" hidden="1" outlineLevel="1">
      <c r="A1986" s="65"/>
      <c r="B1986" s="73" t="s">
        <v>12564</v>
      </c>
      <c r="C1986" s="60"/>
      <c r="D1986" s="61"/>
    </row>
    <row r="1987" spans="1:4" hidden="1" outlineLevel="1">
      <c r="A1987" s="23" t="s">
        <v>782</v>
      </c>
      <c r="B1987" s="67" t="s">
        <v>12565</v>
      </c>
      <c r="C1987" s="60"/>
      <c r="D1987" s="61"/>
    </row>
    <row r="1988" spans="1:4" hidden="1" outlineLevel="1">
      <c r="A1988" s="25" t="s">
        <v>783</v>
      </c>
      <c r="B1988" s="56" t="s">
        <v>12566</v>
      </c>
      <c r="C1988" s="60"/>
      <c r="D1988" s="61"/>
    </row>
    <row r="1989" spans="1:4" hidden="1" outlineLevel="1">
      <c r="A1989" s="25" t="s">
        <v>784</v>
      </c>
      <c r="B1989" s="56" t="s">
        <v>12567</v>
      </c>
      <c r="C1989" s="62"/>
      <c r="D1989" s="63"/>
    </row>
    <row r="1990" spans="1:4" hidden="1" outlineLevel="1">
      <c r="A1990" s="59"/>
      <c r="B1990" s="56" t="s">
        <v>12568</v>
      </c>
      <c r="C1990" s="24" t="s">
        <v>785</v>
      </c>
      <c r="D1990" s="57" t="s">
        <v>12569</v>
      </c>
    </row>
    <row r="1991" spans="1:4" hidden="1" outlineLevel="1">
      <c r="A1991" s="59"/>
      <c r="B1991" s="64"/>
      <c r="C1991" s="46" t="s">
        <v>786</v>
      </c>
      <c r="D1991" s="58" t="s">
        <v>12570</v>
      </c>
    </row>
    <row r="1992" spans="1:4" hidden="1" outlineLevel="1">
      <c r="A1992" s="59"/>
      <c r="B1992" s="64"/>
      <c r="C1992" s="60"/>
      <c r="D1992" s="58" t="s">
        <v>12571</v>
      </c>
    </row>
    <row r="1993" spans="1:4" hidden="1" outlineLevel="1">
      <c r="A1993" s="59"/>
      <c r="B1993" s="64"/>
      <c r="C1993" s="60"/>
      <c r="D1993" s="58" t="s">
        <v>12572</v>
      </c>
    </row>
    <row r="1994" spans="1:4" hidden="1" outlineLevel="1">
      <c r="A1994" s="65"/>
      <c r="B1994" s="66"/>
      <c r="C1994" s="60"/>
      <c r="D1994" s="58" t="s">
        <v>12573</v>
      </c>
    </row>
    <row r="1995" spans="1:4" hidden="1" outlineLevel="1">
      <c r="A1995" s="23" t="s">
        <v>787</v>
      </c>
      <c r="B1995" s="67" t="s">
        <v>12574</v>
      </c>
      <c r="C1995" s="60"/>
      <c r="D1995" s="58" t="s">
        <v>12575</v>
      </c>
    </row>
    <row r="1996" spans="1:4" hidden="1" outlineLevel="1">
      <c r="A1996" s="25" t="s">
        <v>788</v>
      </c>
      <c r="B1996" s="56" t="s">
        <v>12576</v>
      </c>
      <c r="C1996" s="60"/>
      <c r="D1996" s="61"/>
    </row>
    <row r="1997" spans="1:4" hidden="1" outlineLevel="1">
      <c r="A1997" s="59"/>
      <c r="B1997" s="56" t="s">
        <v>12577</v>
      </c>
      <c r="C1997" s="60"/>
      <c r="D1997" s="61"/>
    </row>
    <row r="1998" spans="1:4" hidden="1" outlineLevel="1">
      <c r="A1998" s="59"/>
      <c r="B1998" s="56" t="s">
        <v>12578</v>
      </c>
      <c r="C1998" s="60"/>
      <c r="D1998" s="61"/>
    </row>
    <row r="1999" spans="1:4" hidden="1" outlineLevel="1">
      <c r="A1999" s="59"/>
      <c r="B1999" s="56" t="s">
        <v>12579</v>
      </c>
      <c r="C1999" s="60"/>
      <c r="D1999" s="61"/>
    </row>
    <row r="2000" spans="1:4" hidden="1" outlineLevel="1">
      <c r="A2000" s="65"/>
      <c r="B2000" s="73" t="s">
        <v>12580</v>
      </c>
      <c r="C2000" s="62"/>
      <c r="D2000" s="63"/>
    </row>
    <row r="2001" spans="1:4" hidden="1" outlineLevel="1">
      <c r="A2001" s="23" t="s">
        <v>789</v>
      </c>
      <c r="B2001" s="67" t="s">
        <v>12581</v>
      </c>
      <c r="C2001" s="24" t="s">
        <v>790</v>
      </c>
      <c r="D2001" s="57" t="s">
        <v>12582</v>
      </c>
    </row>
    <row r="2002" spans="1:4" hidden="1" outlineLevel="1">
      <c r="A2002" s="25" t="s">
        <v>791</v>
      </c>
      <c r="B2002" s="56" t="s">
        <v>12583</v>
      </c>
      <c r="C2002" s="46" t="s">
        <v>792</v>
      </c>
      <c r="D2002" s="58" t="s">
        <v>12584</v>
      </c>
    </row>
    <row r="2003" spans="1:4" hidden="1" outlineLevel="1">
      <c r="A2003" s="25" t="s">
        <v>793</v>
      </c>
      <c r="B2003" s="56" t="s">
        <v>12585</v>
      </c>
      <c r="C2003" s="60"/>
      <c r="D2003" s="58" t="s">
        <v>12586</v>
      </c>
    </row>
    <row r="2004" spans="1:4" hidden="1" outlineLevel="1">
      <c r="A2004" s="59"/>
      <c r="B2004" s="56" t="s">
        <v>12587</v>
      </c>
      <c r="C2004" s="60"/>
      <c r="D2004" s="58" t="s">
        <v>12588</v>
      </c>
    </row>
    <row r="2005" spans="1:4" hidden="1" outlineLevel="1">
      <c r="A2005" s="59"/>
      <c r="B2005" s="56" t="s">
        <v>12589</v>
      </c>
      <c r="C2005" s="60"/>
      <c r="D2005" s="58" t="s">
        <v>12590</v>
      </c>
    </row>
    <row r="2006" spans="1:4" hidden="1" outlineLevel="1">
      <c r="A2006" s="59"/>
      <c r="B2006" s="56" t="s">
        <v>12591</v>
      </c>
      <c r="C2006" s="60"/>
      <c r="D2006" s="61"/>
    </row>
    <row r="2007" spans="1:4" hidden="1" outlineLevel="1">
      <c r="A2007" s="59"/>
      <c r="B2007" s="56" t="s">
        <v>12592</v>
      </c>
      <c r="C2007" s="60"/>
      <c r="D2007" s="61"/>
    </row>
    <row r="2008" spans="1:4" hidden="1" outlineLevel="1">
      <c r="A2008" s="59"/>
      <c r="B2008" s="56" t="s">
        <v>12593</v>
      </c>
      <c r="C2008" s="60"/>
      <c r="D2008" s="61"/>
    </row>
    <row r="2009" spans="1:4" hidden="1" outlineLevel="1">
      <c r="A2009" s="59"/>
      <c r="B2009" s="56" t="s">
        <v>12594</v>
      </c>
      <c r="C2009" s="60"/>
      <c r="D2009" s="61"/>
    </row>
    <row r="2010" spans="1:4" hidden="1" outlineLevel="1">
      <c r="A2010" s="59"/>
      <c r="B2010" s="56" t="s">
        <v>12595</v>
      </c>
      <c r="C2010" s="60"/>
      <c r="D2010" s="61"/>
    </row>
    <row r="2011" spans="1:4" hidden="1" outlineLevel="1">
      <c r="A2011" s="59"/>
      <c r="B2011" s="56" t="s">
        <v>12596</v>
      </c>
      <c r="C2011" s="62"/>
      <c r="D2011" s="63"/>
    </row>
    <row r="2012" spans="1:4" hidden="1" outlineLevel="1">
      <c r="A2012" s="59"/>
      <c r="B2012" s="56" t="s">
        <v>12597</v>
      </c>
      <c r="C2012" s="24" t="s">
        <v>794</v>
      </c>
      <c r="D2012" s="57" t="s">
        <v>12598</v>
      </c>
    </row>
    <row r="2013" spans="1:4" hidden="1" outlineLevel="1">
      <c r="A2013" s="59"/>
      <c r="B2013" s="64"/>
      <c r="C2013" s="46" t="s">
        <v>795</v>
      </c>
      <c r="D2013" s="58" t="s">
        <v>12599</v>
      </c>
    </row>
    <row r="2014" spans="1:4" hidden="1" outlineLevel="1">
      <c r="A2014" s="59"/>
      <c r="B2014" s="64"/>
      <c r="C2014" s="60"/>
      <c r="D2014" s="58" t="s">
        <v>12600</v>
      </c>
    </row>
    <row r="2015" spans="1:4" hidden="1" outlineLevel="1">
      <c r="A2015" s="59"/>
      <c r="B2015" s="64"/>
      <c r="C2015" s="60"/>
      <c r="D2015" s="58" t="s">
        <v>12601</v>
      </c>
    </row>
    <row r="2016" spans="1:4" hidden="1" outlineLevel="1">
      <c r="A2016" s="59"/>
      <c r="B2016" s="64"/>
      <c r="C2016" s="60"/>
      <c r="D2016" s="58" t="s">
        <v>12602</v>
      </c>
    </row>
    <row r="2017" spans="1:4" hidden="1" outlineLevel="1">
      <c r="A2017" s="65"/>
      <c r="B2017" s="66"/>
      <c r="C2017" s="60"/>
      <c r="D2017" s="58" t="s">
        <v>12603</v>
      </c>
    </row>
    <row r="2018" spans="1:4" hidden="1" outlineLevel="1">
      <c r="A2018" s="23" t="s">
        <v>796</v>
      </c>
      <c r="B2018" s="67" t="s">
        <v>12604</v>
      </c>
      <c r="C2018" s="60"/>
      <c r="D2018" s="58" t="s">
        <v>12605</v>
      </c>
    </row>
    <row r="2019" spans="1:4" hidden="1" outlineLevel="1">
      <c r="A2019" s="25" t="s">
        <v>797</v>
      </c>
      <c r="B2019" s="56" t="s">
        <v>12606</v>
      </c>
      <c r="C2019" s="60"/>
      <c r="D2019" s="61"/>
    </row>
    <row r="2020" spans="1:4" hidden="1" outlineLevel="1">
      <c r="A2020" s="25" t="s">
        <v>12607</v>
      </c>
      <c r="B2020" s="56" t="s">
        <v>12608</v>
      </c>
      <c r="C2020" s="60"/>
      <c r="D2020" s="61"/>
    </row>
    <row r="2021" spans="1:4" hidden="1" outlineLevel="1">
      <c r="A2021" s="59"/>
      <c r="B2021" s="56" t="s">
        <v>12609</v>
      </c>
      <c r="C2021" s="60"/>
      <c r="D2021" s="61"/>
    </row>
    <row r="2022" spans="1:4" hidden="1" outlineLevel="1">
      <c r="A2022" s="59"/>
      <c r="B2022" s="56" t="s">
        <v>12610</v>
      </c>
      <c r="C2022" s="62"/>
      <c r="D2022" s="63"/>
    </row>
    <row r="2023" spans="1:4" hidden="1" outlineLevel="1">
      <c r="A2023" s="59"/>
      <c r="B2023" s="56" t="s">
        <v>12611</v>
      </c>
      <c r="C2023" s="24" t="s">
        <v>798</v>
      </c>
      <c r="D2023" s="57" t="s">
        <v>12612</v>
      </c>
    </row>
    <row r="2024" spans="1:4" hidden="1" outlineLevel="1">
      <c r="A2024" s="59"/>
      <c r="B2024" s="56" t="s">
        <v>12613</v>
      </c>
      <c r="C2024" s="46" t="s">
        <v>799</v>
      </c>
      <c r="D2024" s="58" t="s">
        <v>12614</v>
      </c>
    </row>
    <row r="2025" spans="1:4" hidden="1" outlineLevel="1">
      <c r="A2025" s="59"/>
      <c r="B2025" s="64"/>
      <c r="C2025" s="60"/>
      <c r="D2025" s="58" t="s">
        <v>12615</v>
      </c>
    </row>
    <row r="2026" spans="1:4" hidden="1" outlineLevel="1">
      <c r="A2026" s="59"/>
      <c r="B2026" s="64"/>
      <c r="C2026" s="62"/>
      <c r="D2026" s="70" t="s">
        <v>12616</v>
      </c>
    </row>
    <row r="2027" spans="1:4" hidden="1" outlineLevel="1">
      <c r="A2027" s="59"/>
      <c r="B2027" s="64"/>
      <c r="C2027" s="24" t="s">
        <v>800</v>
      </c>
      <c r="D2027" s="57" t="s">
        <v>12617</v>
      </c>
    </row>
    <row r="2028" spans="1:4" hidden="1" outlineLevel="1">
      <c r="A2028" s="59"/>
      <c r="B2028" s="64"/>
      <c r="C2028" s="46" t="s">
        <v>801</v>
      </c>
      <c r="D2028" s="58" t="s">
        <v>12618</v>
      </c>
    </row>
    <row r="2029" spans="1:4" hidden="1" outlineLevel="1">
      <c r="A2029" s="59"/>
      <c r="B2029" s="64"/>
      <c r="C2029" s="60"/>
      <c r="D2029" s="58" t="s">
        <v>12619</v>
      </c>
    </row>
    <row r="2030" spans="1:4" hidden="1" outlineLevel="1">
      <c r="A2030" s="59"/>
      <c r="B2030" s="64"/>
      <c r="C2030" s="60"/>
      <c r="D2030" s="58" t="s">
        <v>12620</v>
      </c>
    </row>
    <row r="2031" spans="1:4" hidden="1" outlineLevel="1">
      <c r="A2031" s="59"/>
      <c r="B2031" s="64"/>
      <c r="C2031" s="60"/>
      <c r="D2031" s="58" t="s">
        <v>12621</v>
      </c>
    </row>
    <row r="2032" spans="1:4" hidden="1" outlineLevel="1">
      <c r="A2032" s="65"/>
      <c r="B2032" s="66"/>
      <c r="C2032" s="60"/>
      <c r="D2032" s="58" t="s">
        <v>12622</v>
      </c>
    </row>
    <row r="2033" spans="1:4" hidden="1" outlineLevel="1">
      <c r="A2033" s="23" t="s">
        <v>802</v>
      </c>
      <c r="B2033" s="67" t="s">
        <v>12623</v>
      </c>
      <c r="C2033" s="60"/>
      <c r="D2033" s="58" t="s">
        <v>12624</v>
      </c>
    </row>
    <row r="2034" spans="1:4" hidden="1" outlineLevel="1">
      <c r="A2034" s="25" t="s">
        <v>803</v>
      </c>
      <c r="B2034" s="56" t="s">
        <v>12625</v>
      </c>
      <c r="C2034" s="60"/>
      <c r="D2034" s="58" t="s">
        <v>12626</v>
      </c>
    </row>
    <row r="2035" spans="1:4" hidden="1" outlineLevel="1">
      <c r="A2035" s="25" t="s">
        <v>804</v>
      </c>
      <c r="B2035" s="56" t="s">
        <v>12627</v>
      </c>
      <c r="C2035" s="60"/>
      <c r="D2035" s="61"/>
    </row>
    <row r="2036" spans="1:4" hidden="1" outlineLevel="1">
      <c r="A2036" s="59"/>
      <c r="B2036" s="56" t="s">
        <v>12628</v>
      </c>
      <c r="C2036" s="60"/>
      <c r="D2036" s="61"/>
    </row>
    <row r="2037" spans="1:4" hidden="1" outlineLevel="1">
      <c r="A2037" s="59"/>
      <c r="B2037" s="56" t="s">
        <v>12629</v>
      </c>
      <c r="C2037" s="60"/>
      <c r="D2037" s="61"/>
    </row>
    <row r="2038" spans="1:4" hidden="1" outlineLevel="1">
      <c r="A2038" s="65"/>
      <c r="B2038" s="73" t="s">
        <v>12630</v>
      </c>
      <c r="C2038" s="60"/>
      <c r="D2038" s="61"/>
    </row>
    <row r="2039" spans="1:4" hidden="1" outlineLevel="1">
      <c r="A2039" s="23" t="s">
        <v>805</v>
      </c>
      <c r="B2039" s="67" t="s">
        <v>12631</v>
      </c>
      <c r="C2039" s="60"/>
      <c r="D2039" s="61"/>
    </row>
    <row r="2040" spans="1:4" hidden="1" outlineLevel="1">
      <c r="A2040" s="25" t="s">
        <v>806</v>
      </c>
      <c r="B2040" s="56" t="s">
        <v>12632</v>
      </c>
      <c r="C2040" s="60"/>
      <c r="D2040" s="61"/>
    </row>
    <row r="2041" spans="1:4" hidden="1" outlineLevel="1">
      <c r="A2041" s="59"/>
      <c r="B2041" s="56" t="s">
        <v>12633</v>
      </c>
      <c r="C2041" s="60"/>
      <c r="D2041" s="61"/>
    </row>
    <row r="2042" spans="1:4" hidden="1" outlineLevel="1">
      <c r="A2042" s="59"/>
      <c r="B2042" s="56" t="s">
        <v>12634</v>
      </c>
      <c r="C2042" s="60"/>
      <c r="D2042" s="61"/>
    </row>
    <row r="2043" spans="1:4" hidden="1" outlineLevel="1">
      <c r="A2043" s="59"/>
      <c r="B2043" s="56" t="s">
        <v>12635</v>
      </c>
      <c r="C2043" s="62"/>
      <c r="D2043" s="63"/>
    </row>
    <row r="2044" spans="1:4" hidden="1" outlineLevel="1">
      <c r="A2044" s="59"/>
      <c r="B2044" s="56" t="s">
        <v>12636</v>
      </c>
      <c r="C2044" s="24" t="s">
        <v>807</v>
      </c>
      <c r="D2044" s="458" t="s">
        <v>12637</v>
      </c>
    </row>
    <row r="2045" spans="1:4" ht="24.75" hidden="1" outlineLevel="1" thickBot="1">
      <c r="A2045" s="68"/>
      <c r="B2045" s="69"/>
      <c r="C2045" s="47" t="s">
        <v>12638</v>
      </c>
      <c r="D2045" s="460"/>
    </row>
    <row r="2046" spans="1:4" collapsed="1">
      <c r="A2046" s="50" t="s">
        <v>12639</v>
      </c>
    </row>
    <row r="2047" spans="1:4" hidden="1" outlineLevel="1">
      <c r="A2047" s="53" t="s">
        <v>140</v>
      </c>
      <c r="B2047" s="54" t="s">
        <v>141</v>
      </c>
      <c r="C2047" s="54" t="s">
        <v>140</v>
      </c>
      <c r="D2047" s="55" t="s">
        <v>141</v>
      </c>
    </row>
    <row r="2048" spans="1:4" hidden="1" outlineLevel="1">
      <c r="A2048" s="23" t="s">
        <v>808</v>
      </c>
      <c r="B2048" s="67" t="s">
        <v>12640</v>
      </c>
      <c r="C2048" s="24" t="s">
        <v>809</v>
      </c>
      <c r="D2048" s="57" t="s">
        <v>12641</v>
      </c>
    </row>
    <row r="2049" spans="1:4" hidden="1" outlineLevel="1">
      <c r="A2049" s="25" t="s">
        <v>810</v>
      </c>
      <c r="B2049" s="56" t="s">
        <v>12642</v>
      </c>
      <c r="C2049" s="46" t="s">
        <v>811</v>
      </c>
      <c r="D2049" s="58" t="s">
        <v>12643</v>
      </c>
    </row>
    <row r="2050" spans="1:4" hidden="1" outlineLevel="1">
      <c r="A2050" s="59"/>
      <c r="B2050" s="56" t="s">
        <v>12644</v>
      </c>
      <c r="C2050" s="60"/>
      <c r="D2050" s="58" t="s">
        <v>12645</v>
      </c>
    </row>
    <row r="2051" spans="1:4" hidden="1" outlineLevel="1">
      <c r="A2051" s="65"/>
      <c r="B2051" s="73" t="s">
        <v>12646</v>
      </c>
      <c r="C2051" s="60"/>
      <c r="D2051" s="58" t="s">
        <v>12647</v>
      </c>
    </row>
    <row r="2052" spans="1:4" hidden="1" outlineLevel="1">
      <c r="A2052" s="23" t="s">
        <v>812</v>
      </c>
      <c r="B2052" s="67" t="s">
        <v>12648</v>
      </c>
      <c r="C2052" s="60"/>
      <c r="D2052" s="58" t="s">
        <v>12649</v>
      </c>
    </row>
    <row r="2053" spans="1:4" ht="24" hidden="1" outlineLevel="1">
      <c r="A2053" s="25" t="s">
        <v>12650</v>
      </c>
      <c r="B2053" s="56" t="s">
        <v>12651</v>
      </c>
      <c r="C2053" s="60"/>
      <c r="D2053" s="61"/>
    </row>
    <row r="2054" spans="1:4" hidden="1" outlineLevel="1">
      <c r="A2054" s="59"/>
      <c r="B2054" s="56" t="s">
        <v>12652</v>
      </c>
      <c r="C2054" s="60"/>
      <c r="D2054" s="61"/>
    </row>
    <row r="2055" spans="1:4" hidden="1" outlineLevel="1">
      <c r="A2055" s="59"/>
      <c r="B2055" s="56" t="s">
        <v>12653</v>
      </c>
      <c r="C2055" s="60"/>
      <c r="D2055" s="61"/>
    </row>
    <row r="2056" spans="1:4" hidden="1" outlineLevel="1">
      <c r="A2056" s="59"/>
      <c r="B2056" s="56" t="s">
        <v>12654</v>
      </c>
      <c r="C2056" s="60"/>
      <c r="D2056" s="61"/>
    </row>
    <row r="2057" spans="1:4" hidden="1" outlineLevel="1">
      <c r="A2057" s="59"/>
      <c r="B2057" s="56" t="s">
        <v>12655</v>
      </c>
      <c r="C2057" s="60"/>
      <c r="D2057" s="61"/>
    </row>
    <row r="2058" spans="1:4" hidden="1" outlineLevel="1">
      <c r="A2058" s="59"/>
      <c r="B2058" s="56" t="s">
        <v>12656</v>
      </c>
      <c r="C2058" s="60"/>
      <c r="D2058" s="61"/>
    </row>
    <row r="2059" spans="1:4" hidden="1" outlineLevel="1">
      <c r="A2059" s="59"/>
      <c r="B2059" s="56" t="s">
        <v>12657</v>
      </c>
      <c r="C2059" s="60"/>
      <c r="D2059" s="61"/>
    </row>
    <row r="2060" spans="1:4" hidden="1" outlineLevel="1">
      <c r="A2060" s="59"/>
      <c r="B2060" s="56" t="s">
        <v>12658</v>
      </c>
      <c r="C2060" s="60"/>
      <c r="D2060" s="61"/>
    </row>
    <row r="2061" spans="1:4" hidden="1" outlineLevel="1">
      <c r="A2061" s="59"/>
      <c r="B2061" s="56" t="s">
        <v>12659</v>
      </c>
      <c r="C2061" s="62"/>
      <c r="D2061" s="63"/>
    </row>
    <row r="2062" spans="1:4" hidden="1" outlineLevel="1">
      <c r="A2062" s="59"/>
      <c r="B2062" s="56" t="s">
        <v>12660</v>
      </c>
      <c r="C2062" s="24" t="s">
        <v>813</v>
      </c>
      <c r="D2062" s="57" t="s">
        <v>12661</v>
      </c>
    </row>
    <row r="2063" spans="1:4" hidden="1" outlineLevel="1">
      <c r="A2063" s="59"/>
      <c r="B2063" s="64"/>
      <c r="C2063" s="46" t="s">
        <v>814</v>
      </c>
      <c r="D2063" s="58" t="s">
        <v>12662</v>
      </c>
    </row>
    <row r="2064" spans="1:4" hidden="1" outlineLevel="1">
      <c r="A2064" s="59"/>
      <c r="B2064" s="64"/>
      <c r="C2064" s="46" t="s">
        <v>12663</v>
      </c>
      <c r="D2064" s="58" t="s">
        <v>12664</v>
      </c>
    </row>
    <row r="2065" spans="1:4" hidden="1" outlineLevel="1">
      <c r="A2065" s="59"/>
      <c r="B2065" s="64"/>
      <c r="C2065" s="60"/>
      <c r="D2065" s="58" t="s">
        <v>12665</v>
      </c>
    </row>
    <row r="2066" spans="1:4" hidden="1" outlineLevel="1">
      <c r="A2066" s="59"/>
      <c r="B2066" s="64"/>
      <c r="C2066" s="60"/>
      <c r="D2066" s="58" t="s">
        <v>12666</v>
      </c>
    </row>
    <row r="2067" spans="1:4" hidden="1" outlineLevel="1">
      <c r="A2067" s="59"/>
      <c r="B2067" s="64"/>
      <c r="C2067" s="60"/>
      <c r="D2067" s="58" t="s">
        <v>12667</v>
      </c>
    </row>
    <row r="2068" spans="1:4" hidden="1" outlineLevel="1">
      <c r="A2068" s="65"/>
      <c r="B2068" s="66"/>
      <c r="C2068" s="62"/>
      <c r="D2068" s="70" t="s">
        <v>12668</v>
      </c>
    </row>
    <row r="2069" spans="1:4" hidden="1" outlineLevel="1">
      <c r="A2069" s="23" t="s">
        <v>815</v>
      </c>
      <c r="B2069" s="67" t="s">
        <v>12669</v>
      </c>
      <c r="C2069" s="24" t="s">
        <v>816</v>
      </c>
      <c r="D2069" s="57" t="s">
        <v>12670</v>
      </c>
    </row>
    <row r="2070" spans="1:4" hidden="1" outlineLevel="1">
      <c r="A2070" s="25" t="s">
        <v>817</v>
      </c>
      <c r="B2070" s="56" t="s">
        <v>12671</v>
      </c>
      <c r="C2070" s="46" t="s">
        <v>814</v>
      </c>
      <c r="D2070" s="58" t="s">
        <v>12672</v>
      </c>
    </row>
    <row r="2071" spans="1:4" ht="24" hidden="1" outlineLevel="1">
      <c r="A2071" s="59"/>
      <c r="B2071" s="56" t="s">
        <v>12673</v>
      </c>
      <c r="C2071" s="46" t="s">
        <v>12674</v>
      </c>
      <c r="D2071" s="58" t="s">
        <v>12675</v>
      </c>
    </row>
    <row r="2072" spans="1:4" hidden="1" outlineLevel="1">
      <c r="A2072" s="59"/>
      <c r="B2072" s="56" t="s">
        <v>12676</v>
      </c>
      <c r="C2072" s="60"/>
      <c r="D2072" s="58" t="s">
        <v>12677</v>
      </c>
    </row>
    <row r="2073" spans="1:4" hidden="1" outlineLevel="1">
      <c r="A2073" s="59"/>
      <c r="B2073" s="56" t="s">
        <v>12678</v>
      </c>
      <c r="C2073" s="60"/>
      <c r="D2073" s="58" t="s">
        <v>12679</v>
      </c>
    </row>
    <row r="2074" spans="1:4" hidden="1" outlineLevel="1">
      <c r="A2074" s="59"/>
      <c r="B2074" s="64"/>
      <c r="C2074" s="60"/>
      <c r="D2074" s="58" t="s">
        <v>12680</v>
      </c>
    </row>
    <row r="2075" spans="1:4" hidden="1" outlineLevel="1">
      <c r="A2075" s="59"/>
      <c r="B2075" s="64"/>
      <c r="C2075" s="60"/>
      <c r="D2075" s="58" t="s">
        <v>12681</v>
      </c>
    </row>
    <row r="2076" spans="1:4" hidden="1" outlineLevel="1">
      <c r="A2076" s="59"/>
      <c r="B2076" s="64"/>
      <c r="C2076" s="60"/>
      <c r="D2076" s="58" t="s">
        <v>12682</v>
      </c>
    </row>
    <row r="2077" spans="1:4" hidden="1" outlineLevel="1">
      <c r="A2077" s="59"/>
      <c r="B2077" s="64"/>
      <c r="C2077" s="60"/>
      <c r="D2077" s="58" t="s">
        <v>12683</v>
      </c>
    </row>
    <row r="2078" spans="1:4" hidden="1" outlineLevel="1">
      <c r="A2078" s="59"/>
      <c r="B2078" s="64"/>
      <c r="C2078" s="60"/>
      <c r="D2078" s="58" t="s">
        <v>12684</v>
      </c>
    </row>
    <row r="2079" spans="1:4" hidden="1" outlineLevel="1">
      <c r="A2079" s="59"/>
      <c r="B2079" s="64"/>
      <c r="C2079" s="60"/>
      <c r="D2079" s="58" t="s">
        <v>12685</v>
      </c>
    </row>
    <row r="2080" spans="1:4" hidden="1" outlineLevel="1">
      <c r="A2080" s="59"/>
      <c r="B2080" s="64"/>
      <c r="C2080" s="60"/>
      <c r="D2080" s="58" t="s">
        <v>12686</v>
      </c>
    </row>
    <row r="2081" spans="1:4" hidden="1" outlineLevel="1">
      <c r="A2081" s="59"/>
      <c r="B2081" s="64"/>
      <c r="C2081" s="60"/>
      <c r="D2081" s="58" t="s">
        <v>12687</v>
      </c>
    </row>
    <row r="2082" spans="1:4" hidden="1" outlineLevel="1">
      <c r="A2082" s="59"/>
      <c r="B2082" s="64"/>
      <c r="C2082" s="60"/>
      <c r="D2082" s="58" t="s">
        <v>12688</v>
      </c>
    </row>
    <row r="2083" spans="1:4" hidden="1" outlineLevel="1">
      <c r="A2083" s="65"/>
      <c r="B2083" s="66"/>
      <c r="C2083" s="60"/>
      <c r="D2083" s="58" t="s">
        <v>12689</v>
      </c>
    </row>
    <row r="2084" spans="1:4" ht="22.5" hidden="1" outlineLevel="1">
      <c r="A2084" s="23" t="s">
        <v>818</v>
      </c>
      <c r="B2084" s="67" t="s">
        <v>12690</v>
      </c>
      <c r="C2084" s="60"/>
      <c r="D2084" s="58" t="s">
        <v>12691</v>
      </c>
    </row>
    <row r="2085" spans="1:4" hidden="1" outlineLevel="1">
      <c r="A2085" s="25" t="s">
        <v>819</v>
      </c>
      <c r="B2085" s="56" t="s">
        <v>12692</v>
      </c>
      <c r="C2085" s="60"/>
      <c r="D2085" s="61"/>
    </row>
    <row r="2086" spans="1:4" hidden="1" outlineLevel="1">
      <c r="A2086" s="59"/>
      <c r="B2086" s="56" t="s">
        <v>12693</v>
      </c>
      <c r="C2086" s="60"/>
      <c r="D2086" s="61"/>
    </row>
    <row r="2087" spans="1:4" hidden="1" outlineLevel="1">
      <c r="A2087" s="59"/>
      <c r="B2087" s="56" t="s">
        <v>12694</v>
      </c>
      <c r="C2087" s="60"/>
      <c r="D2087" s="61"/>
    </row>
    <row r="2088" spans="1:4" hidden="1" outlineLevel="1">
      <c r="A2088" s="59"/>
      <c r="B2088" s="56" t="s">
        <v>12695</v>
      </c>
      <c r="C2088" s="60"/>
      <c r="D2088" s="61"/>
    </row>
    <row r="2089" spans="1:4" hidden="1" outlineLevel="1">
      <c r="A2089" s="59"/>
      <c r="B2089" s="56" t="s">
        <v>12696</v>
      </c>
      <c r="C2089" s="60"/>
      <c r="D2089" s="61"/>
    </row>
    <row r="2090" spans="1:4" hidden="1" outlineLevel="1">
      <c r="A2090" s="59"/>
      <c r="B2090" s="56" t="s">
        <v>12697</v>
      </c>
      <c r="C2090" s="60"/>
      <c r="D2090" s="61"/>
    </row>
    <row r="2091" spans="1:4" hidden="1" outlineLevel="1">
      <c r="A2091" s="59"/>
      <c r="B2091" s="56" t="s">
        <v>12698</v>
      </c>
      <c r="C2091" s="60"/>
      <c r="D2091" s="61"/>
    </row>
    <row r="2092" spans="1:4" hidden="1" outlineLevel="1">
      <c r="A2092" s="59"/>
      <c r="B2092" s="56" t="s">
        <v>12699</v>
      </c>
      <c r="C2092" s="60"/>
      <c r="D2092" s="61"/>
    </row>
    <row r="2093" spans="1:4" hidden="1" outlineLevel="1">
      <c r="A2093" s="59"/>
      <c r="B2093" s="56" t="s">
        <v>12700</v>
      </c>
      <c r="C2093" s="60"/>
      <c r="D2093" s="61"/>
    </row>
    <row r="2094" spans="1:4" hidden="1" outlineLevel="1">
      <c r="A2094" s="59"/>
      <c r="B2094" s="56" t="s">
        <v>12701</v>
      </c>
      <c r="C2094" s="60"/>
      <c r="D2094" s="61"/>
    </row>
    <row r="2095" spans="1:4" hidden="1" outlineLevel="1">
      <c r="A2095" s="59"/>
      <c r="B2095" s="56" t="s">
        <v>12702</v>
      </c>
      <c r="C2095" s="60"/>
      <c r="D2095" s="61"/>
    </row>
    <row r="2096" spans="1:4" hidden="1" outlineLevel="1">
      <c r="A2096" s="65"/>
      <c r="B2096" s="73" t="s">
        <v>12703</v>
      </c>
      <c r="C2096" s="62"/>
      <c r="D2096" s="63"/>
    </row>
    <row r="2097" spans="1:4" hidden="1" outlineLevel="1">
      <c r="A2097" s="23" t="s">
        <v>820</v>
      </c>
      <c r="B2097" s="67" t="s">
        <v>12704</v>
      </c>
      <c r="C2097" s="24" t="s">
        <v>821</v>
      </c>
      <c r="D2097" s="57" t="s">
        <v>12705</v>
      </c>
    </row>
    <row r="2098" spans="1:4" hidden="1" outlineLevel="1">
      <c r="A2098" s="25" t="s">
        <v>12706</v>
      </c>
      <c r="B2098" s="56" t="s">
        <v>12707</v>
      </c>
      <c r="C2098" s="46" t="s">
        <v>12708</v>
      </c>
      <c r="D2098" s="58" t="s">
        <v>12709</v>
      </c>
    </row>
    <row r="2099" spans="1:4" hidden="1" outlineLevel="1">
      <c r="A2099" s="59"/>
      <c r="B2099" s="56" t="s">
        <v>12710</v>
      </c>
      <c r="C2099" s="60"/>
      <c r="D2099" s="58" t="s">
        <v>12711</v>
      </c>
    </row>
    <row r="2100" spans="1:4" hidden="1" outlineLevel="1">
      <c r="A2100" s="59"/>
      <c r="B2100" s="56" t="s">
        <v>12712</v>
      </c>
      <c r="C2100" s="60"/>
      <c r="D2100" s="58" t="s">
        <v>12713</v>
      </c>
    </row>
    <row r="2101" spans="1:4" hidden="1" outlineLevel="1">
      <c r="A2101" s="59"/>
      <c r="B2101" s="56" t="s">
        <v>12714</v>
      </c>
      <c r="C2101" s="60"/>
      <c r="D2101" s="58" t="s">
        <v>12715</v>
      </c>
    </row>
    <row r="2102" spans="1:4" hidden="1" outlineLevel="1">
      <c r="A2102" s="59"/>
      <c r="B2102" s="56" t="s">
        <v>12716</v>
      </c>
      <c r="C2102" s="60"/>
      <c r="D2102" s="58" t="s">
        <v>12717</v>
      </c>
    </row>
    <row r="2103" spans="1:4" hidden="1" outlineLevel="1">
      <c r="A2103" s="59"/>
      <c r="B2103" s="56" t="s">
        <v>12718</v>
      </c>
      <c r="C2103" s="60"/>
      <c r="D2103" s="58" t="s">
        <v>12719</v>
      </c>
    </row>
    <row r="2104" spans="1:4" hidden="1" outlineLevel="1">
      <c r="A2104" s="59"/>
      <c r="B2104" s="56" t="s">
        <v>12720</v>
      </c>
      <c r="C2104" s="60"/>
      <c r="D2104" s="58" t="s">
        <v>12721</v>
      </c>
    </row>
    <row r="2105" spans="1:4" hidden="1" outlineLevel="1">
      <c r="A2105" s="59"/>
      <c r="B2105" s="56" t="s">
        <v>12722</v>
      </c>
      <c r="C2105" s="60"/>
      <c r="D2105" s="58" t="s">
        <v>12723</v>
      </c>
    </row>
    <row r="2106" spans="1:4" hidden="1" outlineLevel="1">
      <c r="A2106" s="59"/>
      <c r="B2106" s="56" t="s">
        <v>12724</v>
      </c>
      <c r="C2106" s="60"/>
      <c r="D2106" s="58" t="s">
        <v>12725</v>
      </c>
    </row>
    <row r="2107" spans="1:4" hidden="1" outlineLevel="1">
      <c r="A2107" s="59"/>
      <c r="B2107" s="56" t="s">
        <v>12726</v>
      </c>
      <c r="C2107" s="60"/>
      <c r="D2107" s="58" t="s">
        <v>12727</v>
      </c>
    </row>
    <row r="2108" spans="1:4" hidden="1" outlineLevel="1">
      <c r="A2108" s="59"/>
      <c r="B2108" s="56" t="s">
        <v>12728</v>
      </c>
      <c r="C2108" s="60"/>
      <c r="D2108" s="58" t="s">
        <v>12729</v>
      </c>
    </row>
    <row r="2109" spans="1:4" hidden="1" outlineLevel="1">
      <c r="A2109" s="59"/>
      <c r="B2109" s="56" t="s">
        <v>12730</v>
      </c>
      <c r="C2109" s="60"/>
      <c r="D2109" s="58" t="s">
        <v>12731</v>
      </c>
    </row>
    <row r="2110" spans="1:4" hidden="1" outlineLevel="1">
      <c r="A2110" s="59"/>
      <c r="B2110" s="56" t="s">
        <v>12732</v>
      </c>
      <c r="C2110" s="60"/>
      <c r="D2110" s="58" t="s">
        <v>12733</v>
      </c>
    </row>
    <row r="2111" spans="1:4" hidden="1" outlineLevel="1">
      <c r="A2111" s="59"/>
      <c r="B2111" s="56" t="s">
        <v>12734</v>
      </c>
      <c r="C2111" s="60"/>
      <c r="D2111" s="61"/>
    </row>
    <row r="2112" spans="1:4" hidden="1" outlineLevel="1">
      <c r="A2112" s="59"/>
      <c r="B2112" s="56" t="s">
        <v>12735</v>
      </c>
      <c r="C2112" s="60"/>
      <c r="D2112" s="61"/>
    </row>
    <row r="2113" spans="1:4" hidden="1" outlineLevel="1">
      <c r="A2113" s="59"/>
      <c r="B2113" s="56" t="s">
        <v>12736</v>
      </c>
      <c r="C2113" s="60"/>
      <c r="D2113" s="61"/>
    </row>
    <row r="2114" spans="1:4" hidden="1" outlineLevel="1">
      <c r="A2114" s="59"/>
      <c r="B2114" s="56" t="s">
        <v>12737</v>
      </c>
      <c r="C2114" s="60"/>
      <c r="D2114" s="61"/>
    </row>
    <row r="2115" spans="1:4" hidden="1" outlineLevel="1">
      <c r="A2115" s="59"/>
      <c r="B2115" s="56" t="s">
        <v>12738</v>
      </c>
      <c r="C2115" s="62"/>
      <c r="D2115" s="63"/>
    </row>
    <row r="2116" spans="1:4" hidden="1" outlineLevel="1">
      <c r="A2116" s="59"/>
      <c r="B2116" s="56" t="s">
        <v>12739</v>
      </c>
      <c r="C2116" s="24" t="s">
        <v>822</v>
      </c>
      <c r="D2116" s="458" t="s">
        <v>12740</v>
      </c>
    </row>
    <row r="2117" spans="1:4" ht="36.75" hidden="1" outlineLevel="1" thickBot="1">
      <c r="A2117" s="68"/>
      <c r="B2117" s="69"/>
      <c r="C2117" s="47" t="s">
        <v>12741</v>
      </c>
      <c r="D2117" s="460"/>
    </row>
    <row r="2118" spans="1:4" collapsed="1">
      <c r="A2118" s="50" t="s">
        <v>12742</v>
      </c>
    </row>
    <row r="2119" spans="1:4" hidden="1" outlineLevel="1">
      <c r="A2119" s="53" t="s">
        <v>140</v>
      </c>
      <c r="B2119" s="54" t="s">
        <v>141</v>
      </c>
      <c r="C2119" s="54" t="s">
        <v>140</v>
      </c>
      <c r="D2119" s="55" t="s">
        <v>823</v>
      </c>
    </row>
    <row r="2120" spans="1:4" hidden="1" outlineLevel="1">
      <c r="A2120" s="23" t="s">
        <v>824</v>
      </c>
      <c r="B2120" s="67" t="s">
        <v>12743</v>
      </c>
      <c r="C2120" s="478"/>
      <c r="D2120" s="479"/>
    </row>
    <row r="2121" spans="1:4" hidden="1" outlineLevel="1">
      <c r="A2121" s="25" t="s">
        <v>825</v>
      </c>
      <c r="B2121" s="56" t="s">
        <v>12744</v>
      </c>
      <c r="C2121" s="480"/>
      <c r="D2121" s="481"/>
    </row>
    <row r="2122" spans="1:4" hidden="1" outlineLevel="1">
      <c r="A2122" s="25" t="s">
        <v>826</v>
      </c>
      <c r="B2122" s="56" t="s">
        <v>12745</v>
      </c>
      <c r="C2122" s="480"/>
      <c r="D2122" s="481"/>
    </row>
    <row r="2123" spans="1:4" hidden="1" outlineLevel="1">
      <c r="A2123" s="59"/>
      <c r="B2123" s="56" t="s">
        <v>12746</v>
      </c>
      <c r="C2123" s="480"/>
      <c r="D2123" s="481"/>
    </row>
    <row r="2124" spans="1:4" hidden="1" outlineLevel="1">
      <c r="A2124" s="59"/>
      <c r="B2124" s="56" t="s">
        <v>12747</v>
      </c>
      <c r="C2124" s="480"/>
      <c r="D2124" s="481"/>
    </row>
    <row r="2125" spans="1:4" hidden="1" outlineLevel="1">
      <c r="A2125" s="65"/>
      <c r="B2125" s="73" t="s">
        <v>12748</v>
      </c>
      <c r="C2125" s="480"/>
      <c r="D2125" s="481"/>
    </row>
    <row r="2126" spans="1:4" hidden="1" outlineLevel="1">
      <c r="A2126" s="23" t="s">
        <v>827</v>
      </c>
      <c r="B2126" s="67" t="s">
        <v>12749</v>
      </c>
      <c r="C2126" s="480"/>
      <c r="D2126" s="481"/>
    </row>
    <row r="2127" spans="1:4" hidden="1" outlineLevel="1">
      <c r="A2127" s="25" t="s">
        <v>828</v>
      </c>
      <c r="B2127" s="56" t="s">
        <v>12750</v>
      </c>
      <c r="C2127" s="480"/>
      <c r="D2127" s="481"/>
    </row>
    <row r="2128" spans="1:4" hidden="1" outlineLevel="1">
      <c r="A2128" s="59"/>
      <c r="B2128" s="56" t="s">
        <v>12751</v>
      </c>
      <c r="C2128" s="480"/>
      <c r="D2128" s="481"/>
    </row>
    <row r="2129" spans="1:4" hidden="1" outlineLevel="1">
      <c r="A2129" s="59"/>
      <c r="B2129" s="56" t="s">
        <v>12752</v>
      </c>
      <c r="C2129" s="480"/>
      <c r="D2129" s="481"/>
    </row>
    <row r="2130" spans="1:4" hidden="1" outlineLevel="1">
      <c r="A2130" s="59"/>
      <c r="B2130" s="56" t="s">
        <v>12753</v>
      </c>
      <c r="C2130" s="480"/>
      <c r="D2130" s="481"/>
    </row>
    <row r="2131" spans="1:4" hidden="1" outlineLevel="1">
      <c r="A2131" s="59"/>
      <c r="B2131" s="56" t="s">
        <v>12754</v>
      </c>
      <c r="C2131" s="480"/>
      <c r="D2131" s="481"/>
    </row>
    <row r="2132" spans="1:4" hidden="1" outlineLevel="1">
      <c r="A2132" s="65"/>
      <c r="B2132" s="73" t="s">
        <v>12755</v>
      </c>
      <c r="C2132" s="480"/>
      <c r="D2132" s="481"/>
    </row>
    <row r="2133" spans="1:4" hidden="1" outlineLevel="1">
      <c r="A2133" s="23" t="s">
        <v>829</v>
      </c>
      <c r="B2133" s="67" t="s">
        <v>12756</v>
      </c>
      <c r="C2133" s="480"/>
      <c r="D2133" s="481"/>
    </row>
    <row r="2134" spans="1:4" ht="24" hidden="1" outlineLevel="1">
      <c r="A2134" s="25" t="s">
        <v>12757</v>
      </c>
      <c r="B2134" s="56" t="s">
        <v>12758</v>
      </c>
      <c r="C2134" s="480"/>
      <c r="D2134" s="481"/>
    </row>
    <row r="2135" spans="1:4" hidden="1" outlineLevel="1">
      <c r="A2135" s="59"/>
      <c r="B2135" s="56" t="s">
        <v>12759</v>
      </c>
      <c r="C2135" s="480"/>
      <c r="D2135" s="481"/>
    </row>
    <row r="2136" spans="1:4" hidden="1" outlineLevel="1">
      <c r="A2136" s="59"/>
      <c r="B2136" s="56" t="s">
        <v>12760</v>
      </c>
      <c r="C2136" s="480"/>
      <c r="D2136" s="481"/>
    </row>
    <row r="2137" spans="1:4" hidden="1" outlineLevel="1">
      <c r="A2137" s="59"/>
      <c r="B2137" s="102" t="s">
        <v>12761</v>
      </c>
      <c r="C2137" s="480"/>
      <c r="D2137" s="481"/>
    </row>
    <row r="2138" spans="1:4" hidden="1" outlineLevel="1">
      <c r="A2138" s="59"/>
      <c r="B2138" s="102" t="s">
        <v>12762</v>
      </c>
      <c r="C2138" s="480"/>
      <c r="D2138" s="481"/>
    </row>
    <row r="2139" spans="1:4" hidden="1" outlineLevel="1">
      <c r="A2139" s="65"/>
      <c r="B2139" s="103" t="s">
        <v>12763</v>
      </c>
      <c r="C2139" s="480"/>
      <c r="D2139" s="481"/>
    </row>
    <row r="2140" spans="1:4" hidden="1" outlineLevel="1">
      <c r="A2140" s="23" t="s">
        <v>830</v>
      </c>
      <c r="B2140" s="67" t="s">
        <v>12764</v>
      </c>
      <c r="C2140" s="480"/>
      <c r="D2140" s="481"/>
    </row>
    <row r="2141" spans="1:4" hidden="1" outlineLevel="1">
      <c r="A2141" s="25" t="s">
        <v>831</v>
      </c>
      <c r="B2141" s="56" t="s">
        <v>12765</v>
      </c>
      <c r="C2141" s="480"/>
      <c r="D2141" s="481"/>
    </row>
    <row r="2142" spans="1:4" hidden="1" outlineLevel="1">
      <c r="A2142" s="59"/>
      <c r="B2142" s="56" t="s">
        <v>12766</v>
      </c>
      <c r="C2142" s="480"/>
      <c r="D2142" s="481"/>
    </row>
    <row r="2143" spans="1:4" hidden="1" outlineLevel="1">
      <c r="A2143" s="59"/>
      <c r="B2143" s="56" t="s">
        <v>12767</v>
      </c>
      <c r="C2143" s="480"/>
      <c r="D2143" s="481"/>
    </row>
    <row r="2144" spans="1:4" hidden="1" outlineLevel="1">
      <c r="A2144" s="59"/>
      <c r="B2144" s="56" t="s">
        <v>12768</v>
      </c>
      <c r="C2144" s="480"/>
      <c r="D2144" s="481"/>
    </row>
    <row r="2145" spans="1:4" hidden="1" outlineLevel="1">
      <c r="A2145" s="65"/>
      <c r="B2145" s="73" t="s">
        <v>12769</v>
      </c>
      <c r="C2145" s="480"/>
      <c r="D2145" s="481"/>
    </row>
    <row r="2146" spans="1:4" hidden="1" outlineLevel="1">
      <c r="A2146" s="23" t="s">
        <v>832</v>
      </c>
      <c r="B2146" s="67" t="s">
        <v>12770</v>
      </c>
      <c r="C2146" s="480"/>
      <c r="D2146" s="481"/>
    </row>
    <row r="2147" spans="1:4" hidden="1" outlineLevel="1">
      <c r="A2147" s="25" t="s">
        <v>833</v>
      </c>
      <c r="B2147" s="56" t="s">
        <v>12771</v>
      </c>
      <c r="C2147" s="480"/>
      <c r="D2147" s="481"/>
    </row>
    <row r="2148" spans="1:4" hidden="1" outlineLevel="1">
      <c r="A2148" s="59"/>
      <c r="B2148" s="56" t="s">
        <v>12772</v>
      </c>
      <c r="C2148" s="480"/>
      <c r="D2148" s="481"/>
    </row>
    <row r="2149" spans="1:4" hidden="1" outlineLevel="1">
      <c r="A2149" s="59"/>
      <c r="B2149" s="56" t="s">
        <v>12773</v>
      </c>
      <c r="C2149" s="480"/>
      <c r="D2149" s="481"/>
    </row>
    <row r="2150" spans="1:4" hidden="1" outlineLevel="1">
      <c r="A2150" s="59"/>
      <c r="B2150" s="56" t="s">
        <v>12774</v>
      </c>
      <c r="C2150" s="480"/>
      <c r="D2150" s="481"/>
    </row>
    <row r="2151" spans="1:4" hidden="1" outlineLevel="1">
      <c r="A2151" s="59"/>
      <c r="B2151" s="56" t="s">
        <v>12775</v>
      </c>
      <c r="C2151" s="480"/>
      <c r="D2151" s="481"/>
    </row>
    <row r="2152" spans="1:4" hidden="1" outlineLevel="1">
      <c r="A2152" s="59"/>
      <c r="B2152" s="56" t="s">
        <v>12776</v>
      </c>
      <c r="C2152" s="480"/>
      <c r="D2152" s="481"/>
    </row>
    <row r="2153" spans="1:4" hidden="1" outlineLevel="1">
      <c r="A2153" s="65"/>
      <c r="B2153" s="73" t="s">
        <v>12777</v>
      </c>
      <c r="C2153" s="480"/>
      <c r="D2153" s="481"/>
    </row>
    <row r="2154" spans="1:4" hidden="1" outlineLevel="1">
      <c r="A2154" s="23" t="s">
        <v>834</v>
      </c>
      <c r="B2154" s="67" t="s">
        <v>12778</v>
      </c>
      <c r="C2154" s="480"/>
      <c r="D2154" s="481"/>
    </row>
    <row r="2155" spans="1:4" hidden="1" outlineLevel="1">
      <c r="A2155" s="25" t="s">
        <v>835</v>
      </c>
      <c r="B2155" s="56" t="s">
        <v>12779</v>
      </c>
      <c r="C2155" s="480"/>
      <c r="D2155" s="481"/>
    </row>
    <row r="2156" spans="1:4" hidden="1" outlineLevel="1">
      <c r="A2156" s="59"/>
      <c r="B2156" s="56" t="s">
        <v>12780</v>
      </c>
      <c r="C2156" s="480"/>
      <c r="D2156" s="481"/>
    </row>
    <row r="2157" spans="1:4" hidden="1" outlineLevel="1">
      <c r="A2157" s="59"/>
      <c r="B2157" s="56" t="s">
        <v>12781</v>
      </c>
      <c r="C2157" s="480"/>
      <c r="D2157" s="481"/>
    </row>
    <row r="2158" spans="1:4" hidden="1" outlineLevel="1">
      <c r="A2158" s="59"/>
      <c r="B2158" s="56" t="s">
        <v>12782</v>
      </c>
      <c r="C2158" s="480"/>
      <c r="D2158" s="481"/>
    </row>
    <row r="2159" spans="1:4" hidden="1" outlineLevel="1">
      <c r="A2159" s="65"/>
      <c r="B2159" s="73" t="s">
        <v>12783</v>
      </c>
      <c r="C2159" s="480"/>
      <c r="D2159" s="481"/>
    </row>
    <row r="2160" spans="1:4" hidden="1" outlineLevel="1">
      <c r="A2160" s="23" t="s">
        <v>836</v>
      </c>
      <c r="B2160" s="453" t="s">
        <v>12784</v>
      </c>
      <c r="C2160" s="480"/>
      <c r="D2160" s="481"/>
    </row>
    <row r="2161" spans="1:4" ht="14.25" hidden="1" outlineLevel="1" thickBot="1">
      <c r="A2161" s="74" t="s">
        <v>837</v>
      </c>
      <c r="B2161" s="454"/>
      <c r="C2161" s="482"/>
      <c r="D2161" s="483"/>
    </row>
    <row r="2162" spans="1:4" collapsed="1">
      <c r="A2162" s="50" t="s">
        <v>12785</v>
      </c>
    </row>
    <row r="2163" spans="1:4" ht="14.25" hidden="1" outlineLevel="1" thickBot="1">
      <c r="A2163" s="94" t="s">
        <v>140</v>
      </c>
      <c r="B2163" s="95" t="s">
        <v>141</v>
      </c>
      <c r="C2163" s="95" t="s">
        <v>140</v>
      </c>
      <c r="D2163" s="96" t="s">
        <v>141</v>
      </c>
    </row>
    <row r="2164" spans="1:4" hidden="1" outlineLevel="1">
      <c r="A2164" s="26" t="s">
        <v>838</v>
      </c>
      <c r="B2164" s="97" t="s">
        <v>12786</v>
      </c>
      <c r="C2164" s="45" t="s">
        <v>839</v>
      </c>
      <c r="D2164" s="98" t="s">
        <v>12787</v>
      </c>
    </row>
    <row r="2165" spans="1:4" ht="24" hidden="1" outlineLevel="1">
      <c r="A2165" s="25" t="s">
        <v>12788</v>
      </c>
      <c r="B2165" s="56" t="s">
        <v>12789</v>
      </c>
      <c r="C2165" s="46" t="s">
        <v>12790</v>
      </c>
      <c r="D2165" s="58" t="s">
        <v>12791</v>
      </c>
    </row>
    <row r="2166" spans="1:4" hidden="1" outlineLevel="1">
      <c r="A2166" s="59"/>
      <c r="B2166" s="56" t="s">
        <v>12792</v>
      </c>
      <c r="C2166" s="46" t="s">
        <v>840</v>
      </c>
      <c r="D2166" s="58" t="s">
        <v>12793</v>
      </c>
    </row>
    <row r="2167" spans="1:4" hidden="1" outlineLevel="1">
      <c r="A2167" s="59"/>
      <c r="B2167" s="56" t="s">
        <v>12794</v>
      </c>
      <c r="C2167" s="60"/>
      <c r="D2167" s="58" t="s">
        <v>12795</v>
      </c>
    </row>
    <row r="2168" spans="1:4" hidden="1" outlineLevel="1">
      <c r="A2168" s="59"/>
      <c r="B2168" s="56" t="s">
        <v>12796</v>
      </c>
      <c r="C2168" s="60"/>
      <c r="D2168" s="58" t="s">
        <v>12797</v>
      </c>
    </row>
    <row r="2169" spans="1:4" hidden="1" outlineLevel="1">
      <c r="A2169" s="59"/>
      <c r="B2169" s="56" t="s">
        <v>12798</v>
      </c>
      <c r="C2169" s="60"/>
      <c r="D2169" s="58" t="s">
        <v>12799</v>
      </c>
    </row>
    <row r="2170" spans="1:4" hidden="1" outlineLevel="1">
      <c r="A2170" s="59"/>
      <c r="B2170" s="56" t="s">
        <v>12800</v>
      </c>
      <c r="C2170" s="60"/>
      <c r="D2170" s="58" t="s">
        <v>12801</v>
      </c>
    </row>
    <row r="2171" spans="1:4" hidden="1" outlineLevel="1">
      <c r="A2171" s="59"/>
      <c r="B2171" s="56" t="s">
        <v>12802</v>
      </c>
      <c r="C2171" s="60"/>
      <c r="D2171" s="58" t="s">
        <v>12803</v>
      </c>
    </row>
    <row r="2172" spans="1:4" hidden="1" outlineLevel="1">
      <c r="A2172" s="59"/>
      <c r="B2172" s="56" t="s">
        <v>12804</v>
      </c>
      <c r="C2172" s="60"/>
      <c r="D2172" s="61"/>
    </row>
    <row r="2173" spans="1:4" hidden="1" outlineLevel="1">
      <c r="A2173" s="59"/>
      <c r="B2173" s="56" t="s">
        <v>12805</v>
      </c>
      <c r="C2173" s="62"/>
      <c r="D2173" s="63"/>
    </row>
    <row r="2174" spans="1:4" hidden="1" outlineLevel="1">
      <c r="A2174" s="59"/>
      <c r="B2174" s="56" t="s">
        <v>12806</v>
      </c>
      <c r="C2174" s="46" t="s">
        <v>841</v>
      </c>
      <c r="D2174" s="58" t="s">
        <v>12807</v>
      </c>
    </row>
    <row r="2175" spans="1:4" hidden="1" outlineLevel="1">
      <c r="A2175" s="59"/>
      <c r="B2175" s="64"/>
      <c r="C2175" s="46" t="s">
        <v>842</v>
      </c>
      <c r="D2175" s="58" t="s">
        <v>12808</v>
      </c>
    </row>
    <row r="2176" spans="1:4" hidden="1" outlineLevel="1">
      <c r="A2176" s="59"/>
      <c r="B2176" s="64"/>
      <c r="C2176" s="60"/>
      <c r="D2176" s="58" t="s">
        <v>12809</v>
      </c>
    </row>
    <row r="2177" spans="1:4" hidden="1" outlineLevel="1">
      <c r="A2177" s="65"/>
      <c r="B2177" s="66"/>
      <c r="C2177" s="60"/>
      <c r="D2177" s="58" t="s">
        <v>12810</v>
      </c>
    </row>
    <row r="2178" spans="1:4" hidden="1" outlineLevel="1">
      <c r="A2178" s="25" t="s">
        <v>843</v>
      </c>
      <c r="B2178" s="56" t="s">
        <v>12811</v>
      </c>
      <c r="C2178" s="60"/>
      <c r="D2178" s="58" t="s">
        <v>12812</v>
      </c>
    </row>
    <row r="2179" spans="1:4" hidden="1" outlineLevel="1">
      <c r="A2179" s="25" t="s">
        <v>844</v>
      </c>
      <c r="B2179" s="56" t="s">
        <v>12813</v>
      </c>
      <c r="C2179" s="60"/>
      <c r="D2179" s="58" t="s">
        <v>12814</v>
      </c>
    </row>
    <row r="2180" spans="1:4" hidden="1" outlineLevel="1">
      <c r="A2180" s="25" t="s">
        <v>845</v>
      </c>
      <c r="B2180" s="56" t="s">
        <v>12815</v>
      </c>
      <c r="C2180" s="60"/>
      <c r="D2180" s="61"/>
    </row>
    <row r="2181" spans="1:4" hidden="1" outlineLevel="1">
      <c r="A2181" s="59"/>
      <c r="B2181" s="56" t="s">
        <v>12816</v>
      </c>
      <c r="C2181" s="60"/>
      <c r="D2181" s="61"/>
    </row>
    <row r="2182" spans="1:4" hidden="1" outlineLevel="1">
      <c r="A2182" s="59"/>
      <c r="B2182" s="56" t="s">
        <v>12817</v>
      </c>
      <c r="C2182" s="60"/>
      <c r="D2182" s="61"/>
    </row>
    <row r="2183" spans="1:4" hidden="1" outlineLevel="1">
      <c r="A2183" s="59"/>
      <c r="B2183" s="56" t="s">
        <v>12818</v>
      </c>
      <c r="C2183" s="60"/>
      <c r="D2183" s="61"/>
    </row>
    <row r="2184" spans="1:4" hidden="1" outlineLevel="1">
      <c r="A2184" s="65"/>
      <c r="B2184" s="73" t="s">
        <v>12819</v>
      </c>
      <c r="C2184" s="60"/>
      <c r="D2184" s="61"/>
    </row>
    <row r="2185" spans="1:4" hidden="1" outlineLevel="1">
      <c r="A2185" s="25" t="s">
        <v>846</v>
      </c>
      <c r="B2185" s="56" t="s">
        <v>12820</v>
      </c>
      <c r="C2185" s="60"/>
      <c r="D2185" s="61"/>
    </row>
    <row r="2186" spans="1:4" hidden="1" outlineLevel="1">
      <c r="A2186" s="25" t="s">
        <v>847</v>
      </c>
      <c r="B2186" s="56" t="s">
        <v>12821</v>
      </c>
      <c r="C2186" s="60"/>
      <c r="D2186" s="61"/>
    </row>
    <row r="2187" spans="1:4" hidden="1" outlineLevel="1">
      <c r="A2187" s="59"/>
      <c r="B2187" s="56" t="s">
        <v>12822</v>
      </c>
      <c r="C2187" s="60"/>
      <c r="D2187" s="61"/>
    </row>
    <row r="2188" spans="1:4" hidden="1" outlineLevel="1">
      <c r="A2188" s="59"/>
      <c r="B2188" s="56" t="s">
        <v>12823</v>
      </c>
      <c r="C2188" s="60"/>
      <c r="D2188" s="61"/>
    </row>
    <row r="2189" spans="1:4" hidden="1" outlineLevel="1">
      <c r="A2189" s="59"/>
      <c r="B2189" s="56" t="s">
        <v>12824</v>
      </c>
      <c r="C2189" s="60"/>
      <c r="D2189" s="61"/>
    </row>
    <row r="2190" spans="1:4" hidden="1" outlineLevel="1">
      <c r="A2190" s="59"/>
      <c r="B2190" s="56" t="s">
        <v>12825</v>
      </c>
      <c r="C2190" s="60"/>
      <c r="D2190" s="61"/>
    </row>
    <row r="2191" spans="1:4" hidden="1" outlineLevel="1">
      <c r="A2191" s="59"/>
      <c r="B2191" s="56" t="s">
        <v>12826</v>
      </c>
      <c r="C2191" s="60"/>
      <c r="D2191" s="61"/>
    </row>
    <row r="2192" spans="1:4" hidden="1" outlineLevel="1">
      <c r="A2192" s="59"/>
      <c r="B2192" s="56" t="s">
        <v>12827</v>
      </c>
      <c r="C2192" s="60"/>
      <c r="D2192" s="61"/>
    </row>
    <row r="2193" spans="1:4" hidden="1" outlineLevel="1">
      <c r="A2193" s="59"/>
      <c r="B2193" s="56" t="s">
        <v>12828</v>
      </c>
      <c r="C2193" s="60"/>
      <c r="D2193" s="61"/>
    </row>
    <row r="2194" spans="1:4" hidden="1" outlineLevel="1">
      <c r="A2194" s="59"/>
      <c r="B2194" s="56" t="s">
        <v>12829</v>
      </c>
      <c r="C2194" s="60"/>
      <c r="D2194" s="61"/>
    </row>
    <row r="2195" spans="1:4" hidden="1" outlineLevel="1">
      <c r="A2195" s="59"/>
      <c r="B2195" s="56" t="s">
        <v>12830</v>
      </c>
      <c r="C2195" s="60"/>
      <c r="D2195" s="61"/>
    </row>
    <row r="2196" spans="1:4" hidden="1" outlineLevel="1">
      <c r="A2196" s="59"/>
      <c r="B2196" s="56" t="s">
        <v>12831</v>
      </c>
      <c r="C2196" s="60"/>
      <c r="D2196" s="61"/>
    </row>
    <row r="2197" spans="1:4" hidden="1" outlineLevel="1">
      <c r="A2197" s="59"/>
      <c r="B2197" s="56" t="s">
        <v>12832</v>
      </c>
      <c r="C2197" s="62"/>
      <c r="D2197" s="63"/>
    </row>
    <row r="2198" spans="1:4" hidden="1" outlineLevel="1">
      <c r="A2198" s="59"/>
      <c r="B2198" s="56" t="s">
        <v>12833</v>
      </c>
      <c r="C2198" s="46" t="s">
        <v>848</v>
      </c>
      <c r="D2198" s="58" t="s">
        <v>12834</v>
      </c>
    </row>
    <row r="2199" spans="1:4" hidden="1" outlineLevel="1">
      <c r="A2199" s="59"/>
      <c r="B2199" s="64"/>
      <c r="C2199" s="46" t="s">
        <v>849</v>
      </c>
      <c r="D2199" s="58" t="s">
        <v>12835</v>
      </c>
    </row>
    <row r="2200" spans="1:4" hidden="1" outlineLevel="1">
      <c r="A2200" s="59"/>
      <c r="B2200" s="64"/>
      <c r="C2200" s="60"/>
      <c r="D2200" s="58" t="s">
        <v>12836</v>
      </c>
    </row>
    <row r="2201" spans="1:4" hidden="1" outlineLevel="1">
      <c r="A2201" s="59"/>
      <c r="B2201" s="64"/>
      <c r="C2201" s="60"/>
      <c r="D2201" s="58" t="s">
        <v>12837</v>
      </c>
    </row>
    <row r="2202" spans="1:4" hidden="1" outlineLevel="1">
      <c r="A2202" s="59"/>
      <c r="B2202" s="64"/>
      <c r="C2202" s="60"/>
      <c r="D2202" s="58" t="s">
        <v>12838</v>
      </c>
    </row>
    <row r="2203" spans="1:4" hidden="1" outlineLevel="1">
      <c r="A2203" s="59"/>
      <c r="B2203" s="64"/>
      <c r="C2203" s="60"/>
      <c r="D2203" s="58" t="s">
        <v>12839</v>
      </c>
    </row>
    <row r="2204" spans="1:4" hidden="1" outlineLevel="1">
      <c r="A2204" s="59"/>
      <c r="B2204" s="64"/>
      <c r="C2204" s="60"/>
      <c r="D2204" s="58" t="s">
        <v>12840</v>
      </c>
    </row>
    <row r="2205" spans="1:4" hidden="1" outlineLevel="1">
      <c r="A2205" s="59"/>
      <c r="B2205" s="64"/>
      <c r="C2205" s="60"/>
      <c r="D2205" s="58" t="s">
        <v>12841</v>
      </c>
    </row>
    <row r="2206" spans="1:4" hidden="1" outlineLevel="1">
      <c r="A2206" s="59"/>
      <c r="B2206" s="64"/>
      <c r="C2206" s="60"/>
      <c r="D2206" s="58" t="s">
        <v>12842</v>
      </c>
    </row>
    <row r="2207" spans="1:4" hidden="1" outlineLevel="1">
      <c r="A2207" s="65"/>
      <c r="B2207" s="66"/>
      <c r="C2207" s="60"/>
      <c r="D2207" s="58" t="s">
        <v>12843</v>
      </c>
    </row>
    <row r="2208" spans="1:4" hidden="1" outlineLevel="1">
      <c r="A2208" s="25" t="s">
        <v>850</v>
      </c>
      <c r="B2208" s="56" t="s">
        <v>12844</v>
      </c>
      <c r="C2208" s="60"/>
      <c r="D2208" s="58" t="s">
        <v>12845</v>
      </c>
    </row>
    <row r="2209" spans="1:4" hidden="1" outlineLevel="1">
      <c r="A2209" s="25" t="s">
        <v>851</v>
      </c>
      <c r="B2209" s="56" t="s">
        <v>12846</v>
      </c>
      <c r="C2209" s="60"/>
      <c r="D2209" s="61"/>
    </row>
    <row r="2210" spans="1:4" hidden="1" outlineLevel="1">
      <c r="A2210" s="59"/>
      <c r="B2210" s="56" t="s">
        <v>12847</v>
      </c>
      <c r="C2210" s="60"/>
      <c r="D2210" s="61"/>
    </row>
    <row r="2211" spans="1:4" hidden="1" outlineLevel="1">
      <c r="A2211" s="59"/>
      <c r="B2211" s="56" t="s">
        <v>12848</v>
      </c>
      <c r="C2211" s="60"/>
      <c r="D2211" s="61"/>
    </row>
    <row r="2212" spans="1:4" hidden="1" outlineLevel="1">
      <c r="A2212" s="59"/>
      <c r="B2212" s="56" t="s">
        <v>12849</v>
      </c>
      <c r="C2212" s="60"/>
      <c r="D2212" s="61"/>
    </row>
    <row r="2213" spans="1:4" hidden="1" outlineLevel="1">
      <c r="A2213" s="59"/>
      <c r="B2213" s="56" t="s">
        <v>12850</v>
      </c>
      <c r="C2213" s="60"/>
      <c r="D2213" s="61"/>
    </row>
    <row r="2214" spans="1:4" hidden="1" outlineLevel="1">
      <c r="A2214" s="59"/>
      <c r="B2214" s="56" t="s">
        <v>12851</v>
      </c>
      <c r="C2214" s="60"/>
      <c r="D2214" s="61"/>
    </row>
    <row r="2215" spans="1:4" hidden="1" outlineLevel="1">
      <c r="A2215" s="59"/>
      <c r="B2215" s="56" t="s">
        <v>12852</v>
      </c>
      <c r="C2215" s="60"/>
      <c r="D2215" s="61"/>
    </row>
    <row r="2216" spans="1:4" hidden="1" outlineLevel="1">
      <c r="A2216" s="59"/>
      <c r="B2216" s="56" t="s">
        <v>12853</v>
      </c>
      <c r="C2216" s="60"/>
      <c r="D2216" s="61"/>
    </row>
    <row r="2217" spans="1:4" hidden="1" outlineLevel="1">
      <c r="A2217" s="59"/>
      <c r="B2217" s="56" t="s">
        <v>12854</v>
      </c>
      <c r="C2217" s="60"/>
      <c r="D2217" s="61"/>
    </row>
    <row r="2218" spans="1:4" hidden="1" outlineLevel="1">
      <c r="A2218" s="59"/>
      <c r="B2218" s="56" t="s">
        <v>12855</v>
      </c>
      <c r="C2218" s="62"/>
      <c r="D2218" s="63"/>
    </row>
    <row r="2219" spans="1:4" hidden="1" outlineLevel="1">
      <c r="A2219" s="59"/>
      <c r="B2219" s="56" t="s">
        <v>12856</v>
      </c>
      <c r="C2219" s="46" t="s">
        <v>852</v>
      </c>
      <c r="D2219" s="459" t="s">
        <v>12857</v>
      </c>
    </row>
    <row r="2220" spans="1:4" ht="36.75" hidden="1" outlineLevel="1" thickBot="1">
      <c r="A2220" s="68"/>
      <c r="B2220" s="69"/>
      <c r="C2220" s="47" t="s">
        <v>12858</v>
      </c>
      <c r="D2220" s="460"/>
    </row>
    <row r="2221" spans="1:4" collapsed="1">
      <c r="A2221" s="50" t="s">
        <v>12859</v>
      </c>
    </row>
    <row r="2222" spans="1:4" hidden="1" outlineLevel="1">
      <c r="A2222" s="53" t="s">
        <v>140</v>
      </c>
      <c r="B2222" s="54" t="s">
        <v>141</v>
      </c>
      <c r="C2222" s="54" t="s">
        <v>140</v>
      </c>
      <c r="D2222" s="55" t="s">
        <v>141</v>
      </c>
    </row>
    <row r="2223" spans="1:4" hidden="1" outlineLevel="1">
      <c r="A2223" s="23" t="s">
        <v>853</v>
      </c>
      <c r="B2223" s="67" t="s">
        <v>12860</v>
      </c>
      <c r="C2223" s="478"/>
      <c r="D2223" s="479"/>
    </row>
    <row r="2224" spans="1:4" hidden="1" outlineLevel="1">
      <c r="A2224" s="25" t="s">
        <v>854</v>
      </c>
      <c r="B2224" s="56" t="s">
        <v>12861</v>
      </c>
      <c r="C2224" s="480"/>
      <c r="D2224" s="481"/>
    </row>
    <row r="2225" spans="1:4" hidden="1" outlineLevel="1">
      <c r="A2225" s="104" t="s">
        <v>855</v>
      </c>
      <c r="B2225" s="73" t="s">
        <v>12862</v>
      </c>
      <c r="C2225" s="480"/>
      <c r="D2225" s="481"/>
    </row>
    <row r="2226" spans="1:4" hidden="1" outlineLevel="1">
      <c r="A2226" s="23" t="s">
        <v>856</v>
      </c>
      <c r="B2226" s="67" t="s">
        <v>12863</v>
      </c>
      <c r="C2226" s="480"/>
      <c r="D2226" s="481"/>
    </row>
    <row r="2227" spans="1:4" hidden="1" outlineLevel="1">
      <c r="A2227" s="25" t="s">
        <v>857</v>
      </c>
      <c r="B2227" s="56" t="s">
        <v>12864</v>
      </c>
      <c r="C2227" s="480"/>
      <c r="D2227" s="481"/>
    </row>
    <row r="2228" spans="1:4" hidden="1" outlineLevel="1">
      <c r="A2228" s="59"/>
      <c r="B2228" s="56" t="s">
        <v>12865</v>
      </c>
      <c r="C2228" s="480"/>
      <c r="D2228" s="481"/>
    </row>
    <row r="2229" spans="1:4" hidden="1" outlineLevel="1">
      <c r="A2229" s="59"/>
      <c r="B2229" s="56" t="s">
        <v>12866</v>
      </c>
      <c r="C2229" s="480"/>
      <c r="D2229" s="481"/>
    </row>
    <row r="2230" spans="1:4" hidden="1" outlineLevel="1">
      <c r="A2230" s="59"/>
      <c r="B2230" s="56" t="s">
        <v>12867</v>
      </c>
      <c r="C2230" s="480"/>
      <c r="D2230" s="481"/>
    </row>
    <row r="2231" spans="1:4" hidden="1" outlineLevel="1">
      <c r="A2231" s="59"/>
      <c r="B2231" s="56" t="s">
        <v>12868</v>
      </c>
      <c r="C2231" s="480"/>
      <c r="D2231" s="481"/>
    </row>
    <row r="2232" spans="1:4" hidden="1" outlineLevel="1">
      <c r="A2232" s="65"/>
      <c r="B2232" s="73" t="s">
        <v>12869</v>
      </c>
      <c r="C2232" s="480"/>
      <c r="D2232" s="481"/>
    </row>
    <row r="2233" spans="1:4" hidden="1" outlineLevel="1">
      <c r="A2233" s="23" t="s">
        <v>858</v>
      </c>
      <c r="B2233" s="67" t="s">
        <v>12870</v>
      </c>
      <c r="C2233" s="480"/>
      <c r="D2233" s="481"/>
    </row>
    <row r="2234" spans="1:4" hidden="1" outlineLevel="1">
      <c r="A2234" s="25" t="s">
        <v>859</v>
      </c>
      <c r="B2234" s="56" t="s">
        <v>12871</v>
      </c>
      <c r="C2234" s="480"/>
      <c r="D2234" s="481"/>
    </row>
    <row r="2235" spans="1:4" hidden="1" outlineLevel="1">
      <c r="A2235" s="59"/>
      <c r="B2235" s="56" t="s">
        <v>12872</v>
      </c>
      <c r="C2235" s="480"/>
      <c r="D2235" s="481"/>
    </row>
    <row r="2236" spans="1:4" hidden="1" outlineLevel="1">
      <c r="A2236" s="59"/>
      <c r="B2236" s="56" t="s">
        <v>12873</v>
      </c>
      <c r="C2236" s="480"/>
      <c r="D2236" s="481"/>
    </row>
    <row r="2237" spans="1:4" hidden="1" outlineLevel="1">
      <c r="A2237" s="59"/>
      <c r="B2237" s="56" t="s">
        <v>12874</v>
      </c>
      <c r="C2237" s="480"/>
      <c r="D2237" s="481"/>
    </row>
    <row r="2238" spans="1:4" hidden="1" outlineLevel="1">
      <c r="A2238" s="59"/>
      <c r="B2238" s="56" t="s">
        <v>12875</v>
      </c>
      <c r="C2238" s="480"/>
      <c r="D2238" s="481"/>
    </row>
    <row r="2239" spans="1:4" hidden="1" outlineLevel="1">
      <c r="A2239" s="59"/>
      <c r="B2239" s="56" t="s">
        <v>12876</v>
      </c>
      <c r="C2239" s="480"/>
      <c r="D2239" s="481"/>
    </row>
    <row r="2240" spans="1:4" hidden="1" outlineLevel="1">
      <c r="A2240" s="59"/>
      <c r="B2240" s="56" t="s">
        <v>12877</v>
      </c>
      <c r="C2240" s="480"/>
      <c r="D2240" s="481"/>
    </row>
    <row r="2241" spans="1:4" hidden="1" outlineLevel="1">
      <c r="A2241" s="65"/>
      <c r="B2241" s="73" t="s">
        <v>12878</v>
      </c>
      <c r="C2241" s="480"/>
      <c r="D2241" s="481"/>
    </row>
    <row r="2242" spans="1:4" hidden="1" outlineLevel="1">
      <c r="A2242" s="23" t="s">
        <v>860</v>
      </c>
      <c r="B2242" s="67" t="s">
        <v>12879</v>
      </c>
      <c r="C2242" s="480"/>
      <c r="D2242" s="481"/>
    </row>
    <row r="2243" spans="1:4" hidden="1" outlineLevel="1">
      <c r="A2243" s="25" t="s">
        <v>861</v>
      </c>
      <c r="B2243" s="56" t="s">
        <v>12880</v>
      </c>
      <c r="C2243" s="480"/>
      <c r="D2243" s="481"/>
    </row>
    <row r="2244" spans="1:4" ht="24" hidden="1" outlineLevel="1">
      <c r="A2244" s="25" t="s">
        <v>12881</v>
      </c>
      <c r="B2244" s="56" t="s">
        <v>12882</v>
      </c>
      <c r="C2244" s="480"/>
      <c r="D2244" s="481"/>
    </row>
    <row r="2245" spans="1:4" hidden="1" outlineLevel="1">
      <c r="A2245" s="59"/>
      <c r="B2245" s="56" t="s">
        <v>12883</v>
      </c>
      <c r="C2245" s="480"/>
      <c r="D2245" s="481"/>
    </row>
    <row r="2246" spans="1:4" hidden="1" outlineLevel="1">
      <c r="A2246" s="59"/>
      <c r="B2246" s="56" t="s">
        <v>12884</v>
      </c>
      <c r="C2246" s="480"/>
      <c r="D2246" s="481"/>
    </row>
    <row r="2247" spans="1:4" ht="22.5" hidden="1" outlineLevel="1">
      <c r="A2247" s="65"/>
      <c r="B2247" s="73" t="s">
        <v>12885</v>
      </c>
      <c r="C2247" s="480"/>
      <c r="D2247" s="481"/>
    </row>
    <row r="2248" spans="1:4" hidden="1" outlineLevel="1">
      <c r="A2248" s="23" t="s">
        <v>862</v>
      </c>
      <c r="B2248" s="67" t="s">
        <v>12886</v>
      </c>
      <c r="C2248" s="480"/>
      <c r="D2248" s="481"/>
    </row>
    <row r="2249" spans="1:4" hidden="1" outlineLevel="1">
      <c r="A2249" s="25" t="s">
        <v>863</v>
      </c>
      <c r="B2249" s="56" t="s">
        <v>12887</v>
      </c>
      <c r="C2249" s="480"/>
      <c r="D2249" s="481"/>
    </row>
    <row r="2250" spans="1:4" hidden="1" outlineLevel="1">
      <c r="A2250" s="59"/>
      <c r="B2250" s="56" t="s">
        <v>12888</v>
      </c>
      <c r="C2250" s="480"/>
      <c r="D2250" s="481"/>
    </row>
    <row r="2251" spans="1:4" hidden="1" outlineLevel="1">
      <c r="A2251" s="59"/>
      <c r="B2251" s="56" t="s">
        <v>12889</v>
      </c>
      <c r="C2251" s="480"/>
      <c r="D2251" s="481"/>
    </row>
    <row r="2252" spans="1:4" hidden="1" outlineLevel="1">
      <c r="A2252" s="59"/>
      <c r="B2252" s="56" t="s">
        <v>12890</v>
      </c>
      <c r="C2252" s="480"/>
      <c r="D2252" s="481"/>
    </row>
    <row r="2253" spans="1:4" hidden="1" outlineLevel="1">
      <c r="A2253" s="65"/>
      <c r="B2253" s="73" t="s">
        <v>12891</v>
      </c>
      <c r="C2253" s="480"/>
      <c r="D2253" s="481"/>
    </row>
    <row r="2254" spans="1:4" hidden="1" outlineLevel="1">
      <c r="A2254" s="23" t="s">
        <v>864</v>
      </c>
      <c r="B2254" s="67" t="s">
        <v>12892</v>
      </c>
      <c r="C2254" s="480"/>
      <c r="D2254" s="481"/>
    </row>
    <row r="2255" spans="1:4" hidden="1" outlineLevel="1">
      <c r="A2255" s="25" t="s">
        <v>865</v>
      </c>
      <c r="B2255" s="56" t="s">
        <v>12893</v>
      </c>
      <c r="C2255" s="480"/>
      <c r="D2255" s="481"/>
    </row>
    <row r="2256" spans="1:4" hidden="1" outlineLevel="1">
      <c r="A2256" s="59"/>
      <c r="B2256" s="56" t="s">
        <v>12894</v>
      </c>
      <c r="C2256" s="480"/>
      <c r="D2256" s="481"/>
    </row>
    <row r="2257" spans="1:4" hidden="1" outlineLevel="1">
      <c r="A2257" s="59"/>
      <c r="B2257" s="56" t="s">
        <v>12895</v>
      </c>
      <c r="C2257" s="480"/>
      <c r="D2257" s="481"/>
    </row>
    <row r="2258" spans="1:4" hidden="1" outlineLevel="1">
      <c r="A2258" s="59"/>
      <c r="B2258" s="56" t="s">
        <v>12896</v>
      </c>
      <c r="C2258" s="480"/>
      <c r="D2258" s="481"/>
    </row>
    <row r="2259" spans="1:4" hidden="1" outlineLevel="1">
      <c r="A2259" s="59"/>
      <c r="B2259" s="56" t="s">
        <v>12897</v>
      </c>
      <c r="C2259" s="480"/>
      <c r="D2259" s="481"/>
    </row>
    <row r="2260" spans="1:4" hidden="1" outlineLevel="1">
      <c r="A2260" s="65"/>
      <c r="B2260" s="73" t="s">
        <v>12898</v>
      </c>
      <c r="C2260" s="480"/>
      <c r="D2260" s="481"/>
    </row>
    <row r="2261" spans="1:4" hidden="1" outlineLevel="1">
      <c r="A2261" s="23" t="s">
        <v>866</v>
      </c>
      <c r="B2261" s="67" t="s">
        <v>12899</v>
      </c>
      <c r="C2261" s="480"/>
      <c r="D2261" s="481"/>
    </row>
    <row r="2262" spans="1:4" hidden="1" outlineLevel="1">
      <c r="A2262" s="25" t="s">
        <v>867</v>
      </c>
      <c r="B2262" s="56" t="s">
        <v>12900</v>
      </c>
      <c r="C2262" s="480"/>
      <c r="D2262" s="481"/>
    </row>
    <row r="2263" spans="1:4" hidden="1" outlineLevel="1">
      <c r="A2263" s="59"/>
      <c r="B2263" s="56" t="s">
        <v>12901</v>
      </c>
      <c r="C2263" s="480"/>
      <c r="D2263" s="481"/>
    </row>
    <row r="2264" spans="1:4" hidden="1" outlineLevel="1">
      <c r="A2264" s="59"/>
      <c r="B2264" s="56" t="s">
        <v>12902</v>
      </c>
      <c r="C2264" s="480"/>
      <c r="D2264" s="481"/>
    </row>
    <row r="2265" spans="1:4" hidden="1" outlineLevel="1">
      <c r="A2265" s="59"/>
      <c r="B2265" s="56" t="s">
        <v>12903</v>
      </c>
      <c r="C2265" s="480"/>
      <c r="D2265" s="481"/>
    </row>
    <row r="2266" spans="1:4" hidden="1" outlineLevel="1">
      <c r="A2266" s="59"/>
      <c r="B2266" s="56" t="s">
        <v>12904</v>
      </c>
      <c r="C2266" s="480"/>
      <c r="D2266" s="481"/>
    </row>
    <row r="2267" spans="1:4" hidden="1" outlineLevel="1">
      <c r="A2267" s="59"/>
      <c r="B2267" s="56" t="s">
        <v>12905</v>
      </c>
      <c r="C2267" s="480"/>
      <c r="D2267" s="481"/>
    </row>
    <row r="2268" spans="1:4" hidden="1" outlineLevel="1">
      <c r="A2268" s="59"/>
      <c r="B2268" s="56" t="s">
        <v>12906</v>
      </c>
      <c r="C2268" s="480"/>
      <c r="D2268" s="481"/>
    </row>
    <row r="2269" spans="1:4" hidden="1" outlineLevel="1">
      <c r="A2269" s="65"/>
      <c r="B2269" s="73" t="s">
        <v>12907</v>
      </c>
      <c r="C2269" s="480"/>
      <c r="D2269" s="481"/>
    </row>
    <row r="2270" spans="1:4" hidden="1" outlineLevel="1">
      <c r="A2270" s="23" t="s">
        <v>868</v>
      </c>
      <c r="B2270" s="453" t="s">
        <v>12908</v>
      </c>
      <c r="C2270" s="480"/>
      <c r="D2270" s="481"/>
    </row>
    <row r="2271" spans="1:4" ht="14.25" hidden="1" outlineLevel="1" thickBot="1">
      <c r="A2271" s="74" t="s">
        <v>869</v>
      </c>
      <c r="B2271" s="454"/>
      <c r="C2271" s="482"/>
      <c r="D2271" s="483"/>
    </row>
    <row r="2272" spans="1:4" collapsed="1">
      <c r="A2272" s="50" t="s">
        <v>12909</v>
      </c>
    </row>
    <row r="2273" spans="1:4" hidden="1" outlineLevel="1">
      <c r="A2273" s="53" t="s">
        <v>140</v>
      </c>
      <c r="B2273" s="54" t="s">
        <v>141</v>
      </c>
      <c r="C2273" s="54" t="s">
        <v>140</v>
      </c>
      <c r="D2273" s="55" t="s">
        <v>141</v>
      </c>
    </row>
    <row r="2274" spans="1:4" hidden="1" outlineLevel="1">
      <c r="A2274" s="23" t="s">
        <v>870</v>
      </c>
      <c r="B2274" s="67" t="s">
        <v>12910</v>
      </c>
      <c r="C2274" s="24" t="s">
        <v>871</v>
      </c>
      <c r="D2274" s="57" t="s">
        <v>12911</v>
      </c>
    </row>
    <row r="2275" spans="1:4" hidden="1" outlineLevel="1">
      <c r="A2275" s="25" t="s">
        <v>872</v>
      </c>
      <c r="B2275" s="56" t="s">
        <v>12912</v>
      </c>
      <c r="C2275" s="46" t="s">
        <v>873</v>
      </c>
      <c r="D2275" s="58" t="s">
        <v>12913</v>
      </c>
    </row>
    <row r="2276" spans="1:4" hidden="1" outlineLevel="1">
      <c r="A2276" s="59"/>
      <c r="B2276" s="56" t="s">
        <v>12914</v>
      </c>
      <c r="C2276" s="46" t="s">
        <v>874</v>
      </c>
      <c r="D2276" s="58" t="s">
        <v>12915</v>
      </c>
    </row>
    <row r="2277" spans="1:4" hidden="1" outlineLevel="1">
      <c r="A2277" s="59"/>
      <c r="B2277" s="56" t="s">
        <v>12916</v>
      </c>
      <c r="C2277" s="60"/>
      <c r="D2277" s="58" t="s">
        <v>12917</v>
      </c>
    </row>
    <row r="2278" spans="1:4" hidden="1" outlineLevel="1">
      <c r="A2278" s="59"/>
      <c r="B2278" s="56" t="s">
        <v>12918</v>
      </c>
      <c r="C2278" s="60"/>
      <c r="D2278" s="58" t="s">
        <v>12919</v>
      </c>
    </row>
    <row r="2279" spans="1:4" hidden="1" outlineLevel="1">
      <c r="A2279" s="59"/>
      <c r="B2279" s="56" t="s">
        <v>12920</v>
      </c>
      <c r="C2279" s="60"/>
      <c r="D2279" s="61"/>
    </row>
    <row r="2280" spans="1:4" hidden="1" outlineLevel="1">
      <c r="A2280" s="59"/>
      <c r="B2280" s="56" t="s">
        <v>12921</v>
      </c>
      <c r="C2280" s="60"/>
      <c r="D2280" s="61"/>
    </row>
    <row r="2281" spans="1:4" hidden="1" outlineLevel="1">
      <c r="A2281" s="59"/>
      <c r="B2281" s="56" t="s">
        <v>12922</v>
      </c>
      <c r="C2281" s="60"/>
      <c r="D2281" s="61"/>
    </row>
    <row r="2282" spans="1:4" hidden="1" outlineLevel="1">
      <c r="A2282" s="59"/>
      <c r="B2282" s="56" t="s">
        <v>12923</v>
      </c>
      <c r="C2282" s="60"/>
      <c r="D2282" s="61"/>
    </row>
    <row r="2283" spans="1:4" hidden="1" outlineLevel="1">
      <c r="A2283" s="59"/>
      <c r="B2283" s="56" t="s">
        <v>12924</v>
      </c>
      <c r="C2283" s="60"/>
      <c r="D2283" s="61"/>
    </row>
    <row r="2284" spans="1:4" hidden="1" outlineLevel="1">
      <c r="A2284" s="59"/>
      <c r="B2284" s="56" t="s">
        <v>12925</v>
      </c>
      <c r="C2284" s="60"/>
      <c r="D2284" s="61"/>
    </row>
    <row r="2285" spans="1:4" hidden="1" outlineLevel="1">
      <c r="A2285" s="59"/>
      <c r="B2285" s="56" t="s">
        <v>12926</v>
      </c>
      <c r="C2285" s="60"/>
      <c r="D2285" s="61"/>
    </row>
    <row r="2286" spans="1:4" hidden="1" outlineLevel="1">
      <c r="A2286" s="59"/>
      <c r="B2286" s="56" t="s">
        <v>12927</v>
      </c>
      <c r="C2286" s="60"/>
      <c r="D2286" s="61"/>
    </row>
    <row r="2287" spans="1:4" hidden="1" outlineLevel="1">
      <c r="A2287" s="59"/>
      <c r="B2287" s="56" t="s">
        <v>12928</v>
      </c>
      <c r="C2287" s="62"/>
      <c r="D2287" s="63"/>
    </row>
    <row r="2288" spans="1:4" hidden="1" outlineLevel="1">
      <c r="A2288" s="59"/>
      <c r="B2288" s="56" t="s">
        <v>12929</v>
      </c>
      <c r="C2288" s="24" t="s">
        <v>875</v>
      </c>
      <c r="D2288" s="57" t="s">
        <v>12930</v>
      </c>
    </row>
    <row r="2289" spans="1:4" ht="24" hidden="1" outlineLevel="1">
      <c r="A2289" s="59"/>
      <c r="B2289" s="64"/>
      <c r="C2289" s="46" t="s">
        <v>876</v>
      </c>
      <c r="D2289" s="58" t="s">
        <v>12931</v>
      </c>
    </row>
    <row r="2290" spans="1:4" hidden="1" outlineLevel="1">
      <c r="A2290" s="59"/>
      <c r="B2290" s="64"/>
      <c r="C2290" s="60"/>
      <c r="D2290" s="58" t="s">
        <v>12932</v>
      </c>
    </row>
    <row r="2291" spans="1:4" hidden="1" outlineLevel="1">
      <c r="A2291" s="59"/>
      <c r="B2291" s="64"/>
      <c r="C2291" s="60"/>
      <c r="D2291" s="58" t="s">
        <v>12933</v>
      </c>
    </row>
    <row r="2292" spans="1:4" hidden="1" outlineLevel="1">
      <c r="A2292" s="59"/>
      <c r="B2292" s="64"/>
      <c r="C2292" s="60"/>
      <c r="D2292" s="58" t="s">
        <v>12934</v>
      </c>
    </row>
    <row r="2293" spans="1:4" hidden="1" outlineLevel="1">
      <c r="A2293" s="65"/>
      <c r="B2293" s="66"/>
      <c r="C2293" s="62"/>
      <c r="D2293" s="70" t="s">
        <v>12935</v>
      </c>
    </row>
    <row r="2294" spans="1:4" hidden="1" outlineLevel="1">
      <c r="A2294" s="23" t="s">
        <v>877</v>
      </c>
      <c r="B2294" s="67" t="s">
        <v>12936</v>
      </c>
      <c r="C2294" s="24" t="s">
        <v>878</v>
      </c>
      <c r="D2294" s="57" t="s">
        <v>12937</v>
      </c>
    </row>
    <row r="2295" spans="1:4" hidden="1" outlineLevel="1">
      <c r="A2295" s="25" t="s">
        <v>879</v>
      </c>
      <c r="B2295" s="56" t="s">
        <v>12938</v>
      </c>
      <c r="C2295" s="46" t="s">
        <v>880</v>
      </c>
      <c r="D2295" s="58" t="s">
        <v>12939</v>
      </c>
    </row>
    <row r="2296" spans="1:4" hidden="1" outlineLevel="1">
      <c r="A2296" s="59"/>
      <c r="B2296" s="56" t="s">
        <v>12940</v>
      </c>
      <c r="C2296" s="46" t="s">
        <v>874</v>
      </c>
      <c r="D2296" s="58" t="s">
        <v>12941</v>
      </c>
    </row>
    <row r="2297" spans="1:4" hidden="1" outlineLevel="1">
      <c r="A2297" s="59"/>
      <c r="B2297" s="56" t="s">
        <v>12942</v>
      </c>
      <c r="C2297" s="60"/>
      <c r="D2297" s="58" t="s">
        <v>12943</v>
      </c>
    </row>
    <row r="2298" spans="1:4" hidden="1" outlineLevel="1">
      <c r="A2298" s="59"/>
      <c r="B2298" s="56" t="s">
        <v>12944</v>
      </c>
      <c r="C2298" s="60"/>
      <c r="D2298" s="58" t="s">
        <v>12945</v>
      </c>
    </row>
    <row r="2299" spans="1:4" hidden="1" outlineLevel="1">
      <c r="A2299" s="65"/>
      <c r="B2299" s="73" t="s">
        <v>12946</v>
      </c>
      <c r="C2299" s="62"/>
      <c r="D2299" s="63"/>
    </row>
    <row r="2300" spans="1:4" hidden="1" outlineLevel="1">
      <c r="A2300" s="23" t="s">
        <v>881</v>
      </c>
      <c r="B2300" s="67" t="s">
        <v>12947</v>
      </c>
      <c r="C2300" s="24" t="s">
        <v>882</v>
      </c>
      <c r="D2300" s="57" t="s">
        <v>12948</v>
      </c>
    </row>
    <row r="2301" spans="1:4" hidden="1" outlineLevel="1">
      <c r="A2301" s="25" t="s">
        <v>883</v>
      </c>
      <c r="B2301" s="56" t="s">
        <v>12949</v>
      </c>
      <c r="C2301" s="46" t="s">
        <v>12950</v>
      </c>
      <c r="D2301" s="58" t="s">
        <v>12951</v>
      </c>
    </row>
    <row r="2302" spans="1:4" hidden="1" outlineLevel="1">
      <c r="A2302" s="59"/>
      <c r="B2302" s="56" t="s">
        <v>12952</v>
      </c>
      <c r="C2302" s="46" t="s">
        <v>874</v>
      </c>
      <c r="D2302" s="58" t="s">
        <v>12953</v>
      </c>
    </row>
    <row r="2303" spans="1:4" ht="22.5" hidden="1" outlineLevel="1">
      <c r="A2303" s="59"/>
      <c r="B2303" s="56" t="s">
        <v>12954</v>
      </c>
      <c r="C2303" s="60"/>
      <c r="D2303" s="58" t="s">
        <v>12955</v>
      </c>
    </row>
    <row r="2304" spans="1:4" hidden="1" outlineLevel="1">
      <c r="A2304" s="65"/>
      <c r="B2304" s="73" t="s">
        <v>12956</v>
      </c>
      <c r="C2304" s="62"/>
      <c r="D2304" s="63"/>
    </row>
    <row r="2305" spans="1:4" hidden="1" outlineLevel="1">
      <c r="A2305" s="23" t="s">
        <v>884</v>
      </c>
      <c r="B2305" s="67" t="s">
        <v>12957</v>
      </c>
      <c r="C2305" s="24" t="s">
        <v>885</v>
      </c>
      <c r="D2305" s="458" t="s">
        <v>12958</v>
      </c>
    </row>
    <row r="2306" spans="1:4" hidden="1" outlineLevel="1">
      <c r="A2306" s="25" t="s">
        <v>886</v>
      </c>
      <c r="B2306" s="56" t="s">
        <v>12959</v>
      </c>
      <c r="C2306" s="46" t="s">
        <v>887</v>
      </c>
      <c r="D2306" s="459"/>
    </row>
    <row r="2307" spans="1:4" hidden="1" outlineLevel="1">
      <c r="A2307" s="25" t="s">
        <v>874</v>
      </c>
      <c r="B2307" s="56" t="s">
        <v>12960</v>
      </c>
      <c r="C2307" s="60"/>
      <c r="D2307" s="459"/>
    </row>
    <row r="2308" spans="1:4" hidden="1" outlineLevel="1">
      <c r="A2308" s="59"/>
      <c r="B2308" s="56" t="s">
        <v>12961</v>
      </c>
      <c r="C2308" s="60"/>
      <c r="D2308" s="459"/>
    </row>
    <row r="2309" spans="1:4" hidden="1" outlineLevel="1">
      <c r="A2309" s="59"/>
      <c r="B2309" s="56" t="s">
        <v>12962</v>
      </c>
      <c r="C2309" s="60"/>
      <c r="D2309" s="459"/>
    </row>
    <row r="2310" spans="1:4" ht="23.25" hidden="1" outlineLevel="1" thickBot="1">
      <c r="A2310" s="68"/>
      <c r="B2310" s="71" t="s">
        <v>12963</v>
      </c>
      <c r="C2310" s="72"/>
      <c r="D2310" s="460"/>
    </row>
    <row r="2311" spans="1:4" collapsed="1">
      <c r="A2311" s="50" t="s">
        <v>12964</v>
      </c>
    </row>
    <row r="2312" spans="1:4" hidden="1" outlineLevel="1">
      <c r="A2312" s="53" t="s">
        <v>140</v>
      </c>
      <c r="B2312" s="54" t="s">
        <v>141</v>
      </c>
      <c r="C2312" s="54" t="s">
        <v>140</v>
      </c>
      <c r="D2312" s="55" t="s">
        <v>141</v>
      </c>
    </row>
    <row r="2313" spans="1:4" hidden="1" outlineLevel="1">
      <c r="A2313" s="23" t="s">
        <v>888</v>
      </c>
      <c r="B2313" s="67" t="s">
        <v>12965</v>
      </c>
      <c r="C2313" s="24" t="s">
        <v>889</v>
      </c>
      <c r="D2313" s="57" t="s">
        <v>12966</v>
      </c>
    </row>
    <row r="2314" spans="1:4" ht="24" hidden="1" outlineLevel="1">
      <c r="A2314" s="25" t="s">
        <v>890</v>
      </c>
      <c r="B2314" s="56" t="s">
        <v>12967</v>
      </c>
      <c r="C2314" s="46" t="s">
        <v>12968</v>
      </c>
      <c r="D2314" s="58" t="s">
        <v>12969</v>
      </c>
    </row>
    <row r="2315" spans="1:4" hidden="1" outlineLevel="1">
      <c r="A2315" s="25" t="s">
        <v>891</v>
      </c>
      <c r="B2315" s="56" t="s">
        <v>12970</v>
      </c>
      <c r="C2315" s="46" t="s">
        <v>386</v>
      </c>
      <c r="D2315" s="58" t="s">
        <v>12971</v>
      </c>
    </row>
    <row r="2316" spans="1:4" hidden="1" outlineLevel="1">
      <c r="A2316" s="25" t="s">
        <v>855</v>
      </c>
      <c r="B2316" s="56" t="s">
        <v>12972</v>
      </c>
      <c r="C2316" s="60"/>
      <c r="D2316" s="58" t="s">
        <v>12973</v>
      </c>
    </row>
    <row r="2317" spans="1:4" hidden="1" outlineLevel="1">
      <c r="A2317" s="59"/>
      <c r="B2317" s="56" t="s">
        <v>12974</v>
      </c>
      <c r="C2317" s="60"/>
      <c r="D2317" s="58" t="s">
        <v>12975</v>
      </c>
    </row>
    <row r="2318" spans="1:4" hidden="1" outlineLevel="1">
      <c r="A2318" s="59"/>
      <c r="B2318" s="56" t="s">
        <v>12976</v>
      </c>
      <c r="C2318" s="60"/>
      <c r="D2318" s="58" t="s">
        <v>12977</v>
      </c>
    </row>
    <row r="2319" spans="1:4" hidden="1" outlineLevel="1">
      <c r="A2319" s="59"/>
      <c r="B2319" s="56" t="s">
        <v>12978</v>
      </c>
      <c r="C2319" s="60"/>
      <c r="D2319" s="58" t="s">
        <v>12979</v>
      </c>
    </row>
    <row r="2320" spans="1:4" hidden="1" outlineLevel="1">
      <c r="A2320" s="59"/>
      <c r="B2320" s="56" t="s">
        <v>12980</v>
      </c>
      <c r="C2320" s="60"/>
      <c r="D2320" s="58" t="s">
        <v>12981</v>
      </c>
    </row>
    <row r="2321" spans="1:4" hidden="1" outlineLevel="1">
      <c r="A2321" s="59"/>
      <c r="B2321" s="56" t="s">
        <v>12982</v>
      </c>
      <c r="C2321" s="60"/>
      <c r="D2321" s="58" t="s">
        <v>12983</v>
      </c>
    </row>
    <row r="2322" spans="1:4" hidden="1" outlineLevel="1">
      <c r="A2322" s="59"/>
      <c r="B2322" s="56" t="s">
        <v>12984</v>
      </c>
      <c r="C2322" s="60"/>
      <c r="D2322" s="58" t="s">
        <v>12985</v>
      </c>
    </row>
    <row r="2323" spans="1:4" hidden="1" outlineLevel="1">
      <c r="A2323" s="59"/>
      <c r="B2323" s="56" t="s">
        <v>12986</v>
      </c>
      <c r="C2323" s="60"/>
      <c r="D2323" s="58" t="s">
        <v>12987</v>
      </c>
    </row>
    <row r="2324" spans="1:4" hidden="1" outlineLevel="1">
      <c r="A2324" s="59"/>
      <c r="B2324" s="56" t="s">
        <v>12988</v>
      </c>
      <c r="C2324" s="60"/>
      <c r="D2324" s="61"/>
    </row>
    <row r="2325" spans="1:4" ht="22.5" hidden="1" outlineLevel="1">
      <c r="A2325" s="65"/>
      <c r="B2325" s="73" t="s">
        <v>12989</v>
      </c>
      <c r="C2325" s="60"/>
      <c r="D2325" s="61"/>
    </row>
    <row r="2326" spans="1:4" hidden="1" outlineLevel="1">
      <c r="A2326" s="23" t="s">
        <v>892</v>
      </c>
      <c r="B2326" s="67" t="s">
        <v>12990</v>
      </c>
      <c r="C2326" s="60"/>
      <c r="D2326" s="61"/>
    </row>
    <row r="2327" spans="1:4" hidden="1" outlineLevel="1">
      <c r="A2327" s="25" t="s">
        <v>893</v>
      </c>
      <c r="B2327" s="56" t="s">
        <v>12991</v>
      </c>
      <c r="C2327" s="60"/>
      <c r="D2327" s="61"/>
    </row>
    <row r="2328" spans="1:4" hidden="1" outlineLevel="1">
      <c r="A2328" s="25" t="s">
        <v>894</v>
      </c>
      <c r="B2328" s="56" t="s">
        <v>12992</v>
      </c>
      <c r="C2328" s="60"/>
      <c r="D2328" s="61"/>
    </row>
    <row r="2329" spans="1:4" hidden="1" outlineLevel="1">
      <c r="A2329" s="59"/>
      <c r="B2329" s="56" t="s">
        <v>12993</v>
      </c>
      <c r="C2329" s="60"/>
      <c r="D2329" s="61"/>
    </row>
    <row r="2330" spans="1:4" hidden="1" outlineLevel="1">
      <c r="A2330" s="59"/>
      <c r="B2330" s="56" t="s">
        <v>12994</v>
      </c>
      <c r="C2330" s="60"/>
      <c r="D2330" s="61"/>
    </row>
    <row r="2331" spans="1:4" hidden="1" outlineLevel="1">
      <c r="A2331" s="59"/>
      <c r="B2331" s="56" t="s">
        <v>12995</v>
      </c>
      <c r="C2331" s="60"/>
      <c r="D2331" s="61"/>
    </row>
    <row r="2332" spans="1:4" hidden="1" outlineLevel="1">
      <c r="A2332" s="59"/>
      <c r="B2332" s="56" t="s">
        <v>12996</v>
      </c>
      <c r="C2332" s="60"/>
      <c r="D2332" s="61"/>
    </row>
    <row r="2333" spans="1:4" hidden="1" outlineLevel="1">
      <c r="A2333" s="59"/>
      <c r="B2333" s="56" t="s">
        <v>12997</v>
      </c>
      <c r="C2333" s="60"/>
      <c r="D2333" s="61"/>
    </row>
    <row r="2334" spans="1:4" hidden="1" outlineLevel="1">
      <c r="A2334" s="59"/>
      <c r="B2334" s="56" t="s">
        <v>12998</v>
      </c>
      <c r="C2334" s="60"/>
      <c r="D2334" s="61"/>
    </row>
    <row r="2335" spans="1:4" hidden="1" outlineLevel="1">
      <c r="A2335" s="65"/>
      <c r="B2335" s="73" t="s">
        <v>12999</v>
      </c>
      <c r="C2335" s="62"/>
      <c r="D2335" s="63"/>
    </row>
    <row r="2336" spans="1:4" hidden="1" outlineLevel="1">
      <c r="A2336" s="23" t="s">
        <v>895</v>
      </c>
      <c r="B2336" s="67" t="s">
        <v>13000</v>
      </c>
      <c r="C2336" s="24" t="s">
        <v>896</v>
      </c>
      <c r="D2336" s="57" t="s">
        <v>13001</v>
      </c>
    </row>
    <row r="2337" spans="1:4" hidden="1" outlineLevel="1">
      <c r="A2337" s="25" t="s">
        <v>13002</v>
      </c>
      <c r="B2337" s="56" t="s">
        <v>13003</v>
      </c>
      <c r="C2337" s="46" t="s">
        <v>897</v>
      </c>
      <c r="D2337" s="58" t="s">
        <v>13004</v>
      </c>
    </row>
    <row r="2338" spans="1:4" hidden="1" outlineLevel="1">
      <c r="A2338" s="59"/>
      <c r="B2338" s="56" t="s">
        <v>13005</v>
      </c>
      <c r="C2338" s="60"/>
      <c r="D2338" s="58" t="s">
        <v>13006</v>
      </c>
    </row>
    <row r="2339" spans="1:4" hidden="1" outlineLevel="1">
      <c r="A2339" s="59"/>
      <c r="B2339" s="56" t="s">
        <v>13007</v>
      </c>
      <c r="C2339" s="60"/>
      <c r="D2339" s="58" t="s">
        <v>13008</v>
      </c>
    </row>
    <row r="2340" spans="1:4" hidden="1" outlineLevel="1">
      <c r="A2340" s="59"/>
      <c r="B2340" s="56" t="s">
        <v>13009</v>
      </c>
      <c r="C2340" s="60"/>
      <c r="D2340" s="58" t="s">
        <v>13010</v>
      </c>
    </row>
    <row r="2341" spans="1:4" hidden="1" outlineLevel="1">
      <c r="A2341" s="59"/>
      <c r="B2341" s="56" t="s">
        <v>13011</v>
      </c>
      <c r="C2341" s="60"/>
      <c r="D2341" s="58" t="s">
        <v>13012</v>
      </c>
    </row>
    <row r="2342" spans="1:4" hidden="1" outlineLevel="1">
      <c r="A2342" s="59"/>
      <c r="B2342" s="56" t="s">
        <v>13013</v>
      </c>
      <c r="C2342" s="60"/>
      <c r="D2342" s="61"/>
    </row>
    <row r="2343" spans="1:4" hidden="1" outlineLevel="1">
      <c r="A2343" s="59"/>
      <c r="B2343" s="56" t="s">
        <v>13014</v>
      </c>
      <c r="C2343" s="60"/>
      <c r="D2343" s="61"/>
    </row>
    <row r="2344" spans="1:4" hidden="1" outlineLevel="1">
      <c r="A2344" s="59"/>
      <c r="B2344" s="56" t="s">
        <v>13015</v>
      </c>
      <c r="C2344" s="60"/>
      <c r="D2344" s="61"/>
    </row>
    <row r="2345" spans="1:4" hidden="1" outlineLevel="1">
      <c r="A2345" s="59"/>
      <c r="B2345" s="56" t="s">
        <v>13016</v>
      </c>
      <c r="C2345" s="60"/>
      <c r="D2345" s="61"/>
    </row>
    <row r="2346" spans="1:4" hidden="1" outlineLevel="1">
      <c r="A2346" s="65"/>
      <c r="B2346" s="73" t="s">
        <v>13017</v>
      </c>
      <c r="C2346" s="62"/>
      <c r="D2346" s="63"/>
    </row>
    <row r="2347" spans="1:4" hidden="1" outlineLevel="1">
      <c r="A2347" s="23" t="s">
        <v>898</v>
      </c>
      <c r="B2347" s="67" t="s">
        <v>13018</v>
      </c>
      <c r="C2347" s="24" t="s">
        <v>899</v>
      </c>
      <c r="D2347" s="57" t="s">
        <v>13019</v>
      </c>
    </row>
    <row r="2348" spans="1:4" ht="24" hidden="1" outlineLevel="1">
      <c r="A2348" s="25" t="s">
        <v>13020</v>
      </c>
      <c r="B2348" s="56" t="s">
        <v>13021</v>
      </c>
      <c r="C2348" s="46" t="s">
        <v>900</v>
      </c>
      <c r="D2348" s="58" t="s">
        <v>13022</v>
      </c>
    </row>
    <row r="2349" spans="1:4" hidden="1" outlineLevel="1">
      <c r="A2349" s="59"/>
      <c r="B2349" s="56" t="s">
        <v>13023</v>
      </c>
      <c r="C2349" s="60"/>
      <c r="D2349" s="58" t="s">
        <v>13024</v>
      </c>
    </row>
    <row r="2350" spans="1:4" hidden="1" outlineLevel="1">
      <c r="A2350" s="59"/>
      <c r="B2350" s="56" t="s">
        <v>13025</v>
      </c>
      <c r="C2350" s="60"/>
      <c r="D2350" s="58" t="s">
        <v>13026</v>
      </c>
    </row>
    <row r="2351" spans="1:4" hidden="1" outlineLevel="1">
      <c r="A2351" s="59"/>
      <c r="B2351" s="56" t="s">
        <v>13027</v>
      </c>
      <c r="C2351" s="60"/>
      <c r="D2351" s="58" t="s">
        <v>13028</v>
      </c>
    </row>
    <row r="2352" spans="1:4" hidden="1" outlineLevel="1">
      <c r="A2352" s="59"/>
      <c r="B2352" s="56" t="s">
        <v>13029</v>
      </c>
      <c r="C2352" s="60"/>
      <c r="D2352" s="58" t="s">
        <v>13030</v>
      </c>
    </row>
    <row r="2353" spans="1:4" hidden="1" outlineLevel="1">
      <c r="A2353" s="59"/>
      <c r="B2353" s="56" t="s">
        <v>13031</v>
      </c>
      <c r="C2353" s="60"/>
      <c r="D2353" s="61"/>
    </row>
    <row r="2354" spans="1:4" hidden="1" outlineLevel="1">
      <c r="A2354" s="59"/>
      <c r="B2354" s="56" t="s">
        <v>13032</v>
      </c>
      <c r="C2354" s="60"/>
      <c r="D2354" s="61"/>
    </row>
    <row r="2355" spans="1:4" hidden="1" outlineLevel="1">
      <c r="A2355" s="59"/>
      <c r="B2355" s="56" t="s">
        <v>13033</v>
      </c>
      <c r="C2355" s="62"/>
      <c r="D2355" s="63"/>
    </row>
    <row r="2356" spans="1:4" ht="22.5" hidden="1" outlineLevel="1">
      <c r="A2356" s="59"/>
      <c r="B2356" s="56" t="s">
        <v>13034</v>
      </c>
      <c r="C2356" s="24" t="s">
        <v>901</v>
      </c>
      <c r="D2356" s="458" t="s">
        <v>13035</v>
      </c>
    </row>
    <row r="2357" spans="1:4" ht="24" hidden="1" outlineLevel="1">
      <c r="A2357" s="59"/>
      <c r="B2357" s="64"/>
      <c r="C2357" s="46" t="s">
        <v>902</v>
      </c>
      <c r="D2357" s="459"/>
    </row>
    <row r="2358" spans="1:4" ht="36.75" hidden="1" outlineLevel="1" thickBot="1">
      <c r="A2358" s="68"/>
      <c r="B2358" s="69"/>
      <c r="C2358" s="47" t="s">
        <v>13036</v>
      </c>
      <c r="D2358" s="460"/>
    </row>
    <row r="2359" spans="1:4" collapsed="1">
      <c r="A2359" s="50" t="s">
        <v>13037</v>
      </c>
    </row>
    <row r="2360" spans="1:4" hidden="1" outlineLevel="1">
      <c r="A2360" s="53" t="s">
        <v>140</v>
      </c>
      <c r="B2360" s="54" t="s">
        <v>141</v>
      </c>
      <c r="C2360" s="54" t="s">
        <v>140</v>
      </c>
      <c r="D2360" s="55" t="s">
        <v>141</v>
      </c>
    </row>
    <row r="2361" spans="1:4" hidden="1" outlineLevel="1">
      <c r="A2361" s="23" t="s">
        <v>903</v>
      </c>
      <c r="B2361" s="67" t="s">
        <v>13038</v>
      </c>
      <c r="C2361" s="24" t="s">
        <v>904</v>
      </c>
      <c r="D2361" s="57" t="s">
        <v>13039</v>
      </c>
    </row>
    <row r="2362" spans="1:4" ht="24" hidden="1" outlineLevel="1">
      <c r="A2362" s="25" t="s">
        <v>905</v>
      </c>
      <c r="B2362" s="56" t="s">
        <v>13040</v>
      </c>
      <c r="C2362" s="46" t="s">
        <v>906</v>
      </c>
      <c r="D2362" s="58" t="s">
        <v>13041</v>
      </c>
    </row>
    <row r="2363" spans="1:4" hidden="1" outlineLevel="1">
      <c r="A2363" s="59"/>
      <c r="B2363" s="56" t="s">
        <v>13042</v>
      </c>
      <c r="C2363" s="60"/>
      <c r="D2363" s="58" t="s">
        <v>13043</v>
      </c>
    </row>
    <row r="2364" spans="1:4" hidden="1" outlineLevel="1">
      <c r="A2364" s="59"/>
      <c r="B2364" s="56" t="s">
        <v>13044</v>
      </c>
      <c r="C2364" s="60"/>
      <c r="D2364" s="58" t="s">
        <v>13045</v>
      </c>
    </row>
    <row r="2365" spans="1:4" hidden="1" outlineLevel="1">
      <c r="A2365" s="59"/>
      <c r="B2365" s="56" t="s">
        <v>13046</v>
      </c>
      <c r="C2365" s="60"/>
      <c r="D2365" s="58" t="s">
        <v>13047</v>
      </c>
    </row>
    <row r="2366" spans="1:4" hidden="1" outlineLevel="1">
      <c r="A2366" s="65"/>
      <c r="B2366" s="73" t="s">
        <v>13048</v>
      </c>
      <c r="C2366" s="62"/>
      <c r="D2366" s="70" t="s">
        <v>13049</v>
      </c>
    </row>
    <row r="2367" spans="1:4" hidden="1" outlineLevel="1">
      <c r="A2367" s="23" t="s">
        <v>907</v>
      </c>
      <c r="B2367" s="67" t="s">
        <v>13050</v>
      </c>
      <c r="C2367" s="24" t="s">
        <v>908</v>
      </c>
      <c r="D2367" s="458" t="s">
        <v>13051</v>
      </c>
    </row>
    <row r="2368" spans="1:4" ht="24" hidden="1" outlineLevel="1">
      <c r="A2368" s="25" t="s">
        <v>909</v>
      </c>
      <c r="B2368" s="56" t="s">
        <v>13052</v>
      </c>
      <c r="C2368" s="46" t="s">
        <v>910</v>
      </c>
      <c r="D2368" s="459"/>
    </row>
    <row r="2369" spans="1:4" hidden="1" outlineLevel="1">
      <c r="A2369" s="59"/>
      <c r="B2369" s="56" t="s">
        <v>13053</v>
      </c>
      <c r="C2369" s="60"/>
      <c r="D2369" s="459"/>
    </row>
    <row r="2370" spans="1:4" hidden="1" outlineLevel="1">
      <c r="A2370" s="59"/>
      <c r="B2370" s="56" t="s">
        <v>13054</v>
      </c>
      <c r="C2370" s="60"/>
      <c r="D2370" s="459"/>
    </row>
    <row r="2371" spans="1:4" hidden="1" outlineLevel="1">
      <c r="A2371" s="65"/>
      <c r="B2371" s="73" t="s">
        <v>13055</v>
      </c>
      <c r="C2371" s="62"/>
      <c r="D2371" s="462"/>
    </row>
    <row r="2372" spans="1:4" hidden="1" outlineLevel="1">
      <c r="A2372" s="23" t="s">
        <v>911</v>
      </c>
      <c r="B2372" s="67" t="s">
        <v>13056</v>
      </c>
      <c r="C2372" s="447"/>
      <c r="D2372" s="448"/>
    </row>
    <row r="2373" spans="1:4" hidden="1" outlineLevel="1">
      <c r="A2373" s="25" t="s">
        <v>912</v>
      </c>
      <c r="B2373" s="56" t="s">
        <v>13057</v>
      </c>
      <c r="C2373" s="449"/>
      <c r="D2373" s="450"/>
    </row>
    <row r="2374" spans="1:4" hidden="1" outlineLevel="1">
      <c r="A2374" s="59"/>
      <c r="B2374" s="56" t="s">
        <v>13058</v>
      </c>
      <c r="C2374" s="449"/>
      <c r="D2374" s="450"/>
    </row>
    <row r="2375" spans="1:4" hidden="1" outlineLevel="1">
      <c r="A2375" s="59"/>
      <c r="B2375" s="56" t="s">
        <v>13059</v>
      </c>
      <c r="C2375" s="449"/>
      <c r="D2375" s="450"/>
    </row>
    <row r="2376" spans="1:4" hidden="1" outlineLevel="1">
      <c r="A2376" s="59"/>
      <c r="B2376" s="56" t="s">
        <v>13060</v>
      </c>
      <c r="C2376" s="449"/>
      <c r="D2376" s="450"/>
    </row>
    <row r="2377" spans="1:4" ht="14.25" hidden="1" outlineLevel="1" thickBot="1">
      <c r="A2377" s="68"/>
      <c r="B2377" s="71" t="s">
        <v>13061</v>
      </c>
      <c r="C2377" s="451"/>
      <c r="D2377" s="452"/>
    </row>
    <row r="2378" spans="1:4" collapsed="1">
      <c r="A2378" s="50" t="s">
        <v>13062</v>
      </c>
    </row>
    <row r="2379" spans="1:4" hidden="1" outlineLevel="1">
      <c r="A2379" s="105" t="s">
        <v>140</v>
      </c>
      <c r="B2379" s="106" t="s">
        <v>141</v>
      </c>
      <c r="C2379" s="106" t="s">
        <v>140</v>
      </c>
      <c r="D2379" s="107" t="s">
        <v>141</v>
      </c>
    </row>
    <row r="2380" spans="1:4" hidden="1" outlineLevel="1">
      <c r="A2380" s="23" t="s">
        <v>913</v>
      </c>
      <c r="B2380" s="67" t="s">
        <v>13063</v>
      </c>
      <c r="C2380" s="24" t="s">
        <v>914</v>
      </c>
      <c r="D2380" s="458" t="s">
        <v>13064</v>
      </c>
    </row>
    <row r="2381" spans="1:4" ht="24" hidden="1" outlineLevel="1">
      <c r="A2381" s="25" t="s">
        <v>915</v>
      </c>
      <c r="B2381" s="56" t="s">
        <v>13065</v>
      </c>
      <c r="C2381" s="46" t="s">
        <v>916</v>
      </c>
      <c r="D2381" s="459"/>
    </row>
    <row r="2382" spans="1:4" hidden="1" outlineLevel="1">
      <c r="A2382" s="59"/>
      <c r="B2382" s="56" t="s">
        <v>13066</v>
      </c>
      <c r="C2382" s="46" t="s">
        <v>917</v>
      </c>
      <c r="D2382" s="459"/>
    </row>
    <row r="2383" spans="1:4" hidden="1" outlineLevel="1">
      <c r="A2383" s="59"/>
      <c r="B2383" s="56" t="s">
        <v>13067</v>
      </c>
      <c r="C2383" s="60"/>
      <c r="D2383" s="459"/>
    </row>
    <row r="2384" spans="1:4" hidden="1" outlineLevel="1">
      <c r="A2384" s="59"/>
      <c r="B2384" s="56" t="s">
        <v>13068</v>
      </c>
      <c r="C2384" s="60"/>
      <c r="D2384" s="459"/>
    </row>
    <row r="2385" spans="1:4" hidden="1" outlineLevel="1">
      <c r="A2385" s="59"/>
      <c r="B2385" s="56" t="s">
        <v>13069</v>
      </c>
      <c r="C2385" s="60"/>
      <c r="D2385" s="459"/>
    </row>
    <row r="2386" spans="1:4" hidden="1" outlineLevel="1">
      <c r="A2386" s="59"/>
      <c r="B2386" s="56" t="s">
        <v>13070</v>
      </c>
      <c r="C2386" s="60"/>
      <c r="D2386" s="459"/>
    </row>
    <row r="2387" spans="1:4" hidden="1" outlineLevel="1">
      <c r="A2387" s="65"/>
      <c r="B2387" s="73" t="s">
        <v>13071</v>
      </c>
      <c r="C2387" s="62"/>
      <c r="D2387" s="462"/>
    </row>
    <row r="2388" spans="1:4" hidden="1" outlineLevel="1">
      <c r="A2388" s="23" t="s">
        <v>918</v>
      </c>
      <c r="B2388" s="67" t="s">
        <v>13072</v>
      </c>
      <c r="C2388" s="447"/>
      <c r="D2388" s="448"/>
    </row>
    <row r="2389" spans="1:4" hidden="1" outlineLevel="1">
      <c r="A2389" s="25" t="s">
        <v>917</v>
      </c>
      <c r="B2389" s="56" t="s">
        <v>13073</v>
      </c>
      <c r="C2389" s="449"/>
      <c r="D2389" s="450"/>
    </row>
    <row r="2390" spans="1:4" hidden="1" outlineLevel="1">
      <c r="A2390" s="59"/>
      <c r="B2390" s="56" t="s">
        <v>13074</v>
      </c>
      <c r="C2390" s="449"/>
      <c r="D2390" s="450"/>
    </row>
    <row r="2391" spans="1:4" hidden="1" outlineLevel="1">
      <c r="A2391" s="59"/>
      <c r="B2391" s="56" t="s">
        <v>13075</v>
      </c>
      <c r="C2391" s="449"/>
      <c r="D2391" s="450"/>
    </row>
    <row r="2392" spans="1:4" hidden="1" outlineLevel="1">
      <c r="A2392" s="59"/>
      <c r="B2392" s="56" t="s">
        <v>13076</v>
      </c>
      <c r="C2392" s="449"/>
      <c r="D2392" s="450"/>
    </row>
    <row r="2393" spans="1:4" ht="14.25" hidden="1" outlineLevel="1" thickBot="1">
      <c r="A2393" s="68"/>
      <c r="B2393" s="71" t="s">
        <v>13077</v>
      </c>
      <c r="C2393" s="451"/>
      <c r="D2393" s="452"/>
    </row>
    <row r="2394" spans="1:4" collapsed="1">
      <c r="A2394" s="50" t="s">
        <v>13078</v>
      </c>
    </row>
    <row r="2395" spans="1:4" hidden="1" outlineLevel="1">
      <c r="A2395" s="53" t="s">
        <v>140</v>
      </c>
      <c r="B2395" s="54" t="s">
        <v>141</v>
      </c>
      <c r="C2395" s="54" t="s">
        <v>140</v>
      </c>
      <c r="D2395" s="55" t="s">
        <v>141</v>
      </c>
    </row>
    <row r="2396" spans="1:4" hidden="1" outlineLevel="1">
      <c r="A2396" s="23" t="s">
        <v>919</v>
      </c>
      <c r="B2396" s="67" t="s">
        <v>13079</v>
      </c>
      <c r="C2396" s="478"/>
      <c r="D2396" s="479"/>
    </row>
    <row r="2397" spans="1:4" ht="24" hidden="1" outlineLevel="1">
      <c r="A2397" s="25" t="s">
        <v>920</v>
      </c>
      <c r="B2397" s="56" t="s">
        <v>13080</v>
      </c>
      <c r="C2397" s="480"/>
      <c r="D2397" s="481"/>
    </row>
    <row r="2398" spans="1:4" hidden="1" outlineLevel="1">
      <c r="A2398" s="59"/>
      <c r="B2398" s="56" t="s">
        <v>13081</v>
      </c>
      <c r="C2398" s="480"/>
      <c r="D2398" s="481"/>
    </row>
    <row r="2399" spans="1:4" hidden="1" outlineLevel="1">
      <c r="A2399" s="59"/>
      <c r="B2399" s="56" t="s">
        <v>13082</v>
      </c>
      <c r="C2399" s="480"/>
      <c r="D2399" s="481"/>
    </row>
    <row r="2400" spans="1:4" hidden="1" outlineLevel="1">
      <c r="A2400" s="59"/>
      <c r="B2400" s="56" t="s">
        <v>13083</v>
      </c>
      <c r="C2400" s="480"/>
      <c r="D2400" s="481"/>
    </row>
    <row r="2401" spans="1:4" hidden="1" outlineLevel="1">
      <c r="A2401" s="59"/>
      <c r="B2401" s="56" t="s">
        <v>13084</v>
      </c>
      <c r="C2401" s="480"/>
      <c r="D2401" s="481"/>
    </row>
    <row r="2402" spans="1:4" hidden="1" outlineLevel="1">
      <c r="A2402" s="59"/>
      <c r="B2402" s="56" t="s">
        <v>13085</v>
      </c>
      <c r="C2402" s="480"/>
      <c r="D2402" s="481"/>
    </row>
    <row r="2403" spans="1:4" hidden="1" outlineLevel="1">
      <c r="A2403" s="59"/>
      <c r="B2403" s="56" t="s">
        <v>13086</v>
      </c>
      <c r="C2403" s="480"/>
      <c r="D2403" s="481"/>
    </row>
    <row r="2404" spans="1:4" hidden="1" outlineLevel="1">
      <c r="A2404" s="65"/>
      <c r="B2404" s="73" t="s">
        <v>13087</v>
      </c>
      <c r="C2404" s="480"/>
      <c r="D2404" s="481"/>
    </row>
    <row r="2405" spans="1:4" hidden="1" outlineLevel="1">
      <c r="A2405" s="23" t="s">
        <v>921</v>
      </c>
      <c r="B2405" s="67" t="s">
        <v>13088</v>
      </c>
      <c r="C2405" s="480"/>
      <c r="D2405" s="481"/>
    </row>
    <row r="2406" spans="1:4" hidden="1" outlineLevel="1">
      <c r="A2406" s="25" t="s">
        <v>922</v>
      </c>
      <c r="B2406" s="56" t="s">
        <v>13089</v>
      </c>
      <c r="C2406" s="480"/>
      <c r="D2406" s="481"/>
    </row>
    <row r="2407" spans="1:4" hidden="1" outlineLevel="1">
      <c r="A2407" s="25" t="s">
        <v>923</v>
      </c>
      <c r="B2407" s="56" t="s">
        <v>13090</v>
      </c>
      <c r="C2407" s="480"/>
      <c r="D2407" s="481"/>
    </row>
    <row r="2408" spans="1:4" hidden="1" outlineLevel="1">
      <c r="A2408" s="59"/>
      <c r="B2408" s="56" t="s">
        <v>13091</v>
      </c>
      <c r="C2408" s="480"/>
      <c r="D2408" s="481"/>
    </row>
    <row r="2409" spans="1:4" hidden="1" outlineLevel="1">
      <c r="A2409" s="59"/>
      <c r="B2409" s="56" t="s">
        <v>13092</v>
      </c>
      <c r="C2409" s="480"/>
      <c r="D2409" s="481"/>
    </row>
    <row r="2410" spans="1:4" hidden="1" outlineLevel="1">
      <c r="A2410" s="59"/>
      <c r="B2410" s="56" t="s">
        <v>13093</v>
      </c>
      <c r="C2410" s="480"/>
      <c r="D2410" s="481"/>
    </row>
    <row r="2411" spans="1:4" hidden="1" outlineLevel="1">
      <c r="A2411" s="65"/>
      <c r="B2411" s="73" t="s">
        <v>13094</v>
      </c>
      <c r="C2411" s="480"/>
      <c r="D2411" s="481"/>
    </row>
    <row r="2412" spans="1:4" hidden="1" outlineLevel="1">
      <c r="A2412" s="23" t="s">
        <v>924</v>
      </c>
      <c r="B2412" s="67" t="s">
        <v>13095</v>
      </c>
      <c r="C2412" s="480"/>
      <c r="D2412" s="481"/>
    </row>
    <row r="2413" spans="1:4" hidden="1" outlineLevel="1">
      <c r="A2413" s="25" t="s">
        <v>922</v>
      </c>
      <c r="B2413" s="56" t="s">
        <v>13096</v>
      </c>
      <c r="C2413" s="480"/>
      <c r="D2413" s="481"/>
    </row>
    <row r="2414" spans="1:4" hidden="1" outlineLevel="1">
      <c r="A2414" s="25" t="s">
        <v>13097</v>
      </c>
      <c r="B2414" s="56" t="s">
        <v>13098</v>
      </c>
      <c r="C2414" s="480"/>
      <c r="D2414" s="481"/>
    </row>
    <row r="2415" spans="1:4" hidden="1" outlineLevel="1">
      <c r="A2415" s="59"/>
      <c r="B2415" s="56" t="s">
        <v>13099</v>
      </c>
      <c r="C2415" s="480"/>
      <c r="D2415" s="481"/>
    </row>
    <row r="2416" spans="1:4" hidden="1" outlineLevel="1">
      <c r="A2416" s="59"/>
      <c r="B2416" s="56" t="s">
        <v>13100</v>
      </c>
      <c r="C2416" s="480"/>
      <c r="D2416" s="481"/>
    </row>
    <row r="2417" spans="1:4" hidden="1" outlineLevel="1">
      <c r="A2417" s="59"/>
      <c r="B2417" s="56" t="s">
        <v>13101</v>
      </c>
      <c r="C2417" s="480"/>
      <c r="D2417" s="481"/>
    </row>
    <row r="2418" spans="1:4" hidden="1" outlineLevel="1">
      <c r="A2418" s="59"/>
      <c r="B2418" s="56" t="s">
        <v>13102</v>
      </c>
      <c r="C2418" s="480"/>
      <c r="D2418" s="481"/>
    </row>
    <row r="2419" spans="1:4" hidden="1" outlineLevel="1">
      <c r="A2419" s="59"/>
      <c r="B2419" s="56" t="s">
        <v>13103</v>
      </c>
      <c r="C2419" s="480"/>
      <c r="D2419" s="481"/>
    </row>
    <row r="2420" spans="1:4" ht="22.5" hidden="1" outlineLevel="1">
      <c r="A2420" s="65"/>
      <c r="B2420" s="73" t="s">
        <v>13104</v>
      </c>
      <c r="C2420" s="480"/>
      <c r="D2420" s="481"/>
    </row>
    <row r="2421" spans="1:4" hidden="1" outlineLevel="1">
      <c r="A2421" s="23" t="s">
        <v>925</v>
      </c>
      <c r="B2421" s="67" t="s">
        <v>13105</v>
      </c>
      <c r="C2421" s="480"/>
      <c r="D2421" s="481"/>
    </row>
    <row r="2422" spans="1:4" hidden="1" outlineLevel="1">
      <c r="A2422" s="25" t="s">
        <v>926</v>
      </c>
      <c r="B2422" s="56" t="s">
        <v>13106</v>
      </c>
      <c r="C2422" s="480"/>
      <c r="D2422" s="481"/>
    </row>
    <row r="2423" spans="1:4" hidden="1" outlineLevel="1">
      <c r="A2423" s="25" t="s">
        <v>927</v>
      </c>
      <c r="B2423" s="56" t="s">
        <v>13107</v>
      </c>
      <c r="C2423" s="480"/>
      <c r="D2423" s="481"/>
    </row>
    <row r="2424" spans="1:4" hidden="1" outlineLevel="1">
      <c r="A2424" s="59"/>
      <c r="B2424" s="56" t="s">
        <v>13108</v>
      </c>
      <c r="C2424" s="480"/>
      <c r="D2424" s="481"/>
    </row>
    <row r="2425" spans="1:4" hidden="1" outlineLevel="1">
      <c r="A2425" s="65"/>
      <c r="B2425" s="73" t="s">
        <v>13109</v>
      </c>
      <c r="C2425" s="480"/>
      <c r="D2425" s="481"/>
    </row>
    <row r="2426" spans="1:4" hidden="1" outlineLevel="1">
      <c r="A2426" s="23" t="s">
        <v>928</v>
      </c>
      <c r="B2426" s="453" t="s">
        <v>13110</v>
      </c>
      <c r="C2426" s="480"/>
      <c r="D2426" s="481"/>
    </row>
    <row r="2427" spans="1:4" hidden="1" outlineLevel="1">
      <c r="A2427" s="25" t="s">
        <v>167</v>
      </c>
      <c r="B2427" s="461"/>
      <c r="C2427" s="480"/>
      <c r="D2427" s="481"/>
    </row>
    <row r="2428" spans="1:4" ht="36.75" hidden="1" outlineLevel="1" thickBot="1">
      <c r="A2428" s="74" t="s">
        <v>929</v>
      </c>
      <c r="B2428" s="454"/>
      <c r="C2428" s="482"/>
      <c r="D2428" s="483"/>
    </row>
    <row r="2429" spans="1:4" collapsed="1">
      <c r="A2429" s="50" t="s">
        <v>13111</v>
      </c>
    </row>
    <row r="2430" spans="1:4" hidden="1" outlineLevel="1">
      <c r="A2430" s="53" t="s">
        <v>140</v>
      </c>
      <c r="B2430" s="54" t="s">
        <v>141</v>
      </c>
      <c r="C2430" s="54" t="s">
        <v>140</v>
      </c>
      <c r="D2430" s="55" t="s">
        <v>141</v>
      </c>
    </row>
    <row r="2431" spans="1:4" hidden="1" outlineLevel="1">
      <c r="A2431" s="23" t="s">
        <v>930</v>
      </c>
      <c r="B2431" s="67" t="s">
        <v>13112</v>
      </c>
      <c r="C2431" s="24" t="s">
        <v>931</v>
      </c>
      <c r="D2431" s="57" t="s">
        <v>13113</v>
      </c>
    </row>
    <row r="2432" spans="1:4" ht="36" hidden="1" outlineLevel="1">
      <c r="A2432" s="25" t="s">
        <v>932</v>
      </c>
      <c r="B2432" s="56" t="s">
        <v>13114</v>
      </c>
      <c r="C2432" s="46" t="s">
        <v>13115</v>
      </c>
      <c r="D2432" s="108" t="s">
        <v>13116</v>
      </c>
    </row>
    <row r="2433" spans="1:4" ht="22.5" hidden="1" outlineLevel="1">
      <c r="A2433" s="59"/>
      <c r="B2433" s="56" t="s">
        <v>13117</v>
      </c>
      <c r="C2433" s="60"/>
      <c r="D2433" s="58" t="s">
        <v>13118</v>
      </c>
    </row>
    <row r="2434" spans="1:4" ht="33.75" hidden="1" outlineLevel="1">
      <c r="A2434" s="59"/>
      <c r="B2434" s="56" t="s">
        <v>13119</v>
      </c>
      <c r="C2434" s="60"/>
      <c r="D2434" s="108" t="s">
        <v>13120</v>
      </c>
    </row>
    <row r="2435" spans="1:4" ht="22.5" hidden="1" outlineLevel="1">
      <c r="A2435" s="59"/>
      <c r="B2435" s="56" t="s">
        <v>13121</v>
      </c>
      <c r="C2435" s="60"/>
      <c r="D2435" s="58" t="s">
        <v>13122</v>
      </c>
    </row>
    <row r="2436" spans="1:4" ht="45" hidden="1" outlineLevel="1">
      <c r="A2436" s="59"/>
      <c r="B2436" s="56" t="s">
        <v>13123</v>
      </c>
      <c r="C2436" s="60"/>
      <c r="D2436" s="108" t="s">
        <v>13124</v>
      </c>
    </row>
    <row r="2437" spans="1:4" hidden="1" outlineLevel="1">
      <c r="A2437" s="59"/>
      <c r="B2437" s="56" t="s">
        <v>13125</v>
      </c>
      <c r="C2437" s="60"/>
      <c r="D2437" s="58" t="s">
        <v>13126</v>
      </c>
    </row>
    <row r="2438" spans="1:4" ht="22.5" hidden="1" outlineLevel="1">
      <c r="A2438" s="59"/>
      <c r="B2438" s="64"/>
      <c r="C2438" s="60"/>
      <c r="D2438" s="108" t="s">
        <v>13127</v>
      </c>
    </row>
    <row r="2439" spans="1:4" hidden="1" outlineLevel="1">
      <c r="A2439" s="59"/>
      <c r="B2439" s="64"/>
      <c r="C2439" s="60"/>
      <c r="D2439" s="58" t="s">
        <v>13128</v>
      </c>
    </row>
    <row r="2440" spans="1:4" hidden="1" outlineLevel="1">
      <c r="A2440" s="59"/>
      <c r="B2440" s="64"/>
      <c r="C2440" s="60"/>
      <c r="D2440" s="108" t="s">
        <v>13129</v>
      </c>
    </row>
    <row r="2441" spans="1:4" ht="22.5" hidden="1" outlineLevel="1">
      <c r="A2441" s="59"/>
      <c r="B2441" s="64"/>
      <c r="C2441" s="60"/>
      <c r="D2441" s="58" t="s">
        <v>13130</v>
      </c>
    </row>
    <row r="2442" spans="1:4" ht="56.25" hidden="1" outlineLevel="1">
      <c r="A2442" s="59"/>
      <c r="B2442" s="64"/>
      <c r="C2442" s="60"/>
      <c r="D2442" s="108" t="s">
        <v>13131</v>
      </c>
    </row>
    <row r="2443" spans="1:4" hidden="1" outlineLevel="1">
      <c r="A2443" s="59"/>
      <c r="B2443" s="64"/>
      <c r="C2443" s="60"/>
      <c r="D2443" s="58" t="s">
        <v>13132</v>
      </c>
    </row>
    <row r="2444" spans="1:4" ht="33.75" hidden="1" outlineLevel="1">
      <c r="A2444" s="59"/>
      <c r="B2444" s="64"/>
      <c r="C2444" s="60"/>
      <c r="D2444" s="108" t="s">
        <v>13133</v>
      </c>
    </row>
    <row r="2445" spans="1:4" hidden="1" outlineLevel="1">
      <c r="A2445" s="59"/>
      <c r="B2445" s="64"/>
      <c r="C2445" s="60"/>
      <c r="D2445" s="58" t="s">
        <v>13134</v>
      </c>
    </row>
    <row r="2446" spans="1:4" ht="22.5" hidden="1" outlineLevel="1">
      <c r="A2446" s="65"/>
      <c r="B2446" s="66"/>
      <c r="C2446" s="60"/>
      <c r="D2446" s="108" t="s">
        <v>13135</v>
      </c>
    </row>
    <row r="2447" spans="1:4" ht="33.75" hidden="1" outlineLevel="1">
      <c r="A2447" s="23" t="s">
        <v>933</v>
      </c>
      <c r="B2447" s="67" t="s">
        <v>13136</v>
      </c>
      <c r="C2447" s="60"/>
      <c r="D2447" s="58" t="s">
        <v>13137</v>
      </c>
    </row>
    <row r="2448" spans="1:4" ht="33.75" hidden="1" outlineLevel="1">
      <c r="A2448" s="25" t="s">
        <v>934</v>
      </c>
      <c r="B2448" s="56" t="s">
        <v>13138</v>
      </c>
      <c r="C2448" s="60"/>
      <c r="D2448" s="58" t="s">
        <v>13139</v>
      </c>
    </row>
    <row r="2449" spans="1:4" ht="33.75" hidden="1" outlineLevel="1">
      <c r="A2449" s="59"/>
      <c r="B2449" s="56" t="s">
        <v>13140</v>
      </c>
      <c r="C2449" s="60"/>
      <c r="D2449" s="61"/>
    </row>
    <row r="2450" spans="1:4" ht="22.5" hidden="1" outlineLevel="1">
      <c r="A2450" s="65"/>
      <c r="B2450" s="73" t="s">
        <v>13141</v>
      </c>
      <c r="C2450" s="60"/>
      <c r="D2450" s="61"/>
    </row>
    <row r="2451" spans="1:4" ht="33.75" hidden="1" outlineLevel="1">
      <c r="A2451" s="23" t="s">
        <v>935</v>
      </c>
      <c r="B2451" s="67" t="s">
        <v>13142</v>
      </c>
      <c r="C2451" s="60"/>
      <c r="D2451" s="61"/>
    </row>
    <row r="2452" spans="1:4" ht="22.5" hidden="1" outlineLevel="1">
      <c r="A2452" s="25" t="s">
        <v>936</v>
      </c>
      <c r="B2452" s="56" t="s">
        <v>13143</v>
      </c>
      <c r="C2452" s="60"/>
      <c r="D2452" s="61"/>
    </row>
    <row r="2453" spans="1:4" ht="22.5" hidden="1" outlineLevel="1">
      <c r="A2453" s="59"/>
      <c r="B2453" s="56" t="s">
        <v>13144</v>
      </c>
      <c r="C2453" s="60"/>
      <c r="D2453" s="61"/>
    </row>
    <row r="2454" spans="1:4" ht="22.5" hidden="1" outlineLevel="1">
      <c r="A2454" s="59"/>
      <c r="B2454" s="56" t="s">
        <v>13145</v>
      </c>
      <c r="C2454" s="60"/>
      <c r="D2454" s="61"/>
    </row>
    <row r="2455" spans="1:4" ht="22.5" hidden="1" outlineLevel="1">
      <c r="A2455" s="59"/>
      <c r="B2455" s="56" t="s">
        <v>13146</v>
      </c>
      <c r="C2455" s="62"/>
      <c r="D2455" s="63"/>
    </row>
    <row r="2456" spans="1:4" ht="22.5" hidden="1" outlineLevel="1">
      <c r="A2456" s="59"/>
      <c r="B2456" s="56" t="s">
        <v>13147</v>
      </c>
      <c r="C2456" s="24" t="s">
        <v>937</v>
      </c>
      <c r="D2456" s="484" t="s">
        <v>13148</v>
      </c>
    </row>
    <row r="2457" spans="1:4" hidden="1" outlineLevel="1">
      <c r="A2457" s="59"/>
      <c r="B2457" s="64"/>
      <c r="C2457" s="46" t="s">
        <v>167</v>
      </c>
      <c r="D2457" s="485"/>
    </row>
    <row r="2458" spans="1:4" ht="24.75" hidden="1" outlineLevel="1" thickBot="1">
      <c r="A2458" s="68"/>
      <c r="B2458" s="69"/>
      <c r="C2458" s="47" t="s">
        <v>938</v>
      </c>
      <c r="D2458" s="486"/>
    </row>
    <row r="2459" spans="1:4" collapsed="1"/>
  </sheetData>
  <mergeCells count="49">
    <mergeCell ref="D2456:D2458"/>
    <mergeCell ref="D2219:D2220"/>
    <mergeCell ref="C2223:D2271"/>
    <mergeCell ref="B2270:B2271"/>
    <mergeCell ref="D2305:D2310"/>
    <mergeCell ref="D2356:D2358"/>
    <mergeCell ref="D2367:D2371"/>
    <mergeCell ref="C2372:D2377"/>
    <mergeCell ref="D2380:D2387"/>
    <mergeCell ref="C2388:D2393"/>
    <mergeCell ref="C2396:D2428"/>
    <mergeCell ref="B2426:B2428"/>
    <mergeCell ref="B2160:B2161"/>
    <mergeCell ref="D1517:D1518"/>
    <mergeCell ref="C1598:D1633"/>
    <mergeCell ref="B1632:B1633"/>
    <mergeCell ref="D1739:D1740"/>
    <mergeCell ref="D1848:D1849"/>
    <mergeCell ref="D1875:D1878"/>
    <mergeCell ref="C1879:D1905"/>
    <mergeCell ref="D1960:D1961"/>
    <mergeCell ref="D2044:D2045"/>
    <mergeCell ref="D2116:D2117"/>
    <mergeCell ref="C2120:D2161"/>
    <mergeCell ref="C1482:C1498"/>
    <mergeCell ref="D888:D890"/>
    <mergeCell ref="D984:D986"/>
    <mergeCell ref="D1082:D1083"/>
    <mergeCell ref="D1155:D1161"/>
    <mergeCell ref="D1177:D1180"/>
    <mergeCell ref="C1181:D1207"/>
    <mergeCell ref="D1260:D1264"/>
    <mergeCell ref="D1322:D1325"/>
    <mergeCell ref="D1395:D1396"/>
    <mergeCell ref="D1439:D1440"/>
    <mergeCell ref="C1441:D1454"/>
    <mergeCell ref="C780:D818"/>
    <mergeCell ref="B817:B818"/>
    <mergeCell ref="A1:H1"/>
    <mergeCell ref="A2:H2"/>
    <mergeCell ref="D63:D65"/>
    <mergeCell ref="D115:D117"/>
    <mergeCell ref="D189:D197"/>
    <mergeCell ref="D300:D303"/>
    <mergeCell ref="D361:D364"/>
    <mergeCell ref="C466:D519"/>
    <mergeCell ref="B517:B519"/>
    <mergeCell ref="D652:D664"/>
    <mergeCell ref="C665:D688"/>
  </mergeCells>
  <phoneticPr fontId="4" type="noConversion"/>
  <pageMargins left="0.7" right="0.7" top="0.75" bottom="0.75" header="0.3" footer="0.3"/>
  <pageSetup paperSize="9" scale="6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37"/>
  <sheetViews>
    <sheetView view="pageBreakPreview" zoomScaleNormal="100" zoomScaleSheetLayoutView="100" workbookViewId="0">
      <selection sqref="A1:F1"/>
    </sheetView>
  </sheetViews>
  <sheetFormatPr defaultRowHeight="12"/>
  <cols>
    <col min="1" max="1" width="9.75" style="27" customWidth="1"/>
    <col min="2" max="2" width="9.75" style="27" hidden="1" customWidth="1"/>
    <col min="3" max="3" width="9.75" style="27" customWidth="1"/>
    <col min="4" max="4" width="19.25" style="27" customWidth="1"/>
    <col min="5" max="6" width="21" style="27" customWidth="1"/>
    <col min="7" max="16384" width="9" style="27"/>
  </cols>
  <sheetData>
    <row r="1" spans="1:6" ht="20.25">
      <c r="A1" s="487" t="s">
        <v>14036</v>
      </c>
      <c r="B1" s="487"/>
      <c r="C1" s="487"/>
      <c r="D1" s="487"/>
      <c r="E1" s="487"/>
      <c r="F1" s="487"/>
    </row>
    <row r="2" spans="1:6">
      <c r="F2" s="28"/>
    </row>
    <row r="3" spans="1:6" s="29" customFormat="1">
      <c r="A3" s="49" t="s">
        <v>939</v>
      </c>
      <c r="B3" s="49" t="s">
        <v>940</v>
      </c>
      <c r="C3" s="49" t="s">
        <v>941</v>
      </c>
      <c r="D3" s="49" t="s">
        <v>942</v>
      </c>
      <c r="E3" s="49" t="s">
        <v>943</v>
      </c>
      <c r="F3" s="49" t="s">
        <v>944</v>
      </c>
    </row>
    <row r="4" spans="1:6" ht="14.25" customHeight="1">
      <c r="A4" s="30" t="s">
        <v>945</v>
      </c>
      <c r="B4" s="30" t="str">
        <f t="shared" ref="B4:B67" si="0">LEFT(A4,1)</f>
        <v>A</v>
      </c>
      <c r="C4" s="30" t="s">
        <v>946</v>
      </c>
      <c r="D4" s="30"/>
      <c r="E4" s="30"/>
      <c r="F4" s="30"/>
    </row>
    <row r="5" spans="1:6" ht="14.25" customHeight="1">
      <c r="A5" s="30" t="s">
        <v>947</v>
      </c>
      <c r="B5" s="30" t="str">
        <f t="shared" si="0"/>
        <v>A</v>
      </c>
      <c r="C5" s="30" t="s">
        <v>946</v>
      </c>
      <c r="D5" s="30" t="s">
        <v>948</v>
      </c>
      <c r="E5" s="30"/>
      <c r="F5" s="30"/>
    </row>
    <row r="6" spans="1:6" ht="14.25" customHeight="1">
      <c r="A6" s="30" t="s">
        <v>949</v>
      </c>
      <c r="B6" s="30" t="str">
        <f t="shared" si="0"/>
        <v>A</v>
      </c>
      <c r="C6" s="30" t="s">
        <v>946</v>
      </c>
      <c r="D6" s="30" t="s">
        <v>950</v>
      </c>
      <c r="E6" s="30"/>
      <c r="F6" s="30"/>
    </row>
    <row r="7" spans="1:6" ht="14.25" customHeight="1">
      <c r="A7" s="30" t="s">
        <v>951</v>
      </c>
      <c r="B7" s="30" t="str">
        <f t="shared" si="0"/>
        <v>A</v>
      </c>
      <c r="C7" s="30" t="s">
        <v>946</v>
      </c>
      <c r="D7" s="30" t="s">
        <v>950</v>
      </c>
      <c r="E7" s="30" t="s">
        <v>616</v>
      </c>
      <c r="F7" s="30"/>
    </row>
    <row r="8" spans="1:6" ht="14.25" customHeight="1">
      <c r="A8" s="30" t="s">
        <v>952</v>
      </c>
      <c r="B8" s="30" t="str">
        <f t="shared" si="0"/>
        <v>A</v>
      </c>
      <c r="C8" s="30" t="s">
        <v>946</v>
      </c>
      <c r="D8" s="30" t="s">
        <v>950</v>
      </c>
      <c r="E8" s="30" t="s">
        <v>616</v>
      </c>
      <c r="F8" s="30" t="s">
        <v>953</v>
      </c>
    </row>
    <row r="9" spans="1:6" ht="14.25" customHeight="1">
      <c r="A9" s="30" t="s">
        <v>954</v>
      </c>
      <c r="B9" s="30" t="str">
        <f t="shared" si="0"/>
        <v>A</v>
      </c>
      <c r="C9" s="30" t="s">
        <v>946</v>
      </c>
      <c r="D9" s="30" t="s">
        <v>950</v>
      </c>
      <c r="E9" s="30" t="s">
        <v>616</v>
      </c>
      <c r="F9" s="30" t="s">
        <v>955</v>
      </c>
    </row>
    <row r="10" spans="1:6" ht="14.25" customHeight="1">
      <c r="A10" s="30" t="s">
        <v>956</v>
      </c>
      <c r="B10" s="30" t="str">
        <f t="shared" si="0"/>
        <v>A</v>
      </c>
      <c r="C10" s="30" t="s">
        <v>946</v>
      </c>
      <c r="D10" s="30" t="s">
        <v>950</v>
      </c>
      <c r="E10" s="30" t="s">
        <v>616</v>
      </c>
      <c r="F10" s="30" t="s">
        <v>957</v>
      </c>
    </row>
    <row r="11" spans="1:6" ht="14.25" customHeight="1">
      <c r="A11" s="30" t="s">
        <v>958</v>
      </c>
      <c r="B11" s="30" t="str">
        <f t="shared" si="0"/>
        <v>A</v>
      </c>
      <c r="C11" s="30" t="s">
        <v>946</v>
      </c>
      <c r="D11" s="30" t="s">
        <v>950</v>
      </c>
      <c r="E11" s="30" t="s">
        <v>616</v>
      </c>
      <c r="F11" s="30" t="s">
        <v>959</v>
      </c>
    </row>
    <row r="12" spans="1:6" ht="14.25" customHeight="1">
      <c r="A12" s="30" t="s">
        <v>960</v>
      </c>
      <c r="B12" s="30" t="str">
        <f t="shared" si="0"/>
        <v>A</v>
      </c>
      <c r="C12" s="30" t="s">
        <v>946</v>
      </c>
      <c r="D12" s="30" t="s">
        <v>950</v>
      </c>
      <c r="E12" s="30" t="s">
        <v>616</v>
      </c>
      <c r="F12" s="30" t="s">
        <v>961</v>
      </c>
    </row>
    <row r="13" spans="1:6" ht="14.25" customHeight="1">
      <c r="A13" s="30" t="s">
        <v>962</v>
      </c>
      <c r="B13" s="30" t="str">
        <f t="shared" si="0"/>
        <v>A</v>
      </c>
      <c r="C13" s="30" t="s">
        <v>946</v>
      </c>
      <c r="D13" s="30" t="s">
        <v>950</v>
      </c>
      <c r="E13" s="30" t="s">
        <v>616</v>
      </c>
      <c r="F13" s="30" t="s">
        <v>963</v>
      </c>
    </row>
    <row r="14" spans="1:6" ht="14.25" customHeight="1">
      <c r="A14" s="30" t="s">
        <v>964</v>
      </c>
      <c r="B14" s="30" t="str">
        <f t="shared" si="0"/>
        <v>A</v>
      </c>
      <c r="C14" s="30" t="s">
        <v>946</v>
      </c>
      <c r="D14" s="30" t="s">
        <v>950</v>
      </c>
      <c r="E14" s="30" t="s">
        <v>616</v>
      </c>
      <c r="F14" s="30" t="s">
        <v>965</v>
      </c>
    </row>
    <row r="15" spans="1:6" ht="14.25" customHeight="1">
      <c r="A15" s="30" t="s">
        <v>966</v>
      </c>
      <c r="B15" s="30" t="str">
        <f t="shared" si="0"/>
        <v>A</v>
      </c>
      <c r="C15" s="30" t="s">
        <v>946</v>
      </c>
      <c r="D15" s="30" t="s">
        <v>950</v>
      </c>
      <c r="E15" s="30" t="s">
        <v>616</v>
      </c>
      <c r="F15" s="30" t="s">
        <v>967</v>
      </c>
    </row>
    <row r="16" spans="1:6" ht="14.25" customHeight="1">
      <c r="A16" s="30" t="s">
        <v>968</v>
      </c>
      <c r="B16" s="30" t="str">
        <f t="shared" si="0"/>
        <v>A</v>
      </c>
      <c r="C16" s="30" t="s">
        <v>946</v>
      </c>
      <c r="D16" s="30" t="s">
        <v>950</v>
      </c>
      <c r="E16" s="30" t="s">
        <v>616</v>
      </c>
      <c r="F16" s="30" t="s">
        <v>969</v>
      </c>
    </row>
    <row r="17" spans="1:6" ht="14.25" customHeight="1">
      <c r="A17" s="30" t="s">
        <v>970</v>
      </c>
      <c r="B17" s="30" t="str">
        <f t="shared" si="0"/>
        <v>A</v>
      </c>
      <c r="C17" s="30" t="s">
        <v>946</v>
      </c>
      <c r="D17" s="30" t="s">
        <v>950</v>
      </c>
      <c r="E17" s="30" t="s">
        <v>616</v>
      </c>
      <c r="F17" s="30" t="s">
        <v>971</v>
      </c>
    </row>
    <row r="18" spans="1:6" ht="14.25" customHeight="1">
      <c r="A18" s="30" t="s">
        <v>972</v>
      </c>
      <c r="B18" s="30" t="str">
        <f t="shared" si="0"/>
        <v>A</v>
      </c>
      <c r="C18" s="30" t="s">
        <v>946</v>
      </c>
      <c r="D18" s="30" t="s">
        <v>950</v>
      </c>
      <c r="E18" s="30" t="s">
        <v>616</v>
      </c>
      <c r="F18" s="30" t="s">
        <v>973</v>
      </c>
    </row>
    <row r="19" spans="1:6" ht="14.25" customHeight="1">
      <c r="A19" s="30" t="s">
        <v>974</v>
      </c>
      <c r="B19" s="30" t="str">
        <f t="shared" si="0"/>
        <v>A</v>
      </c>
      <c r="C19" s="30" t="s">
        <v>946</v>
      </c>
      <c r="D19" s="30" t="s">
        <v>950</v>
      </c>
      <c r="E19" s="30" t="s">
        <v>616</v>
      </c>
      <c r="F19" s="30" t="s">
        <v>975</v>
      </c>
    </row>
    <row r="20" spans="1:6" ht="14.25" customHeight="1">
      <c r="A20" s="30" t="s">
        <v>976</v>
      </c>
      <c r="B20" s="30" t="str">
        <f t="shared" si="0"/>
        <v>A</v>
      </c>
      <c r="C20" s="30" t="s">
        <v>946</v>
      </c>
      <c r="D20" s="30" t="s">
        <v>950</v>
      </c>
      <c r="E20" s="30" t="s">
        <v>616</v>
      </c>
      <c r="F20" s="30" t="s">
        <v>977</v>
      </c>
    </row>
    <row r="21" spans="1:6" ht="14.25" customHeight="1">
      <c r="A21" s="30" t="s">
        <v>978</v>
      </c>
      <c r="B21" s="30" t="str">
        <f t="shared" si="0"/>
        <v>A</v>
      </c>
      <c r="C21" s="30" t="s">
        <v>946</v>
      </c>
      <c r="D21" s="30" t="s">
        <v>950</v>
      </c>
      <c r="E21" s="30" t="s">
        <v>621</v>
      </c>
      <c r="F21" s="30"/>
    </row>
    <row r="22" spans="1:6" ht="14.25" customHeight="1">
      <c r="A22" s="30" t="s">
        <v>979</v>
      </c>
      <c r="B22" s="30" t="str">
        <f t="shared" si="0"/>
        <v>A</v>
      </c>
      <c r="C22" s="30" t="s">
        <v>946</v>
      </c>
      <c r="D22" s="30" t="s">
        <v>950</v>
      </c>
      <c r="E22" s="30" t="s">
        <v>621</v>
      </c>
      <c r="F22" s="30" t="s">
        <v>980</v>
      </c>
    </row>
    <row r="23" spans="1:6" ht="14.25" customHeight="1">
      <c r="A23" s="30" t="s">
        <v>981</v>
      </c>
      <c r="B23" s="30" t="str">
        <f t="shared" si="0"/>
        <v>A</v>
      </c>
      <c r="C23" s="30" t="s">
        <v>946</v>
      </c>
      <c r="D23" s="30" t="s">
        <v>950</v>
      </c>
      <c r="E23" s="30" t="s">
        <v>621</v>
      </c>
      <c r="F23" s="30" t="s">
        <v>982</v>
      </c>
    </row>
    <row r="24" spans="1:6" ht="14.25" customHeight="1">
      <c r="A24" s="30" t="s">
        <v>983</v>
      </c>
      <c r="B24" s="30" t="str">
        <f t="shared" si="0"/>
        <v>A</v>
      </c>
      <c r="C24" s="30" t="s">
        <v>946</v>
      </c>
      <c r="D24" s="30" t="s">
        <v>950</v>
      </c>
      <c r="E24" s="30" t="s">
        <v>621</v>
      </c>
      <c r="F24" s="30" t="s">
        <v>984</v>
      </c>
    </row>
    <row r="25" spans="1:6" ht="14.25" customHeight="1">
      <c r="A25" s="30" t="s">
        <v>985</v>
      </c>
      <c r="B25" s="30" t="str">
        <f t="shared" si="0"/>
        <v>A</v>
      </c>
      <c r="C25" s="30" t="s">
        <v>946</v>
      </c>
      <c r="D25" s="30" t="s">
        <v>950</v>
      </c>
      <c r="E25" s="30" t="s">
        <v>621</v>
      </c>
      <c r="F25" s="30" t="s">
        <v>986</v>
      </c>
    </row>
    <row r="26" spans="1:6" ht="14.25" customHeight="1">
      <c r="A26" s="30" t="s">
        <v>987</v>
      </c>
      <c r="B26" s="30" t="str">
        <f t="shared" si="0"/>
        <v>A</v>
      </c>
      <c r="C26" s="30" t="s">
        <v>946</v>
      </c>
      <c r="D26" s="30" t="s">
        <v>950</v>
      </c>
      <c r="E26" s="30" t="s">
        <v>621</v>
      </c>
      <c r="F26" s="30" t="s">
        <v>988</v>
      </c>
    </row>
    <row r="27" spans="1:6" ht="14.25" customHeight="1">
      <c r="A27" s="30" t="s">
        <v>989</v>
      </c>
      <c r="B27" s="30" t="str">
        <f t="shared" si="0"/>
        <v>A</v>
      </c>
      <c r="C27" s="30" t="s">
        <v>946</v>
      </c>
      <c r="D27" s="30" t="s">
        <v>950</v>
      </c>
      <c r="E27" s="30" t="s">
        <v>621</v>
      </c>
      <c r="F27" s="30" t="s">
        <v>990</v>
      </c>
    </row>
    <row r="28" spans="1:6" ht="14.25" customHeight="1">
      <c r="A28" s="30" t="s">
        <v>991</v>
      </c>
      <c r="B28" s="30" t="str">
        <f t="shared" si="0"/>
        <v>A</v>
      </c>
      <c r="C28" s="30" t="s">
        <v>946</v>
      </c>
      <c r="D28" s="30" t="s">
        <v>950</v>
      </c>
      <c r="E28" s="30" t="s">
        <v>621</v>
      </c>
      <c r="F28" s="30" t="s">
        <v>992</v>
      </c>
    </row>
    <row r="29" spans="1:6" ht="14.25" customHeight="1">
      <c r="A29" s="30" t="s">
        <v>993</v>
      </c>
      <c r="B29" s="30" t="str">
        <f t="shared" si="0"/>
        <v>A</v>
      </c>
      <c r="C29" s="30" t="s">
        <v>946</v>
      </c>
      <c r="D29" s="30" t="s">
        <v>950</v>
      </c>
      <c r="E29" s="30" t="s">
        <v>625</v>
      </c>
      <c r="F29" s="30"/>
    </row>
    <row r="30" spans="1:6" ht="14.25" customHeight="1">
      <c r="A30" s="30" t="s">
        <v>994</v>
      </c>
      <c r="B30" s="30" t="str">
        <f t="shared" si="0"/>
        <v>A</v>
      </c>
      <c r="C30" s="30" t="s">
        <v>946</v>
      </c>
      <c r="D30" s="30" t="s">
        <v>950</v>
      </c>
      <c r="E30" s="30" t="s">
        <v>625</v>
      </c>
      <c r="F30" s="30" t="s">
        <v>995</v>
      </c>
    </row>
    <row r="31" spans="1:6" ht="14.25" customHeight="1">
      <c r="A31" s="30" t="s">
        <v>996</v>
      </c>
      <c r="B31" s="30" t="str">
        <f t="shared" si="0"/>
        <v>A</v>
      </c>
      <c r="C31" s="30" t="s">
        <v>946</v>
      </c>
      <c r="D31" s="30" t="s">
        <v>950</v>
      </c>
      <c r="E31" s="30" t="s">
        <v>625</v>
      </c>
      <c r="F31" s="30" t="s">
        <v>997</v>
      </c>
    </row>
    <row r="32" spans="1:6" ht="14.25" customHeight="1">
      <c r="A32" s="30" t="s">
        <v>998</v>
      </c>
      <c r="B32" s="30" t="str">
        <f t="shared" si="0"/>
        <v>A</v>
      </c>
      <c r="C32" s="30" t="s">
        <v>946</v>
      </c>
      <c r="D32" s="30" t="s">
        <v>950</v>
      </c>
      <c r="E32" s="30" t="s">
        <v>625</v>
      </c>
      <c r="F32" s="30" t="s">
        <v>999</v>
      </c>
    </row>
    <row r="33" spans="1:6" ht="14.25" customHeight="1">
      <c r="A33" s="30" t="s">
        <v>1000</v>
      </c>
      <c r="B33" s="30" t="str">
        <f t="shared" si="0"/>
        <v>A</v>
      </c>
      <c r="C33" s="30" t="s">
        <v>946</v>
      </c>
      <c r="D33" s="30" t="s">
        <v>950</v>
      </c>
      <c r="E33" s="30" t="s">
        <v>625</v>
      </c>
      <c r="F33" s="30" t="s">
        <v>1001</v>
      </c>
    </row>
    <row r="34" spans="1:6" ht="14.25" customHeight="1">
      <c r="A34" s="30" t="s">
        <v>1002</v>
      </c>
      <c r="B34" s="30" t="str">
        <f t="shared" si="0"/>
        <v>A</v>
      </c>
      <c r="C34" s="30" t="s">
        <v>946</v>
      </c>
      <c r="D34" s="30" t="s">
        <v>950</v>
      </c>
      <c r="E34" s="30" t="s">
        <v>625</v>
      </c>
      <c r="F34" s="30" t="s">
        <v>1003</v>
      </c>
    </row>
    <row r="35" spans="1:6" ht="14.25" customHeight="1">
      <c r="A35" s="30" t="s">
        <v>1004</v>
      </c>
      <c r="B35" s="30" t="str">
        <f t="shared" si="0"/>
        <v>A</v>
      </c>
      <c r="C35" s="30" t="s">
        <v>946</v>
      </c>
      <c r="D35" s="30" t="s">
        <v>950</v>
      </c>
      <c r="E35" s="30" t="s">
        <v>625</v>
      </c>
      <c r="F35" s="30" t="s">
        <v>1005</v>
      </c>
    </row>
    <row r="36" spans="1:6" ht="14.25" customHeight="1">
      <c r="A36" s="30" t="s">
        <v>1006</v>
      </c>
      <c r="B36" s="30" t="str">
        <f t="shared" si="0"/>
        <v>A</v>
      </c>
      <c r="C36" s="30" t="s">
        <v>946</v>
      </c>
      <c r="D36" s="30" t="s">
        <v>950</v>
      </c>
      <c r="E36" s="30" t="s">
        <v>625</v>
      </c>
      <c r="F36" s="30" t="s">
        <v>1007</v>
      </c>
    </row>
    <row r="37" spans="1:6" ht="14.25" customHeight="1">
      <c r="A37" s="30" t="s">
        <v>1008</v>
      </c>
      <c r="B37" s="30" t="str">
        <f t="shared" si="0"/>
        <v>A</v>
      </c>
      <c r="C37" s="30" t="s">
        <v>946</v>
      </c>
      <c r="D37" s="30" t="s">
        <v>950</v>
      </c>
      <c r="E37" s="30" t="s">
        <v>625</v>
      </c>
      <c r="F37" s="30" t="s">
        <v>1009</v>
      </c>
    </row>
    <row r="38" spans="1:6" ht="14.25" customHeight="1">
      <c r="A38" s="30" t="s">
        <v>1010</v>
      </c>
      <c r="B38" s="30" t="str">
        <f t="shared" si="0"/>
        <v>A</v>
      </c>
      <c r="C38" s="30" t="s">
        <v>946</v>
      </c>
      <c r="D38" s="30" t="s">
        <v>950</v>
      </c>
      <c r="E38" s="30" t="s">
        <v>625</v>
      </c>
      <c r="F38" s="30" t="s">
        <v>1011</v>
      </c>
    </row>
    <row r="39" spans="1:6" ht="14.25" customHeight="1">
      <c r="A39" s="30" t="s">
        <v>1012</v>
      </c>
      <c r="B39" s="30" t="str">
        <f t="shared" si="0"/>
        <v>A</v>
      </c>
      <c r="C39" s="30" t="s">
        <v>946</v>
      </c>
      <c r="D39" s="30" t="s">
        <v>950</v>
      </c>
      <c r="E39" s="30" t="s">
        <v>625</v>
      </c>
      <c r="F39" s="30" t="s">
        <v>1013</v>
      </c>
    </row>
    <row r="40" spans="1:6" ht="14.25" customHeight="1">
      <c r="A40" s="30" t="s">
        <v>1014</v>
      </c>
      <c r="B40" s="30" t="str">
        <f t="shared" si="0"/>
        <v>A</v>
      </c>
      <c r="C40" s="30" t="s">
        <v>946</v>
      </c>
      <c r="D40" s="30" t="s">
        <v>950</v>
      </c>
      <c r="E40" s="30" t="s">
        <v>625</v>
      </c>
      <c r="F40" s="30" t="s">
        <v>1015</v>
      </c>
    </row>
    <row r="41" spans="1:6" ht="14.25" customHeight="1">
      <c r="A41" s="30" t="s">
        <v>1016</v>
      </c>
      <c r="B41" s="30" t="str">
        <f t="shared" si="0"/>
        <v>A</v>
      </c>
      <c r="C41" s="30" t="s">
        <v>946</v>
      </c>
      <c r="D41" s="30" t="s">
        <v>950</v>
      </c>
      <c r="E41" s="30" t="s">
        <v>625</v>
      </c>
      <c r="F41" s="30" t="s">
        <v>1017</v>
      </c>
    </row>
    <row r="42" spans="1:6" ht="14.25" customHeight="1">
      <c r="A42" s="30" t="s">
        <v>1018</v>
      </c>
      <c r="B42" s="30" t="str">
        <f t="shared" si="0"/>
        <v>A</v>
      </c>
      <c r="C42" s="30" t="s">
        <v>946</v>
      </c>
      <c r="D42" s="30" t="s">
        <v>950</v>
      </c>
      <c r="E42" s="30" t="s">
        <v>625</v>
      </c>
      <c r="F42" s="30" t="s">
        <v>1019</v>
      </c>
    </row>
    <row r="43" spans="1:6" ht="14.25" customHeight="1">
      <c r="A43" s="30" t="s">
        <v>1020</v>
      </c>
      <c r="B43" s="30" t="str">
        <f t="shared" si="0"/>
        <v>A</v>
      </c>
      <c r="C43" s="30" t="s">
        <v>946</v>
      </c>
      <c r="D43" s="30" t="s">
        <v>950</v>
      </c>
      <c r="E43" s="30" t="s">
        <v>625</v>
      </c>
      <c r="F43" s="30" t="s">
        <v>1021</v>
      </c>
    </row>
    <row r="44" spans="1:6" ht="14.25" customHeight="1">
      <c r="A44" s="30" t="s">
        <v>1022</v>
      </c>
      <c r="B44" s="30" t="str">
        <f t="shared" si="0"/>
        <v>A</v>
      </c>
      <c r="C44" s="30" t="s">
        <v>946</v>
      </c>
      <c r="D44" s="30" t="s">
        <v>950</v>
      </c>
      <c r="E44" s="30" t="s">
        <v>625</v>
      </c>
      <c r="F44" s="30" t="s">
        <v>1023</v>
      </c>
    </row>
    <row r="45" spans="1:6" ht="14.25" customHeight="1">
      <c r="A45" s="30" t="s">
        <v>1024</v>
      </c>
      <c r="B45" s="30" t="str">
        <f t="shared" si="0"/>
        <v>A</v>
      </c>
      <c r="C45" s="30" t="s">
        <v>946</v>
      </c>
      <c r="D45" s="30" t="s">
        <v>950</v>
      </c>
      <c r="E45" s="30" t="s">
        <v>625</v>
      </c>
      <c r="F45" s="30" t="s">
        <v>1025</v>
      </c>
    </row>
    <row r="46" spans="1:6" ht="14.25" customHeight="1">
      <c r="A46" s="30" t="s">
        <v>1026</v>
      </c>
      <c r="B46" s="30" t="str">
        <f t="shared" si="0"/>
        <v>A</v>
      </c>
      <c r="C46" s="30" t="s">
        <v>946</v>
      </c>
      <c r="D46" s="30" t="s">
        <v>950</v>
      </c>
      <c r="E46" s="30" t="s">
        <v>625</v>
      </c>
      <c r="F46" s="30" t="s">
        <v>1027</v>
      </c>
    </row>
    <row r="47" spans="1:6" ht="14.25" customHeight="1">
      <c r="A47" s="30" t="s">
        <v>1028</v>
      </c>
      <c r="B47" s="30" t="str">
        <f t="shared" si="0"/>
        <v>A</v>
      </c>
      <c r="C47" s="30" t="s">
        <v>946</v>
      </c>
      <c r="D47" s="30" t="s">
        <v>950</v>
      </c>
      <c r="E47" s="30" t="s">
        <v>625</v>
      </c>
      <c r="F47" s="30" t="s">
        <v>1029</v>
      </c>
    </row>
    <row r="48" spans="1:6" ht="14.25" customHeight="1">
      <c r="A48" s="30" t="s">
        <v>1030</v>
      </c>
      <c r="B48" s="30" t="str">
        <f t="shared" si="0"/>
        <v>A</v>
      </c>
      <c r="C48" s="30" t="s">
        <v>946</v>
      </c>
      <c r="D48" s="30" t="s">
        <v>950</v>
      </c>
      <c r="E48" s="30" t="s">
        <v>625</v>
      </c>
      <c r="F48" s="30" t="s">
        <v>1031</v>
      </c>
    </row>
    <row r="49" spans="1:6" ht="14.25" customHeight="1">
      <c r="A49" s="30" t="s">
        <v>1032</v>
      </c>
      <c r="B49" s="30" t="str">
        <f t="shared" si="0"/>
        <v>A</v>
      </c>
      <c r="C49" s="30" t="s">
        <v>946</v>
      </c>
      <c r="D49" s="30" t="s">
        <v>950</v>
      </c>
      <c r="E49" s="30" t="s">
        <v>628</v>
      </c>
      <c r="F49" s="30"/>
    </row>
    <row r="50" spans="1:6" ht="14.25" customHeight="1">
      <c r="A50" s="30" t="s">
        <v>1033</v>
      </c>
      <c r="B50" s="30" t="str">
        <f t="shared" si="0"/>
        <v>A</v>
      </c>
      <c r="C50" s="30" t="s">
        <v>946</v>
      </c>
      <c r="D50" s="30" t="s">
        <v>950</v>
      </c>
      <c r="E50" s="30" t="s">
        <v>628</v>
      </c>
      <c r="F50" s="30" t="s">
        <v>1034</v>
      </c>
    </row>
    <row r="51" spans="1:6" ht="14.25" customHeight="1">
      <c r="A51" s="30" t="s">
        <v>1035</v>
      </c>
      <c r="B51" s="30" t="str">
        <f t="shared" si="0"/>
        <v>A</v>
      </c>
      <c r="C51" s="30" t="s">
        <v>946</v>
      </c>
      <c r="D51" s="30" t="s">
        <v>950</v>
      </c>
      <c r="E51" s="30" t="s">
        <v>628</v>
      </c>
      <c r="F51" s="30" t="s">
        <v>1036</v>
      </c>
    </row>
    <row r="52" spans="1:6" ht="14.25" customHeight="1">
      <c r="A52" s="30" t="s">
        <v>1037</v>
      </c>
      <c r="B52" s="30" t="str">
        <f t="shared" si="0"/>
        <v>A</v>
      </c>
      <c r="C52" s="30" t="s">
        <v>946</v>
      </c>
      <c r="D52" s="30" t="s">
        <v>950</v>
      </c>
      <c r="E52" s="30" t="s">
        <v>628</v>
      </c>
      <c r="F52" s="30" t="s">
        <v>1038</v>
      </c>
    </row>
    <row r="53" spans="1:6" ht="14.25" customHeight="1">
      <c r="A53" s="30" t="s">
        <v>1039</v>
      </c>
      <c r="B53" s="30" t="str">
        <f t="shared" si="0"/>
        <v>A</v>
      </c>
      <c r="C53" s="30" t="s">
        <v>946</v>
      </c>
      <c r="D53" s="30" t="s">
        <v>950</v>
      </c>
      <c r="E53" s="30" t="s">
        <v>628</v>
      </c>
      <c r="F53" s="30" t="s">
        <v>1040</v>
      </c>
    </row>
    <row r="54" spans="1:6" ht="14.25" customHeight="1">
      <c r="A54" s="30" t="s">
        <v>1041</v>
      </c>
      <c r="B54" s="30" t="str">
        <f t="shared" si="0"/>
        <v>A</v>
      </c>
      <c r="C54" s="30" t="s">
        <v>946</v>
      </c>
      <c r="D54" s="30" t="s">
        <v>950</v>
      </c>
      <c r="E54" s="30" t="s">
        <v>628</v>
      </c>
      <c r="F54" s="30" t="s">
        <v>1042</v>
      </c>
    </row>
    <row r="55" spans="1:6" ht="14.25" customHeight="1">
      <c r="A55" s="30" t="s">
        <v>1043</v>
      </c>
      <c r="B55" s="30" t="str">
        <f t="shared" si="0"/>
        <v>A</v>
      </c>
      <c r="C55" s="30" t="s">
        <v>946</v>
      </c>
      <c r="D55" s="30" t="s">
        <v>950</v>
      </c>
      <c r="E55" s="30" t="s">
        <v>628</v>
      </c>
      <c r="F55" s="30" t="s">
        <v>1044</v>
      </c>
    </row>
    <row r="56" spans="1:6" ht="14.25" customHeight="1">
      <c r="A56" s="30" t="s">
        <v>1045</v>
      </c>
      <c r="B56" s="30" t="str">
        <f t="shared" si="0"/>
        <v>A</v>
      </c>
      <c r="C56" s="30" t="s">
        <v>946</v>
      </c>
      <c r="D56" s="30" t="s">
        <v>950</v>
      </c>
      <c r="E56" s="30" t="s">
        <v>628</v>
      </c>
      <c r="F56" s="30" t="s">
        <v>1046</v>
      </c>
    </row>
    <row r="57" spans="1:6" ht="14.25" customHeight="1">
      <c r="A57" s="30" t="s">
        <v>1047</v>
      </c>
      <c r="B57" s="30" t="str">
        <f t="shared" si="0"/>
        <v>A</v>
      </c>
      <c r="C57" s="30" t="s">
        <v>946</v>
      </c>
      <c r="D57" s="30" t="s">
        <v>950</v>
      </c>
      <c r="E57" s="30" t="s">
        <v>628</v>
      </c>
      <c r="F57" s="30" t="s">
        <v>1048</v>
      </c>
    </row>
    <row r="58" spans="1:6" ht="14.25" customHeight="1">
      <c r="A58" s="30" t="s">
        <v>1049</v>
      </c>
      <c r="B58" s="30" t="str">
        <f t="shared" si="0"/>
        <v>A</v>
      </c>
      <c r="C58" s="30" t="s">
        <v>946</v>
      </c>
      <c r="D58" s="30" t="s">
        <v>950</v>
      </c>
      <c r="E58" s="30" t="s">
        <v>628</v>
      </c>
      <c r="F58" s="30" t="s">
        <v>1050</v>
      </c>
    </row>
    <row r="59" spans="1:6" ht="14.25" customHeight="1">
      <c r="A59" s="30" t="s">
        <v>1051</v>
      </c>
      <c r="B59" s="30" t="str">
        <f t="shared" si="0"/>
        <v>A</v>
      </c>
      <c r="C59" s="30" t="s">
        <v>946</v>
      </c>
      <c r="D59" s="30" t="s">
        <v>950</v>
      </c>
      <c r="E59" s="30" t="s">
        <v>628</v>
      </c>
      <c r="F59" s="30" t="s">
        <v>1052</v>
      </c>
    </row>
    <row r="60" spans="1:6" ht="14.25" customHeight="1">
      <c r="A60" s="30" t="s">
        <v>1053</v>
      </c>
      <c r="B60" s="30" t="str">
        <f t="shared" si="0"/>
        <v>A</v>
      </c>
      <c r="C60" s="30" t="s">
        <v>946</v>
      </c>
      <c r="D60" s="30" t="s">
        <v>950</v>
      </c>
      <c r="E60" s="30" t="s">
        <v>628</v>
      </c>
      <c r="F60" s="30" t="s">
        <v>1054</v>
      </c>
    </row>
    <row r="61" spans="1:6" ht="14.25" customHeight="1">
      <c r="A61" s="30" t="s">
        <v>1055</v>
      </c>
      <c r="B61" s="30" t="str">
        <f t="shared" si="0"/>
        <v>A</v>
      </c>
      <c r="C61" s="30" t="s">
        <v>946</v>
      </c>
      <c r="D61" s="30" t="s">
        <v>950</v>
      </c>
      <c r="E61" s="30" t="s">
        <v>628</v>
      </c>
      <c r="F61" s="30" t="s">
        <v>1056</v>
      </c>
    </row>
    <row r="62" spans="1:6" ht="14.25" customHeight="1">
      <c r="A62" s="30" t="s">
        <v>1057</v>
      </c>
      <c r="B62" s="30" t="str">
        <f t="shared" si="0"/>
        <v>A</v>
      </c>
      <c r="C62" s="30" t="s">
        <v>946</v>
      </c>
      <c r="D62" s="30" t="s">
        <v>950</v>
      </c>
      <c r="E62" s="30" t="s">
        <v>628</v>
      </c>
      <c r="F62" s="30" t="s">
        <v>1058</v>
      </c>
    </row>
    <row r="63" spans="1:6" ht="14.25" customHeight="1">
      <c r="A63" s="30" t="s">
        <v>1059</v>
      </c>
      <c r="B63" s="30" t="str">
        <f t="shared" si="0"/>
        <v>A</v>
      </c>
      <c r="C63" s="30" t="s">
        <v>946</v>
      </c>
      <c r="D63" s="30" t="s">
        <v>950</v>
      </c>
      <c r="E63" s="30" t="s">
        <v>628</v>
      </c>
      <c r="F63" s="30" t="s">
        <v>1060</v>
      </c>
    </row>
    <row r="64" spans="1:6" ht="14.25" customHeight="1">
      <c r="A64" s="30" t="s">
        <v>1061</v>
      </c>
      <c r="B64" s="30" t="str">
        <f t="shared" si="0"/>
        <v>A</v>
      </c>
      <c r="C64" s="30" t="s">
        <v>946</v>
      </c>
      <c r="D64" s="30" t="s">
        <v>950</v>
      </c>
      <c r="E64" s="30" t="s">
        <v>628</v>
      </c>
      <c r="F64" s="30" t="s">
        <v>1062</v>
      </c>
    </row>
    <row r="65" spans="1:6" ht="14.25" customHeight="1">
      <c r="A65" s="30" t="s">
        <v>1063</v>
      </c>
      <c r="B65" s="30" t="str">
        <f t="shared" si="0"/>
        <v>A</v>
      </c>
      <c r="C65" s="30" t="s">
        <v>946</v>
      </c>
      <c r="D65" s="30" t="s">
        <v>950</v>
      </c>
      <c r="E65" s="30" t="s">
        <v>628</v>
      </c>
      <c r="F65" s="30" t="s">
        <v>1064</v>
      </c>
    </row>
    <row r="66" spans="1:6" ht="14.25" customHeight="1">
      <c r="A66" s="30" t="s">
        <v>1065</v>
      </c>
      <c r="B66" s="30" t="str">
        <f t="shared" si="0"/>
        <v>A</v>
      </c>
      <c r="C66" s="30" t="s">
        <v>946</v>
      </c>
      <c r="D66" s="30" t="s">
        <v>950</v>
      </c>
      <c r="E66" s="30" t="s">
        <v>628</v>
      </c>
      <c r="F66" s="30" t="s">
        <v>1066</v>
      </c>
    </row>
    <row r="67" spans="1:6" ht="14.25" customHeight="1">
      <c r="A67" s="30" t="s">
        <v>1067</v>
      </c>
      <c r="B67" s="30" t="str">
        <f t="shared" si="0"/>
        <v>A</v>
      </c>
      <c r="C67" s="30" t="s">
        <v>946</v>
      </c>
      <c r="D67" s="30" t="s">
        <v>950</v>
      </c>
      <c r="E67" s="30" t="s">
        <v>628</v>
      </c>
      <c r="F67" s="30" t="s">
        <v>1068</v>
      </c>
    </row>
    <row r="68" spans="1:6" ht="14.25" customHeight="1">
      <c r="A68" s="30" t="s">
        <v>1069</v>
      </c>
      <c r="B68" s="30" t="str">
        <f t="shared" ref="B68:B131" si="1">LEFT(A68,1)</f>
        <v>A</v>
      </c>
      <c r="C68" s="30" t="s">
        <v>946</v>
      </c>
      <c r="D68" s="30" t="s">
        <v>950</v>
      </c>
      <c r="E68" s="30" t="s">
        <v>1070</v>
      </c>
      <c r="F68" s="30"/>
    </row>
    <row r="69" spans="1:6" ht="14.25" customHeight="1">
      <c r="A69" s="30" t="s">
        <v>1071</v>
      </c>
      <c r="B69" s="30" t="str">
        <f t="shared" si="1"/>
        <v>A</v>
      </c>
      <c r="C69" s="30" t="s">
        <v>946</v>
      </c>
      <c r="D69" s="30" t="s">
        <v>950</v>
      </c>
      <c r="E69" s="30" t="s">
        <v>1070</v>
      </c>
      <c r="F69" s="30" t="s">
        <v>1072</v>
      </c>
    </row>
    <row r="70" spans="1:6" ht="14.25" customHeight="1">
      <c r="A70" s="30" t="s">
        <v>1073</v>
      </c>
      <c r="B70" s="30" t="str">
        <f t="shared" si="1"/>
        <v>A</v>
      </c>
      <c r="C70" s="30" t="s">
        <v>946</v>
      </c>
      <c r="D70" s="30" t="s">
        <v>950</v>
      </c>
      <c r="E70" s="30" t="s">
        <v>1070</v>
      </c>
      <c r="F70" s="30" t="s">
        <v>1074</v>
      </c>
    </row>
    <row r="71" spans="1:6" ht="14.25" customHeight="1">
      <c r="A71" s="30" t="s">
        <v>1075</v>
      </c>
      <c r="B71" s="30" t="str">
        <f t="shared" si="1"/>
        <v>A</v>
      </c>
      <c r="C71" s="30" t="s">
        <v>946</v>
      </c>
      <c r="D71" s="30" t="s">
        <v>950</v>
      </c>
      <c r="E71" s="30" t="s">
        <v>1070</v>
      </c>
      <c r="F71" s="30" t="s">
        <v>1076</v>
      </c>
    </row>
    <row r="72" spans="1:6" ht="14.25" customHeight="1">
      <c r="A72" s="30" t="s">
        <v>1077</v>
      </c>
      <c r="B72" s="30" t="str">
        <f t="shared" si="1"/>
        <v>A</v>
      </c>
      <c r="C72" s="30" t="s">
        <v>946</v>
      </c>
      <c r="D72" s="30" t="s">
        <v>950</v>
      </c>
      <c r="E72" s="30" t="s">
        <v>1070</v>
      </c>
      <c r="F72" s="30" t="s">
        <v>1078</v>
      </c>
    </row>
    <row r="73" spans="1:6" ht="14.25" customHeight="1">
      <c r="A73" s="30" t="s">
        <v>1079</v>
      </c>
      <c r="B73" s="30" t="str">
        <f t="shared" si="1"/>
        <v>A</v>
      </c>
      <c r="C73" s="30" t="s">
        <v>946</v>
      </c>
      <c r="D73" s="30" t="s">
        <v>950</v>
      </c>
      <c r="E73" s="30" t="s">
        <v>1070</v>
      </c>
      <c r="F73" s="30" t="s">
        <v>1080</v>
      </c>
    </row>
    <row r="74" spans="1:6" ht="14.25" customHeight="1">
      <c r="A74" s="30" t="s">
        <v>1081</v>
      </c>
      <c r="B74" s="30" t="str">
        <f t="shared" si="1"/>
        <v>A</v>
      </c>
      <c r="C74" s="30" t="s">
        <v>946</v>
      </c>
      <c r="D74" s="30" t="s">
        <v>950</v>
      </c>
      <c r="E74" s="30" t="s">
        <v>617</v>
      </c>
      <c r="F74" s="30"/>
    </row>
    <row r="75" spans="1:6" ht="14.25" customHeight="1">
      <c r="A75" s="30" t="s">
        <v>1082</v>
      </c>
      <c r="B75" s="30" t="str">
        <f t="shared" si="1"/>
        <v>A</v>
      </c>
      <c r="C75" s="30" t="s">
        <v>946</v>
      </c>
      <c r="D75" s="30" t="s">
        <v>950</v>
      </c>
      <c r="E75" s="30" t="s">
        <v>617</v>
      </c>
      <c r="F75" s="30" t="s">
        <v>1083</v>
      </c>
    </row>
    <row r="76" spans="1:6" ht="14.25" customHeight="1">
      <c r="A76" s="30" t="s">
        <v>1084</v>
      </c>
      <c r="B76" s="30" t="str">
        <f t="shared" si="1"/>
        <v>A</v>
      </c>
      <c r="C76" s="30" t="s">
        <v>946</v>
      </c>
      <c r="D76" s="30" t="s">
        <v>950</v>
      </c>
      <c r="E76" s="30" t="s">
        <v>617</v>
      </c>
      <c r="F76" s="30" t="s">
        <v>1085</v>
      </c>
    </row>
    <row r="77" spans="1:6" ht="14.25" customHeight="1">
      <c r="A77" s="30" t="s">
        <v>1086</v>
      </c>
      <c r="B77" s="30" t="str">
        <f t="shared" si="1"/>
        <v>A</v>
      </c>
      <c r="C77" s="30" t="s">
        <v>946</v>
      </c>
      <c r="D77" s="30" t="s">
        <v>950</v>
      </c>
      <c r="E77" s="30" t="s">
        <v>617</v>
      </c>
      <c r="F77" s="30" t="s">
        <v>1087</v>
      </c>
    </row>
    <row r="78" spans="1:6" ht="14.25" customHeight="1">
      <c r="A78" s="30" t="s">
        <v>1088</v>
      </c>
      <c r="B78" s="30" t="str">
        <f t="shared" si="1"/>
        <v>A</v>
      </c>
      <c r="C78" s="30" t="s">
        <v>946</v>
      </c>
      <c r="D78" s="30" t="s">
        <v>950</v>
      </c>
      <c r="E78" s="30" t="s">
        <v>617</v>
      </c>
      <c r="F78" s="30" t="s">
        <v>1089</v>
      </c>
    </row>
    <row r="79" spans="1:6" ht="14.25" customHeight="1">
      <c r="A79" s="30" t="s">
        <v>1090</v>
      </c>
      <c r="B79" s="30" t="str">
        <f t="shared" si="1"/>
        <v>A</v>
      </c>
      <c r="C79" s="30" t="s">
        <v>946</v>
      </c>
      <c r="D79" s="30" t="s">
        <v>950</v>
      </c>
      <c r="E79" s="30" t="s">
        <v>617</v>
      </c>
      <c r="F79" s="30" t="s">
        <v>1091</v>
      </c>
    </row>
    <row r="80" spans="1:6" ht="14.25" customHeight="1">
      <c r="A80" s="30" t="s">
        <v>1092</v>
      </c>
      <c r="B80" s="30" t="str">
        <f t="shared" si="1"/>
        <v>A</v>
      </c>
      <c r="C80" s="30" t="s">
        <v>946</v>
      </c>
      <c r="D80" s="30" t="s">
        <v>950</v>
      </c>
      <c r="E80" s="30" t="s">
        <v>617</v>
      </c>
      <c r="F80" s="30" t="s">
        <v>1093</v>
      </c>
    </row>
    <row r="81" spans="1:6" ht="14.25" customHeight="1">
      <c r="A81" s="30" t="s">
        <v>1094</v>
      </c>
      <c r="B81" s="30" t="str">
        <f t="shared" si="1"/>
        <v>A</v>
      </c>
      <c r="C81" s="30" t="s">
        <v>946</v>
      </c>
      <c r="D81" s="30" t="s">
        <v>950</v>
      </c>
      <c r="E81" s="30" t="s">
        <v>617</v>
      </c>
      <c r="F81" s="30" t="s">
        <v>1095</v>
      </c>
    </row>
    <row r="82" spans="1:6" ht="14.25" customHeight="1">
      <c r="A82" s="30" t="s">
        <v>1096</v>
      </c>
      <c r="B82" s="30" t="str">
        <f t="shared" si="1"/>
        <v>A</v>
      </c>
      <c r="C82" s="30" t="s">
        <v>946</v>
      </c>
      <c r="D82" s="30" t="s">
        <v>950</v>
      </c>
      <c r="E82" s="30" t="s">
        <v>617</v>
      </c>
      <c r="F82" s="30" t="s">
        <v>1097</v>
      </c>
    </row>
    <row r="83" spans="1:6" ht="14.25" customHeight="1">
      <c r="A83" s="30" t="s">
        <v>1098</v>
      </c>
      <c r="B83" s="30" t="str">
        <f t="shared" si="1"/>
        <v>A</v>
      </c>
      <c r="C83" s="30" t="s">
        <v>946</v>
      </c>
      <c r="D83" s="30" t="s">
        <v>950</v>
      </c>
      <c r="E83" s="30" t="s">
        <v>617</v>
      </c>
      <c r="F83" s="30" t="s">
        <v>1099</v>
      </c>
    </row>
    <row r="84" spans="1:6" ht="14.25" customHeight="1">
      <c r="A84" s="30" t="s">
        <v>1100</v>
      </c>
      <c r="B84" s="30" t="str">
        <f t="shared" si="1"/>
        <v>A</v>
      </c>
      <c r="C84" s="30" t="s">
        <v>946</v>
      </c>
      <c r="D84" s="30" t="s">
        <v>950</v>
      </c>
      <c r="E84" s="30" t="s">
        <v>617</v>
      </c>
      <c r="F84" s="30" t="s">
        <v>1101</v>
      </c>
    </row>
    <row r="85" spans="1:6" ht="14.25" customHeight="1">
      <c r="A85" s="30" t="s">
        <v>1102</v>
      </c>
      <c r="B85" s="30" t="str">
        <f t="shared" si="1"/>
        <v>A</v>
      </c>
      <c r="C85" s="30" t="s">
        <v>946</v>
      </c>
      <c r="D85" s="30" t="s">
        <v>950</v>
      </c>
      <c r="E85" s="30" t="s">
        <v>617</v>
      </c>
      <c r="F85" s="30" t="s">
        <v>1103</v>
      </c>
    </row>
    <row r="86" spans="1:6" ht="14.25" customHeight="1">
      <c r="A86" s="30" t="s">
        <v>1104</v>
      </c>
      <c r="B86" s="30" t="str">
        <f t="shared" si="1"/>
        <v>A</v>
      </c>
      <c r="C86" s="30" t="s">
        <v>946</v>
      </c>
      <c r="D86" s="30" t="s">
        <v>950</v>
      </c>
      <c r="E86" s="30" t="s">
        <v>1105</v>
      </c>
      <c r="F86" s="30"/>
    </row>
    <row r="87" spans="1:6" ht="14.25" customHeight="1">
      <c r="A87" s="30" t="s">
        <v>1106</v>
      </c>
      <c r="B87" s="30" t="str">
        <f t="shared" si="1"/>
        <v>A</v>
      </c>
      <c r="C87" s="30" t="s">
        <v>946</v>
      </c>
      <c r="D87" s="30" t="s">
        <v>923</v>
      </c>
      <c r="E87" s="30"/>
      <c r="F87" s="30"/>
    </row>
    <row r="88" spans="1:6" ht="14.25" customHeight="1">
      <c r="A88" s="30" t="s">
        <v>1107</v>
      </c>
      <c r="B88" s="30" t="str">
        <f t="shared" si="1"/>
        <v>A</v>
      </c>
      <c r="C88" s="30" t="s">
        <v>946</v>
      </c>
      <c r="D88" s="30" t="s">
        <v>923</v>
      </c>
      <c r="E88" s="30" t="s">
        <v>631</v>
      </c>
      <c r="F88" s="30"/>
    </row>
    <row r="89" spans="1:6" ht="14.25" customHeight="1">
      <c r="A89" s="30" t="s">
        <v>1108</v>
      </c>
      <c r="B89" s="30" t="str">
        <f t="shared" si="1"/>
        <v>A</v>
      </c>
      <c r="C89" s="30" t="s">
        <v>946</v>
      </c>
      <c r="D89" s="30" t="s">
        <v>923</v>
      </c>
      <c r="E89" s="30" t="s">
        <v>631</v>
      </c>
      <c r="F89" s="30" t="s">
        <v>1109</v>
      </c>
    </row>
    <row r="90" spans="1:6" ht="14.25" customHeight="1">
      <c r="A90" s="30" t="s">
        <v>1110</v>
      </c>
      <c r="B90" s="30" t="str">
        <f t="shared" si="1"/>
        <v>A</v>
      </c>
      <c r="C90" s="30" t="s">
        <v>946</v>
      </c>
      <c r="D90" s="30" t="s">
        <v>923</v>
      </c>
      <c r="E90" s="30" t="s">
        <v>631</v>
      </c>
      <c r="F90" s="30" t="s">
        <v>1111</v>
      </c>
    </row>
    <row r="91" spans="1:6" ht="14.25" customHeight="1">
      <c r="A91" s="30" t="s">
        <v>1112</v>
      </c>
      <c r="B91" s="30" t="str">
        <f t="shared" si="1"/>
        <v>A</v>
      </c>
      <c r="C91" s="30" t="s">
        <v>946</v>
      </c>
      <c r="D91" s="30" t="s">
        <v>923</v>
      </c>
      <c r="E91" s="30" t="s">
        <v>631</v>
      </c>
      <c r="F91" s="30" t="s">
        <v>1113</v>
      </c>
    </row>
    <row r="92" spans="1:6" ht="14.25" customHeight="1">
      <c r="A92" s="30" t="s">
        <v>1114</v>
      </c>
      <c r="B92" s="30" t="str">
        <f t="shared" si="1"/>
        <v>A</v>
      </c>
      <c r="C92" s="30" t="s">
        <v>946</v>
      </c>
      <c r="D92" s="30" t="s">
        <v>923</v>
      </c>
      <c r="E92" s="30" t="s">
        <v>631</v>
      </c>
      <c r="F92" s="30" t="s">
        <v>1115</v>
      </c>
    </row>
    <row r="93" spans="1:6" ht="14.25" customHeight="1">
      <c r="A93" s="30" t="s">
        <v>1116</v>
      </c>
      <c r="B93" s="30" t="str">
        <f t="shared" si="1"/>
        <v>A</v>
      </c>
      <c r="C93" s="30" t="s">
        <v>946</v>
      </c>
      <c r="D93" s="30" t="s">
        <v>923</v>
      </c>
      <c r="E93" s="30" t="s">
        <v>631</v>
      </c>
      <c r="F93" s="30" t="s">
        <v>1117</v>
      </c>
    </row>
    <row r="94" spans="1:6" ht="14.25" customHeight="1">
      <c r="A94" s="30" t="s">
        <v>1118</v>
      </c>
      <c r="B94" s="30" t="str">
        <f t="shared" si="1"/>
        <v>A</v>
      </c>
      <c r="C94" s="30" t="s">
        <v>946</v>
      </c>
      <c r="D94" s="30" t="s">
        <v>923</v>
      </c>
      <c r="E94" s="30" t="s">
        <v>631</v>
      </c>
      <c r="F94" s="30" t="s">
        <v>1119</v>
      </c>
    </row>
    <row r="95" spans="1:6" ht="14.25" customHeight="1">
      <c r="A95" s="30" t="s">
        <v>1120</v>
      </c>
      <c r="B95" s="30" t="str">
        <f t="shared" si="1"/>
        <v>A</v>
      </c>
      <c r="C95" s="30" t="s">
        <v>946</v>
      </c>
      <c r="D95" s="30" t="s">
        <v>923</v>
      </c>
      <c r="E95" s="30" t="s">
        <v>631</v>
      </c>
      <c r="F95" s="30" t="s">
        <v>1121</v>
      </c>
    </row>
    <row r="96" spans="1:6" ht="14.25" customHeight="1">
      <c r="A96" s="30" t="s">
        <v>1122</v>
      </c>
      <c r="B96" s="30" t="str">
        <f t="shared" si="1"/>
        <v>A</v>
      </c>
      <c r="C96" s="30" t="s">
        <v>946</v>
      </c>
      <c r="D96" s="30" t="s">
        <v>923</v>
      </c>
      <c r="E96" s="30" t="s">
        <v>631</v>
      </c>
      <c r="F96" s="30" t="s">
        <v>1123</v>
      </c>
    </row>
    <row r="97" spans="1:6" ht="14.25" customHeight="1">
      <c r="A97" s="30" t="s">
        <v>1124</v>
      </c>
      <c r="B97" s="30" t="str">
        <f t="shared" si="1"/>
        <v>A</v>
      </c>
      <c r="C97" s="30" t="s">
        <v>946</v>
      </c>
      <c r="D97" s="30" t="s">
        <v>923</v>
      </c>
      <c r="E97" s="30" t="s">
        <v>631</v>
      </c>
      <c r="F97" s="30" t="s">
        <v>1125</v>
      </c>
    </row>
    <row r="98" spans="1:6" ht="14.25" customHeight="1">
      <c r="A98" s="30" t="s">
        <v>1126</v>
      </c>
      <c r="B98" s="30" t="str">
        <f t="shared" si="1"/>
        <v>A</v>
      </c>
      <c r="C98" s="30" t="s">
        <v>946</v>
      </c>
      <c r="D98" s="30" t="s">
        <v>923</v>
      </c>
      <c r="E98" s="30" t="s">
        <v>631</v>
      </c>
      <c r="F98" s="30" t="s">
        <v>1127</v>
      </c>
    </row>
    <row r="99" spans="1:6" ht="14.25" customHeight="1">
      <c r="A99" s="30" t="s">
        <v>1128</v>
      </c>
      <c r="B99" s="30" t="str">
        <f t="shared" si="1"/>
        <v>A</v>
      </c>
      <c r="C99" s="30" t="s">
        <v>946</v>
      </c>
      <c r="D99" s="30" t="s">
        <v>923</v>
      </c>
      <c r="E99" s="30" t="s">
        <v>631</v>
      </c>
      <c r="F99" s="30" t="s">
        <v>1129</v>
      </c>
    </row>
    <row r="100" spans="1:6" ht="14.25" customHeight="1">
      <c r="A100" s="30" t="s">
        <v>1130</v>
      </c>
      <c r="B100" s="30" t="str">
        <f t="shared" si="1"/>
        <v>A</v>
      </c>
      <c r="C100" s="30" t="s">
        <v>946</v>
      </c>
      <c r="D100" s="30" t="s">
        <v>923</v>
      </c>
      <c r="E100" s="30" t="s">
        <v>631</v>
      </c>
      <c r="F100" s="30" t="s">
        <v>1131</v>
      </c>
    </row>
    <row r="101" spans="1:6" ht="14.25" customHeight="1">
      <c r="A101" s="30" t="s">
        <v>1132</v>
      </c>
      <c r="B101" s="30" t="str">
        <f t="shared" si="1"/>
        <v>A</v>
      </c>
      <c r="C101" s="30" t="s">
        <v>946</v>
      </c>
      <c r="D101" s="30" t="s">
        <v>923</v>
      </c>
      <c r="E101" s="30" t="s">
        <v>631</v>
      </c>
      <c r="F101" s="30" t="s">
        <v>1133</v>
      </c>
    </row>
    <row r="102" spans="1:6" ht="14.25" customHeight="1">
      <c r="A102" s="30" t="s">
        <v>1134</v>
      </c>
      <c r="B102" s="30" t="str">
        <f t="shared" si="1"/>
        <v>A</v>
      </c>
      <c r="C102" s="30" t="s">
        <v>946</v>
      </c>
      <c r="D102" s="30" t="s">
        <v>923</v>
      </c>
      <c r="E102" s="30" t="s">
        <v>631</v>
      </c>
      <c r="F102" s="30" t="s">
        <v>1135</v>
      </c>
    </row>
    <row r="103" spans="1:6" ht="14.25" customHeight="1">
      <c r="A103" s="30" t="s">
        <v>1136</v>
      </c>
      <c r="B103" s="30" t="str">
        <f t="shared" si="1"/>
        <v>A</v>
      </c>
      <c r="C103" s="30" t="s">
        <v>946</v>
      </c>
      <c r="D103" s="30" t="s">
        <v>923</v>
      </c>
      <c r="E103" s="30" t="s">
        <v>631</v>
      </c>
      <c r="F103" s="30" t="s">
        <v>1137</v>
      </c>
    </row>
    <row r="104" spans="1:6" ht="14.25" customHeight="1">
      <c r="A104" s="30" t="s">
        <v>1138</v>
      </c>
      <c r="B104" s="30" t="str">
        <f t="shared" si="1"/>
        <v>A</v>
      </c>
      <c r="C104" s="30" t="s">
        <v>946</v>
      </c>
      <c r="D104" s="30" t="s">
        <v>923</v>
      </c>
      <c r="E104" s="30" t="s">
        <v>636</v>
      </c>
      <c r="F104" s="30"/>
    </row>
    <row r="105" spans="1:6" ht="14.25" customHeight="1">
      <c r="A105" s="30" t="s">
        <v>1139</v>
      </c>
      <c r="B105" s="30" t="str">
        <f t="shared" si="1"/>
        <v>A</v>
      </c>
      <c r="C105" s="30" t="s">
        <v>946</v>
      </c>
      <c r="D105" s="30" t="s">
        <v>923</v>
      </c>
      <c r="E105" s="30" t="s">
        <v>636</v>
      </c>
      <c r="F105" s="30" t="s">
        <v>1140</v>
      </c>
    </row>
    <row r="106" spans="1:6" ht="14.25" customHeight="1">
      <c r="A106" s="30" t="s">
        <v>1141</v>
      </c>
      <c r="B106" s="30" t="str">
        <f t="shared" si="1"/>
        <v>A</v>
      </c>
      <c r="C106" s="30" t="s">
        <v>946</v>
      </c>
      <c r="D106" s="30" t="s">
        <v>923</v>
      </c>
      <c r="E106" s="30" t="s">
        <v>636</v>
      </c>
      <c r="F106" s="30" t="s">
        <v>1142</v>
      </c>
    </row>
    <row r="107" spans="1:6" ht="14.25" customHeight="1">
      <c r="A107" s="30" t="s">
        <v>1143</v>
      </c>
      <c r="B107" s="30" t="str">
        <f t="shared" si="1"/>
        <v>A</v>
      </c>
      <c r="C107" s="30" t="s">
        <v>946</v>
      </c>
      <c r="D107" s="30" t="s">
        <v>923</v>
      </c>
      <c r="E107" s="30" t="s">
        <v>636</v>
      </c>
      <c r="F107" s="30" t="s">
        <v>1144</v>
      </c>
    </row>
    <row r="108" spans="1:6" ht="14.25" customHeight="1">
      <c r="A108" s="30" t="s">
        <v>1145</v>
      </c>
      <c r="B108" s="30" t="str">
        <f t="shared" si="1"/>
        <v>A</v>
      </c>
      <c r="C108" s="30" t="s">
        <v>946</v>
      </c>
      <c r="D108" s="30" t="s">
        <v>923</v>
      </c>
      <c r="E108" s="30" t="s">
        <v>636</v>
      </c>
      <c r="F108" s="30" t="s">
        <v>1146</v>
      </c>
    </row>
    <row r="109" spans="1:6" ht="14.25" customHeight="1">
      <c r="A109" s="30" t="s">
        <v>1147</v>
      </c>
      <c r="B109" s="30" t="str">
        <f t="shared" si="1"/>
        <v>A</v>
      </c>
      <c r="C109" s="30" t="s">
        <v>946</v>
      </c>
      <c r="D109" s="30" t="s">
        <v>923</v>
      </c>
      <c r="E109" s="30" t="s">
        <v>636</v>
      </c>
      <c r="F109" s="30" t="s">
        <v>1148</v>
      </c>
    </row>
    <row r="110" spans="1:6" ht="14.25" customHeight="1">
      <c r="A110" s="30" t="s">
        <v>1149</v>
      </c>
      <c r="B110" s="30" t="str">
        <f t="shared" si="1"/>
        <v>A</v>
      </c>
      <c r="C110" s="30" t="s">
        <v>946</v>
      </c>
      <c r="D110" s="30" t="s">
        <v>923</v>
      </c>
      <c r="E110" s="30" t="s">
        <v>636</v>
      </c>
      <c r="F110" s="30" t="s">
        <v>1150</v>
      </c>
    </row>
    <row r="111" spans="1:6" ht="14.25" customHeight="1">
      <c r="A111" s="30" t="s">
        <v>1151</v>
      </c>
      <c r="B111" s="30" t="str">
        <f t="shared" si="1"/>
        <v>A</v>
      </c>
      <c r="C111" s="30" t="s">
        <v>946</v>
      </c>
      <c r="D111" s="30" t="s">
        <v>923</v>
      </c>
      <c r="E111" s="30" t="s">
        <v>636</v>
      </c>
      <c r="F111" s="30" t="s">
        <v>1152</v>
      </c>
    </row>
    <row r="112" spans="1:6" ht="14.25" customHeight="1">
      <c r="A112" s="30" t="s">
        <v>1153</v>
      </c>
      <c r="B112" s="30" t="str">
        <f t="shared" si="1"/>
        <v>A</v>
      </c>
      <c r="C112" s="30" t="s">
        <v>946</v>
      </c>
      <c r="D112" s="30" t="s">
        <v>923</v>
      </c>
      <c r="E112" s="30" t="s">
        <v>636</v>
      </c>
      <c r="F112" s="30" t="s">
        <v>1154</v>
      </c>
    </row>
    <row r="113" spans="1:6" ht="14.25" customHeight="1">
      <c r="A113" s="30" t="s">
        <v>1155</v>
      </c>
      <c r="B113" s="30" t="str">
        <f t="shared" si="1"/>
        <v>A</v>
      </c>
      <c r="C113" s="30" t="s">
        <v>946</v>
      </c>
      <c r="D113" s="30" t="s">
        <v>923</v>
      </c>
      <c r="E113" s="30" t="s">
        <v>638</v>
      </c>
      <c r="F113" s="30"/>
    </row>
    <row r="114" spans="1:6" ht="14.25" customHeight="1">
      <c r="A114" s="30" t="s">
        <v>1156</v>
      </c>
      <c r="B114" s="30" t="str">
        <f t="shared" si="1"/>
        <v>A</v>
      </c>
      <c r="C114" s="30" t="s">
        <v>946</v>
      </c>
      <c r="D114" s="30" t="s">
        <v>923</v>
      </c>
      <c r="E114" s="30" t="s">
        <v>638</v>
      </c>
      <c r="F114" s="30" t="s">
        <v>1157</v>
      </c>
    </row>
    <row r="115" spans="1:6" ht="14.25" customHeight="1">
      <c r="A115" s="30" t="s">
        <v>1158</v>
      </c>
      <c r="B115" s="30" t="str">
        <f t="shared" si="1"/>
        <v>A</v>
      </c>
      <c r="C115" s="30" t="s">
        <v>946</v>
      </c>
      <c r="D115" s="30" t="s">
        <v>923</v>
      </c>
      <c r="E115" s="30" t="s">
        <v>638</v>
      </c>
      <c r="F115" s="30" t="s">
        <v>1159</v>
      </c>
    </row>
    <row r="116" spans="1:6" ht="14.25" customHeight="1">
      <c r="A116" s="30" t="s">
        <v>1160</v>
      </c>
      <c r="B116" s="30" t="str">
        <f t="shared" si="1"/>
        <v>A</v>
      </c>
      <c r="C116" s="30" t="s">
        <v>946</v>
      </c>
      <c r="D116" s="30" t="s">
        <v>923</v>
      </c>
      <c r="E116" s="30" t="s">
        <v>638</v>
      </c>
      <c r="F116" s="30" t="s">
        <v>1161</v>
      </c>
    </row>
    <row r="117" spans="1:6" ht="14.25" customHeight="1">
      <c r="A117" s="30" t="s">
        <v>1162</v>
      </c>
      <c r="B117" s="30" t="str">
        <f t="shared" si="1"/>
        <v>A</v>
      </c>
      <c r="C117" s="30" t="s">
        <v>946</v>
      </c>
      <c r="D117" s="30" t="s">
        <v>923</v>
      </c>
      <c r="E117" s="30" t="s">
        <v>638</v>
      </c>
      <c r="F117" s="30" t="s">
        <v>1163</v>
      </c>
    </row>
    <row r="118" spans="1:6" ht="14.25" customHeight="1">
      <c r="A118" s="30" t="s">
        <v>1164</v>
      </c>
      <c r="B118" s="30" t="str">
        <f t="shared" si="1"/>
        <v>A</v>
      </c>
      <c r="C118" s="30" t="s">
        <v>946</v>
      </c>
      <c r="D118" s="30" t="s">
        <v>923</v>
      </c>
      <c r="E118" s="30" t="s">
        <v>638</v>
      </c>
      <c r="F118" s="30" t="s">
        <v>1165</v>
      </c>
    </row>
    <row r="119" spans="1:6" ht="14.25" customHeight="1">
      <c r="A119" s="30" t="s">
        <v>1166</v>
      </c>
      <c r="B119" s="30" t="str">
        <f t="shared" si="1"/>
        <v>A</v>
      </c>
      <c r="C119" s="30" t="s">
        <v>946</v>
      </c>
      <c r="D119" s="30" t="s">
        <v>923</v>
      </c>
      <c r="E119" s="30" t="s">
        <v>638</v>
      </c>
      <c r="F119" s="30" t="s">
        <v>1167</v>
      </c>
    </row>
    <row r="120" spans="1:6" ht="14.25" customHeight="1">
      <c r="A120" s="30" t="s">
        <v>1168</v>
      </c>
      <c r="B120" s="30" t="str">
        <f t="shared" si="1"/>
        <v>A</v>
      </c>
      <c r="C120" s="30" t="s">
        <v>946</v>
      </c>
      <c r="D120" s="30" t="s">
        <v>923</v>
      </c>
      <c r="E120" s="30" t="s">
        <v>638</v>
      </c>
      <c r="F120" s="30" t="s">
        <v>1169</v>
      </c>
    </row>
    <row r="121" spans="1:6" ht="14.25" customHeight="1">
      <c r="A121" s="30" t="s">
        <v>1170</v>
      </c>
      <c r="B121" s="30" t="str">
        <f t="shared" si="1"/>
        <v>A</v>
      </c>
      <c r="C121" s="30" t="s">
        <v>946</v>
      </c>
      <c r="D121" s="30" t="s">
        <v>923</v>
      </c>
      <c r="E121" s="30" t="s">
        <v>638</v>
      </c>
      <c r="F121" s="30" t="s">
        <v>1171</v>
      </c>
    </row>
    <row r="122" spans="1:6" ht="14.25" customHeight="1">
      <c r="A122" s="30" t="s">
        <v>1172</v>
      </c>
      <c r="B122" s="30" t="str">
        <f t="shared" si="1"/>
        <v>A</v>
      </c>
      <c r="C122" s="30" t="s">
        <v>946</v>
      </c>
      <c r="D122" s="30" t="s">
        <v>923</v>
      </c>
      <c r="E122" s="30" t="s">
        <v>640</v>
      </c>
      <c r="F122" s="30"/>
    </row>
    <row r="123" spans="1:6" ht="14.25" customHeight="1">
      <c r="A123" s="30" t="s">
        <v>1173</v>
      </c>
      <c r="B123" s="30" t="str">
        <f t="shared" si="1"/>
        <v>A</v>
      </c>
      <c r="C123" s="30" t="s">
        <v>946</v>
      </c>
      <c r="D123" s="30" t="s">
        <v>923</v>
      </c>
      <c r="E123" s="30" t="s">
        <v>640</v>
      </c>
      <c r="F123" s="30" t="s">
        <v>1174</v>
      </c>
    </row>
    <row r="124" spans="1:6" ht="14.25" customHeight="1">
      <c r="A124" s="30" t="s">
        <v>1175</v>
      </c>
      <c r="B124" s="30" t="str">
        <f t="shared" si="1"/>
        <v>A</v>
      </c>
      <c r="C124" s="30" t="s">
        <v>946</v>
      </c>
      <c r="D124" s="30" t="s">
        <v>923</v>
      </c>
      <c r="E124" s="30" t="s">
        <v>640</v>
      </c>
      <c r="F124" s="30" t="s">
        <v>1176</v>
      </c>
    </row>
    <row r="125" spans="1:6" ht="14.25" customHeight="1">
      <c r="A125" s="30" t="s">
        <v>1177</v>
      </c>
      <c r="B125" s="30" t="str">
        <f t="shared" si="1"/>
        <v>A</v>
      </c>
      <c r="C125" s="30" t="s">
        <v>946</v>
      </c>
      <c r="D125" s="30" t="s">
        <v>923</v>
      </c>
      <c r="E125" s="30" t="s">
        <v>640</v>
      </c>
      <c r="F125" s="30" t="s">
        <v>1178</v>
      </c>
    </row>
    <row r="126" spans="1:6" ht="14.25" customHeight="1">
      <c r="A126" s="30" t="s">
        <v>1179</v>
      </c>
      <c r="B126" s="30" t="str">
        <f t="shared" si="1"/>
        <v>A</v>
      </c>
      <c r="C126" s="30" t="s">
        <v>946</v>
      </c>
      <c r="D126" s="30" t="s">
        <v>923</v>
      </c>
      <c r="E126" s="30" t="s">
        <v>640</v>
      </c>
      <c r="F126" s="30" t="s">
        <v>1180</v>
      </c>
    </row>
    <row r="127" spans="1:6" ht="14.25" customHeight="1">
      <c r="A127" s="30" t="s">
        <v>1181</v>
      </c>
      <c r="B127" s="30" t="str">
        <f t="shared" si="1"/>
        <v>A</v>
      </c>
      <c r="C127" s="30" t="s">
        <v>946</v>
      </c>
      <c r="D127" s="30" t="s">
        <v>923</v>
      </c>
      <c r="E127" s="30" t="s">
        <v>640</v>
      </c>
      <c r="F127" s="30" t="s">
        <v>1182</v>
      </c>
    </row>
    <row r="128" spans="1:6" ht="14.25" customHeight="1">
      <c r="A128" s="30" t="s">
        <v>1183</v>
      </c>
      <c r="B128" s="30" t="str">
        <f t="shared" si="1"/>
        <v>A</v>
      </c>
      <c r="C128" s="30" t="s">
        <v>946</v>
      </c>
      <c r="D128" s="30" t="s">
        <v>923</v>
      </c>
      <c r="E128" s="30" t="s">
        <v>640</v>
      </c>
      <c r="F128" s="30" t="s">
        <v>1184</v>
      </c>
    </row>
    <row r="129" spans="1:6" ht="14.25" customHeight="1">
      <c r="A129" s="30" t="s">
        <v>1185</v>
      </c>
      <c r="B129" s="30" t="str">
        <f t="shared" si="1"/>
        <v>A</v>
      </c>
      <c r="C129" s="30" t="s">
        <v>946</v>
      </c>
      <c r="D129" s="30" t="s">
        <v>923</v>
      </c>
      <c r="E129" s="30" t="s">
        <v>640</v>
      </c>
      <c r="F129" s="30" t="s">
        <v>1186</v>
      </c>
    </row>
    <row r="130" spans="1:6" ht="14.25" customHeight="1">
      <c r="A130" s="30" t="s">
        <v>1187</v>
      </c>
      <c r="B130" s="30" t="str">
        <f t="shared" si="1"/>
        <v>A</v>
      </c>
      <c r="C130" s="30" t="s">
        <v>946</v>
      </c>
      <c r="D130" s="30" t="s">
        <v>923</v>
      </c>
      <c r="E130" s="30" t="s">
        <v>640</v>
      </c>
      <c r="F130" s="30" t="s">
        <v>151</v>
      </c>
    </row>
    <row r="131" spans="1:6" ht="14.25" customHeight="1">
      <c r="A131" s="30" t="s">
        <v>1188</v>
      </c>
      <c r="B131" s="30" t="str">
        <f t="shared" si="1"/>
        <v>A</v>
      </c>
      <c r="C131" s="30" t="s">
        <v>946</v>
      </c>
      <c r="D131" s="30" t="s">
        <v>923</v>
      </c>
      <c r="E131" s="30" t="s">
        <v>640</v>
      </c>
      <c r="F131" s="30" t="s">
        <v>1189</v>
      </c>
    </row>
    <row r="132" spans="1:6" ht="14.25" customHeight="1">
      <c r="A132" s="30" t="s">
        <v>1190</v>
      </c>
      <c r="B132" s="30" t="str">
        <f t="shared" ref="B132:B195" si="2">LEFT(A132,1)</f>
        <v>A</v>
      </c>
      <c r="C132" s="30" t="s">
        <v>946</v>
      </c>
      <c r="D132" s="30" t="s">
        <v>923</v>
      </c>
      <c r="E132" s="30" t="s">
        <v>640</v>
      </c>
      <c r="F132" s="30" t="s">
        <v>1191</v>
      </c>
    </row>
    <row r="133" spans="1:6" ht="14.25" customHeight="1">
      <c r="A133" s="30" t="s">
        <v>1192</v>
      </c>
      <c r="B133" s="30" t="str">
        <f t="shared" si="2"/>
        <v>A</v>
      </c>
      <c r="C133" s="30" t="s">
        <v>946</v>
      </c>
      <c r="D133" s="30" t="s">
        <v>923</v>
      </c>
      <c r="E133" s="30" t="s">
        <v>640</v>
      </c>
      <c r="F133" s="30" t="s">
        <v>1193</v>
      </c>
    </row>
    <row r="134" spans="1:6" ht="14.25" customHeight="1">
      <c r="A134" s="30" t="s">
        <v>1194</v>
      </c>
      <c r="B134" s="30" t="str">
        <f t="shared" si="2"/>
        <v>A</v>
      </c>
      <c r="C134" s="30" t="s">
        <v>946</v>
      </c>
      <c r="D134" s="30" t="s">
        <v>923</v>
      </c>
      <c r="E134" s="30" t="s">
        <v>640</v>
      </c>
      <c r="F134" s="30" t="s">
        <v>1195</v>
      </c>
    </row>
    <row r="135" spans="1:6" ht="14.25" customHeight="1">
      <c r="A135" s="30" t="s">
        <v>1196</v>
      </c>
      <c r="B135" s="30" t="str">
        <f t="shared" si="2"/>
        <v>A</v>
      </c>
      <c r="C135" s="30" t="s">
        <v>946</v>
      </c>
      <c r="D135" s="30" t="s">
        <v>923</v>
      </c>
      <c r="E135" s="30" t="s">
        <v>640</v>
      </c>
      <c r="F135" s="30" t="s">
        <v>1197</v>
      </c>
    </row>
    <row r="136" spans="1:6" ht="14.25" customHeight="1">
      <c r="A136" s="30" t="s">
        <v>1198</v>
      </c>
      <c r="B136" s="30" t="str">
        <f t="shared" si="2"/>
        <v>A</v>
      </c>
      <c r="C136" s="30" t="s">
        <v>946</v>
      </c>
      <c r="D136" s="30" t="s">
        <v>923</v>
      </c>
      <c r="E136" s="30" t="s">
        <v>640</v>
      </c>
      <c r="F136" s="30" t="s">
        <v>1199</v>
      </c>
    </row>
    <row r="137" spans="1:6" ht="14.25" customHeight="1">
      <c r="A137" s="30" t="s">
        <v>1200</v>
      </c>
      <c r="B137" s="30" t="str">
        <f t="shared" si="2"/>
        <v>A</v>
      </c>
      <c r="C137" s="30" t="s">
        <v>946</v>
      </c>
      <c r="D137" s="30" t="s">
        <v>923</v>
      </c>
      <c r="E137" s="30" t="s">
        <v>1201</v>
      </c>
      <c r="F137" s="30"/>
    </row>
    <row r="138" spans="1:6" ht="14.25" customHeight="1">
      <c r="A138" s="30" t="s">
        <v>1202</v>
      </c>
      <c r="B138" s="30" t="str">
        <f t="shared" si="2"/>
        <v>A</v>
      </c>
      <c r="C138" s="30" t="s">
        <v>946</v>
      </c>
      <c r="D138" s="30" t="s">
        <v>923</v>
      </c>
      <c r="E138" s="30" t="s">
        <v>1201</v>
      </c>
      <c r="F138" s="30" t="s">
        <v>1203</v>
      </c>
    </row>
    <row r="139" spans="1:6" ht="14.25" customHeight="1">
      <c r="A139" s="30" t="s">
        <v>1204</v>
      </c>
      <c r="B139" s="30" t="str">
        <f t="shared" si="2"/>
        <v>A</v>
      </c>
      <c r="C139" s="30" t="s">
        <v>946</v>
      </c>
      <c r="D139" s="30" t="s">
        <v>923</v>
      </c>
      <c r="E139" s="30" t="s">
        <v>1201</v>
      </c>
      <c r="F139" s="30" t="s">
        <v>1205</v>
      </c>
    </row>
    <row r="140" spans="1:6" ht="14.25" customHeight="1">
      <c r="A140" s="30" t="s">
        <v>1206</v>
      </c>
      <c r="B140" s="30" t="str">
        <f t="shared" si="2"/>
        <v>A</v>
      </c>
      <c r="C140" s="30" t="s">
        <v>946</v>
      </c>
      <c r="D140" s="30" t="s">
        <v>923</v>
      </c>
      <c r="E140" s="30" t="s">
        <v>1201</v>
      </c>
      <c r="F140" s="30" t="s">
        <v>1207</v>
      </c>
    </row>
    <row r="141" spans="1:6" ht="14.25" customHeight="1">
      <c r="A141" s="30" t="s">
        <v>1208</v>
      </c>
      <c r="B141" s="30" t="str">
        <f t="shared" si="2"/>
        <v>A</v>
      </c>
      <c r="C141" s="30" t="s">
        <v>946</v>
      </c>
      <c r="D141" s="30" t="s">
        <v>923</v>
      </c>
      <c r="E141" s="30" t="s">
        <v>1201</v>
      </c>
      <c r="F141" s="30" t="s">
        <v>1209</v>
      </c>
    </row>
    <row r="142" spans="1:6" ht="14.25" customHeight="1">
      <c r="A142" s="30" t="s">
        <v>1210</v>
      </c>
      <c r="B142" s="30" t="str">
        <f t="shared" si="2"/>
        <v>A</v>
      </c>
      <c r="C142" s="30" t="s">
        <v>946</v>
      </c>
      <c r="D142" s="30" t="s">
        <v>923</v>
      </c>
      <c r="E142" s="30" t="s">
        <v>1201</v>
      </c>
      <c r="F142" s="30" t="s">
        <v>1211</v>
      </c>
    </row>
    <row r="143" spans="1:6" ht="14.25" customHeight="1">
      <c r="A143" s="30" t="s">
        <v>1212</v>
      </c>
      <c r="B143" s="30" t="str">
        <f t="shared" si="2"/>
        <v>A</v>
      </c>
      <c r="C143" s="30" t="s">
        <v>946</v>
      </c>
      <c r="D143" s="30" t="s">
        <v>923</v>
      </c>
      <c r="E143" s="30" t="s">
        <v>1201</v>
      </c>
      <c r="F143" s="30" t="s">
        <v>1213</v>
      </c>
    </row>
    <row r="144" spans="1:6" ht="14.25" customHeight="1">
      <c r="A144" s="30" t="s">
        <v>1214</v>
      </c>
      <c r="B144" s="30" t="str">
        <f t="shared" si="2"/>
        <v>A</v>
      </c>
      <c r="C144" s="30" t="s">
        <v>946</v>
      </c>
      <c r="D144" s="30" t="s">
        <v>923</v>
      </c>
      <c r="E144" s="30" t="s">
        <v>1201</v>
      </c>
      <c r="F144" s="30" t="s">
        <v>1215</v>
      </c>
    </row>
    <row r="145" spans="1:6" ht="14.25" customHeight="1">
      <c r="A145" s="30" t="s">
        <v>1216</v>
      </c>
      <c r="B145" s="30" t="str">
        <f t="shared" si="2"/>
        <v>A</v>
      </c>
      <c r="C145" s="30" t="s">
        <v>946</v>
      </c>
      <c r="D145" s="30" t="s">
        <v>923</v>
      </c>
      <c r="E145" s="30" t="s">
        <v>1201</v>
      </c>
      <c r="F145" s="30" t="s">
        <v>1217</v>
      </c>
    </row>
    <row r="146" spans="1:6" ht="14.25" customHeight="1">
      <c r="A146" s="30" t="s">
        <v>1218</v>
      </c>
      <c r="B146" s="30" t="str">
        <f t="shared" si="2"/>
        <v>A</v>
      </c>
      <c r="C146" s="30" t="s">
        <v>946</v>
      </c>
      <c r="D146" s="30" t="s">
        <v>923</v>
      </c>
      <c r="E146" s="30" t="s">
        <v>1219</v>
      </c>
      <c r="F146" s="30"/>
    </row>
    <row r="147" spans="1:6" ht="14.25" customHeight="1">
      <c r="A147" s="30" t="s">
        <v>1220</v>
      </c>
      <c r="B147" s="30" t="str">
        <f t="shared" si="2"/>
        <v>A</v>
      </c>
      <c r="C147" s="30" t="s">
        <v>946</v>
      </c>
      <c r="D147" s="30" t="s">
        <v>1221</v>
      </c>
      <c r="E147" s="30"/>
      <c r="F147" s="30"/>
    </row>
    <row r="148" spans="1:6" ht="14.25" customHeight="1">
      <c r="A148" s="30" t="s">
        <v>1222</v>
      </c>
      <c r="B148" s="30" t="str">
        <f t="shared" si="2"/>
        <v>A</v>
      </c>
      <c r="C148" s="30" t="s">
        <v>946</v>
      </c>
      <c r="D148" s="30" t="s">
        <v>1221</v>
      </c>
      <c r="E148" s="30" t="s">
        <v>1127</v>
      </c>
      <c r="F148" s="30"/>
    </row>
    <row r="149" spans="1:6" ht="14.25" customHeight="1">
      <c r="A149" s="30" t="s">
        <v>1223</v>
      </c>
      <c r="B149" s="30" t="str">
        <f t="shared" si="2"/>
        <v>A</v>
      </c>
      <c r="C149" s="30" t="s">
        <v>946</v>
      </c>
      <c r="D149" s="30" t="s">
        <v>1221</v>
      </c>
      <c r="E149" s="30" t="s">
        <v>1224</v>
      </c>
      <c r="F149" s="30"/>
    </row>
    <row r="150" spans="1:6" ht="14.25" customHeight="1">
      <c r="A150" s="30" t="s">
        <v>1225</v>
      </c>
      <c r="B150" s="30" t="str">
        <f t="shared" si="2"/>
        <v>A</v>
      </c>
      <c r="C150" s="30" t="s">
        <v>946</v>
      </c>
      <c r="D150" s="30" t="s">
        <v>1221</v>
      </c>
      <c r="E150" s="30" t="s">
        <v>1226</v>
      </c>
      <c r="F150" s="30"/>
    </row>
    <row r="151" spans="1:6" ht="14.25" customHeight="1">
      <c r="A151" s="30" t="s">
        <v>1227</v>
      </c>
      <c r="B151" s="30" t="str">
        <f t="shared" si="2"/>
        <v>A</v>
      </c>
      <c r="C151" s="30" t="s">
        <v>946</v>
      </c>
      <c r="D151" s="30" t="s">
        <v>1221</v>
      </c>
      <c r="E151" s="30" t="s">
        <v>1228</v>
      </c>
      <c r="F151" s="30"/>
    </row>
    <row r="152" spans="1:6" ht="14.25" customHeight="1">
      <c r="A152" s="30" t="s">
        <v>1229</v>
      </c>
      <c r="B152" s="30" t="str">
        <f t="shared" si="2"/>
        <v>A</v>
      </c>
      <c r="C152" s="30" t="s">
        <v>946</v>
      </c>
      <c r="D152" s="30" t="s">
        <v>1221</v>
      </c>
      <c r="E152" s="30" t="s">
        <v>1230</v>
      </c>
      <c r="F152" s="30"/>
    </row>
    <row r="153" spans="1:6" ht="14.25" customHeight="1">
      <c r="A153" s="30" t="s">
        <v>1231</v>
      </c>
      <c r="B153" s="30" t="str">
        <f t="shared" si="2"/>
        <v>A</v>
      </c>
      <c r="C153" s="30" t="s">
        <v>946</v>
      </c>
      <c r="D153" s="30" t="s">
        <v>1221</v>
      </c>
      <c r="E153" s="30" t="s">
        <v>1232</v>
      </c>
      <c r="F153" s="30"/>
    </row>
    <row r="154" spans="1:6" ht="14.25" customHeight="1">
      <c r="A154" s="30" t="s">
        <v>1233</v>
      </c>
      <c r="B154" s="30" t="str">
        <f t="shared" si="2"/>
        <v>A</v>
      </c>
      <c r="C154" s="30" t="s">
        <v>946</v>
      </c>
      <c r="D154" s="30" t="s">
        <v>1221</v>
      </c>
      <c r="E154" s="30" t="s">
        <v>1234</v>
      </c>
      <c r="F154" s="30"/>
    </row>
    <row r="155" spans="1:6" ht="14.25" customHeight="1">
      <c r="A155" s="30" t="s">
        <v>1235</v>
      </c>
      <c r="B155" s="30" t="str">
        <f t="shared" si="2"/>
        <v>A</v>
      </c>
      <c r="C155" s="30" t="s">
        <v>946</v>
      </c>
      <c r="D155" s="30" t="s">
        <v>1221</v>
      </c>
      <c r="E155" s="30" t="s">
        <v>1236</v>
      </c>
      <c r="F155" s="30"/>
    </row>
    <row r="156" spans="1:6" ht="14.25" customHeight="1">
      <c r="A156" s="30" t="s">
        <v>1237</v>
      </c>
      <c r="B156" s="30" t="str">
        <f t="shared" si="2"/>
        <v>A</v>
      </c>
      <c r="C156" s="30" t="s">
        <v>946</v>
      </c>
      <c r="D156" s="30" t="s">
        <v>1221</v>
      </c>
      <c r="E156" s="30" t="s">
        <v>1238</v>
      </c>
      <c r="F156" s="30"/>
    </row>
    <row r="157" spans="1:6" ht="14.25" customHeight="1">
      <c r="A157" s="30" t="s">
        <v>1239</v>
      </c>
      <c r="B157" s="30" t="str">
        <f t="shared" si="2"/>
        <v>A</v>
      </c>
      <c r="C157" s="30" t="s">
        <v>946</v>
      </c>
      <c r="D157" s="30" t="s">
        <v>1221</v>
      </c>
      <c r="E157" s="30" t="s">
        <v>1240</v>
      </c>
      <c r="F157" s="30"/>
    </row>
    <row r="158" spans="1:6" ht="14.25" customHeight="1">
      <c r="A158" s="30" t="s">
        <v>1241</v>
      </c>
      <c r="B158" s="30" t="str">
        <f t="shared" si="2"/>
        <v>A</v>
      </c>
      <c r="C158" s="30" t="s">
        <v>946</v>
      </c>
      <c r="D158" s="30" t="s">
        <v>1221</v>
      </c>
      <c r="E158" s="30" t="s">
        <v>1242</v>
      </c>
      <c r="F158" s="30"/>
    </row>
    <row r="159" spans="1:6" ht="14.25" customHeight="1">
      <c r="A159" s="30" t="s">
        <v>1243</v>
      </c>
      <c r="B159" s="30" t="str">
        <f t="shared" si="2"/>
        <v>A</v>
      </c>
      <c r="C159" s="30" t="s">
        <v>946</v>
      </c>
      <c r="D159" s="30" t="s">
        <v>1221</v>
      </c>
      <c r="E159" s="30" t="s">
        <v>1244</v>
      </c>
      <c r="F159" s="30"/>
    </row>
    <row r="160" spans="1:6" ht="14.25" customHeight="1">
      <c r="A160" s="30" t="s">
        <v>1245</v>
      </c>
      <c r="B160" s="30" t="str">
        <f t="shared" si="2"/>
        <v>A</v>
      </c>
      <c r="C160" s="30" t="s">
        <v>946</v>
      </c>
      <c r="D160" s="30" t="s">
        <v>1221</v>
      </c>
      <c r="E160" s="30" t="s">
        <v>1246</v>
      </c>
      <c r="F160" s="30"/>
    </row>
    <row r="161" spans="1:6" ht="14.25" customHeight="1">
      <c r="A161" s="30" t="s">
        <v>1247</v>
      </c>
      <c r="B161" s="30" t="str">
        <f t="shared" si="2"/>
        <v>A</v>
      </c>
      <c r="C161" s="30" t="s">
        <v>946</v>
      </c>
      <c r="D161" s="30" t="s">
        <v>1221</v>
      </c>
      <c r="E161" s="30" t="s">
        <v>1248</v>
      </c>
      <c r="F161" s="30"/>
    </row>
    <row r="162" spans="1:6" ht="14.25" customHeight="1">
      <c r="A162" s="30" t="s">
        <v>1249</v>
      </c>
      <c r="B162" s="30" t="str">
        <f t="shared" si="2"/>
        <v>A</v>
      </c>
      <c r="C162" s="30" t="s">
        <v>946</v>
      </c>
      <c r="D162" s="30" t="s">
        <v>1221</v>
      </c>
      <c r="E162" s="30" t="s">
        <v>1250</v>
      </c>
      <c r="F162" s="30"/>
    </row>
    <row r="163" spans="1:6" ht="14.25" customHeight="1">
      <c r="A163" s="30" t="s">
        <v>1251</v>
      </c>
      <c r="B163" s="30" t="str">
        <f t="shared" si="2"/>
        <v>A</v>
      </c>
      <c r="C163" s="30" t="s">
        <v>946</v>
      </c>
      <c r="D163" s="30" t="s">
        <v>1221</v>
      </c>
      <c r="E163" s="30" t="s">
        <v>1252</v>
      </c>
      <c r="F163" s="30"/>
    </row>
    <row r="164" spans="1:6" ht="14.25" customHeight="1">
      <c r="A164" s="30" t="s">
        <v>1253</v>
      </c>
      <c r="B164" s="30" t="str">
        <f t="shared" si="2"/>
        <v>A</v>
      </c>
      <c r="C164" s="30" t="s">
        <v>946</v>
      </c>
      <c r="D164" s="30" t="s">
        <v>1221</v>
      </c>
      <c r="E164" s="30" t="s">
        <v>634</v>
      </c>
      <c r="F164" s="30"/>
    </row>
    <row r="165" spans="1:6" ht="14.25" customHeight="1">
      <c r="A165" s="30" t="s">
        <v>1254</v>
      </c>
      <c r="B165" s="30" t="str">
        <f t="shared" si="2"/>
        <v>A</v>
      </c>
      <c r="C165" s="30" t="s">
        <v>946</v>
      </c>
      <c r="D165" s="30" t="s">
        <v>1221</v>
      </c>
      <c r="E165" s="30" t="s">
        <v>634</v>
      </c>
      <c r="F165" s="30" t="s">
        <v>1255</v>
      </c>
    </row>
    <row r="166" spans="1:6" ht="14.25" customHeight="1">
      <c r="A166" s="30" t="s">
        <v>1256</v>
      </c>
      <c r="B166" s="30" t="str">
        <f t="shared" si="2"/>
        <v>A</v>
      </c>
      <c r="C166" s="30" t="s">
        <v>946</v>
      </c>
      <c r="D166" s="30" t="s">
        <v>1221</v>
      </c>
      <c r="E166" s="30" t="s">
        <v>634</v>
      </c>
      <c r="F166" s="30" t="s">
        <v>1257</v>
      </c>
    </row>
    <row r="167" spans="1:6" ht="14.25" customHeight="1">
      <c r="A167" s="30" t="s">
        <v>1258</v>
      </c>
      <c r="B167" s="30" t="str">
        <f t="shared" si="2"/>
        <v>A</v>
      </c>
      <c r="C167" s="30" t="s">
        <v>946</v>
      </c>
      <c r="D167" s="30" t="s">
        <v>1221</v>
      </c>
      <c r="E167" s="30" t="s">
        <v>1259</v>
      </c>
      <c r="F167" s="30"/>
    </row>
    <row r="168" spans="1:6" ht="14.25" customHeight="1">
      <c r="A168" s="30" t="s">
        <v>1260</v>
      </c>
      <c r="B168" s="30" t="str">
        <f t="shared" si="2"/>
        <v>A</v>
      </c>
      <c r="C168" s="30" t="s">
        <v>946</v>
      </c>
      <c r="D168" s="30" t="s">
        <v>1261</v>
      </c>
      <c r="E168" s="30"/>
      <c r="F168" s="30"/>
    </row>
    <row r="169" spans="1:6" ht="14.25" customHeight="1">
      <c r="A169" s="30" t="s">
        <v>1262</v>
      </c>
      <c r="B169" s="30" t="str">
        <f t="shared" si="2"/>
        <v>A</v>
      </c>
      <c r="C169" s="30" t="s">
        <v>946</v>
      </c>
      <c r="D169" s="30" t="s">
        <v>1261</v>
      </c>
      <c r="E169" s="30" t="s">
        <v>1263</v>
      </c>
      <c r="F169" s="30"/>
    </row>
    <row r="170" spans="1:6" ht="14.25" customHeight="1">
      <c r="A170" s="30" t="s">
        <v>1264</v>
      </c>
      <c r="B170" s="30" t="str">
        <f t="shared" si="2"/>
        <v>A</v>
      </c>
      <c r="C170" s="30" t="s">
        <v>946</v>
      </c>
      <c r="D170" s="30" t="s">
        <v>1261</v>
      </c>
      <c r="E170" s="30" t="s">
        <v>1265</v>
      </c>
      <c r="F170" s="30"/>
    </row>
    <row r="171" spans="1:6" ht="14.25" customHeight="1">
      <c r="A171" s="30" t="s">
        <v>1266</v>
      </c>
      <c r="B171" s="30" t="str">
        <f t="shared" si="2"/>
        <v>A</v>
      </c>
      <c r="C171" s="30" t="s">
        <v>946</v>
      </c>
      <c r="D171" s="30" t="s">
        <v>1261</v>
      </c>
      <c r="E171" s="30" t="s">
        <v>1267</v>
      </c>
      <c r="F171" s="30"/>
    </row>
    <row r="172" spans="1:6" ht="14.25" customHeight="1">
      <c r="A172" s="30" t="s">
        <v>1268</v>
      </c>
      <c r="B172" s="30" t="str">
        <f t="shared" si="2"/>
        <v>A</v>
      </c>
      <c r="C172" s="30" t="s">
        <v>946</v>
      </c>
      <c r="D172" s="30" t="s">
        <v>1261</v>
      </c>
      <c r="E172" s="30" t="s">
        <v>1269</v>
      </c>
      <c r="F172" s="30"/>
    </row>
    <row r="173" spans="1:6" ht="14.25" customHeight="1">
      <c r="A173" s="30" t="s">
        <v>1270</v>
      </c>
      <c r="B173" s="30" t="str">
        <f t="shared" si="2"/>
        <v>A</v>
      </c>
      <c r="C173" s="30" t="s">
        <v>946</v>
      </c>
      <c r="D173" s="30" t="s">
        <v>1261</v>
      </c>
      <c r="E173" s="30" t="s">
        <v>1271</v>
      </c>
      <c r="F173" s="30"/>
    </row>
    <row r="174" spans="1:6" ht="14.25" customHeight="1">
      <c r="A174" s="30" t="s">
        <v>1272</v>
      </c>
      <c r="B174" s="30" t="str">
        <f t="shared" si="2"/>
        <v>A</v>
      </c>
      <c r="C174" s="30" t="s">
        <v>946</v>
      </c>
      <c r="D174" s="30" t="s">
        <v>1261</v>
      </c>
      <c r="E174" s="30" t="s">
        <v>1273</v>
      </c>
      <c r="F174" s="30"/>
    </row>
    <row r="175" spans="1:6" ht="14.25" customHeight="1">
      <c r="A175" s="30" t="s">
        <v>1274</v>
      </c>
      <c r="B175" s="30" t="str">
        <f t="shared" si="2"/>
        <v>A</v>
      </c>
      <c r="C175" s="30" t="s">
        <v>946</v>
      </c>
      <c r="D175" s="30" t="s">
        <v>1261</v>
      </c>
      <c r="E175" s="30" t="s">
        <v>1275</v>
      </c>
      <c r="F175" s="30"/>
    </row>
    <row r="176" spans="1:6" ht="14.25" customHeight="1">
      <c r="A176" s="30" t="s">
        <v>1276</v>
      </c>
      <c r="B176" s="30" t="str">
        <f t="shared" si="2"/>
        <v>A</v>
      </c>
      <c r="C176" s="30" t="s">
        <v>946</v>
      </c>
      <c r="D176" s="30" t="s">
        <v>1261</v>
      </c>
      <c r="E176" s="30" t="s">
        <v>1277</v>
      </c>
      <c r="F176" s="30"/>
    </row>
    <row r="177" spans="1:6" ht="14.25" customHeight="1">
      <c r="A177" s="30" t="s">
        <v>1278</v>
      </c>
      <c r="B177" s="30" t="str">
        <f t="shared" si="2"/>
        <v>A</v>
      </c>
      <c r="C177" s="30" t="s">
        <v>946</v>
      </c>
      <c r="D177" s="30" t="s">
        <v>1261</v>
      </c>
      <c r="E177" s="30" t="s">
        <v>1279</v>
      </c>
      <c r="F177" s="30"/>
    </row>
    <row r="178" spans="1:6" ht="14.25" customHeight="1">
      <c r="A178" s="30" t="s">
        <v>1280</v>
      </c>
      <c r="B178" s="30" t="str">
        <f t="shared" si="2"/>
        <v>A</v>
      </c>
      <c r="C178" s="30" t="s">
        <v>946</v>
      </c>
      <c r="D178" s="30" t="s">
        <v>1261</v>
      </c>
      <c r="E178" s="30" t="s">
        <v>1281</v>
      </c>
      <c r="F178" s="30"/>
    </row>
    <row r="179" spans="1:6" ht="14.25" customHeight="1">
      <c r="A179" s="30" t="s">
        <v>1282</v>
      </c>
      <c r="B179" s="30" t="str">
        <f t="shared" si="2"/>
        <v>A</v>
      </c>
      <c r="C179" s="30" t="s">
        <v>946</v>
      </c>
      <c r="D179" s="30" t="s">
        <v>1261</v>
      </c>
      <c r="E179" s="30" t="s">
        <v>1283</v>
      </c>
      <c r="F179" s="30"/>
    </row>
    <row r="180" spans="1:6" ht="14.25" customHeight="1">
      <c r="A180" s="30" t="s">
        <v>1284</v>
      </c>
      <c r="B180" s="30" t="str">
        <f t="shared" si="2"/>
        <v>A</v>
      </c>
      <c r="C180" s="30" t="s">
        <v>946</v>
      </c>
      <c r="D180" s="30" t="s">
        <v>1261</v>
      </c>
      <c r="E180" s="30" t="s">
        <v>1285</v>
      </c>
      <c r="F180" s="30"/>
    </row>
    <row r="181" spans="1:6" ht="14.25" customHeight="1">
      <c r="A181" s="30" t="s">
        <v>1286</v>
      </c>
      <c r="B181" s="30" t="str">
        <f t="shared" si="2"/>
        <v>A</v>
      </c>
      <c r="C181" s="30" t="s">
        <v>946</v>
      </c>
      <c r="D181" s="30" t="s">
        <v>1261</v>
      </c>
      <c r="E181" s="30" t="s">
        <v>1287</v>
      </c>
      <c r="F181" s="30"/>
    </row>
    <row r="182" spans="1:6" ht="14.25" customHeight="1">
      <c r="A182" s="30" t="s">
        <v>1288</v>
      </c>
      <c r="B182" s="30" t="str">
        <f t="shared" si="2"/>
        <v>A</v>
      </c>
      <c r="C182" s="30" t="s">
        <v>946</v>
      </c>
      <c r="D182" s="30" t="s">
        <v>1289</v>
      </c>
      <c r="E182" s="30"/>
      <c r="F182" s="30"/>
    </row>
    <row r="183" spans="1:6" ht="14.25" customHeight="1">
      <c r="A183" s="30" t="s">
        <v>1290</v>
      </c>
      <c r="B183" s="30" t="str">
        <f t="shared" si="2"/>
        <v>A</v>
      </c>
      <c r="C183" s="30" t="s">
        <v>946</v>
      </c>
      <c r="D183" s="30" t="s">
        <v>1289</v>
      </c>
      <c r="E183" s="30" t="s">
        <v>1291</v>
      </c>
      <c r="F183" s="30"/>
    </row>
    <row r="184" spans="1:6" ht="14.25" customHeight="1">
      <c r="A184" s="30" t="s">
        <v>1292</v>
      </c>
      <c r="B184" s="30" t="str">
        <f t="shared" si="2"/>
        <v>A</v>
      </c>
      <c r="C184" s="30" t="s">
        <v>946</v>
      </c>
      <c r="D184" s="30" t="s">
        <v>1289</v>
      </c>
      <c r="E184" s="30" t="s">
        <v>1293</v>
      </c>
      <c r="F184" s="30"/>
    </row>
    <row r="185" spans="1:6" ht="14.25" customHeight="1">
      <c r="A185" s="30" t="s">
        <v>1294</v>
      </c>
      <c r="B185" s="30" t="str">
        <f t="shared" si="2"/>
        <v>A</v>
      </c>
      <c r="C185" s="30" t="s">
        <v>946</v>
      </c>
      <c r="D185" s="30" t="s">
        <v>1289</v>
      </c>
      <c r="E185" s="30" t="s">
        <v>1295</v>
      </c>
      <c r="F185" s="30"/>
    </row>
    <row r="186" spans="1:6" ht="14.25" customHeight="1">
      <c r="A186" s="30" t="s">
        <v>1296</v>
      </c>
      <c r="B186" s="30" t="str">
        <f t="shared" si="2"/>
        <v>A</v>
      </c>
      <c r="C186" s="30" t="s">
        <v>946</v>
      </c>
      <c r="D186" s="30" t="s">
        <v>1289</v>
      </c>
      <c r="E186" s="30" t="s">
        <v>1297</v>
      </c>
      <c r="F186" s="30"/>
    </row>
    <row r="187" spans="1:6" ht="14.25" customHeight="1">
      <c r="A187" s="30" t="s">
        <v>1298</v>
      </c>
      <c r="B187" s="30" t="str">
        <f t="shared" si="2"/>
        <v>A</v>
      </c>
      <c r="C187" s="30" t="s">
        <v>946</v>
      </c>
      <c r="D187" s="30" t="s">
        <v>1289</v>
      </c>
      <c r="E187" s="30" t="s">
        <v>1299</v>
      </c>
      <c r="F187" s="30"/>
    </row>
    <row r="188" spans="1:6" ht="14.25" customHeight="1">
      <c r="A188" s="30" t="s">
        <v>1300</v>
      </c>
      <c r="B188" s="30" t="str">
        <f t="shared" si="2"/>
        <v>A</v>
      </c>
      <c r="C188" s="30" t="s">
        <v>946</v>
      </c>
      <c r="D188" s="30" t="s">
        <v>1289</v>
      </c>
      <c r="E188" s="30" t="s">
        <v>1279</v>
      </c>
      <c r="F188" s="30"/>
    </row>
    <row r="189" spans="1:6" ht="14.25" customHeight="1">
      <c r="A189" s="30" t="s">
        <v>1301</v>
      </c>
      <c r="B189" s="30" t="str">
        <f t="shared" si="2"/>
        <v>A</v>
      </c>
      <c r="C189" s="30" t="s">
        <v>946</v>
      </c>
      <c r="D189" s="30" t="s">
        <v>1289</v>
      </c>
      <c r="E189" s="30" t="s">
        <v>1302</v>
      </c>
      <c r="F189" s="30"/>
    </row>
    <row r="190" spans="1:6" ht="14.25" customHeight="1">
      <c r="A190" s="30" t="s">
        <v>1303</v>
      </c>
      <c r="B190" s="30" t="str">
        <f t="shared" si="2"/>
        <v>A</v>
      </c>
      <c r="C190" s="30" t="s">
        <v>946</v>
      </c>
      <c r="D190" s="30" t="s">
        <v>1289</v>
      </c>
      <c r="E190" s="30" t="s">
        <v>1267</v>
      </c>
      <c r="F190" s="30"/>
    </row>
    <row r="191" spans="1:6" ht="14.25" customHeight="1">
      <c r="A191" s="30" t="s">
        <v>1304</v>
      </c>
      <c r="B191" s="30" t="str">
        <f t="shared" si="2"/>
        <v>A</v>
      </c>
      <c r="C191" s="30" t="s">
        <v>946</v>
      </c>
      <c r="D191" s="30" t="s">
        <v>1289</v>
      </c>
      <c r="E191" s="30" t="s">
        <v>1305</v>
      </c>
      <c r="F191" s="30"/>
    </row>
    <row r="192" spans="1:6" ht="14.25" customHeight="1">
      <c r="A192" s="30" t="s">
        <v>1306</v>
      </c>
      <c r="B192" s="30" t="str">
        <f t="shared" si="2"/>
        <v>A</v>
      </c>
      <c r="C192" s="30" t="s">
        <v>946</v>
      </c>
      <c r="D192" s="30" t="s">
        <v>1289</v>
      </c>
      <c r="E192" s="30" t="s">
        <v>1307</v>
      </c>
      <c r="F192" s="30"/>
    </row>
    <row r="193" spans="1:6" ht="14.25" customHeight="1">
      <c r="A193" s="30" t="s">
        <v>1308</v>
      </c>
      <c r="B193" s="30" t="str">
        <f t="shared" si="2"/>
        <v>A</v>
      </c>
      <c r="C193" s="30" t="s">
        <v>946</v>
      </c>
      <c r="D193" s="30" t="s">
        <v>1289</v>
      </c>
      <c r="E193" s="30" t="s">
        <v>1309</v>
      </c>
      <c r="F193" s="30"/>
    </row>
    <row r="194" spans="1:6" ht="14.25" customHeight="1">
      <c r="A194" s="30" t="s">
        <v>1310</v>
      </c>
      <c r="B194" s="30" t="str">
        <f t="shared" si="2"/>
        <v>A</v>
      </c>
      <c r="C194" s="30" t="s">
        <v>946</v>
      </c>
      <c r="D194" s="30" t="s">
        <v>1289</v>
      </c>
      <c r="E194" s="30" t="s">
        <v>1311</v>
      </c>
      <c r="F194" s="30"/>
    </row>
    <row r="195" spans="1:6" ht="14.25" customHeight="1">
      <c r="A195" s="30" t="s">
        <v>1312</v>
      </c>
      <c r="B195" s="30" t="str">
        <f t="shared" si="2"/>
        <v>A</v>
      </c>
      <c r="C195" s="30" t="s">
        <v>946</v>
      </c>
      <c r="D195" s="30" t="s">
        <v>1289</v>
      </c>
      <c r="E195" s="30" t="s">
        <v>1313</v>
      </c>
      <c r="F195" s="30"/>
    </row>
    <row r="196" spans="1:6" ht="14.25" customHeight="1">
      <c r="A196" s="30" t="s">
        <v>1314</v>
      </c>
      <c r="B196" s="30" t="str">
        <f t="shared" ref="B196:B259" si="3">LEFT(A196,1)</f>
        <v>A</v>
      </c>
      <c r="C196" s="30" t="s">
        <v>946</v>
      </c>
      <c r="D196" s="30" t="s">
        <v>1289</v>
      </c>
      <c r="E196" s="30" t="s">
        <v>1315</v>
      </c>
      <c r="F196" s="30"/>
    </row>
    <row r="197" spans="1:6" ht="14.25" customHeight="1">
      <c r="A197" s="30" t="s">
        <v>1316</v>
      </c>
      <c r="B197" s="30" t="str">
        <f t="shared" si="3"/>
        <v>A</v>
      </c>
      <c r="C197" s="30" t="s">
        <v>946</v>
      </c>
      <c r="D197" s="30" t="s">
        <v>1289</v>
      </c>
      <c r="E197" s="30" t="s">
        <v>1317</v>
      </c>
      <c r="F197" s="30"/>
    </row>
    <row r="198" spans="1:6" ht="14.25" customHeight="1">
      <c r="A198" s="30" t="s">
        <v>1318</v>
      </c>
      <c r="B198" s="30" t="str">
        <f t="shared" si="3"/>
        <v>A</v>
      </c>
      <c r="C198" s="30" t="s">
        <v>946</v>
      </c>
      <c r="D198" s="30" t="s">
        <v>1319</v>
      </c>
      <c r="E198" s="30"/>
      <c r="F198" s="30"/>
    </row>
    <row r="199" spans="1:6" ht="14.25" customHeight="1">
      <c r="A199" s="30" t="s">
        <v>1320</v>
      </c>
      <c r="B199" s="30" t="str">
        <f t="shared" si="3"/>
        <v>A</v>
      </c>
      <c r="C199" s="30" t="s">
        <v>946</v>
      </c>
      <c r="D199" s="30" t="s">
        <v>1319</v>
      </c>
      <c r="E199" s="30" t="s">
        <v>1321</v>
      </c>
      <c r="F199" s="30"/>
    </row>
    <row r="200" spans="1:6" ht="14.25" customHeight="1">
      <c r="A200" s="30" t="s">
        <v>1322</v>
      </c>
      <c r="B200" s="30" t="str">
        <f t="shared" si="3"/>
        <v>A</v>
      </c>
      <c r="C200" s="30" t="s">
        <v>946</v>
      </c>
      <c r="D200" s="30" t="s">
        <v>1319</v>
      </c>
      <c r="E200" s="30" t="s">
        <v>1323</v>
      </c>
      <c r="F200" s="30"/>
    </row>
    <row r="201" spans="1:6" ht="14.25" customHeight="1">
      <c r="A201" s="30" t="s">
        <v>1324</v>
      </c>
      <c r="B201" s="30" t="str">
        <f t="shared" si="3"/>
        <v>A</v>
      </c>
      <c r="C201" s="30" t="s">
        <v>946</v>
      </c>
      <c r="D201" s="30" t="s">
        <v>1319</v>
      </c>
      <c r="E201" s="30" t="s">
        <v>1325</v>
      </c>
      <c r="F201" s="30"/>
    </row>
    <row r="202" spans="1:6" ht="14.25" customHeight="1">
      <c r="A202" s="30" t="s">
        <v>1326</v>
      </c>
      <c r="B202" s="30" t="str">
        <f t="shared" si="3"/>
        <v>A</v>
      </c>
      <c r="C202" s="30" t="s">
        <v>946</v>
      </c>
      <c r="D202" s="30" t="s">
        <v>1319</v>
      </c>
      <c r="E202" s="30" t="s">
        <v>1327</v>
      </c>
      <c r="F202" s="30"/>
    </row>
    <row r="203" spans="1:6" ht="14.25" customHeight="1">
      <c r="A203" s="30" t="s">
        <v>1328</v>
      </c>
      <c r="B203" s="30" t="str">
        <f t="shared" si="3"/>
        <v>A</v>
      </c>
      <c r="C203" s="30" t="s">
        <v>946</v>
      </c>
      <c r="D203" s="30" t="s">
        <v>1319</v>
      </c>
      <c r="E203" s="30" t="s">
        <v>1329</v>
      </c>
      <c r="F203" s="30"/>
    </row>
    <row r="204" spans="1:6" ht="14.25" customHeight="1">
      <c r="A204" s="30" t="s">
        <v>1330</v>
      </c>
      <c r="B204" s="30" t="str">
        <f t="shared" si="3"/>
        <v>A</v>
      </c>
      <c r="C204" s="30" t="s">
        <v>946</v>
      </c>
      <c r="D204" s="30" t="s">
        <v>1319</v>
      </c>
      <c r="E204" s="30" t="s">
        <v>1331</v>
      </c>
      <c r="F204" s="30"/>
    </row>
    <row r="205" spans="1:6" ht="14.25" customHeight="1">
      <c r="A205" s="30" t="s">
        <v>1332</v>
      </c>
      <c r="B205" s="30" t="str">
        <f t="shared" si="3"/>
        <v>A</v>
      </c>
      <c r="C205" s="30" t="s">
        <v>946</v>
      </c>
      <c r="D205" s="30" t="s">
        <v>1333</v>
      </c>
      <c r="E205" s="30"/>
      <c r="F205" s="30"/>
    </row>
    <row r="206" spans="1:6" ht="14.25" customHeight="1">
      <c r="A206" s="30" t="s">
        <v>1334</v>
      </c>
      <c r="B206" s="30" t="str">
        <f t="shared" si="3"/>
        <v>A</v>
      </c>
      <c r="C206" s="30" t="s">
        <v>946</v>
      </c>
      <c r="D206" s="30" t="s">
        <v>1333</v>
      </c>
      <c r="E206" s="30" t="s">
        <v>1335</v>
      </c>
      <c r="F206" s="30"/>
    </row>
    <row r="207" spans="1:6" ht="14.25" customHeight="1">
      <c r="A207" s="30" t="s">
        <v>1336</v>
      </c>
      <c r="B207" s="30" t="str">
        <f t="shared" si="3"/>
        <v>A</v>
      </c>
      <c r="C207" s="30" t="s">
        <v>946</v>
      </c>
      <c r="D207" s="30" t="s">
        <v>1333</v>
      </c>
      <c r="E207" s="30" t="s">
        <v>1337</v>
      </c>
      <c r="F207" s="30"/>
    </row>
    <row r="208" spans="1:6" ht="14.25" customHeight="1">
      <c r="A208" s="30" t="s">
        <v>1338</v>
      </c>
      <c r="B208" s="30" t="str">
        <f t="shared" si="3"/>
        <v>A</v>
      </c>
      <c r="C208" s="30" t="s">
        <v>946</v>
      </c>
      <c r="D208" s="30" t="s">
        <v>1333</v>
      </c>
      <c r="E208" s="30" t="s">
        <v>1339</v>
      </c>
      <c r="F208" s="30"/>
    </row>
    <row r="209" spans="1:6" ht="14.25" customHeight="1">
      <c r="A209" s="30" t="s">
        <v>1340</v>
      </c>
      <c r="B209" s="30" t="str">
        <f t="shared" si="3"/>
        <v>A</v>
      </c>
      <c r="C209" s="30" t="s">
        <v>946</v>
      </c>
      <c r="D209" s="30" t="s">
        <v>1333</v>
      </c>
      <c r="E209" s="30" t="s">
        <v>1341</v>
      </c>
      <c r="F209" s="30"/>
    </row>
    <row r="210" spans="1:6" ht="14.25" customHeight="1">
      <c r="A210" s="30" t="s">
        <v>1342</v>
      </c>
      <c r="B210" s="30" t="str">
        <f t="shared" si="3"/>
        <v>A</v>
      </c>
      <c r="C210" s="30" t="s">
        <v>946</v>
      </c>
      <c r="D210" s="30" t="s">
        <v>1333</v>
      </c>
      <c r="E210" s="30" t="s">
        <v>1343</v>
      </c>
      <c r="F210" s="30"/>
    </row>
    <row r="211" spans="1:6" ht="14.25" customHeight="1">
      <c r="A211" s="30" t="s">
        <v>1344</v>
      </c>
      <c r="B211" s="30" t="str">
        <f t="shared" si="3"/>
        <v>A</v>
      </c>
      <c r="C211" s="30" t="s">
        <v>946</v>
      </c>
      <c r="D211" s="30" t="s">
        <v>1333</v>
      </c>
      <c r="E211" s="30" t="s">
        <v>1345</v>
      </c>
      <c r="F211" s="30"/>
    </row>
    <row r="212" spans="1:6" ht="14.25" customHeight="1">
      <c r="A212" s="30" t="s">
        <v>1346</v>
      </c>
      <c r="B212" s="30" t="str">
        <f t="shared" si="3"/>
        <v>A</v>
      </c>
      <c r="C212" s="30" t="s">
        <v>946</v>
      </c>
      <c r="D212" s="30" t="s">
        <v>1333</v>
      </c>
      <c r="E212" s="30" t="s">
        <v>1347</v>
      </c>
      <c r="F212" s="30"/>
    </row>
    <row r="213" spans="1:6" ht="14.25" customHeight="1">
      <c r="A213" s="30" t="s">
        <v>1348</v>
      </c>
      <c r="B213" s="30" t="str">
        <f t="shared" si="3"/>
        <v>A</v>
      </c>
      <c r="C213" s="30" t="s">
        <v>946</v>
      </c>
      <c r="D213" s="30" t="s">
        <v>1333</v>
      </c>
      <c r="E213" s="30" t="s">
        <v>1349</v>
      </c>
      <c r="F213" s="30"/>
    </row>
    <row r="214" spans="1:6" ht="14.25" customHeight="1">
      <c r="A214" s="30" t="s">
        <v>1350</v>
      </c>
      <c r="B214" s="30" t="str">
        <f t="shared" si="3"/>
        <v>A</v>
      </c>
      <c r="C214" s="30" t="s">
        <v>946</v>
      </c>
      <c r="D214" s="30" t="s">
        <v>1333</v>
      </c>
      <c r="E214" s="30" t="s">
        <v>1351</v>
      </c>
      <c r="F214" s="30"/>
    </row>
    <row r="215" spans="1:6" ht="14.25" customHeight="1">
      <c r="A215" s="30" t="s">
        <v>1352</v>
      </c>
      <c r="B215" s="30" t="str">
        <f t="shared" si="3"/>
        <v>A</v>
      </c>
      <c r="C215" s="30" t="s">
        <v>946</v>
      </c>
      <c r="D215" s="30" t="s">
        <v>1333</v>
      </c>
      <c r="E215" s="30" t="s">
        <v>1353</v>
      </c>
      <c r="F215" s="30"/>
    </row>
    <row r="216" spans="1:6" ht="14.25" customHeight="1">
      <c r="A216" s="30" t="s">
        <v>1354</v>
      </c>
      <c r="B216" s="30" t="str">
        <f t="shared" si="3"/>
        <v>A</v>
      </c>
      <c r="C216" s="30" t="s">
        <v>946</v>
      </c>
      <c r="D216" s="30" t="s">
        <v>1333</v>
      </c>
      <c r="E216" s="30" t="s">
        <v>1355</v>
      </c>
      <c r="F216" s="30"/>
    </row>
    <row r="217" spans="1:6" ht="14.25" customHeight="1">
      <c r="A217" s="30" t="s">
        <v>1356</v>
      </c>
      <c r="B217" s="30" t="str">
        <f t="shared" si="3"/>
        <v>A</v>
      </c>
      <c r="C217" s="30" t="s">
        <v>946</v>
      </c>
      <c r="D217" s="30" t="s">
        <v>1333</v>
      </c>
      <c r="E217" s="30" t="s">
        <v>1357</v>
      </c>
      <c r="F217" s="30"/>
    </row>
    <row r="218" spans="1:6" ht="14.25" customHeight="1">
      <c r="A218" s="30" t="s">
        <v>1358</v>
      </c>
      <c r="B218" s="30" t="str">
        <f t="shared" si="3"/>
        <v>A</v>
      </c>
      <c r="C218" s="30" t="s">
        <v>946</v>
      </c>
      <c r="D218" s="30" t="s">
        <v>1333</v>
      </c>
      <c r="E218" s="30" t="s">
        <v>1359</v>
      </c>
      <c r="F218" s="30"/>
    </row>
    <row r="219" spans="1:6" ht="14.25" customHeight="1">
      <c r="A219" s="30" t="s">
        <v>1360</v>
      </c>
      <c r="B219" s="30" t="str">
        <f t="shared" si="3"/>
        <v>A</v>
      </c>
      <c r="C219" s="30" t="s">
        <v>946</v>
      </c>
      <c r="D219" s="30" t="s">
        <v>1333</v>
      </c>
      <c r="E219" s="30" t="s">
        <v>1361</v>
      </c>
      <c r="F219" s="30"/>
    </row>
    <row r="220" spans="1:6" ht="14.25" customHeight="1">
      <c r="A220" s="30" t="s">
        <v>1362</v>
      </c>
      <c r="B220" s="30" t="str">
        <f t="shared" si="3"/>
        <v>A</v>
      </c>
      <c r="C220" s="30" t="s">
        <v>946</v>
      </c>
      <c r="D220" s="30" t="s">
        <v>1333</v>
      </c>
      <c r="E220" s="30" t="s">
        <v>1363</v>
      </c>
      <c r="F220" s="30"/>
    </row>
    <row r="221" spans="1:6" ht="14.25" customHeight="1">
      <c r="A221" s="30" t="s">
        <v>1364</v>
      </c>
      <c r="B221" s="30" t="str">
        <f t="shared" si="3"/>
        <v>A</v>
      </c>
      <c r="C221" s="30" t="s">
        <v>946</v>
      </c>
      <c r="D221" s="30" t="s">
        <v>1365</v>
      </c>
      <c r="E221" s="30"/>
      <c r="F221" s="30"/>
    </row>
    <row r="222" spans="1:6" ht="14.25" customHeight="1">
      <c r="A222" s="30" t="s">
        <v>1366</v>
      </c>
      <c r="B222" s="30" t="str">
        <f t="shared" si="3"/>
        <v>A</v>
      </c>
      <c r="C222" s="30" t="s">
        <v>946</v>
      </c>
      <c r="D222" s="30" t="s">
        <v>1365</v>
      </c>
      <c r="E222" s="30" t="s">
        <v>1367</v>
      </c>
      <c r="F222" s="30"/>
    </row>
    <row r="223" spans="1:6" ht="14.25" customHeight="1">
      <c r="A223" s="30" t="s">
        <v>1368</v>
      </c>
      <c r="B223" s="30" t="str">
        <f t="shared" si="3"/>
        <v>A</v>
      </c>
      <c r="C223" s="30" t="s">
        <v>946</v>
      </c>
      <c r="D223" s="30" t="s">
        <v>1365</v>
      </c>
      <c r="E223" s="30" t="s">
        <v>1369</v>
      </c>
      <c r="F223" s="30"/>
    </row>
    <row r="224" spans="1:6" ht="14.25" customHeight="1">
      <c r="A224" s="30" t="s">
        <v>1370</v>
      </c>
      <c r="B224" s="30" t="str">
        <f t="shared" si="3"/>
        <v>A</v>
      </c>
      <c r="C224" s="30" t="s">
        <v>946</v>
      </c>
      <c r="D224" s="30" t="s">
        <v>1365</v>
      </c>
      <c r="E224" s="30" t="s">
        <v>1371</v>
      </c>
      <c r="F224" s="30"/>
    </row>
    <row r="225" spans="1:6" ht="14.25" customHeight="1">
      <c r="A225" s="30" t="s">
        <v>1372</v>
      </c>
      <c r="B225" s="30" t="str">
        <f t="shared" si="3"/>
        <v>A</v>
      </c>
      <c r="C225" s="30" t="s">
        <v>946</v>
      </c>
      <c r="D225" s="30" t="s">
        <v>1365</v>
      </c>
      <c r="E225" s="30" t="s">
        <v>1373</v>
      </c>
      <c r="F225" s="30"/>
    </row>
    <row r="226" spans="1:6" ht="14.25" customHeight="1">
      <c r="A226" s="30" t="s">
        <v>1374</v>
      </c>
      <c r="B226" s="30" t="str">
        <f t="shared" si="3"/>
        <v>A</v>
      </c>
      <c r="C226" s="30" t="s">
        <v>946</v>
      </c>
      <c r="D226" s="30" t="s">
        <v>1365</v>
      </c>
      <c r="E226" s="30" t="s">
        <v>1375</v>
      </c>
      <c r="F226" s="30"/>
    </row>
    <row r="227" spans="1:6" ht="14.25" customHeight="1">
      <c r="A227" s="30" t="s">
        <v>1376</v>
      </c>
      <c r="B227" s="30" t="str">
        <f t="shared" si="3"/>
        <v>A</v>
      </c>
      <c r="C227" s="30" t="s">
        <v>946</v>
      </c>
      <c r="D227" s="30" t="s">
        <v>1365</v>
      </c>
      <c r="E227" s="30" t="s">
        <v>1377</v>
      </c>
      <c r="F227" s="30"/>
    </row>
    <row r="228" spans="1:6" ht="14.25" customHeight="1">
      <c r="A228" s="30" t="s">
        <v>1378</v>
      </c>
      <c r="B228" s="30" t="str">
        <f t="shared" si="3"/>
        <v>A</v>
      </c>
      <c r="C228" s="30" t="s">
        <v>946</v>
      </c>
      <c r="D228" s="30" t="s">
        <v>1365</v>
      </c>
      <c r="E228" s="30" t="s">
        <v>1379</v>
      </c>
      <c r="F228" s="30"/>
    </row>
    <row r="229" spans="1:6" ht="14.25" customHeight="1">
      <c r="A229" s="30" t="s">
        <v>1380</v>
      </c>
      <c r="B229" s="30" t="str">
        <f t="shared" si="3"/>
        <v>A</v>
      </c>
      <c r="C229" s="30" t="s">
        <v>946</v>
      </c>
      <c r="D229" s="30" t="s">
        <v>1365</v>
      </c>
      <c r="E229" s="30" t="s">
        <v>1381</v>
      </c>
      <c r="F229" s="30"/>
    </row>
    <row r="230" spans="1:6" ht="14.25" customHeight="1">
      <c r="A230" s="30" t="s">
        <v>1382</v>
      </c>
      <c r="B230" s="30" t="str">
        <f t="shared" si="3"/>
        <v>A</v>
      </c>
      <c r="C230" s="30" t="s">
        <v>946</v>
      </c>
      <c r="D230" s="30" t="s">
        <v>1365</v>
      </c>
      <c r="E230" s="30" t="s">
        <v>1383</v>
      </c>
      <c r="F230" s="30"/>
    </row>
    <row r="231" spans="1:6" ht="14.25" customHeight="1">
      <c r="A231" s="30" t="s">
        <v>1384</v>
      </c>
      <c r="B231" s="30" t="str">
        <f t="shared" si="3"/>
        <v>A</v>
      </c>
      <c r="C231" s="30" t="s">
        <v>946</v>
      </c>
      <c r="D231" s="30" t="s">
        <v>1365</v>
      </c>
      <c r="E231" s="30" t="s">
        <v>1385</v>
      </c>
      <c r="F231" s="30"/>
    </row>
    <row r="232" spans="1:6" ht="14.25" customHeight="1">
      <c r="A232" s="30" t="s">
        <v>1386</v>
      </c>
      <c r="B232" s="30" t="str">
        <f t="shared" si="3"/>
        <v>A</v>
      </c>
      <c r="C232" s="30" t="s">
        <v>946</v>
      </c>
      <c r="D232" s="30" t="s">
        <v>1365</v>
      </c>
      <c r="E232" s="30" t="s">
        <v>1387</v>
      </c>
      <c r="F232" s="30"/>
    </row>
    <row r="233" spans="1:6" ht="14.25" customHeight="1">
      <c r="A233" s="30" t="s">
        <v>1388</v>
      </c>
      <c r="B233" s="30" t="str">
        <f t="shared" si="3"/>
        <v>A</v>
      </c>
      <c r="C233" s="30" t="s">
        <v>946</v>
      </c>
      <c r="D233" s="30" t="s">
        <v>1365</v>
      </c>
      <c r="E233" s="30" t="s">
        <v>1389</v>
      </c>
      <c r="F233" s="30"/>
    </row>
    <row r="234" spans="1:6" ht="14.25" customHeight="1">
      <c r="A234" s="30" t="s">
        <v>1390</v>
      </c>
      <c r="B234" s="30" t="str">
        <f t="shared" si="3"/>
        <v>A</v>
      </c>
      <c r="C234" s="30" t="s">
        <v>946</v>
      </c>
      <c r="D234" s="30" t="s">
        <v>1365</v>
      </c>
      <c r="E234" s="30" t="s">
        <v>1391</v>
      </c>
      <c r="F234" s="30"/>
    </row>
    <row r="235" spans="1:6" ht="14.25" customHeight="1">
      <c r="A235" s="30" t="s">
        <v>1392</v>
      </c>
      <c r="B235" s="30" t="str">
        <f t="shared" si="3"/>
        <v>A</v>
      </c>
      <c r="C235" s="30" t="s">
        <v>946</v>
      </c>
      <c r="D235" s="30" t="s">
        <v>1365</v>
      </c>
      <c r="E235" s="30" t="s">
        <v>1393</v>
      </c>
      <c r="F235" s="30"/>
    </row>
    <row r="236" spans="1:6" ht="14.25" customHeight="1">
      <c r="A236" s="30" t="s">
        <v>1394</v>
      </c>
      <c r="B236" s="30" t="str">
        <f t="shared" si="3"/>
        <v>A</v>
      </c>
      <c r="C236" s="30" t="s">
        <v>946</v>
      </c>
      <c r="D236" s="30" t="s">
        <v>1365</v>
      </c>
      <c r="E236" s="30" t="s">
        <v>1395</v>
      </c>
      <c r="F236" s="30"/>
    </row>
    <row r="237" spans="1:6" ht="14.25" customHeight="1">
      <c r="A237" s="30" t="s">
        <v>1396</v>
      </c>
      <c r="B237" s="30" t="str">
        <f t="shared" si="3"/>
        <v>A</v>
      </c>
      <c r="C237" s="30" t="s">
        <v>946</v>
      </c>
      <c r="D237" s="30" t="s">
        <v>1365</v>
      </c>
      <c r="E237" s="30" t="s">
        <v>1397</v>
      </c>
      <c r="F237" s="30"/>
    </row>
    <row r="238" spans="1:6" ht="14.25" customHeight="1">
      <c r="A238" s="30" t="s">
        <v>1398</v>
      </c>
      <c r="B238" s="30" t="str">
        <f t="shared" si="3"/>
        <v>A</v>
      </c>
      <c r="C238" s="30" t="s">
        <v>946</v>
      </c>
      <c r="D238" s="30" t="s">
        <v>1365</v>
      </c>
      <c r="E238" s="30" t="s">
        <v>1399</v>
      </c>
      <c r="F238" s="30"/>
    </row>
    <row r="239" spans="1:6" ht="14.25" customHeight="1">
      <c r="A239" s="30" t="s">
        <v>1400</v>
      </c>
      <c r="B239" s="30" t="str">
        <f t="shared" si="3"/>
        <v>A</v>
      </c>
      <c r="C239" s="30" t="s">
        <v>946</v>
      </c>
      <c r="D239" s="30" t="s">
        <v>1365</v>
      </c>
      <c r="E239" s="30" t="s">
        <v>1401</v>
      </c>
      <c r="F239" s="30"/>
    </row>
    <row r="240" spans="1:6" ht="14.25" customHeight="1">
      <c r="A240" s="30" t="s">
        <v>1402</v>
      </c>
      <c r="B240" s="30" t="str">
        <f t="shared" si="3"/>
        <v>A</v>
      </c>
      <c r="C240" s="30" t="s">
        <v>946</v>
      </c>
      <c r="D240" s="30" t="s">
        <v>1365</v>
      </c>
      <c r="E240" s="30" t="s">
        <v>1403</v>
      </c>
      <c r="F240" s="30"/>
    </row>
    <row r="241" spans="1:6" ht="14.25" customHeight="1">
      <c r="A241" s="30" t="s">
        <v>1404</v>
      </c>
      <c r="B241" s="30" t="str">
        <f t="shared" si="3"/>
        <v>A</v>
      </c>
      <c r="C241" s="30" t="s">
        <v>946</v>
      </c>
      <c r="D241" s="30" t="s">
        <v>1365</v>
      </c>
      <c r="E241" s="30" t="s">
        <v>1405</v>
      </c>
      <c r="F241" s="30"/>
    </row>
    <row r="242" spans="1:6" ht="14.25" customHeight="1">
      <c r="A242" s="30" t="s">
        <v>1406</v>
      </c>
      <c r="B242" s="30" t="str">
        <f t="shared" si="3"/>
        <v>A</v>
      </c>
      <c r="C242" s="30" t="s">
        <v>946</v>
      </c>
      <c r="D242" s="30" t="s">
        <v>1365</v>
      </c>
      <c r="E242" s="30" t="s">
        <v>1407</v>
      </c>
      <c r="F242" s="30"/>
    </row>
    <row r="243" spans="1:6" ht="14.25" customHeight="1">
      <c r="A243" s="30" t="s">
        <v>1408</v>
      </c>
      <c r="B243" s="30" t="str">
        <f t="shared" si="3"/>
        <v>A</v>
      </c>
      <c r="C243" s="30" t="s">
        <v>946</v>
      </c>
      <c r="D243" s="30" t="s">
        <v>1365</v>
      </c>
      <c r="E243" s="30" t="s">
        <v>1409</v>
      </c>
      <c r="F243" s="30"/>
    </row>
    <row r="244" spans="1:6" ht="14.25" customHeight="1">
      <c r="A244" s="30" t="s">
        <v>1410</v>
      </c>
      <c r="B244" s="30" t="str">
        <f t="shared" si="3"/>
        <v>A</v>
      </c>
      <c r="C244" s="30" t="s">
        <v>946</v>
      </c>
      <c r="D244" s="30" t="s">
        <v>1365</v>
      </c>
      <c r="E244" s="30" t="s">
        <v>1411</v>
      </c>
      <c r="F244" s="30"/>
    </row>
    <row r="245" spans="1:6" ht="14.25" customHeight="1">
      <c r="A245" s="30" t="s">
        <v>1412</v>
      </c>
      <c r="B245" s="30" t="str">
        <f t="shared" si="3"/>
        <v>A</v>
      </c>
      <c r="C245" s="30" t="s">
        <v>946</v>
      </c>
      <c r="D245" s="30" t="s">
        <v>1365</v>
      </c>
      <c r="E245" s="30" t="s">
        <v>1413</v>
      </c>
      <c r="F245" s="30"/>
    </row>
    <row r="246" spans="1:6" ht="14.25" customHeight="1">
      <c r="A246" s="30" t="s">
        <v>1414</v>
      </c>
      <c r="B246" s="30" t="str">
        <f t="shared" si="3"/>
        <v>A</v>
      </c>
      <c r="C246" s="30" t="s">
        <v>946</v>
      </c>
      <c r="D246" s="30" t="s">
        <v>1365</v>
      </c>
      <c r="E246" s="30" t="s">
        <v>1415</v>
      </c>
      <c r="F246" s="30"/>
    </row>
    <row r="247" spans="1:6" ht="14.25" customHeight="1">
      <c r="A247" s="30" t="s">
        <v>1416</v>
      </c>
      <c r="B247" s="30" t="str">
        <f t="shared" si="3"/>
        <v>A</v>
      </c>
      <c r="C247" s="30" t="s">
        <v>946</v>
      </c>
      <c r="D247" s="30" t="s">
        <v>1365</v>
      </c>
      <c r="E247" s="30" t="s">
        <v>1417</v>
      </c>
      <c r="F247" s="30"/>
    </row>
    <row r="248" spans="1:6" ht="14.25" customHeight="1">
      <c r="A248" s="30" t="s">
        <v>1418</v>
      </c>
      <c r="B248" s="30" t="str">
        <f t="shared" si="3"/>
        <v>A</v>
      </c>
      <c r="C248" s="30" t="s">
        <v>946</v>
      </c>
      <c r="D248" s="30" t="s">
        <v>1365</v>
      </c>
      <c r="E248" s="30" t="s">
        <v>1419</v>
      </c>
      <c r="F248" s="30"/>
    </row>
    <row r="249" spans="1:6" ht="14.25" customHeight="1">
      <c r="A249" s="30" t="s">
        <v>1420</v>
      </c>
      <c r="B249" s="30" t="str">
        <f t="shared" si="3"/>
        <v>A</v>
      </c>
      <c r="C249" s="30" t="s">
        <v>946</v>
      </c>
      <c r="D249" s="30" t="s">
        <v>1421</v>
      </c>
      <c r="E249" s="30"/>
      <c r="F249" s="30"/>
    </row>
    <row r="250" spans="1:6" ht="14.25" customHeight="1">
      <c r="A250" s="30" t="s">
        <v>1422</v>
      </c>
      <c r="B250" s="30" t="str">
        <f t="shared" si="3"/>
        <v>A</v>
      </c>
      <c r="C250" s="30" t="s">
        <v>946</v>
      </c>
      <c r="D250" s="30" t="s">
        <v>1421</v>
      </c>
      <c r="E250" s="30" t="s">
        <v>1423</v>
      </c>
      <c r="F250" s="30"/>
    </row>
    <row r="251" spans="1:6" ht="14.25" customHeight="1">
      <c r="A251" s="30" t="s">
        <v>1424</v>
      </c>
      <c r="B251" s="30" t="str">
        <f t="shared" si="3"/>
        <v>A</v>
      </c>
      <c r="C251" s="30" t="s">
        <v>946</v>
      </c>
      <c r="D251" s="30" t="s">
        <v>1421</v>
      </c>
      <c r="E251" s="30" t="s">
        <v>1425</v>
      </c>
      <c r="F251" s="30"/>
    </row>
    <row r="252" spans="1:6" ht="14.25" customHeight="1">
      <c r="A252" s="30" t="s">
        <v>1426</v>
      </c>
      <c r="B252" s="30" t="str">
        <f t="shared" si="3"/>
        <v>A</v>
      </c>
      <c r="C252" s="30" t="s">
        <v>946</v>
      </c>
      <c r="D252" s="30" t="s">
        <v>1421</v>
      </c>
      <c r="E252" s="30" t="s">
        <v>1427</v>
      </c>
      <c r="F252" s="30"/>
    </row>
    <row r="253" spans="1:6" ht="14.25" customHeight="1">
      <c r="A253" s="30" t="s">
        <v>1428</v>
      </c>
      <c r="B253" s="30" t="str">
        <f t="shared" si="3"/>
        <v>A</v>
      </c>
      <c r="C253" s="30" t="s">
        <v>946</v>
      </c>
      <c r="D253" s="30" t="s">
        <v>1421</v>
      </c>
      <c r="E253" s="30" t="s">
        <v>1429</v>
      </c>
      <c r="F253" s="30"/>
    </row>
    <row r="254" spans="1:6" ht="14.25" customHeight="1">
      <c r="A254" s="30" t="s">
        <v>1430</v>
      </c>
      <c r="B254" s="30" t="str">
        <f t="shared" si="3"/>
        <v>A</v>
      </c>
      <c r="C254" s="30" t="s">
        <v>946</v>
      </c>
      <c r="D254" s="30" t="s">
        <v>1421</v>
      </c>
      <c r="E254" s="30" t="s">
        <v>1431</v>
      </c>
      <c r="F254" s="30"/>
    </row>
    <row r="255" spans="1:6" ht="14.25" customHeight="1">
      <c r="A255" s="30" t="s">
        <v>1432</v>
      </c>
      <c r="B255" s="30" t="str">
        <f t="shared" si="3"/>
        <v>A</v>
      </c>
      <c r="C255" s="30" t="s">
        <v>946</v>
      </c>
      <c r="D255" s="30" t="s">
        <v>1421</v>
      </c>
      <c r="E255" s="30" t="s">
        <v>1433</v>
      </c>
      <c r="F255" s="30"/>
    </row>
    <row r="256" spans="1:6" ht="14.25" customHeight="1">
      <c r="A256" s="30" t="s">
        <v>1434</v>
      </c>
      <c r="B256" s="30" t="str">
        <f t="shared" si="3"/>
        <v>A</v>
      </c>
      <c r="C256" s="30" t="s">
        <v>946</v>
      </c>
      <c r="D256" s="30" t="s">
        <v>1421</v>
      </c>
      <c r="E256" s="30" t="s">
        <v>1435</v>
      </c>
      <c r="F256" s="30"/>
    </row>
    <row r="257" spans="1:6" ht="14.25" customHeight="1">
      <c r="A257" s="30" t="s">
        <v>1436</v>
      </c>
      <c r="B257" s="30" t="str">
        <f t="shared" si="3"/>
        <v>A</v>
      </c>
      <c r="C257" s="30" t="s">
        <v>946</v>
      </c>
      <c r="D257" s="30" t="s">
        <v>1421</v>
      </c>
      <c r="E257" s="30" t="s">
        <v>1437</v>
      </c>
      <c r="F257" s="30"/>
    </row>
    <row r="258" spans="1:6" ht="14.25" customHeight="1">
      <c r="A258" s="30" t="s">
        <v>1438</v>
      </c>
      <c r="B258" s="30" t="str">
        <f t="shared" si="3"/>
        <v>A</v>
      </c>
      <c r="C258" s="30" t="s">
        <v>946</v>
      </c>
      <c r="D258" s="30" t="s">
        <v>1421</v>
      </c>
      <c r="E258" s="30" t="s">
        <v>1439</v>
      </c>
      <c r="F258" s="30"/>
    </row>
    <row r="259" spans="1:6" ht="14.25" customHeight="1">
      <c r="A259" s="30" t="s">
        <v>1440</v>
      </c>
      <c r="B259" s="30" t="str">
        <f t="shared" si="3"/>
        <v>A</v>
      </c>
      <c r="C259" s="30" t="s">
        <v>946</v>
      </c>
      <c r="D259" s="30" t="s">
        <v>1421</v>
      </c>
      <c r="E259" s="30" t="s">
        <v>1441</v>
      </c>
      <c r="F259" s="30"/>
    </row>
    <row r="260" spans="1:6" ht="14.25" customHeight="1">
      <c r="A260" s="30" t="s">
        <v>1442</v>
      </c>
      <c r="B260" s="30" t="str">
        <f t="shared" ref="B260:B323" si="4">LEFT(A260,1)</f>
        <v>A</v>
      </c>
      <c r="C260" s="30" t="s">
        <v>946</v>
      </c>
      <c r="D260" s="30" t="s">
        <v>1421</v>
      </c>
      <c r="E260" s="30" t="s">
        <v>1443</v>
      </c>
      <c r="F260" s="30"/>
    </row>
    <row r="261" spans="1:6" ht="14.25" customHeight="1">
      <c r="A261" s="30" t="s">
        <v>1444</v>
      </c>
      <c r="B261" s="30" t="str">
        <f t="shared" si="4"/>
        <v>A</v>
      </c>
      <c r="C261" s="30" t="s">
        <v>946</v>
      </c>
      <c r="D261" s="30" t="s">
        <v>1421</v>
      </c>
      <c r="E261" s="30" t="s">
        <v>1445</v>
      </c>
      <c r="F261" s="30"/>
    </row>
    <row r="262" spans="1:6" ht="14.25" customHeight="1">
      <c r="A262" s="30" t="s">
        <v>1446</v>
      </c>
      <c r="B262" s="30" t="str">
        <f t="shared" si="4"/>
        <v>A</v>
      </c>
      <c r="C262" s="30" t="s">
        <v>946</v>
      </c>
      <c r="D262" s="30" t="s">
        <v>1421</v>
      </c>
      <c r="E262" s="30" t="s">
        <v>1447</v>
      </c>
      <c r="F262" s="30"/>
    </row>
    <row r="263" spans="1:6" ht="14.25" customHeight="1">
      <c r="A263" s="30" t="s">
        <v>1448</v>
      </c>
      <c r="B263" s="30" t="str">
        <f t="shared" si="4"/>
        <v>A</v>
      </c>
      <c r="C263" s="30" t="s">
        <v>946</v>
      </c>
      <c r="D263" s="30" t="s">
        <v>1421</v>
      </c>
      <c r="E263" s="30" t="s">
        <v>1449</v>
      </c>
      <c r="F263" s="30"/>
    </row>
    <row r="264" spans="1:6" ht="14.25" customHeight="1">
      <c r="A264" s="30" t="s">
        <v>1450</v>
      </c>
      <c r="B264" s="30" t="str">
        <f t="shared" si="4"/>
        <v>A</v>
      </c>
      <c r="C264" s="30" t="s">
        <v>946</v>
      </c>
      <c r="D264" s="30" t="s">
        <v>1421</v>
      </c>
      <c r="E264" s="30" t="s">
        <v>1451</v>
      </c>
      <c r="F264" s="30"/>
    </row>
    <row r="265" spans="1:6" ht="14.25" customHeight="1">
      <c r="A265" s="30" t="s">
        <v>1452</v>
      </c>
      <c r="B265" s="30" t="str">
        <f t="shared" si="4"/>
        <v>A</v>
      </c>
      <c r="C265" s="30" t="s">
        <v>946</v>
      </c>
      <c r="D265" s="30" t="s">
        <v>1421</v>
      </c>
      <c r="E265" s="30" t="s">
        <v>1453</v>
      </c>
      <c r="F265" s="30"/>
    </row>
    <row r="266" spans="1:6" ht="14.25" customHeight="1">
      <c r="A266" s="30" t="s">
        <v>1454</v>
      </c>
      <c r="B266" s="30" t="str">
        <f t="shared" si="4"/>
        <v>A</v>
      </c>
      <c r="C266" s="30" t="s">
        <v>946</v>
      </c>
      <c r="D266" s="30" t="s">
        <v>1421</v>
      </c>
      <c r="E266" s="30" t="s">
        <v>1455</v>
      </c>
      <c r="F266" s="30"/>
    </row>
    <row r="267" spans="1:6" ht="14.25" customHeight="1">
      <c r="A267" s="30" t="s">
        <v>1456</v>
      </c>
      <c r="B267" s="30" t="str">
        <f t="shared" si="4"/>
        <v>A</v>
      </c>
      <c r="C267" s="30" t="s">
        <v>946</v>
      </c>
      <c r="D267" s="30" t="s">
        <v>1457</v>
      </c>
      <c r="E267" s="30"/>
      <c r="F267" s="30"/>
    </row>
    <row r="268" spans="1:6" ht="14.25" customHeight="1">
      <c r="A268" s="30" t="s">
        <v>1458</v>
      </c>
      <c r="B268" s="30" t="str">
        <f t="shared" si="4"/>
        <v>A</v>
      </c>
      <c r="C268" s="30" t="s">
        <v>946</v>
      </c>
      <c r="D268" s="30" t="s">
        <v>1457</v>
      </c>
      <c r="E268" s="30" t="s">
        <v>1459</v>
      </c>
      <c r="F268" s="30"/>
    </row>
    <row r="269" spans="1:6" ht="14.25" customHeight="1">
      <c r="A269" s="30" t="s">
        <v>1460</v>
      </c>
      <c r="B269" s="30" t="str">
        <f t="shared" si="4"/>
        <v>A</v>
      </c>
      <c r="C269" s="30" t="s">
        <v>946</v>
      </c>
      <c r="D269" s="30" t="s">
        <v>1457</v>
      </c>
      <c r="E269" s="30" t="s">
        <v>1459</v>
      </c>
      <c r="F269" s="30" t="s">
        <v>1461</v>
      </c>
    </row>
    <row r="270" spans="1:6" ht="14.25" customHeight="1">
      <c r="A270" s="30" t="s">
        <v>1462</v>
      </c>
      <c r="B270" s="30" t="str">
        <f t="shared" si="4"/>
        <v>A</v>
      </c>
      <c r="C270" s="30" t="s">
        <v>946</v>
      </c>
      <c r="D270" s="30" t="s">
        <v>1457</v>
      </c>
      <c r="E270" s="30" t="s">
        <v>1459</v>
      </c>
      <c r="F270" s="30" t="s">
        <v>1463</v>
      </c>
    </row>
    <row r="271" spans="1:6" ht="14.25" customHeight="1">
      <c r="A271" s="30" t="s">
        <v>1464</v>
      </c>
      <c r="B271" s="30" t="str">
        <f t="shared" si="4"/>
        <v>A</v>
      </c>
      <c r="C271" s="30" t="s">
        <v>946</v>
      </c>
      <c r="D271" s="30" t="s">
        <v>1457</v>
      </c>
      <c r="E271" s="30" t="s">
        <v>1459</v>
      </c>
      <c r="F271" s="30" t="s">
        <v>1465</v>
      </c>
    </row>
    <row r="272" spans="1:6" ht="14.25" customHeight="1">
      <c r="A272" s="30" t="s">
        <v>1466</v>
      </c>
      <c r="B272" s="30" t="str">
        <f t="shared" si="4"/>
        <v>A</v>
      </c>
      <c r="C272" s="30" t="s">
        <v>946</v>
      </c>
      <c r="D272" s="30" t="s">
        <v>1457</v>
      </c>
      <c r="E272" s="30" t="s">
        <v>1459</v>
      </c>
      <c r="F272" s="30" t="s">
        <v>1467</v>
      </c>
    </row>
    <row r="273" spans="1:6" ht="14.25" customHeight="1">
      <c r="A273" s="30" t="s">
        <v>1468</v>
      </c>
      <c r="B273" s="30" t="str">
        <f t="shared" si="4"/>
        <v>A</v>
      </c>
      <c r="C273" s="30" t="s">
        <v>946</v>
      </c>
      <c r="D273" s="30" t="s">
        <v>1457</v>
      </c>
      <c r="E273" s="30" t="s">
        <v>1459</v>
      </c>
      <c r="F273" s="30" t="s">
        <v>1469</v>
      </c>
    </row>
    <row r="274" spans="1:6" ht="14.25" customHeight="1">
      <c r="A274" s="30" t="s">
        <v>1470</v>
      </c>
      <c r="B274" s="30" t="str">
        <f t="shared" si="4"/>
        <v>A</v>
      </c>
      <c r="C274" s="30" t="s">
        <v>946</v>
      </c>
      <c r="D274" s="30" t="s">
        <v>1457</v>
      </c>
      <c r="E274" s="30" t="s">
        <v>1459</v>
      </c>
      <c r="F274" s="30" t="s">
        <v>1471</v>
      </c>
    </row>
    <row r="275" spans="1:6" ht="14.25" customHeight="1">
      <c r="A275" s="30" t="s">
        <v>1472</v>
      </c>
      <c r="B275" s="30" t="str">
        <f t="shared" si="4"/>
        <v>A</v>
      </c>
      <c r="C275" s="30" t="s">
        <v>946</v>
      </c>
      <c r="D275" s="30" t="s">
        <v>1457</v>
      </c>
      <c r="E275" s="30" t="s">
        <v>1459</v>
      </c>
      <c r="F275" s="30" t="s">
        <v>1473</v>
      </c>
    </row>
    <row r="276" spans="1:6" ht="14.25" customHeight="1">
      <c r="A276" s="30" t="s">
        <v>1474</v>
      </c>
      <c r="B276" s="30" t="str">
        <f t="shared" si="4"/>
        <v>A</v>
      </c>
      <c r="C276" s="30" t="s">
        <v>946</v>
      </c>
      <c r="D276" s="30" t="s">
        <v>1457</v>
      </c>
      <c r="E276" s="30" t="s">
        <v>1459</v>
      </c>
      <c r="F276" s="30" t="s">
        <v>1475</v>
      </c>
    </row>
    <row r="277" spans="1:6" ht="14.25" customHeight="1">
      <c r="A277" s="30" t="s">
        <v>1476</v>
      </c>
      <c r="B277" s="30" t="str">
        <f t="shared" si="4"/>
        <v>A</v>
      </c>
      <c r="C277" s="30" t="s">
        <v>946</v>
      </c>
      <c r="D277" s="30" t="s">
        <v>1457</v>
      </c>
      <c r="E277" s="30" t="s">
        <v>1459</v>
      </c>
      <c r="F277" s="30" t="s">
        <v>1477</v>
      </c>
    </row>
    <row r="278" spans="1:6" ht="14.25" customHeight="1">
      <c r="A278" s="30" t="s">
        <v>1478</v>
      </c>
      <c r="B278" s="30" t="str">
        <f t="shared" si="4"/>
        <v>A</v>
      </c>
      <c r="C278" s="30" t="s">
        <v>946</v>
      </c>
      <c r="D278" s="30" t="s">
        <v>1457</v>
      </c>
      <c r="E278" s="30" t="s">
        <v>1459</v>
      </c>
      <c r="F278" s="30" t="s">
        <v>1479</v>
      </c>
    </row>
    <row r="279" spans="1:6" ht="14.25" customHeight="1">
      <c r="A279" s="30" t="s">
        <v>1480</v>
      </c>
      <c r="B279" s="30" t="str">
        <f t="shared" si="4"/>
        <v>A</v>
      </c>
      <c r="C279" s="30" t="s">
        <v>946</v>
      </c>
      <c r="D279" s="30" t="s">
        <v>1457</v>
      </c>
      <c r="E279" s="30" t="s">
        <v>1459</v>
      </c>
      <c r="F279" s="30" t="s">
        <v>1481</v>
      </c>
    </row>
    <row r="280" spans="1:6" ht="14.25" customHeight="1">
      <c r="A280" s="30" t="s">
        <v>1482</v>
      </c>
      <c r="B280" s="30" t="str">
        <f t="shared" si="4"/>
        <v>A</v>
      </c>
      <c r="C280" s="30" t="s">
        <v>946</v>
      </c>
      <c r="D280" s="30" t="s">
        <v>1457</v>
      </c>
      <c r="E280" s="30" t="s">
        <v>1459</v>
      </c>
      <c r="F280" s="30" t="s">
        <v>1483</v>
      </c>
    </row>
    <row r="281" spans="1:6" ht="14.25" customHeight="1">
      <c r="A281" s="30" t="s">
        <v>1484</v>
      </c>
      <c r="B281" s="30" t="str">
        <f t="shared" si="4"/>
        <v>A</v>
      </c>
      <c r="C281" s="30" t="s">
        <v>946</v>
      </c>
      <c r="D281" s="30" t="s">
        <v>1457</v>
      </c>
      <c r="E281" s="30" t="s">
        <v>1459</v>
      </c>
      <c r="F281" s="30" t="s">
        <v>1485</v>
      </c>
    </row>
    <row r="282" spans="1:6" ht="14.25" customHeight="1">
      <c r="A282" s="30" t="s">
        <v>1486</v>
      </c>
      <c r="B282" s="30" t="str">
        <f t="shared" si="4"/>
        <v>A</v>
      </c>
      <c r="C282" s="30" t="s">
        <v>946</v>
      </c>
      <c r="D282" s="30" t="s">
        <v>1457</v>
      </c>
      <c r="E282" s="30" t="s">
        <v>1459</v>
      </c>
      <c r="F282" s="30" t="s">
        <v>1487</v>
      </c>
    </row>
    <row r="283" spans="1:6" ht="14.25" customHeight="1">
      <c r="A283" s="30" t="s">
        <v>1488</v>
      </c>
      <c r="B283" s="30" t="str">
        <f t="shared" si="4"/>
        <v>A</v>
      </c>
      <c r="C283" s="30" t="s">
        <v>946</v>
      </c>
      <c r="D283" s="30" t="s">
        <v>1457</v>
      </c>
      <c r="E283" s="30" t="s">
        <v>1459</v>
      </c>
      <c r="F283" s="30" t="s">
        <v>1489</v>
      </c>
    </row>
    <row r="284" spans="1:6" ht="14.25" customHeight="1">
      <c r="A284" s="30" t="s">
        <v>1490</v>
      </c>
      <c r="B284" s="30" t="str">
        <f t="shared" si="4"/>
        <v>A</v>
      </c>
      <c r="C284" s="30" t="s">
        <v>946</v>
      </c>
      <c r="D284" s="30" t="s">
        <v>1457</v>
      </c>
      <c r="E284" s="30" t="s">
        <v>1459</v>
      </c>
      <c r="F284" s="30" t="s">
        <v>1491</v>
      </c>
    </row>
    <row r="285" spans="1:6" ht="14.25" customHeight="1">
      <c r="A285" s="30" t="s">
        <v>1492</v>
      </c>
      <c r="B285" s="30" t="str">
        <f t="shared" si="4"/>
        <v>A</v>
      </c>
      <c r="C285" s="30" t="s">
        <v>946</v>
      </c>
      <c r="D285" s="30" t="s">
        <v>1457</v>
      </c>
      <c r="E285" s="30" t="s">
        <v>1459</v>
      </c>
      <c r="F285" s="30" t="s">
        <v>1493</v>
      </c>
    </row>
    <row r="286" spans="1:6" ht="14.25" customHeight="1">
      <c r="A286" s="30" t="s">
        <v>1494</v>
      </c>
      <c r="B286" s="30" t="str">
        <f t="shared" si="4"/>
        <v>A</v>
      </c>
      <c r="C286" s="30" t="s">
        <v>946</v>
      </c>
      <c r="D286" s="30" t="s">
        <v>1457</v>
      </c>
      <c r="E286" s="30" t="s">
        <v>681</v>
      </c>
      <c r="F286" s="30"/>
    </row>
    <row r="287" spans="1:6" ht="14.25" customHeight="1">
      <c r="A287" s="30" t="s">
        <v>1495</v>
      </c>
      <c r="B287" s="30" t="str">
        <f t="shared" si="4"/>
        <v>A</v>
      </c>
      <c r="C287" s="30" t="s">
        <v>946</v>
      </c>
      <c r="D287" s="30" t="s">
        <v>1457</v>
      </c>
      <c r="E287" s="30" t="s">
        <v>681</v>
      </c>
      <c r="F287" s="30" t="s">
        <v>1496</v>
      </c>
    </row>
    <row r="288" spans="1:6" ht="14.25" customHeight="1">
      <c r="A288" s="30" t="s">
        <v>1497</v>
      </c>
      <c r="B288" s="30" t="str">
        <f t="shared" si="4"/>
        <v>A</v>
      </c>
      <c r="C288" s="30" t="s">
        <v>946</v>
      </c>
      <c r="D288" s="30" t="s">
        <v>1457</v>
      </c>
      <c r="E288" s="30" t="s">
        <v>681</v>
      </c>
      <c r="F288" s="30" t="s">
        <v>1498</v>
      </c>
    </row>
    <row r="289" spans="1:6" ht="14.25" customHeight="1">
      <c r="A289" s="30" t="s">
        <v>1499</v>
      </c>
      <c r="B289" s="30" t="str">
        <f t="shared" si="4"/>
        <v>A</v>
      </c>
      <c r="C289" s="30" t="s">
        <v>946</v>
      </c>
      <c r="D289" s="30" t="s">
        <v>1457</v>
      </c>
      <c r="E289" s="30" t="s">
        <v>681</v>
      </c>
      <c r="F289" s="30" t="s">
        <v>1500</v>
      </c>
    </row>
    <row r="290" spans="1:6" ht="14.25" customHeight="1">
      <c r="A290" s="30" t="s">
        <v>1501</v>
      </c>
      <c r="B290" s="30" t="str">
        <f t="shared" si="4"/>
        <v>A</v>
      </c>
      <c r="C290" s="30" t="s">
        <v>946</v>
      </c>
      <c r="D290" s="30" t="s">
        <v>1457</v>
      </c>
      <c r="E290" s="30" t="s">
        <v>681</v>
      </c>
      <c r="F290" s="30" t="s">
        <v>1502</v>
      </c>
    </row>
    <row r="291" spans="1:6" ht="14.25" customHeight="1">
      <c r="A291" s="30" t="s">
        <v>1503</v>
      </c>
      <c r="B291" s="30" t="str">
        <f t="shared" si="4"/>
        <v>A</v>
      </c>
      <c r="C291" s="30" t="s">
        <v>946</v>
      </c>
      <c r="D291" s="30" t="s">
        <v>1457</v>
      </c>
      <c r="E291" s="30" t="s">
        <v>681</v>
      </c>
      <c r="F291" s="30" t="s">
        <v>1504</v>
      </c>
    </row>
    <row r="292" spans="1:6" ht="14.25" customHeight="1">
      <c r="A292" s="30" t="s">
        <v>1505</v>
      </c>
      <c r="B292" s="30" t="str">
        <f t="shared" si="4"/>
        <v>A</v>
      </c>
      <c r="C292" s="30" t="s">
        <v>946</v>
      </c>
      <c r="D292" s="30" t="s">
        <v>1457</v>
      </c>
      <c r="E292" s="30" t="s">
        <v>681</v>
      </c>
      <c r="F292" s="30" t="s">
        <v>1506</v>
      </c>
    </row>
    <row r="293" spans="1:6" ht="14.25" customHeight="1">
      <c r="A293" s="30" t="s">
        <v>1507</v>
      </c>
      <c r="B293" s="30" t="str">
        <f t="shared" si="4"/>
        <v>A</v>
      </c>
      <c r="C293" s="30" t="s">
        <v>946</v>
      </c>
      <c r="D293" s="30" t="s">
        <v>1457</v>
      </c>
      <c r="E293" s="30" t="s">
        <v>681</v>
      </c>
      <c r="F293" s="30" t="s">
        <v>1508</v>
      </c>
    </row>
    <row r="294" spans="1:6" ht="14.25" customHeight="1">
      <c r="A294" s="30" t="s">
        <v>1509</v>
      </c>
      <c r="B294" s="30" t="str">
        <f t="shared" si="4"/>
        <v>A</v>
      </c>
      <c r="C294" s="30" t="s">
        <v>946</v>
      </c>
      <c r="D294" s="30" t="s">
        <v>1457</v>
      </c>
      <c r="E294" s="30" t="s">
        <v>681</v>
      </c>
      <c r="F294" s="30" t="s">
        <v>1510</v>
      </c>
    </row>
    <row r="295" spans="1:6" ht="14.25" customHeight="1">
      <c r="A295" s="30" t="s">
        <v>1511</v>
      </c>
      <c r="B295" s="30" t="str">
        <f t="shared" si="4"/>
        <v>A</v>
      </c>
      <c r="C295" s="30" t="s">
        <v>946</v>
      </c>
      <c r="D295" s="30" t="s">
        <v>1457</v>
      </c>
      <c r="E295" s="30" t="s">
        <v>681</v>
      </c>
      <c r="F295" s="30" t="s">
        <v>1512</v>
      </c>
    </row>
    <row r="296" spans="1:6" ht="14.25" customHeight="1">
      <c r="A296" s="30" t="s">
        <v>1513</v>
      </c>
      <c r="B296" s="30" t="str">
        <f t="shared" si="4"/>
        <v>A</v>
      </c>
      <c r="C296" s="30" t="s">
        <v>946</v>
      </c>
      <c r="D296" s="30" t="s">
        <v>1457</v>
      </c>
      <c r="E296" s="30" t="s">
        <v>681</v>
      </c>
      <c r="F296" s="30" t="s">
        <v>1514</v>
      </c>
    </row>
    <row r="297" spans="1:6" ht="14.25" customHeight="1">
      <c r="A297" s="30" t="s">
        <v>1515</v>
      </c>
      <c r="B297" s="30" t="str">
        <f t="shared" si="4"/>
        <v>A</v>
      </c>
      <c r="C297" s="30" t="s">
        <v>946</v>
      </c>
      <c r="D297" s="30" t="s">
        <v>1457</v>
      </c>
      <c r="E297" s="30" t="s">
        <v>681</v>
      </c>
      <c r="F297" s="30" t="s">
        <v>1516</v>
      </c>
    </row>
    <row r="298" spans="1:6" ht="14.25" customHeight="1">
      <c r="A298" s="30" t="s">
        <v>1517</v>
      </c>
      <c r="B298" s="30" t="str">
        <f t="shared" si="4"/>
        <v>A</v>
      </c>
      <c r="C298" s="30" t="s">
        <v>946</v>
      </c>
      <c r="D298" s="30" t="s">
        <v>1457</v>
      </c>
      <c r="E298" s="30" t="s">
        <v>681</v>
      </c>
      <c r="F298" s="30" t="s">
        <v>1518</v>
      </c>
    </row>
    <row r="299" spans="1:6" ht="14.25" customHeight="1">
      <c r="A299" s="30" t="s">
        <v>1519</v>
      </c>
      <c r="B299" s="30" t="str">
        <f t="shared" si="4"/>
        <v>A</v>
      </c>
      <c r="C299" s="30" t="s">
        <v>946</v>
      </c>
      <c r="D299" s="30" t="s">
        <v>1457</v>
      </c>
      <c r="E299" s="30" t="s">
        <v>1520</v>
      </c>
      <c r="F299" s="30"/>
    </row>
    <row r="300" spans="1:6" ht="14.25" customHeight="1">
      <c r="A300" s="30" t="s">
        <v>1521</v>
      </c>
      <c r="B300" s="30" t="str">
        <f t="shared" si="4"/>
        <v>A</v>
      </c>
      <c r="C300" s="30" t="s">
        <v>946</v>
      </c>
      <c r="D300" s="30" t="s">
        <v>1457</v>
      </c>
      <c r="E300" s="30" t="s">
        <v>687</v>
      </c>
      <c r="F300" s="30"/>
    </row>
    <row r="301" spans="1:6" ht="14.25" customHeight="1">
      <c r="A301" s="30" t="s">
        <v>1522</v>
      </c>
      <c r="B301" s="30" t="str">
        <f t="shared" si="4"/>
        <v>A</v>
      </c>
      <c r="C301" s="30" t="s">
        <v>946</v>
      </c>
      <c r="D301" s="30" t="s">
        <v>1457</v>
      </c>
      <c r="E301" s="30" t="s">
        <v>687</v>
      </c>
      <c r="F301" s="30" t="s">
        <v>1523</v>
      </c>
    </row>
    <row r="302" spans="1:6" ht="14.25" customHeight="1">
      <c r="A302" s="30" t="s">
        <v>1524</v>
      </c>
      <c r="B302" s="30" t="str">
        <f t="shared" si="4"/>
        <v>A</v>
      </c>
      <c r="C302" s="30" t="s">
        <v>946</v>
      </c>
      <c r="D302" s="30" t="s">
        <v>1457</v>
      </c>
      <c r="E302" s="30" t="s">
        <v>687</v>
      </c>
      <c r="F302" s="30" t="s">
        <v>1525</v>
      </c>
    </row>
    <row r="303" spans="1:6" ht="14.25" customHeight="1">
      <c r="A303" s="30" t="s">
        <v>1526</v>
      </c>
      <c r="B303" s="30" t="str">
        <f t="shared" si="4"/>
        <v>A</v>
      </c>
      <c r="C303" s="30" t="s">
        <v>946</v>
      </c>
      <c r="D303" s="30" t="s">
        <v>1457</v>
      </c>
      <c r="E303" s="30" t="s">
        <v>687</v>
      </c>
      <c r="F303" s="30" t="s">
        <v>1527</v>
      </c>
    </row>
    <row r="304" spans="1:6" ht="14.25" customHeight="1">
      <c r="A304" s="30" t="s">
        <v>1528</v>
      </c>
      <c r="B304" s="30" t="str">
        <f t="shared" si="4"/>
        <v>A</v>
      </c>
      <c r="C304" s="30" t="s">
        <v>946</v>
      </c>
      <c r="D304" s="30" t="s">
        <v>1457</v>
      </c>
      <c r="E304" s="30" t="s">
        <v>687</v>
      </c>
      <c r="F304" s="30" t="s">
        <v>1529</v>
      </c>
    </row>
    <row r="305" spans="1:6" ht="14.25" customHeight="1">
      <c r="A305" s="30" t="s">
        <v>1530</v>
      </c>
      <c r="B305" s="30" t="str">
        <f t="shared" si="4"/>
        <v>A</v>
      </c>
      <c r="C305" s="30" t="s">
        <v>946</v>
      </c>
      <c r="D305" s="30" t="s">
        <v>1457</v>
      </c>
      <c r="E305" s="30" t="s">
        <v>687</v>
      </c>
      <c r="F305" s="30" t="s">
        <v>1531</v>
      </c>
    </row>
    <row r="306" spans="1:6" ht="14.25" customHeight="1">
      <c r="A306" s="30" t="s">
        <v>1532</v>
      </c>
      <c r="B306" s="30" t="str">
        <f t="shared" si="4"/>
        <v>A</v>
      </c>
      <c r="C306" s="30" t="s">
        <v>946</v>
      </c>
      <c r="D306" s="30" t="s">
        <v>1457</v>
      </c>
      <c r="E306" s="30" t="s">
        <v>687</v>
      </c>
      <c r="F306" s="30" t="s">
        <v>1533</v>
      </c>
    </row>
    <row r="307" spans="1:6" ht="14.25" customHeight="1">
      <c r="A307" s="30" t="s">
        <v>1534</v>
      </c>
      <c r="B307" s="30" t="str">
        <f t="shared" si="4"/>
        <v>A</v>
      </c>
      <c r="C307" s="30" t="s">
        <v>946</v>
      </c>
      <c r="D307" s="30" t="s">
        <v>1457</v>
      </c>
      <c r="E307" s="30" t="s">
        <v>687</v>
      </c>
      <c r="F307" s="30" t="s">
        <v>1535</v>
      </c>
    </row>
    <row r="308" spans="1:6" ht="14.25" customHeight="1">
      <c r="A308" s="30" t="s">
        <v>1536</v>
      </c>
      <c r="B308" s="30" t="str">
        <f t="shared" si="4"/>
        <v>A</v>
      </c>
      <c r="C308" s="30" t="s">
        <v>946</v>
      </c>
      <c r="D308" s="30" t="s">
        <v>1537</v>
      </c>
      <c r="E308" s="30" t="s">
        <v>687</v>
      </c>
      <c r="F308" s="30"/>
    </row>
    <row r="309" spans="1:6" ht="14.25" customHeight="1">
      <c r="A309" s="30" t="s">
        <v>1538</v>
      </c>
      <c r="B309" s="30" t="str">
        <f t="shared" si="4"/>
        <v>A</v>
      </c>
      <c r="C309" s="30" t="s">
        <v>946</v>
      </c>
      <c r="D309" s="30" t="s">
        <v>1537</v>
      </c>
      <c r="E309" s="30" t="s">
        <v>1539</v>
      </c>
      <c r="F309" s="30"/>
    </row>
    <row r="310" spans="1:6" ht="14.25" customHeight="1">
      <c r="A310" s="30" t="s">
        <v>1540</v>
      </c>
      <c r="B310" s="30" t="str">
        <f t="shared" si="4"/>
        <v>A</v>
      </c>
      <c r="C310" s="30" t="s">
        <v>946</v>
      </c>
      <c r="D310" s="30" t="s">
        <v>1537</v>
      </c>
      <c r="E310" s="30" t="s">
        <v>1539</v>
      </c>
      <c r="F310" s="30" t="s">
        <v>1541</v>
      </c>
    </row>
    <row r="311" spans="1:6" ht="14.25" customHeight="1">
      <c r="A311" s="30" t="s">
        <v>1542</v>
      </c>
      <c r="B311" s="30" t="str">
        <f t="shared" si="4"/>
        <v>A</v>
      </c>
      <c r="C311" s="30" t="s">
        <v>946</v>
      </c>
      <c r="D311" s="30" t="s">
        <v>1537</v>
      </c>
      <c r="E311" s="30" t="s">
        <v>1539</v>
      </c>
      <c r="F311" s="30" t="s">
        <v>1543</v>
      </c>
    </row>
    <row r="312" spans="1:6" ht="14.25" customHeight="1">
      <c r="A312" s="30" t="s">
        <v>1544</v>
      </c>
      <c r="B312" s="30" t="str">
        <f t="shared" si="4"/>
        <v>A</v>
      </c>
      <c r="C312" s="30" t="s">
        <v>946</v>
      </c>
      <c r="D312" s="30" t="s">
        <v>1537</v>
      </c>
      <c r="E312" s="30" t="s">
        <v>1539</v>
      </c>
      <c r="F312" s="30" t="s">
        <v>1545</v>
      </c>
    </row>
    <row r="313" spans="1:6" ht="14.25" customHeight="1">
      <c r="A313" s="30" t="s">
        <v>1546</v>
      </c>
      <c r="B313" s="30" t="str">
        <f t="shared" si="4"/>
        <v>A</v>
      </c>
      <c r="C313" s="30" t="s">
        <v>946</v>
      </c>
      <c r="D313" s="30" t="s">
        <v>1537</v>
      </c>
      <c r="E313" s="30" t="s">
        <v>1539</v>
      </c>
      <c r="F313" s="30" t="s">
        <v>1547</v>
      </c>
    </row>
    <row r="314" spans="1:6" ht="14.25" customHeight="1">
      <c r="A314" s="30" t="s">
        <v>1548</v>
      </c>
      <c r="B314" s="30" t="str">
        <f t="shared" si="4"/>
        <v>A</v>
      </c>
      <c r="C314" s="30" t="s">
        <v>946</v>
      </c>
      <c r="D314" s="30" t="s">
        <v>1537</v>
      </c>
      <c r="E314" s="30" t="s">
        <v>1539</v>
      </c>
      <c r="F314" s="30" t="s">
        <v>1549</v>
      </c>
    </row>
    <row r="315" spans="1:6" ht="14.25" customHeight="1">
      <c r="A315" s="30" t="s">
        <v>1550</v>
      </c>
      <c r="B315" s="30" t="str">
        <f t="shared" si="4"/>
        <v>A</v>
      </c>
      <c r="C315" s="30" t="s">
        <v>946</v>
      </c>
      <c r="D315" s="30" t="s">
        <v>1537</v>
      </c>
      <c r="E315" s="30" t="s">
        <v>1539</v>
      </c>
      <c r="F315" s="30" t="s">
        <v>1551</v>
      </c>
    </row>
    <row r="316" spans="1:6" ht="14.25" customHeight="1">
      <c r="A316" s="30" t="s">
        <v>1552</v>
      </c>
      <c r="B316" s="30" t="str">
        <f t="shared" si="4"/>
        <v>A</v>
      </c>
      <c r="C316" s="30" t="s">
        <v>946</v>
      </c>
      <c r="D316" s="30" t="s">
        <v>1537</v>
      </c>
      <c r="E316" s="30" t="s">
        <v>1539</v>
      </c>
      <c r="F316" s="30" t="s">
        <v>1553</v>
      </c>
    </row>
    <row r="317" spans="1:6" ht="14.25" customHeight="1">
      <c r="A317" s="30" t="s">
        <v>1554</v>
      </c>
      <c r="B317" s="30" t="str">
        <f t="shared" si="4"/>
        <v>A</v>
      </c>
      <c r="C317" s="30" t="s">
        <v>946</v>
      </c>
      <c r="D317" s="30" t="s">
        <v>1537</v>
      </c>
      <c r="E317" s="30" t="s">
        <v>1539</v>
      </c>
      <c r="F317" s="30" t="s">
        <v>1555</v>
      </c>
    </row>
    <row r="318" spans="1:6" ht="14.25" customHeight="1">
      <c r="A318" s="30" t="s">
        <v>1556</v>
      </c>
      <c r="B318" s="30" t="str">
        <f t="shared" si="4"/>
        <v>A</v>
      </c>
      <c r="C318" s="30" t="s">
        <v>946</v>
      </c>
      <c r="D318" s="30" t="s">
        <v>1537</v>
      </c>
      <c r="E318" s="30" t="s">
        <v>1539</v>
      </c>
      <c r="F318" s="30" t="s">
        <v>1557</v>
      </c>
    </row>
    <row r="319" spans="1:6" ht="14.25" customHeight="1">
      <c r="A319" s="30" t="s">
        <v>1558</v>
      </c>
      <c r="B319" s="30" t="str">
        <f t="shared" si="4"/>
        <v>A</v>
      </c>
      <c r="C319" s="30" t="s">
        <v>946</v>
      </c>
      <c r="D319" s="30" t="s">
        <v>1537</v>
      </c>
      <c r="E319" s="30" t="s">
        <v>1539</v>
      </c>
      <c r="F319" s="30" t="s">
        <v>1559</v>
      </c>
    </row>
    <row r="320" spans="1:6" ht="14.25" customHeight="1">
      <c r="A320" s="30" t="s">
        <v>1560</v>
      </c>
      <c r="B320" s="30" t="str">
        <f t="shared" si="4"/>
        <v>A</v>
      </c>
      <c r="C320" s="30" t="s">
        <v>946</v>
      </c>
      <c r="D320" s="30" t="s">
        <v>1537</v>
      </c>
      <c r="E320" s="30" t="s">
        <v>691</v>
      </c>
      <c r="F320" s="30"/>
    </row>
    <row r="321" spans="1:6" ht="14.25" customHeight="1">
      <c r="A321" s="30" t="s">
        <v>1561</v>
      </c>
      <c r="B321" s="30" t="str">
        <f t="shared" si="4"/>
        <v>A</v>
      </c>
      <c r="C321" s="30" t="s">
        <v>946</v>
      </c>
      <c r="D321" s="30" t="s">
        <v>1537</v>
      </c>
      <c r="E321" s="30" t="s">
        <v>691</v>
      </c>
      <c r="F321" s="30" t="s">
        <v>1562</v>
      </c>
    </row>
    <row r="322" spans="1:6" ht="14.25" customHeight="1">
      <c r="A322" s="30" t="s">
        <v>1563</v>
      </c>
      <c r="B322" s="30" t="str">
        <f t="shared" si="4"/>
        <v>A</v>
      </c>
      <c r="C322" s="30" t="s">
        <v>946</v>
      </c>
      <c r="D322" s="30" t="s">
        <v>1537</v>
      </c>
      <c r="E322" s="30" t="s">
        <v>691</v>
      </c>
      <c r="F322" s="30" t="s">
        <v>1564</v>
      </c>
    </row>
    <row r="323" spans="1:6" ht="14.25" customHeight="1">
      <c r="A323" s="30" t="s">
        <v>1565</v>
      </c>
      <c r="B323" s="30" t="str">
        <f t="shared" si="4"/>
        <v>A</v>
      </c>
      <c r="C323" s="30" t="s">
        <v>946</v>
      </c>
      <c r="D323" s="30" t="s">
        <v>1537</v>
      </c>
      <c r="E323" s="30" t="s">
        <v>691</v>
      </c>
      <c r="F323" s="30" t="s">
        <v>1566</v>
      </c>
    </row>
    <row r="324" spans="1:6" ht="14.25" customHeight="1">
      <c r="A324" s="30" t="s">
        <v>1567</v>
      </c>
      <c r="B324" s="30" t="str">
        <f t="shared" ref="B324:B387" si="5">LEFT(A324,1)</f>
        <v>A</v>
      </c>
      <c r="C324" s="30" t="s">
        <v>946</v>
      </c>
      <c r="D324" s="30" t="s">
        <v>1537</v>
      </c>
      <c r="E324" s="30" t="s">
        <v>691</v>
      </c>
      <c r="F324" s="30" t="s">
        <v>1568</v>
      </c>
    </row>
    <row r="325" spans="1:6" ht="14.25" customHeight="1">
      <c r="A325" s="30" t="s">
        <v>1569</v>
      </c>
      <c r="B325" s="30" t="str">
        <f t="shared" si="5"/>
        <v>A</v>
      </c>
      <c r="C325" s="30" t="s">
        <v>946</v>
      </c>
      <c r="D325" s="30" t="s">
        <v>1537</v>
      </c>
      <c r="E325" s="30" t="s">
        <v>691</v>
      </c>
      <c r="F325" s="30" t="s">
        <v>1570</v>
      </c>
    </row>
    <row r="326" spans="1:6" ht="14.25" customHeight="1">
      <c r="A326" s="30" t="s">
        <v>1571</v>
      </c>
      <c r="B326" s="30" t="str">
        <f t="shared" si="5"/>
        <v>A</v>
      </c>
      <c r="C326" s="30" t="s">
        <v>946</v>
      </c>
      <c r="D326" s="30" t="s">
        <v>1537</v>
      </c>
      <c r="E326" s="30" t="s">
        <v>691</v>
      </c>
      <c r="F326" s="30" t="s">
        <v>1572</v>
      </c>
    </row>
    <row r="327" spans="1:6" ht="14.25" customHeight="1">
      <c r="A327" s="30" t="s">
        <v>1573</v>
      </c>
      <c r="B327" s="30" t="str">
        <f t="shared" si="5"/>
        <v>A</v>
      </c>
      <c r="C327" s="30" t="s">
        <v>946</v>
      </c>
      <c r="D327" s="30" t="s">
        <v>1537</v>
      </c>
      <c r="E327" s="30" t="s">
        <v>691</v>
      </c>
      <c r="F327" s="30" t="s">
        <v>1574</v>
      </c>
    </row>
    <row r="328" spans="1:6" ht="14.25" customHeight="1">
      <c r="A328" s="30" t="s">
        <v>1575</v>
      </c>
      <c r="B328" s="30" t="str">
        <f t="shared" si="5"/>
        <v>A</v>
      </c>
      <c r="C328" s="30" t="s">
        <v>946</v>
      </c>
      <c r="D328" s="30" t="s">
        <v>1537</v>
      </c>
      <c r="E328" s="30" t="s">
        <v>691</v>
      </c>
      <c r="F328" s="30" t="s">
        <v>1576</v>
      </c>
    </row>
    <row r="329" spans="1:6" ht="14.25" customHeight="1">
      <c r="A329" s="30" t="s">
        <v>1577</v>
      </c>
      <c r="B329" s="30" t="str">
        <f t="shared" si="5"/>
        <v>A</v>
      </c>
      <c r="C329" s="30" t="s">
        <v>946</v>
      </c>
      <c r="D329" s="30" t="s">
        <v>1537</v>
      </c>
      <c r="E329" s="30" t="s">
        <v>691</v>
      </c>
      <c r="F329" s="30" t="s">
        <v>1578</v>
      </c>
    </row>
    <row r="330" spans="1:6" ht="14.25" customHeight="1">
      <c r="A330" s="30" t="s">
        <v>1579</v>
      </c>
      <c r="B330" s="30" t="str">
        <f t="shared" si="5"/>
        <v>A</v>
      </c>
      <c r="C330" s="30" t="s">
        <v>946</v>
      </c>
      <c r="D330" s="30" t="s">
        <v>1537</v>
      </c>
      <c r="E330" s="30" t="s">
        <v>691</v>
      </c>
      <c r="F330" s="30" t="s">
        <v>1580</v>
      </c>
    </row>
    <row r="331" spans="1:6" ht="14.25" customHeight="1">
      <c r="A331" s="30" t="s">
        <v>1581</v>
      </c>
      <c r="B331" s="30" t="str">
        <f t="shared" si="5"/>
        <v>A</v>
      </c>
      <c r="C331" s="30" t="s">
        <v>946</v>
      </c>
      <c r="D331" s="30" t="s">
        <v>1537</v>
      </c>
      <c r="E331" s="30" t="s">
        <v>691</v>
      </c>
      <c r="F331" s="30" t="s">
        <v>1582</v>
      </c>
    </row>
    <row r="332" spans="1:6" ht="14.25" customHeight="1">
      <c r="A332" s="30" t="s">
        <v>1583</v>
      </c>
      <c r="B332" s="30" t="str">
        <f t="shared" si="5"/>
        <v>A</v>
      </c>
      <c r="C332" s="30" t="s">
        <v>946</v>
      </c>
      <c r="D332" s="30" t="s">
        <v>1537</v>
      </c>
      <c r="E332" s="30" t="s">
        <v>691</v>
      </c>
      <c r="F332" s="30" t="s">
        <v>1584</v>
      </c>
    </row>
    <row r="333" spans="1:6" ht="14.25" customHeight="1">
      <c r="A333" s="30" t="s">
        <v>1585</v>
      </c>
      <c r="B333" s="30" t="str">
        <f t="shared" si="5"/>
        <v>A</v>
      </c>
      <c r="C333" s="30" t="s">
        <v>946</v>
      </c>
      <c r="D333" s="30" t="s">
        <v>1537</v>
      </c>
      <c r="E333" s="30" t="s">
        <v>691</v>
      </c>
      <c r="F333" s="30" t="s">
        <v>1586</v>
      </c>
    </row>
    <row r="334" spans="1:6" ht="14.25" customHeight="1">
      <c r="A334" s="30" t="s">
        <v>1587</v>
      </c>
      <c r="B334" s="30" t="str">
        <f t="shared" si="5"/>
        <v>A</v>
      </c>
      <c r="C334" s="30" t="s">
        <v>946</v>
      </c>
      <c r="D334" s="30" t="s">
        <v>1537</v>
      </c>
      <c r="E334" s="30" t="s">
        <v>691</v>
      </c>
      <c r="F334" s="30" t="s">
        <v>1588</v>
      </c>
    </row>
    <row r="335" spans="1:6" ht="14.25" customHeight="1">
      <c r="A335" s="30" t="s">
        <v>1589</v>
      </c>
      <c r="B335" s="30" t="str">
        <f t="shared" si="5"/>
        <v>A</v>
      </c>
      <c r="C335" s="30" t="s">
        <v>946</v>
      </c>
      <c r="D335" s="30" t="s">
        <v>1537</v>
      </c>
      <c r="E335" s="30" t="s">
        <v>691</v>
      </c>
      <c r="F335" s="30" t="s">
        <v>1590</v>
      </c>
    </row>
    <row r="336" spans="1:6" ht="14.25" customHeight="1">
      <c r="A336" s="30" t="s">
        <v>1591</v>
      </c>
      <c r="B336" s="30" t="str">
        <f t="shared" si="5"/>
        <v>A</v>
      </c>
      <c r="C336" s="30" t="s">
        <v>946</v>
      </c>
      <c r="D336" s="30" t="s">
        <v>1537</v>
      </c>
      <c r="E336" s="30" t="s">
        <v>1592</v>
      </c>
      <c r="F336" s="30"/>
    </row>
    <row r="337" spans="1:6" ht="14.25" customHeight="1">
      <c r="A337" s="30" t="s">
        <v>1593</v>
      </c>
      <c r="B337" s="30" t="str">
        <f t="shared" si="5"/>
        <v>A</v>
      </c>
      <c r="C337" s="30" t="s">
        <v>946</v>
      </c>
      <c r="D337" s="30" t="s">
        <v>1594</v>
      </c>
      <c r="E337" s="30"/>
      <c r="F337" s="30"/>
    </row>
    <row r="338" spans="1:6" ht="14.25" customHeight="1">
      <c r="A338" s="30" t="s">
        <v>1595</v>
      </c>
      <c r="B338" s="30" t="str">
        <f t="shared" si="5"/>
        <v>A</v>
      </c>
      <c r="C338" s="30" t="s">
        <v>946</v>
      </c>
      <c r="D338" s="30" t="s">
        <v>1594</v>
      </c>
      <c r="E338" s="30" t="s">
        <v>1596</v>
      </c>
      <c r="F338" s="30"/>
    </row>
    <row r="339" spans="1:6" ht="14.25" customHeight="1">
      <c r="A339" s="30" t="s">
        <v>1597</v>
      </c>
      <c r="B339" s="30" t="str">
        <f t="shared" si="5"/>
        <v>A</v>
      </c>
      <c r="C339" s="30" t="s">
        <v>946</v>
      </c>
      <c r="D339" s="30" t="s">
        <v>1594</v>
      </c>
      <c r="E339" s="30" t="s">
        <v>1596</v>
      </c>
      <c r="F339" s="30" t="s">
        <v>1598</v>
      </c>
    </row>
    <row r="340" spans="1:6" ht="14.25" customHeight="1">
      <c r="A340" s="30" t="s">
        <v>1599</v>
      </c>
      <c r="B340" s="30" t="str">
        <f t="shared" si="5"/>
        <v>A</v>
      </c>
      <c r="C340" s="30" t="s">
        <v>946</v>
      </c>
      <c r="D340" s="30" t="s">
        <v>1594</v>
      </c>
      <c r="E340" s="30" t="s">
        <v>1596</v>
      </c>
      <c r="F340" s="30" t="s">
        <v>1600</v>
      </c>
    </row>
    <row r="341" spans="1:6" ht="14.25" customHeight="1">
      <c r="A341" s="30" t="s">
        <v>1601</v>
      </c>
      <c r="B341" s="30" t="str">
        <f t="shared" si="5"/>
        <v>A</v>
      </c>
      <c r="C341" s="30" t="s">
        <v>946</v>
      </c>
      <c r="D341" s="30" t="s">
        <v>1594</v>
      </c>
      <c r="E341" s="30" t="s">
        <v>1596</v>
      </c>
      <c r="F341" s="30" t="s">
        <v>1602</v>
      </c>
    </row>
    <row r="342" spans="1:6" ht="14.25" customHeight="1">
      <c r="A342" s="30" t="s">
        <v>1603</v>
      </c>
      <c r="B342" s="30" t="str">
        <f t="shared" si="5"/>
        <v>A</v>
      </c>
      <c r="C342" s="30" t="s">
        <v>946</v>
      </c>
      <c r="D342" s="30" t="s">
        <v>1594</v>
      </c>
      <c r="E342" s="30" t="s">
        <v>1596</v>
      </c>
      <c r="F342" s="30" t="s">
        <v>1604</v>
      </c>
    </row>
    <row r="343" spans="1:6" ht="14.25" customHeight="1">
      <c r="A343" s="30" t="s">
        <v>1605</v>
      </c>
      <c r="B343" s="30" t="str">
        <f t="shared" si="5"/>
        <v>A</v>
      </c>
      <c r="C343" s="30" t="s">
        <v>946</v>
      </c>
      <c r="D343" s="30" t="s">
        <v>1594</v>
      </c>
      <c r="E343" s="30" t="s">
        <v>1596</v>
      </c>
      <c r="F343" s="30" t="s">
        <v>1606</v>
      </c>
    </row>
    <row r="344" spans="1:6" ht="14.25" customHeight="1">
      <c r="A344" s="30" t="s">
        <v>1607</v>
      </c>
      <c r="B344" s="30" t="str">
        <f t="shared" si="5"/>
        <v>A</v>
      </c>
      <c r="C344" s="30" t="s">
        <v>946</v>
      </c>
      <c r="D344" s="30" t="s">
        <v>1594</v>
      </c>
      <c r="E344" s="30" t="s">
        <v>1596</v>
      </c>
      <c r="F344" s="30" t="s">
        <v>1608</v>
      </c>
    </row>
    <row r="345" spans="1:6" ht="14.25" customHeight="1">
      <c r="A345" s="30" t="s">
        <v>1609</v>
      </c>
      <c r="B345" s="30" t="str">
        <f t="shared" si="5"/>
        <v>A</v>
      </c>
      <c r="C345" s="30" t="s">
        <v>946</v>
      </c>
      <c r="D345" s="30" t="s">
        <v>1594</v>
      </c>
      <c r="E345" s="30" t="s">
        <v>1596</v>
      </c>
      <c r="F345" s="30" t="s">
        <v>1610</v>
      </c>
    </row>
    <row r="346" spans="1:6" ht="14.25" customHeight="1">
      <c r="A346" s="30" t="s">
        <v>1611</v>
      </c>
      <c r="B346" s="30" t="str">
        <f t="shared" si="5"/>
        <v>A</v>
      </c>
      <c r="C346" s="30" t="s">
        <v>946</v>
      </c>
      <c r="D346" s="30" t="s">
        <v>1594</v>
      </c>
      <c r="E346" s="30" t="s">
        <v>1596</v>
      </c>
      <c r="F346" s="30" t="s">
        <v>1612</v>
      </c>
    </row>
    <row r="347" spans="1:6" ht="14.25" customHeight="1">
      <c r="A347" s="30" t="s">
        <v>1613</v>
      </c>
      <c r="B347" s="30" t="str">
        <f t="shared" si="5"/>
        <v>A</v>
      </c>
      <c r="C347" s="30" t="s">
        <v>946</v>
      </c>
      <c r="D347" s="30" t="s">
        <v>1594</v>
      </c>
      <c r="E347" s="30" t="s">
        <v>697</v>
      </c>
      <c r="F347" s="30"/>
    </row>
    <row r="348" spans="1:6" ht="14.25" customHeight="1">
      <c r="A348" s="30" t="s">
        <v>1614</v>
      </c>
      <c r="B348" s="30" t="str">
        <f t="shared" si="5"/>
        <v>A</v>
      </c>
      <c r="C348" s="30" t="s">
        <v>946</v>
      </c>
      <c r="D348" s="30" t="s">
        <v>1594</v>
      </c>
      <c r="E348" s="30" t="s">
        <v>697</v>
      </c>
      <c r="F348" s="30" t="s">
        <v>1615</v>
      </c>
    </row>
    <row r="349" spans="1:6" ht="14.25" customHeight="1">
      <c r="A349" s="30" t="s">
        <v>1616</v>
      </c>
      <c r="B349" s="30" t="str">
        <f t="shared" si="5"/>
        <v>A</v>
      </c>
      <c r="C349" s="30" t="s">
        <v>946</v>
      </c>
      <c r="D349" s="30" t="s">
        <v>1594</v>
      </c>
      <c r="E349" s="30" t="s">
        <v>697</v>
      </c>
      <c r="F349" s="30" t="s">
        <v>1617</v>
      </c>
    </row>
    <row r="350" spans="1:6" ht="14.25" customHeight="1">
      <c r="A350" s="30" t="s">
        <v>1618</v>
      </c>
      <c r="B350" s="30" t="str">
        <f t="shared" si="5"/>
        <v>A</v>
      </c>
      <c r="C350" s="30" t="s">
        <v>946</v>
      </c>
      <c r="D350" s="30" t="s">
        <v>1594</v>
      </c>
      <c r="E350" s="30" t="s">
        <v>697</v>
      </c>
      <c r="F350" s="30" t="s">
        <v>1619</v>
      </c>
    </row>
    <row r="351" spans="1:6" ht="14.25" customHeight="1">
      <c r="A351" s="30" t="s">
        <v>1620</v>
      </c>
      <c r="B351" s="30" t="str">
        <f t="shared" si="5"/>
        <v>A</v>
      </c>
      <c r="C351" s="30" t="s">
        <v>946</v>
      </c>
      <c r="D351" s="30" t="s">
        <v>1594</v>
      </c>
      <c r="E351" s="30" t="s">
        <v>697</v>
      </c>
      <c r="F351" s="30" t="s">
        <v>1621</v>
      </c>
    </row>
    <row r="352" spans="1:6" ht="14.25" customHeight="1">
      <c r="A352" s="30" t="s">
        <v>1622</v>
      </c>
      <c r="B352" s="30" t="str">
        <f t="shared" si="5"/>
        <v>A</v>
      </c>
      <c r="C352" s="30" t="s">
        <v>946</v>
      </c>
      <c r="D352" s="30" t="s">
        <v>1594</v>
      </c>
      <c r="E352" s="30" t="s">
        <v>697</v>
      </c>
      <c r="F352" s="30" t="s">
        <v>1623</v>
      </c>
    </row>
    <row r="353" spans="1:6" ht="14.25" customHeight="1">
      <c r="A353" s="30" t="s">
        <v>1624</v>
      </c>
      <c r="B353" s="30" t="str">
        <f t="shared" si="5"/>
        <v>A</v>
      </c>
      <c r="C353" s="30" t="s">
        <v>946</v>
      </c>
      <c r="D353" s="30" t="s">
        <v>1594</v>
      </c>
      <c r="E353" s="30" t="s">
        <v>697</v>
      </c>
      <c r="F353" s="30" t="s">
        <v>1625</v>
      </c>
    </row>
    <row r="354" spans="1:6" ht="14.25" customHeight="1">
      <c r="A354" s="30" t="s">
        <v>1626</v>
      </c>
      <c r="B354" s="30" t="str">
        <f t="shared" si="5"/>
        <v>A</v>
      </c>
      <c r="C354" s="30" t="s">
        <v>946</v>
      </c>
      <c r="D354" s="30" t="s">
        <v>1594</v>
      </c>
      <c r="E354" s="30" t="s">
        <v>697</v>
      </c>
      <c r="F354" s="30" t="s">
        <v>1627</v>
      </c>
    </row>
    <row r="355" spans="1:6" ht="14.25" customHeight="1">
      <c r="A355" s="30" t="s">
        <v>1628</v>
      </c>
      <c r="B355" s="30" t="str">
        <f t="shared" si="5"/>
        <v>A</v>
      </c>
      <c r="C355" s="30" t="s">
        <v>946</v>
      </c>
      <c r="D355" s="30" t="s">
        <v>1594</v>
      </c>
      <c r="E355" s="30" t="s">
        <v>697</v>
      </c>
      <c r="F355" s="30" t="s">
        <v>1629</v>
      </c>
    </row>
    <row r="356" spans="1:6" ht="14.25" customHeight="1">
      <c r="A356" s="30" t="s">
        <v>1630</v>
      </c>
      <c r="B356" s="30" t="str">
        <f t="shared" si="5"/>
        <v>A</v>
      </c>
      <c r="C356" s="30" t="s">
        <v>946</v>
      </c>
      <c r="D356" s="30" t="s">
        <v>1594</v>
      </c>
      <c r="E356" s="30" t="s">
        <v>697</v>
      </c>
      <c r="F356" s="30" t="s">
        <v>1631</v>
      </c>
    </row>
    <row r="357" spans="1:6" ht="14.25" customHeight="1">
      <c r="A357" s="30" t="s">
        <v>1632</v>
      </c>
      <c r="B357" s="30" t="str">
        <f t="shared" si="5"/>
        <v>A</v>
      </c>
      <c r="C357" s="30" t="s">
        <v>946</v>
      </c>
      <c r="D357" s="30" t="s">
        <v>1594</v>
      </c>
      <c r="E357" s="30" t="s">
        <v>1633</v>
      </c>
      <c r="F357" s="30"/>
    </row>
    <row r="358" spans="1:6" ht="14.25" customHeight="1">
      <c r="A358" s="30" t="s">
        <v>1634</v>
      </c>
      <c r="B358" s="30" t="str">
        <f t="shared" si="5"/>
        <v>A</v>
      </c>
      <c r="C358" s="30" t="s">
        <v>946</v>
      </c>
      <c r="D358" s="30" t="s">
        <v>1635</v>
      </c>
      <c r="E358" s="30"/>
      <c r="F358" s="30"/>
    </row>
    <row r="359" spans="1:6" ht="14.25" customHeight="1">
      <c r="A359" s="30" t="s">
        <v>1636</v>
      </c>
      <c r="B359" s="30" t="str">
        <f t="shared" si="5"/>
        <v>A</v>
      </c>
      <c r="C359" s="30" t="s">
        <v>946</v>
      </c>
      <c r="D359" s="30" t="s">
        <v>1635</v>
      </c>
      <c r="E359" s="30" t="s">
        <v>1637</v>
      </c>
      <c r="F359" s="30"/>
    </row>
    <row r="360" spans="1:6" ht="14.25" customHeight="1">
      <c r="A360" s="30" t="s">
        <v>1638</v>
      </c>
      <c r="B360" s="30" t="str">
        <f t="shared" si="5"/>
        <v>A</v>
      </c>
      <c r="C360" s="30" t="s">
        <v>946</v>
      </c>
      <c r="D360" s="30" t="s">
        <v>1635</v>
      </c>
      <c r="E360" s="30" t="s">
        <v>1639</v>
      </c>
      <c r="F360" s="30"/>
    </row>
    <row r="361" spans="1:6" ht="14.25" customHeight="1">
      <c r="A361" s="30" t="s">
        <v>1640</v>
      </c>
      <c r="B361" s="30" t="str">
        <f t="shared" si="5"/>
        <v>A</v>
      </c>
      <c r="C361" s="30" t="s">
        <v>946</v>
      </c>
      <c r="D361" s="30" t="s">
        <v>1635</v>
      </c>
      <c r="E361" s="30" t="s">
        <v>1641</v>
      </c>
      <c r="F361" s="30"/>
    </row>
    <row r="362" spans="1:6" ht="14.25" customHeight="1">
      <c r="A362" s="30" t="s">
        <v>1642</v>
      </c>
      <c r="B362" s="30" t="str">
        <f t="shared" si="5"/>
        <v>A</v>
      </c>
      <c r="C362" s="30" t="s">
        <v>946</v>
      </c>
      <c r="D362" s="30" t="s">
        <v>1635</v>
      </c>
      <c r="E362" s="30" t="s">
        <v>1643</v>
      </c>
      <c r="F362" s="30"/>
    </row>
    <row r="363" spans="1:6" ht="14.25" customHeight="1">
      <c r="A363" s="30" t="s">
        <v>1644</v>
      </c>
      <c r="B363" s="30" t="str">
        <f t="shared" si="5"/>
        <v>A</v>
      </c>
      <c r="C363" s="30" t="s">
        <v>946</v>
      </c>
      <c r="D363" s="30" t="s">
        <v>1635</v>
      </c>
      <c r="E363" s="30" t="s">
        <v>1645</v>
      </c>
      <c r="F363" s="30"/>
    </row>
    <row r="364" spans="1:6" ht="14.25" customHeight="1">
      <c r="A364" s="30" t="s">
        <v>1646</v>
      </c>
      <c r="B364" s="30" t="str">
        <f t="shared" si="5"/>
        <v>A</v>
      </c>
      <c r="C364" s="30" t="s">
        <v>946</v>
      </c>
      <c r="D364" s="30" t="s">
        <v>1635</v>
      </c>
      <c r="E364" s="30" t="s">
        <v>1647</v>
      </c>
      <c r="F364" s="30"/>
    </row>
    <row r="365" spans="1:6" ht="14.25" customHeight="1">
      <c r="A365" s="30" t="s">
        <v>1648</v>
      </c>
      <c r="B365" s="30" t="str">
        <f t="shared" si="5"/>
        <v>A</v>
      </c>
      <c r="C365" s="30" t="s">
        <v>946</v>
      </c>
      <c r="D365" s="30" t="s">
        <v>1635</v>
      </c>
      <c r="E365" s="30" t="s">
        <v>1649</v>
      </c>
      <c r="F365" s="30"/>
    </row>
    <row r="366" spans="1:6" ht="14.25" customHeight="1">
      <c r="A366" s="30" t="s">
        <v>1650</v>
      </c>
      <c r="B366" s="30" t="str">
        <f t="shared" si="5"/>
        <v>A</v>
      </c>
      <c r="C366" s="30" t="s">
        <v>946</v>
      </c>
      <c r="D366" s="30" t="s">
        <v>1635</v>
      </c>
      <c r="E366" s="30" t="s">
        <v>1635</v>
      </c>
      <c r="F366" s="30"/>
    </row>
    <row r="367" spans="1:6" ht="14.25" customHeight="1">
      <c r="A367" s="30" t="s">
        <v>1651</v>
      </c>
      <c r="B367" s="30" t="str">
        <f t="shared" si="5"/>
        <v>A</v>
      </c>
      <c r="C367" s="30" t="s">
        <v>946</v>
      </c>
      <c r="D367" s="30" t="s">
        <v>1652</v>
      </c>
      <c r="E367" s="30"/>
      <c r="F367" s="30"/>
    </row>
    <row r="368" spans="1:6" ht="14.25" customHeight="1">
      <c r="A368" s="30" t="s">
        <v>1653</v>
      </c>
      <c r="B368" s="30" t="str">
        <f t="shared" si="5"/>
        <v>A</v>
      </c>
      <c r="C368" s="30" t="s">
        <v>946</v>
      </c>
      <c r="D368" s="30" t="s">
        <v>1652</v>
      </c>
      <c r="E368" s="30" t="s">
        <v>1654</v>
      </c>
      <c r="F368" s="30"/>
    </row>
    <row r="369" spans="1:6" ht="14.25" customHeight="1">
      <c r="A369" s="30" t="s">
        <v>1655</v>
      </c>
      <c r="B369" s="30" t="str">
        <f t="shared" si="5"/>
        <v>A</v>
      </c>
      <c r="C369" s="30" t="s">
        <v>946</v>
      </c>
      <c r="D369" s="30" t="s">
        <v>1652</v>
      </c>
      <c r="E369" s="30" t="s">
        <v>1654</v>
      </c>
      <c r="F369" s="30" t="s">
        <v>1656</v>
      </c>
    </row>
    <row r="370" spans="1:6" ht="14.25" customHeight="1">
      <c r="A370" s="30" t="s">
        <v>1657</v>
      </c>
      <c r="B370" s="30" t="str">
        <f t="shared" si="5"/>
        <v>A</v>
      </c>
      <c r="C370" s="30" t="s">
        <v>946</v>
      </c>
      <c r="D370" s="30" t="s">
        <v>1652</v>
      </c>
      <c r="E370" s="30" t="s">
        <v>1654</v>
      </c>
      <c r="F370" s="30" t="s">
        <v>1658</v>
      </c>
    </row>
    <row r="371" spans="1:6" ht="14.25" customHeight="1">
      <c r="A371" s="30" t="s">
        <v>1659</v>
      </c>
      <c r="B371" s="30" t="str">
        <f t="shared" si="5"/>
        <v>A</v>
      </c>
      <c r="C371" s="30" t="s">
        <v>946</v>
      </c>
      <c r="D371" s="30" t="s">
        <v>1652</v>
      </c>
      <c r="E371" s="30" t="s">
        <v>1654</v>
      </c>
      <c r="F371" s="30" t="s">
        <v>1660</v>
      </c>
    </row>
    <row r="372" spans="1:6" ht="14.25" customHeight="1">
      <c r="A372" s="30" t="s">
        <v>1661</v>
      </c>
      <c r="B372" s="30" t="str">
        <f t="shared" si="5"/>
        <v>A</v>
      </c>
      <c r="C372" s="30" t="s">
        <v>946</v>
      </c>
      <c r="D372" s="30" t="s">
        <v>1652</v>
      </c>
      <c r="E372" s="30" t="s">
        <v>1654</v>
      </c>
      <c r="F372" s="30" t="s">
        <v>1662</v>
      </c>
    </row>
    <row r="373" spans="1:6" ht="14.25" customHeight="1">
      <c r="A373" s="30" t="s">
        <v>1663</v>
      </c>
      <c r="B373" s="30" t="str">
        <f t="shared" si="5"/>
        <v>A</v>
      </c>
      <c r="C373" s="30" t="s">
        <v>946</v>
      </c>
      <c r="D373" s="30" t="s">
        <v>1652</v>
      </c>
      <c r="E373" s="30" t="s">
        <v>1654</v>
      </c>
      <c r="F373" s="30" t="s">
        <v>1664</v>
      </c>
    </row>
    <row r="374" spans="1:6" ht="14.25" customHeight="1">
      <c r="A374" s="30" t="s">
        <v>1665</v>
      </c>
      <c r="B374" s="30" t="str">
        <f t="shared" si="5"/>
        <v>A</v>
      </c>
      <c r="C374" s="30" t="s">
        <v>946</v>
      </c>
      <c r="D374" s="30" t="s">
        <v>1652</v>
      </c>
      <c r="E374" s="30" t="s">
        <v>1654</v>
      </c>
      <c r="F374" s="30" t="s">
        <v>1666</v>
      </c>
    </row>
    <row r="375" spans="1:6" ht="14.25" customHeight="1">
      <c r="A375" s="30" t="s">
        <v>1667</v>
      </c>
      <c r="B375" s="30" t="str">
        <f t="shared" si="5"/>
        <v>A</v>
      </c>
      <c r="C375" s="30" t="s">
        <v>946</v>
      </c>
      <c r="D375" s="30" t="s">
        <v>1652</v>
      </c>
      <c r="E375" s="30" t="s">
        <v>1654</v>
      </c>
      <c r="F375" s="30" t="s">
        <v>1668</v>
      </c>
    </row>
    <row r="376" spans="1:6" ht="14.25" customHeight="1">
      <c r="A376" s="30" t="s">
        <v>1669</v>
      </c>
      <c r="B376" s="30" t="str">
        <f t="shared" si="5"/>
        <v>A</v>
      </c>
      <c r="C376" s="30" t="s">
        <v>946</v>
      </c>
      <c r="D376" s="30" t="s">
        <v>1652</v>
      </c>
      <c r="E376" s="30" t="s">
        <v>1654</v>
      </c>
      <c r="F376" s="30" t="s">
        <v>1670</v>
      </c>
    </row>
    <row r="377" spans="1:6" ht="14.25" customHeight="1">
      <c r="A377" s="30" t="s">
        <v>1671</v>
      </c>
      <c r="B377" s="30" t="str">
        <f t="shared" si="5"/>
        <v>A</v>
      </c>
      <c r="C377" s="30" t="s">
        <v>946</v>
      </c>
      <c r="D377" s="30" t="s">
        <v>1652</v>
      </c>
      <c r="E377" s="30" t="s">
        <v>1654</v>
      </c>
      <c r="F377" s="30" t="s">
        <v>1672</v>
      </c>
    </row>
    <row r="378" spans="1:6" ht="14.25" customHeight="1">
      <c r="A378" s="30" t="s">
        <v>1673</v>
      </c>
      <c r="B378" s="30" t="str">
        <f t="shared" si="5"/>
        <v>A</v>
      </c>
      <c r="C378" s="30" t="s">
        <v>946</v>
      </c>
      <c r="D378" s="30" t="s">
        <v>1652</v>
      </c>
      <c r="E378" s="30" t="s">
        <v>677</v>
      </c>
      <c r="F378" s="30"/>
    </row>
    <row r="379" spans="1:6" ht="14.25" customHeight="1">
      <c r="A379" s="30" t="s">
        <v>1674</v>
      </c>
      <c r="B379" s="30" t="str">
        <f t="shared" si="5"/>
        <v>A</v>
      </c>
      <c r="C379" s="30" t="s">
        <v>946</v>
      </c>
      <c r="D379" s="30" t="s">
        <v>1652</v>
      </c>
      <c r="E379" s="30" t="s">
        <v>677</v>
      </c>
      <c r="F379" s="30" t="s">
        <v>1675</v>
      </c>
    </row>
    <row r="380" spans="1:6" ht="14.25" customHeight="1">
      <c r="A380" s="30" t="s">
        <v>1676</v>
      </c>
      <c r="B380" s="30" t="str">
        <f t="shared" si="5"/>
        <v>A</v>
      </c>
      <c r="C380" s="30" t="s">
        <v>946</v>
      </c>
      <c r="D380" s="30" t="s">
        <v>1652</v>
      </c>
      <c r="E380" s="30" t="s">
        <v>677</v>
      </c>
      <c r="F380" s="30" t="s">
        <v>1677</v>
      </c>
    </row>
    <row r="381" spans="1:6" ht="14.25" customHeight="1">
      <c r="A381" s="30" t="s">
        <v>1678</v>
      </c>
      <c r="B381" s="30" t="str">
        <f t="shared" si="5"/>
        <v>A</v>
      </c>
      <c r="C381" s="30" t="s">
        <v>946</v>
      </c>
      <c r="D381" s="30" t="s">
        <v>1652</v>
      </c>
      <c r="E381" s="30" t="s">
        <v>677</v>
      </c>
      <c r="F381" s="30" t="s">
        <v>1679</v>
      </c>
    </row>
    <row r="382" spans="1:6" ht="14.25" customHeight="1">
      <c r="A382" s="30" t="s">
        <v>1680</v>
      </c>
      <c r="B382" s="30" t="str">
        <f t="shared" si="5"/>
        <v>A</v>
      </c>
      <c r="C382" s="30" t="s">
        <v>946</v>
      </c>
      <c r="D382" s="30" t="s">
        <v>1652</v>
      </c>
      <c r="E382" s="30" t="s">
        <v>677</v>
      </c>
      <c r="F382" s="30" t="s">
        <v>1681</v>
      </c>
    </row>
    <row r="383" spans="1:6" ht="14.25" customHeight="1">
      <c r="A383" s="30" t="s">
        <v>1682</v>
      </c>
      <c r="B383" s="30" t="str">
        <f t="shared" si="5"/>
        <v>A</v>
      </c>
      <c r="C383" s="30" t="s">
        <v>946</v>
      </c>
      <c r="D383" s="30" t="s">
        <v>1652</v>
      </c>
      <c r="E383" s="30" t="s">
        <v>677</v>
      </c>
      <c r="F383" s="30" t="s">
        <v>1683</v>
      </c>
    </row>
    <row r="384" spans="1:6" ht="14.25" customHeight="1">
      <c r="A384" s="30" t="s">
        <v>1684</v>
      </c>
      <c r="B384" s="30" t="str">
        <f t="shared" si="5"/>
        <v>A</v>
      </c>
      <c r="C384" s="30" t="s">
        <v>946</v>
      </c>
      <c r="D384" s="30" t="s">
        <v>1652</v>
      </c>
      <c r="E384" s="30" t="s">
        <v>677</v>
      </c>
      <c r="F384" s="30" t="s">
        <v>1685</v>
      </c>
    </row>
    <row r="385" spans="1:6" ht="14.25" customHeight="1">
      <c r="A385" s="30" t="s">
        <v>1686</v>
      </c>
      <c r="B385" s="30" t="str">
        <f t="shared" si="5"/>
        <v>A</v>
      </c>
      <c r="C385" s="30" t="s">
        <v>946</v>
      </c>
      <c r="D385" s="30" t="s">
        <v>1652</v>
      </c>
      <c r="E385" s="30" t="s">
        <v>677</v>
      </c>
      <c r="F385" s="30" t="s">
        <v>1687</v>
      </c>
    </row>
    <row r="386" spans="1:6" ht="14.25" customHeight="1">
      <c r="A386" s="30" t="s">
        <v>1688</v>
      </c>
      <c r="B386" s="30" t="str">
        <f t="shared" si="5"/>
        <v>A</v>
      </c>
      <c r="C386" s="30" t="s">
        <v>946</v>
      </c>
      <c r="D386" s="30" t="s">
        <v>1652</v>
      </c>
      <c r="E386" s="30" t="s">
        <v>677</v>
      </c>
      <c r="F386" s="30" t="s">
        <v>1689</v>
      </c>
    </row>
    <row r="387" spans="1:6" ht="14.25" customHeight="1">
      <c r="A387" s="30" t="s">
        <v>1690</v>
      </c>
      <c r="B387" s="30" t="str">
        <f t="shared" si="5"/>
        <v>A</v>
      </c>
      <c r="C387" s="30" t="s">
        <v>946</v>
      </c>
      <c r="D387" s="30" t="s">
        <v>1652</v>
      </c>
      <c r="E387" s="30" t="s">
        <v>677</v>
      </c>
      <c r="F387" s="30" t="s">
        <v>1691</v>
      </c>
    </row>
    <row r="388" spans="1:6" ht="14.25" customHeight="1">
      <c r="A388" s="30" t="s">
        <v>1692</v>
      </c>
      <c r="B388" s="30" t="str">
        <f t="shared" ref="B388:B451" si="6">LEFT(A388,1)</f>
        <v>A</v>
      </c>
      <c r="C388" s="30" t="s">
        <v>946</v>
      </c>
      <c r="D388" s="30" t="s">
        <v>1652</v>
      </c>
      <c r="E388" s="30" t="s">
        <v>677</v>
      </c>
      <c r="F388" s="30" t="s">
        <v>1693</v>
      </c>
    </row>
    <row r="389" spans="1:6" ht="14.25" customHeight="1">
      <c r="A389" s="30" t="s">
        <v>1694</v>
      </c>
      <c r="B389" s="30" t="str">
        <f t="shared" si="6"/>
        <v>A</v>
      </c>
      <c r="C389" s="30" t="s">
        <v>946</v>
      </c>
      <c r="D389" s="30" t="s">
        <v>1652</v>
      </c>
      <c r="E389" s="30" t="s">
        <v>677</v>
      </c>
      <c r="F389" s="30" t="s">
        <v>1695</v>
      </c>
    </row>
    <row r="390" spans="1:6" ht="14.25" customHeight="1">
      <c r="A390" s="30" t="s">
        <v>1696</v>
      </c>
      <c r="B390" s="30" t="str">
        <f t="shared" si="6"/>
        <v>A</v>
      </c>
      <c r="C390" s="30" t="s">
        <v>946</v>
      </c>
      <c r="D390" s="30" t="s">
        <v>1652</v>
      </c>
      <c r="E390" s="30" t="s">
        <v>677</v>
      </c>
      <c r="F390" s="30" t="s">
        <v>1697</v>
      </c>
    </row>
    <row r="391" spans="1:6" ht="14.25" customHeight="1">
      <c r="A391" s="30" t="s">
        <v>1698</v>
      </c>
      <c r="B391" s="30" t="str">
        <f t="shared" si="6"/>
        <v>A</v>
      </c>
      <c r="C391" s="30" t="s">
        <v>946</v>
      </c>
      <c r="D391" s="30" t="s">
        <v>1652</v>
      </c>
      <c r="E391" s="30" t="s">
        <v>1699</v>
      </c>
      <c r="F391" s="30"/>
    </row>
    <row r="392" spans="1:6" ht="14.25" customHeight="1">
      <c r="A392" s="30" t="s">
        <v>1700</v>
      </c>
      <c r="B392" s="30" t="str">
        <f t="shared" si="6"/>
        <v>A</v>
      </c>
      <c r="C392" s="30" t="s">
        <v>946</v>
      </c>
      <c r="D392" s="30" t="s">
        <v>1652</v>
      </c>
      <c r="E392" s="30" t="s">
        <v>1701</v>
      </c>
      <c r="F392" s="30"/>
    </row>
    <row r="393" spans="1:6" ht="14.25" customHeight="1">
      <c r="A393" s="30" t="s">
        <v>1702</v>
      </c>
      <c r="B393" s="30" t="str">
        <f t="shared" si="6"/>
        <v>A</v>
      </c>
      <c r="C393" s="30" t="s">
        <v>946</v>
      </c>
      <c r="D393" s="30" t="s">
        <v>1703</v>
      </c>
      <c r="E393" s="30"/>
      <c r="F393" s="30"/>
    </row>
    <row r="394" spans="1:6" ht="14.25" customHeight="1">
      <c r="A394" s="30" t="s">
        <v>1704</v>
      </c>
      <c r="B394" s="30" t="str">
        <f t="shared" si="6"/>
        <v>A</v>
      </c>
      <c r="C394" s="30" t="s">
        <v>946</v>
      </c>
      <c r="D394" s="30" t="s">
        <v>1703</v>
      </c>
      <c r="E394" s="30" t="s">
        <v>1705</v>
      </c>
      <c r="F394" s="30"/>
    </row>
    <row r="395" spans="1:6" ht="14.25" customHeight="1">
      <c r="A395" s="30" t="s">
        <v>1706</v>
      </c>
      <c r="B395" s="30" t="str">
        <f t="shared" si="6"/>
        <v>A</v>
      </c>
      <c r="C395" s="30" t="s">
        <v>946</v>
      </c>
      <c r="D395" s="30" t="s">
        <v>1703</v>
      </c>
      <c r="E395" s="30" t="s">
        <v>1705</v>
      </c>
      <c r="F395" s="30" t="s">
        <v>1707</v>
      </c>
    </row>
    <row r="396" spans="1:6" ht="14.25" customHeight="1">
      <c r="A396" s="30" t="s">
        <v>1708</v>
      </c>
      <c r="B396" s="30" t="str">
        <f t="shared" si="6"/>
        <v>A</v>
      </c>
      <c r="C396" s="30" t="s">
        <v>946</v>
      </c>
      <c r="D396" s="30" t="s">
        <v>1703</v>
      </c>
      <c r="E396" s="30" t="s">
        <v>1705</v>
      </c>
      <c r="F396" s="30" t="s">
        <v>1709</v>
      </c>
    </row>
    <row r="397" spans="1:6" ht="14.25" customHeight="1">
      <c r="A397" s="30" t="s">
        <v>1710</v>
      </c>
      <c r="B397" s="30" t="str">
        <f t="shared" si="6"/>
        <v>A</v>
      </c>
      <c r="C397" s="30" t="s">
        <v>946</v>
      </c>
      <c r="D397" s="30" t="s">
        <v>1703</v>
      </c>
      <c r="E397" s="30" t="s">
        <v>1705</v>
      </c>
      <c r="F397" s="30" t="s">
        <v>1711</v>
      </c>
    </row>
    <row r="398" spans="1:6" ht="14.25" customHeight="1">
      <c r="A398" s="30" t="s">
        <v>1712</v>
      </c>
      <c r="B398" s="30" t="str">
        <f t="shared" si="6"/>
        <v>A</v>
      </c>
      <c r="C398" s="30" t="s">
        <v>946</v>
      </c>
      <c r="D398" s="30" t="s">
        <v>1703</v>
      </c>
      <c r="E398" s="30" t="s">
        <v>1705</v>
      </c>
      <c r="F398" s="30" t="s">
        <v>1713</v>
      </c>
    </row>
    <row r="399" spans="1:6" ht="14.25" customHeight="1">
      <c r="A399" s="30" t="s">
        <v>1714</v>
      </c>
      <c r="B399" s="30" t="str">
        <f t="shared" si="6"/>
        <v>A</v>
      </c>
      <c r="C399" s="30" t="s">
        <v>946</v>
      </c>
      <c r="D399" s="30" t="s">
        <v>1703</v>
      </c>
      <c r="E399" s="30" t="s">
        <v>1705</v>
      </c>
      <c r="F399" s="30" t="s">
        <v>1715</v>
      </c>
    </row>
    <row r="400" spans="1:6" ht="14.25" customHeight="1">
      <c r="A400" s="30" t="s">
        <v>1716</v>
      </c>
      <c r="B400" s="30" t="str">
        <f t="shared" si="6"/>
        <v>A</v>
      </c>
      <c r="C400" s="30" t="s">
        <v>946</v>
      </c>
      <c r="D400" s="30" t="s">
        <v>1703</v>
      </c>
      <c r="E400" s="30" t="s">
        <v>1705</v>
      </c>
      <c r="F400" s="30" t="s">
        <v>1717</v>
      </c>
    </row>
    <row r="401" spans="1:6" ht="14.25" customHeight="1">
      <c r="A401" s="30" t="s">
        <v>1718</v>
      </c>
      <c r="B401" s="30" t="str">
        <f t="shared" si="6"/>
        <v>A</v>
      </c>
      <c r="C401" s="30" t="s">
        <v>946</v>
      </c>
      <c r="D401" s="30" t="s">
        <v>1703</v>
      </c>
      <c r="E401" s="30" t="s">
        <v>1705</v>
      </c>
      <c r="F401" s="30" t="s">
        <v>1719</v>
      </c>
    </row>
    <row r="402" spans="1:6" ht="14.25" customHeight="1">
      <c r="A402" s="30" t="s">
        <v>1720</v>
      </c>
      <c r="B402" s="30" t="str">
        <f t="shared" si="6"/>
        <v>A</v>
      </c>
      <c r="C402" s="30" t="s">
        <v>946</v>
      </c>
      <c r="D402" s="30" t="s">
        <v>1703</v>
      </c>
      <c r="E402" s="30" t="s">
        <v>1705</v>
      </c>
      <c r="F402" s="30" t="s">
        <v>1721</v>
      </c>
    </row>
    <row r="403" spans="1:6" ht="14.25" customHeight="1">
      <c r="A403" s="30" t="s">
        <v>1722</v>
      </c>
      <c r="B403" s="30" t="str">
        <f t="shared" si="6"/>
        <v>A</v>
      </c>
      <c r="C403" s="30" t="s">
        <v>946</v>
      </c>
      <c r="D403" s="30" t="s">
        <v>1703</v>
      </c>
      <c r="E403" s="30" t="s">
        <v>1705</v>
      </c>
      <c r="F403" s="30" t="s">
        <v>1723</v>
      </c>
    </row>
    <row r="404" spans="1:6" ht="14.25" customHeight="1">
      <c r="A404" s="30" t="s">
        <v>1724</v>
      </c>
      <c r="B404" s="30" t="str">
        <f t="shared" si="6"/>
        <v>A</v>
      </c>
      <c r="C404" s="30" t="s">
        <v>946</v>
      </c>
      <c r="D404" s="30" t="s">
        <v>1703</v>
      </c>
      <c r="E404" s="30" t="s">
        <v>1705</v>
      </c>
      <c r="F404" s="30" t="s">
        <v>1725</v>
      </c>
    </row>
    <row r="405" spans="1:6" ht="14.25" customHeight="1">
      <c r="A405" s="30" t="s">
        <v>1726</v>
      </c>
      <c r="B405" s="30" t="str">
        <f t="shared" si="6"/>
        <v>A</v>
      </c>
      <c r="C405" s="30" t="s">
        <v>946</v>
      </c>
      <c r="D405" s="30" t="s">
        <v>1703</v>
      </c>
      <c r="E405" s="30" t="s">
        <v>1705</v>
      </c>
      <c r="F405" s="30" t="s">
        <v>1727</v>
      </c>
    </row>
    <row r="406" spans="1:6" ht="14.25" customHeight="1">
      <c r="A406" s="30" t="s">
        <v>1728</v>
      </c>
      <c r="B406" s="30" t="str">
        <f t="shared" si="6"/>
        <v>A</v>
      </c>
      <c r="C406" s="30" t="s">
        <v>946</v>
      </c>
      <c r="D406" s="30" t="s">
        <v>1703</v>
      </c>
      <c r="E406" s="30" t="s">
        <v>1705</v>
      </c>
      <c r="F406" s="30" t="s">
        <v>1729</v>
      </c>
    </row>
    <row r="407" spans="1:6" ht="14.25" customHeight="1">
      <c r="A407" s="30" t="s">
        <v>1730</v>
      </c>
      <c r="B407" s="30" t="str">
        <f t="shared" si="6"/>
        <v>A</v>
      </c>
      <c r="C407" s="30" t="s">
        <v>946</v>
      </c>
      <c r="D407" s="30" t="s">
        <v>1703</v>
      </c>
      <c r="E407" s="30" t="s">
        <v>1705</v>
      </c>
      <c r="F407" s="30" t="s">
        <v>1731</v>
      </c>
    </row>
    <row r="408" spans="1:6" ht="14.25" customHeight="1">
      <c r="A408" s="30" t="s">
        <v>1732</v>
      </c>
      <c r="B408" s="30" t="str">
        <f t="shared" si="6"/>
        <v>A</v>
      </c>
      <c r="C408" s="30" t="s">
        <v>946</v>
      </c>
      <c r="D408" s="30" t="s">
        <v>1703</v>
      </c>
      <c r="E408" s="30" t="s">
        <v>679</v>
      </c>
      <c r="F408" s="30"/>
    </row>
    <row r="409" spans="1:6" ht="14.25" customHeight="1">
      <c r="A409" s="30" t="s">
        <v>1733</v>
      </c>
      <c r="B409" s="30" t="str">
        <f t="shared" si="6"/>
        <v>A</v>
      </c>
      <c r="C409" s="30" t="s">
        <v>946</v>
      </c>
      <c r="D409" s="30" t="s">
        <v>1703</v>
      </c>
      <c r="E409" s="30" t="s">
        <v>679</v>
      </c>
      <c r="F409" s="30" t="s">
        <v>1734</v>
      </c>
    </row>
    <row r="410" spans="1:6" ht="14.25" customHeight="1">
      <c r="A410" s="30" t="s">
        <v>1735</v>
      </c>
      <c r="B410" s="30" t="str">
        <f t="shared" si="6"/>
        <v>A</v>
      </c>
      <c r="C410" s="30" t="s">
        <v>946</v>
      </c>
      <c r="D410" s="30" t="s">
        <v>1703</v>
      </c>
      <c r="E410" s="30" t="s">
        <v>679</v>
      </c>
      <c r="F410" s="30" t="s">
        <v>1736</v>
      </c>
    </row>
    <row r="411" spans="1:6" ht="14.25" customHeight="1">
      <c r="A411" s="30" t="s">
        <v>1737</v>
      </c>
      <c r="B411" s="30" t="str">
        <f t="shared" si="6"/>
        <v>A</v>
      </c>
      <c r="C411" s="30" t="s">
        <v>946</v>
      </c>
      <c r="D411" s="30" t="s">
        <v>1703</v>
      </c>
      <c r="E411" s="30" t="s">
        <v>679</v>
      </c>
      <c r="F411" s="30" t="s">
        <v>1738</v>
      </c>
    </row>
    <row r="412" spans="1:6" ht="14.25" customHeight="1">
      <c r="A412" s="30" t="s">
        <v>1739</v>
      </c>
      <c r="B412" s="30" t="str">
        <f t="shared" si="6"/>
        <v>A</v>
      </c>
      <c r="C412" s="30" t="s">
        <v>946</v>
      </c>
      <c r="D412" s="30" t="s">
        <v>1703</v>
      </c>
      <c r="E412" s="30" t="s">
        <v>679</v>
      </c>
      <c r="F412" s="30" t="s">
        <v>1740</v>
      </c>
    </row>
    <row r="413" spans="1:6" ht="14.25" customHeight="1">
      <c r="A413" s="30" t="s">
        <v>1741</v>
      </c>
      <c r="B413" s="30" t="str">
        <f t="shared" si="6"/>
        <v>A</v>
      </c>
      <c r="C413" s="30" t="s">
        <v>946</v>
      </c>
      <c r="D413" s="30" t="s">
        <v>1703</v>
      </c>
      <c r="E413" s="30" t="s">
        <v>679</v>
      </c>
      <c r="F413" s="30" t="s">
        <v>1742</v>
      </c>
    </row>
    <row r="414" spans="1:6" ht="14.25" customHeight="1">
      <c r="A414" s="30" t="s">
        <v>1743</v>
      </c>
      <c r="B414" s="30" t="str">
        <f t="shared" si="6"/>
        <v>A</v>
      </c>
      <c r="C414" s="30" t="s">
        <v>946</v>
      </c>
      <c r="D414" s="30" t="s">
        <v>1703</v>
      </c>
      <c r="E414" s="30" t="s">
        <v>679</v>
      </c>
      <c r="F414" s="30" t="s">
        <v>1744</v>
      </c>
    </row>
    <row r="415" spans="1:6" ht="14.25" customHeight="1">
      <c r="A415" s="30" t="s">
        <v>1745</v>
      </c>
      <c r="B415" s="30" t="str">
        <f t="shared" si="6"/>
        <v>A</v>
      </c>
      <c r="C415" s="30" t="s">
        <v>946</v>
      </c>
      <c r="D415" s="30" t="s">
        <v>1703</v>
      </c>
      <c r="E415" s="30" t="s">
        <v>679</v>
      </c>
      <c r="F415" s="30" t="s">
        <v>1746</v>
      </c>
    </row>
    <row r="416" spans="1:6" ht="14.25" customHeight="1">
      <c r="A416" s="30" t="s">
        <v>1747</v>
      </c>
      <c r="B416" s="30" t="str">
        <f t="shared" si="6"/>
        <v>A</v>
      </c>
      <c r="C416" s="30" t="s">
        <v>946</v>
      </c>
      <c r="D416" s="30" t="s">
        <v>1703</v>
      </c>
      <c r="E416" s="30" t="s">
        <v>1748</v>
      </c>
      <c r="F416" s="30"/>
    </row>
    <row r="417" spans="1:6" ht="14.25" customHeight="1">
      <c r="A417" s="30" t="s">
        <v>1749</v>
      </c>
      <c r="B417" s="30" t="str">
        <f t="shared" si="6"/>
        <v>A</v>
      </c>
      <c r="C417" s="30" t="s">
        <v>946</v>
      </c>
      <c r="D417" s="30" t="s">
        <v>1750</v>
      </c>
      <c r="E417" s="30"/>
      <c r="F417" s="30"/>
    </row>
    <row r="418" spans="1:6" ht="14.25" customHeight="1">
      <c r="A418" s="30" t="s">
        <v>1751</v>
      </c>
      <c r="B418" s="30" t="str">
        <f t="shared" si="6"/>
        <v>A</v>
      </c>
      <c r="C418" s="30" t="s">
        <v>946</v>
      </c>
      <c r="D418" s="30" t="s">
        <v>1750</v>
      </c>
      <c r="E418" s="30" t="s">
        <v>1752</v>
      </c>
      <c r="F418" s="30"/>
    </row>
    <row r="419" spans="1:6" ht="14.25" customHeight="1">
      <c r="A419" s="30" t="s">
        <v>1753</v>
      </c>
      <c r="B419" s="30" t="str">
        <f t="shared" si="6"/>
        <v>A</v>
      </c>
      <c r="C419" s="30" t="s">
        <v>946</v>
      </c>
      <c r="D419" s="30" t="s">
        <v>1750</v>
      </c>
      <c r="E419" s="30" t="s">
        <v>1752</v>
      </c>
      <c r="F419" s="30" t="s">
        <v>1754</v>
      </c>
    </row>
    <row r="420" spans="1:6" ht="14.25" customHeight="1">
      <c r="A420" s="30" t="s">
        <v>1755</v>
      </c>
      <c r="B420" s="30" t="str">
        <f t="shared" si="6"/>
        <v>A</v>
      </c>
      <c r="C420" s="30" t="s">
        <v>946</v>
      </c>
      <c r="D420" s="30" t="s">
        <v>1750</v>
      </c>
      <c r="E420" s="30" t="s">
        <v>1752</v>
      </c>
      <c r="F420" s="30" t="s">
        <v>1756</v>
      </c>
    </row>
    <row r="421" spans="1:6" ht="14.25" customHeight="1">
      <c r="A421" s="30" t="s">
        <v>1757</v>
      </c>
      <c r="B421" s="30" t="str">
        <f t="shared" si="6"/>
        <v>A</v>
      </c>
      <c r="C421" s="30" t="s">
        <v>946</v>
      </c>
      <c r="D421" s="30" t="s">
        <v>1750</v>
      </c>
      <c r="E421" s="30" t="s">
        <v>1752</v>
      </c>
      <c r="F421" s="30" t="s">
        <v>1758</v>
      </c>
    </row>
    <row r="422" spans="1:6" ht="14.25" customHeight="1">
      <c r="A422" s="30" t="s">
        <v>1759</v>
      </c>
      <c r="B422" s="30" t="str">
        <f t="shared" si="6"/>
        <v>A</v>
      </c>
      <c r="C422" s="30" t="s">
        <v>946</v>
      </c>
      <c r="D422" s="30" t="s">
        <v>1750</v>
      </c>
      <c r="E422" s="30" t="s">
        <v>1752</v>
      </c>
      <c r="F422" s="30" t="s">
        <v>1760</v>
      </c>
    </row>
    <row r="423" spans="1:6" ht="14.25" customHeight="1">
      <c r="A423" s="30" t="s">
        <v>1761</v>
      </c>
      <c r="B423" s="30" t="str">
        <f t="shared" si="6"/>
        <v>A</v>
      </c>
      <c r="C423" s="30" t="s">
        <v>946</v>
      </c>
      <c r="D423" s="30" t="s">
        <v>1750</v>
      </c>
      <c r="E423" s="30" t="s">
        <v>1752</v>
      </c>
      <c r="F423" s="30" t="s">
        <v>1762</v>
      </c>
    </row>
    <row r="424" spans="1:6" ht="14.25" customHeight="1">
      <c r="A424" s="30" t="s">
        <v>1763</v>
      </c>
      <c r="B424" s="30" t="str">
        <f t="shared" si="6"/>
        <v>A</v>
      </c>
      <c r="C424" s="30" t="s">
        <v>946</v>
      </c>
      <c r="D424" s="30" t="s">
        <v>1750</v>
      </c>
      <c r="E424" s="30" t="s">
        <v>1752</v>
      </c>
      <c r="F424" s="30" t="s">
        <v>1764</v>
      </c>
    </row>
    <row r="425" spans="1:6" ht="14.25" customHeight="1">
      <c r="A425" s="30" t="s">
        <v>1765</v>
      </c>
      <c r="B425" s="30" t="str">
        <f t="shared" si="6"/>
        <v>A</v>
      </c>
      <c r="C425" s="30" t="s">
        <v>946</v>
      </c>
      <c r="D425" s="30" t="s">
        <v>1750</v>
      </c>
      <c r="E425" s="30" t="s">
        <v>1752</v>
      </c>
      <c r="F425" s="30" t="s">
        <v>1766</v>
      </c>
    </row>
    <row r="426" spans="1:6" ht="14.25" customHeight="1">
      <c r="A426" s="30" t="s">
        <v>1767</v>
      </c>
      <c r="B426" s="30" t="str">
        <f t="shared" si="6"/>
        <v>A</v>
      </c>
      <c r="C426" s="30" t="s">
        <v>946</v>
      </c>
      <c r="D426" s="30" t="s">
        <v>1750</v>
      </c>
      <c r="E426" s="30" t="s">
        <v>1752</v>
      </c>
      <c r="F426" s="30" t="s">
        <v>1768</v>
      </c>
    </row>
    <row r="427" spans="1:6" ht="14.25" customHeight="1">
      <c r="A427" s="30" t="s">
        <v>1769</v>
      </c>
      <c r="B427" s="30" t="str">
        <f t="shared" si="6"/>
        <v>A</v>
      </c>
      <c r="C427" s="30" t="s">
        <v>946</v>
      </c>
      <c r="D427" s="30" t="s">
        <v>1750</v>
      </c>
      <c r="E427" s="30" t="s">
        <v>1752</v>
      </c>
      <c r="F427" s="30" t="s">
        <v>1770</v>
      </c>
    </row>
    <row r="428" spans="1:6" ht="14.25" customHeight="1">
      <c r="A428" s="30" t="s">
        <v>1771</v>
      </c>
      <c r="B428" s="30" t="str">
        <f t="shared" si="6"/>
        <v>A</v>
      </c>
      <c r="C428" s="30" t="s">
        <v>946</v>
      </c>
      <c r="D428" s="30" t="s">
        <v>1750</v>
      </c>
      <c r="E428" s="30" t="s">
        <v>683</v>
      </c>
      <c r="F428" s="30"/>
    </row>
    <row r="429" spans="1:6" ht="14.25" customHeight="1">
      <c r="A429" s="30" t="s">
        <v>1772</v>
      </c>
      <c r="B429" s="30" t="str">
        <f t="shared" si="6"/>
        <v>A</v>
      </c>
      <c r="C429" s="30" t="s">
        <v>946</v>
      </c>
      <c r="D429" s="30" t="s">
        <v>1750</v>
      </c>
      <c r="E429" s="30" t="s">
        <v>683</v>
      </c>
      <c r="F429" s="30" t="s">
        <v>1773</v>
      </c>
    </row>
    <row r="430" spans="1:6" ht="14.25" customHeight="1">
      <c r="A430" s="30" t="s">
        <v>1774</v>
      </c>
      <c r="B430" s="30" t="str">
        <f t="shared" si="6"/>
        <v>A</v>
      </c>
      <c r="C430" s="30" t="s">
        <v>946</v>
      </c>
      <c r="D430" s="30" t="s">
        <v>1750</v>
      </c>
      <c r="E430" s="30" t="s">
        <v>683</v>
      </c>
      <c r="F430" s="30" t="s">
        <v>1775</v>
      </c>
    </row>
    <row r="431" spans="1:6" ht="14.25" customHeight="1">
      <c r="A431" s="30" t="s">
        <v>1776</v>
      </c>
      <c r="B431" s="30" t="str">
        <f t="shared" si="6"/>
        <v>A</v>
      </c>
      <c r="C431" s="30" t="s">
        <v>946</v>
      </c>
      <c r="D431" s="30" t="s">
        <v>1750</v>
      </c>
      <c r="E431" s="30" t="s">
        <v>683</v>
      </c>
      <c r="F431" s="30" t="s">
        <v>1777</v>
      </c>
    </row>
    <row r="432" spans="1:6" ht="14.25" customHeight="1">
      <c r="A432" s="30" t="s">
        <v>1778</v>
      </c>
      <c r="B432" s="30" t="str">
        <f t="shared" si="6"/>
        <v>A</v>
      </c>
      <c r="C432" s="30" t="s">
        <v>946</v>
      </c>
      <c r="D432" s="30" t="s">
        <v>1750</v>
      </c>
      <c r="E432" s="30" t="s">
        <v>683</v>
      </c>
      <c r="F432" s="30" t="s">
        <v>1779</v>
      </c>
    </row>
    <row r="433" spans="1:6" ht="14.25" customHeight="1">
      <c r="A433" s="30" t="s">
        <v>1780</v>
      </c>
      <c r="B433" s="30" t="str">
        <f t="shared" si="6"/>
        <v>A</v>
      </c>
      <c r="C433" s="30" t="s">
        <v>946</v>
      </c>
      <c r="D433" s="30" t="s">
        <v>1750</v>
      </c>
      <c r="E433" s="30" t="s">
        <v>683</v>
      </c>
      <c r="F433" s="30" t="s">
        <v>1781</v>
      </c>
    </row>
    <row r="434" spans="1:6" ht="14.25" customHeight="1">
      <c r="A434" s="30" t="s">
        <v>1782</v>
      </c>
      <c r="B434" s="30" t="str">
        <f t="shared" si="6"/>
        <v>A</v>
      </c>
      <c r="C434" s="30" t="s">
        <v>946</v>
      </c>
      <c r="D434" s="30" t="s">
        <v>1750</v>
      </c>
      <c r="E434" s="30" t="s">
        <v>683</v>
      </c>
      <c r="F434" s="30" t="s">
        <v>1783</v>
      </c>
    </row>
    <row r="435" spans="1:6" ht="14.25" customHeight="1">
      <c r="A435" s="30" t="s">
        <v>1784</v>
      </c>
      <c r="B435" s="30" t="str">
        <f t="shared" si="6"/>
        <v>A</v>
      </c>
      <c r="C435" s="30" t="s">
        <v>946</v>
      </c>
      <c r="D435" s="30" t="s">
        <v>1750</v>
      </c>
      <c r="E435" s="30" t="s">
        <v>683</v>
      </c>
      <c r="F435" s="30" t="s">
        <v>1785</v>
      </c>
    </row>
    <row r="436" spans="1:6" ht="14.25" customHeight="1">
      <c r="A436" s="30" t="s">
        <v>1786</v>
      </c>
      <c r="B436" s="30" t="str">
        <f t="shared" si="6"/>
        <v>A</v>
      </c>
      <c r="C436" s="30" t="s">
        <v>946</v>
      </c>
      <c r="D436" s="30" t="s">
        <v>1750</v>
      </c>
      <c r="E436" s="30" t="s">
        <v>683</v>
      </c>
      <c r="F436" s="30" t="s">
        <v>1787</v>
      </c>
    </row>
    <row r="437" spans="1:6" ht="14.25" customHeight="1">
      <c r="A437" s="30" t="s">
        <v>1788</v>
      </c>
      <c r="B437" s="30" t="str">
        <f t="shared" si="6"/>
        <v>A</v>
      </c>
      <c r="C437" s="30" t="s">
        <v>946</v>
      </c>
      <c r="D437" s="30" t="s">
        <v>1750</v>
      </c>
      <c r="E437" s="30" t="s">
        <v>683</v>
      </c>
      <c r="F437" s="30" t="s">
        <v>1789</v>
      </c>
    </row>
    <row r="438" spans="1:6" ht="14.25" customHeight="1">
      <c r="A438" s="30" t="s">
        <v>1790</v>
      </c>
      <c r="B438" s="30" t="str">
        <f t="shared" si="6"/>
        <v>A</v>
      </c>
      <c r="C438" s="30" t="s">
        <v>946</v>
      </c>
      <c r="D438" s="30" t="s">
        <v>1750</v>
      </c>
      <c r="E438" s="30" t="s">
        <v>683</v>
      </c>
      <c r="F438" s="30" t="s">
        <v>1791</v>
      </c>
    </row>
    <row r="439" spans="1:6" ht="14.25" customHeight="1">
      <c r="A439" s="30" t="s">
        <v>1792</v>
      </c>
      <c r="B439" s="30" t="str">
        <f t="shared" si="6"/>
        <v>A</v>
      </c>
      <c r="C439" s="30" t="s">
        <v>946</v>
      </c>
      <c r="D439" s="30" t="s">
        <v>1750</v>
      </c>
      <c r="E439" s="30" t="s">
        <v>1793</v>
      </c>
      <c r="F439" s="30"/>
    </row>
    <row r="440" spans="1:6" ht="14.25" customHeight="1">
      <c r="A440" s="30" t="s">
        <v>1794</v>
      </c>
      <c r="B440" s="30" t="str">
        <f t="shared" si="6"/>
        <v>A</v>
      </c>
      <c r="C440" s="30" t="s">
        <v>946</v>
      </c>
      <c r="D440" s="30" t="s">
        <v>1795</v>
      </c>
      <c r="E440" s="30"/>
      <c r="F440" s="30"/>
    </row>
    <row r="441" spans="1:6" ht="14.25" customHeight="1">
      <c r="A441" s="30" t="s">
        <v>1796</v>
      </c>
      <c r="B441" s="30" t="str">
        <f t="shared" si="6"/>
        <v>A</v>
      </c>
      <c r="C441" s="30" t="s">
        <v>946</v>
      </c>
      <c r="D441" s="30" t="s">
        <v>1795</v>
      </c>
      <c r="E441" s="30" t="s">
        <v>1797</v>
      </c>
      <c r="F441" s="30"/>
    </row>
    <row r="442" spans="1:6" ht="14.25" customHeight="1">
      <c r="A442" s="30" t="s">
        <v>1798</v>
      </c>
      <c r="B442" s="30" t="str">
        <f t="shared" si="6"/>
        <v>A</v>
      </c>
      <c r="C442" s="30" t="s">
        <v>946</v>
      </c>
      <c r="D442" s="30" t="s">
        <v>1795</v>
      </c>
      <c r="E442" s="30" t="s">
        <v>1797</v>
      </c>
      <c r="F442" s="30" t="s">
        <v>1799</v>
      </c>
    </row>
    <row r="443" spans="1:6" ht="14.25" customHeight="1">
      <c r="A443" s="30" t="s">
        <v>1800</v>
      </c>
      <c r="B443" s="30" t="str">
        <f t="shared" si="6"/>
        <v>A</v>
      </c>
      <c r="C443" s="30" t="s">
        <v>946</v>
      </c>
      <c r="D443" s="30" t="s">
        <v>1795</v>
      </c>
      <c r="E443" s="30" t="s">
        <v>1797</v>
      </c>
      <c r="F443" s="30" t="s">
        <v>1801</v>
      </c>
    </row>
    <row r="444" spans="1:6" ht="14.25" customHeight="1">
      <c r="A444" s="30" t="s">
        <v>1802</v>
      </c>
      <c r="B444" s="30" t="str">
        <f t="shared" si="6"/>
        <v>A</v>
      </c>
      <c r="C444" s="30" t="s">
        <v>946</v>
      </c>
      <c r="D444" s="30" t="s">
        <v>1795</v>
      </c>
      <c r="E444" s="30" t="s">
        <v>1797</v>
      </c>
      <c r="F444" s="30" t="s">
        <v>1803</v>
      </c>
    </row>
    <row r="445" spans="1:6" ht="14.25" customHeight="1">
      <c r="A445" s="30" t="s">
        <v>1804</v>
      </c>
      <c r="B445" s="30" t="str">
        <f t="shared" si="6"/>
        <v>A</v>
      </c>
      <c r="C445" s="30" t="s">
        <v>946</v>
      </c>
      <c r="D445" s="30" t="s">
        <v>1795</v>
      </c>
      <c r="E445" s="30" t="s">
        <v>1797</v>
      </c>
      <c r="F445" s="30" t="s">
        <v>1805</v>
      </c>
    </row>
    <row r="446" spans="1:6" ht="14.25" customHeight="1">
      <c r="A446" s="30" t="s">
        <v>1806</v>
      </c>
      <c r="B446" s="30" t="str">
        <f t="shared" si="6"/>
        <v>A</v>
      </c>
      <c r="C446" s="30" t="s">
        <v>946</v>
      </c>
      <c r="D446" s="30" t="s">
        <v>1795</v>
      </c>
      <c r="E446" s="30" t="s">
        <v>1797</v>
      </c>
      <c r="F446" s="30" t="s">
        <v>1807</v>
      </c>
    </row>
    <row r="447" spans="1:6" ht="14.25" customHeight="1">
      <c r="A447" s="30" t="s">
        <v>1808</v>
      </c>
      <c r="B447" s="30" t="str">
        <f t="shared" si="6"/>
        <v>A</v>
      </c>
      <c r="C447" s="30" t="s">
        <v>946</v>
      </c>
      <c r="D447" s="30" t="s">
        <v>1795</v>
      </c>
      <c r="E447" s="30" t="s">
        <v>685</v>
      </c>
      <c r="F447" s="30"/>
    </row>
    <row r="448" spans="1:6" ht="14.25" customHeight="1">
      <c r="A448" s="30" t="s">
        <v>1809</v>
      </c>
      <c r="B448" s="30" t="str">
        <f t="shared" si="6"/>
        <v>A</v>
      </c>
      <c r="C448" s="30" t="s">
        <v>946</v>
      </c>
      <c r="D448" s="30" t="s">
        <v>1795</v>
      </c>
      <c r="E448" s="30" t="s">
        <v>685</v>
      </c>
      <c r="F448" s="30" t="s">
        <v>1810</v>
      </c>
    </row>
    <row r="449" spans="1:6" ht="14.25" customHeight="1">
      <c r="A449" s="30" t="s">
        <v>1811</v>
      </c>
      <c r="B449" s="30" t="str">
        <f t="shared" si="6"/>
        <v>A</v>
      </c>
      <c r="C449" s="30" t="s">
        <v>946</v>
      </c>
      <c r="D449" s="30" t="s">
        <v>1795</v>
      </c>
      <c r="E449" s="30" t="s">
        <v>685</v>
      </c>
      <c r="F449" s="30" t="s">
        <v>1812</v>
      </c>
    </row>
    <row r="450" spans="1:6" ht="14.25" customHeight="1">
      <c r="A450" s="30" t="s">
        <v>1813</v>
      </c>
      <c r="B450" s="30" t="str">
        <f t="shared" si="6"/>
        <v>A</v>
      </c>
      <c r="C450" s="30" t="s">
        <v>946</v>
      </c>
      <c r="D450" s="30" t="s">
        <v>1795</v>
      </c>
      <c r="E450" s="30" t="s">
        <v>685</v>
      </c>
      <c r="F450" s="30" t="s">
        <v>1814</v>
      </c>
    </row>
    <row r="451" spans="1:6" ht="14.25" customHeight="1">
      <c r="A451" s="30" t="s">
        <v>1815</v>
      </c>
      <c r="B451" s="30" t="str">
        <f t="shared" si="6"/>
        <v>A</v>
      </c>
      <c r="C451" s="30" t="s">
        <v>946</v>
      </c>
      <c r="D451" s="30" t="s">
        <v>1795</v>
      </c>
      <c r="E451" s="30" t="s">
        <v>685</v>
      </c>
      <c r="F451" s="30" t="s">
        <v>1816</v>
      </c>
    </row>
    <row r="452" spans="1:6" ht="14.25" customHeight="1">
      <c r="A452" s="30" t="s">
        <v>1817</v>
      </c>
      <c r="B452" s="30" t="str">
        <f t="shared" ref="B452:B515" si="7">LEFT(A452,1)</f>
        <v>A</v>
      </c>
      <c r="C452" s="30" t="s">
        <v>946</v>
      </c>
      <c r="D452" s="30" t="s">
        <v>1795</v>
      </c>
      <c r="E452" s="30" t="s">
        <v>685</v>
      </c>
      <c r="F452" s="30" t="s">
        <v>1818</v>
      </c>
    </row>
    <row r="453" spans="1:6" ht="14.25" customHeight="1">
      <c r="A453" s="30" t="s">
        <v>1819</v>
      </c>
      <c r="B453" s="30" t="str">
        <f t="shared" si="7"/>
        <v>A</v>
      </c>
      <c r="C453" s="30" t="s">
        <v>946</v>
      </c>
      <c r="D453" s="30" t="s">
        <v>1795</v>
      </c>
      <c r="E453" s="30" t="s">
        <v>685</v>
      </c>
      <c r="F453" s="30" t="s">
        <v>1820</v>
      </c>
    </row>
    <row r="454" spans="1:6" ht="14.25" customHeight="1">
      <c r="A454" s="30" t="s">
        <v>1821</v>
      </c>
      <c r="B454" s="30" t="str">
        <f t="shared" si="7"/>
        <v>A</v>
      </c>
      <c r="C454" s="30" t="s">
        <v>946</v>
      </c>
      <c r="D454" s="30" t="s">
        <v>1795</v>
      </c>
      <c r="E454" s="30" t="s">
        <v>1822</v>
      </c>
      <c r="F454" s="30"/>
    </row>
    <row r="455" spans="1:6" ht="14.25" customHeight="1">
      <c r="A455" s="30" t="s">
        <v>1823</v>
      </c>
      <c r="B455" s="30" t="str">
        <f t="shared" si="7"/>
        <v>A</v>
      </c>
      <c r="C455" s="30" t="s">
        <v>946</v>
      </c>
      <c r="D455" s="30" t="s">
        <v>1824</v>
      </c>
      <c r="E455" s="30"/>
      <c r="F455" s="30"/>
    </row>
    <row r="456" spans="1:6" ht="14.25" customHeight="1">
      <c r="A456" s="30" t="s">
        <v>1825</v>
      </c>
      <c r="B456" s="30" t="str">
        <f t="shared" si="7"/>
        <v>A</v>
      </c>
      <c r="C456" s="30" t="s">
        <v>946</v>
      </c>
      <c r="D456" s="30" t="s">
        <v>1824</v>
      </c>
      <c r="E456" s="30" t="s">
        <v>1826</v>
      </c>
      <c r="F456" s="30"/>
    </row>
    <row r="457" spans="1:6" ht="14.25" customHeight="1">
      <c r="A457" s="30" t="s">
        <v>1827</v>
      </c>
      <c r="B457" s="30" t="str">
        <f t="shared" si="7"/>
        <v>A</v>
      </c>
      <c r="C457" s="30" t="s">
        <v>946</v>
      </c>
      <c r="D457" s="30" t="s">
        <v>1824</v>
      </c>
      <c r="E457" s="30" t="s">
        <v>1826</v>
      </c>
      <c r="F457" s="30" t="s">
        <v>1828</v>
      </c>
    </row>
    <row r="458" spans="1:6" ht="14.25" customHeight="1">
      <c r="A458" s="30" t="s">
        <v>1829</v>
      </c>
      <c r="B458" s="30" t="str">
        <f t="shared" si="7"/>
        <v>A</v>
      </c>
      <c r="C458" s="30" t="s">
        <v>946</v>
      </c>
      <c r="D458" s="30" t="s">
        <v>1824</v>
      </c>
      <c r="E458" s="30" t="s">
        <v>1826</v>
      </c>
      <c r="F458" s="30" t="s">
        <v>1830</v>
      </c>
    </row>
    <row r="459" spans="1:6" ht="14.25" customHeight="1">
      <c r="A459" s="30" t="s">
        <v>1831</v>
      </c>
      <c r="B459" s="30" t="str">
        <f t="shared" si="7"/>
        <v>A</v>
      </c>
      <c r="C459" s="30" t="s">
        <v>946</v>
      </c>
      <c r="D459" s="30" t="s">
        <v>1824</v>
      </c>
      <c r="E459" s="30" t="s">
        <v>1826</v>
      </c>
      <c r="F459" s="30" t="s">
        <v>1832</v>
      </c>
    </row>
    <row r="460" spans="1:6" ht="14.25" customHeight="1">
      <c r="A460" s="30" t="s">
        <v>1833</v>
      </c>
      <c r="B460" s="30" t="str">
        <f t="shared" si="7"/>
        <v>A</v>
      </c>
      <c r="C460" s="30" t="s">
        <v>946</v>
      </c>
      <c r="D460" s="30" t="s">
        <v>1824</v>
      </c>
      <c r="E460" s="30" t="s">
        <v>1826</v>
      </c>
      <c r="F460" s="30" t="s">
        <v>1834</v>
      </c>
    </row>
    <row r="461" spans="1:6" ht="14.25" customHeight="1">
      <c r="A461" s="30" t="s">
        <v>1835</v>
      </c>
      <c r="B461" s="30" t="str">
        <f t="shared" si="7"/>
        <v>A</v>
      </c>
      <c r="C461" s="30" t="s">
        <v>946</v>
      </c>
      <c r="D461" s="30" t="s">
        <v>1824</v>
      </c>
      <c r="E461" s="30" t="s">
        <v>1826</v>
      </c>
      <c r="F461" s="30" t="s">
        <v>1836</v>
      </c>
    </row>
    <row r="462" spans="1:6" ht="14.25" customHeight="1">
      <c r="A462" s="30" t="s">
        <v>1837</v>
      </c>
      <c r="B462" s="30" t="str">
        <f t="shared" si="7"/>
        <v>A</v>
      </c>
      <c r="C462" s="30" t="s">
        <v>946</v>
      </c>
      <c r="D462" s="30" t="s">
        <v>1824</v>
      </c>
      <c r="E462" s="30" t="s">
        <v>1826</v>
      </c>
      <c r="F462" s="30" t="s">
        <v>1838</v>
      </c>
    </row>
    <row r="463" spans="1:6" ht="14.25" customHeight="1">
      <c r="A463" s="30" t="s">
        <v>1839</v>
      </c>
      <c r="B463" s="30" t="str">
        <f t="shared" si="7"/>
        <v>A</v>
      </c>
      <c r="C463" s="30" t="s">
        <v>946</v>
      </c>
      <c r="D463" s="30" t="s">
        <v>1824</v>
      </c>
      <c r="E463" s="30" t="s">
        <v>1826</v>
      </c>
      <c r="F463" s="30" t="s">
        <v>1840</v>
      </c>
    </row>
    <row r="464" spans="1:6" ht="14.25" customHeight="1">
      <c r="A464" s="30" t="s">
        <v>1841</v>
      </c>
      <c r="B464" s="30" t="str">
        <f t="shared" si="7"/>
        <v>A</v>
      </c>
      <c r="C464" s="30" t="s">
        <v>946</v>
      </c>
      <c r="D464" s="30" t="s">
        <v>1824</v>
      </c>
      <c r="E464" s="30" t="s">
        <v>1826</v>
      </c>
      <c r="F464" s="30" t="s">
        <v>1842</v>
      </c>
    </row>
    <row r="465" spans="1:6" ht="14.25" customHeight="1">
      <c r="A465" s="30" t="s">
        <v>1843</v>
      </c>
      <c r="B465" s="30" t="str">
        <f t="shared" si="7"/>
        <v>A</v>
      </c>
      <c r="C465" s="30" t="s">
        <v>946</v>
      </c>
      <c r="D465" s="30" t="s">
        <v>1824</v>
      </c>
      <c r="E465" s="30" t="s">
        <v>1826</v>
      </c>
      <c r="F465" s="30" t="s">
        <v>1844</v>
      </c>
    </row>
    <row r="466" spans="1:6" ht="14.25" customHeight="1">
      <c r="A466" s="30" t="s">
        <v>1845</v>
      </c>
      <c r="B466" s="30" t="str">
        <f t="shared" si="7"/>
        <v>A</v>
      </c>
      <c r="C466" s="30" t="s">
        <v>946</v>
      </c>
      <c r="D466" s="30" t="s">
        <v>1824</v>
      </c>
      <c r="E466" s="30" t="s">
        <v>689</v>
      </c>
      <c r="F466" s="30"/>
    </row>
    <row r="467" spans="1:6" ht="14.25" customHeight="1">
      <c r="A467" s="30" t="s">
        <v>1846</v>
      </c>
      <c r="B467" s="30" t="str">
        <f t="shared" si="7"/>
        <v>A</v>
      </c>
      <c r="C467" s="30" t="s">
        <v>946</v>
      </c>
      <c r="D467" s="30" t="s">
        <v>1824</v>
      </c>
      <c r="E467" s="30" t="s">
        <v>689</v>
      </c>
      <c r="F467" s="30" t="s">
        <v>1847</v>
      </c>
    </row>
    <row r="468" spans="1:6" ht="14.25" customHeight="1">
      <c r="A468" s="30" t="s">
        <v>1848</v>
      </c>
      <c r="B468" s="30" t="str">
        <f t="shared" si="7"/>
        <v>A</v>
      </c>
      <c r="C468" s="30" t="s">
        <v>946</v>
      </c>
      <c r="D468" s="30" t="s">
        <v>1824</v>
      </c>
      <c r="E468" s="30" t="s">
        <v>689</v>
      </c>
      <c r="F468" s="30" t="s">
        <v>1849</v>
      </c>
    </row>
    <row r="469" spans="1:6" ht="14.25" customHeight="1">
      <c r="A469" s="30" t="s">
        <v>1850</v>
      </c>
      <c r="B469" s="30" t="str">
        <f t="shared" si="7"/>
        <v>A</v>
      </c>
      <c r="C469" s="30" t="s">
        <v>946</v>
      </c>
      <c r="D469" s="30" t="s">
        <v>1824</v>
      </c>
      <c r="E469" s="30" t="s">
        <v>689</v>
      </c>
      <c r="F469" s="30" t="s">
        <v>1851</v>
      </c>
    </row>
    <row r="470" spans="1:6" ht="14.25" customHeight="1">
      <c r="A470" s="30" t="s">
        <v>1852</v>
      </c>
      <c r="B470" s="30" t="str">
        <f t="shared" si="7"/>
        <v>A</v>
      </c>
      <c r="C470" s="30" t="s">
        <v>946</v>
      </c>
      <c r="D470" s="30" t="s">
        <v>1824</v>
      </c>
      <c r="E470" s="30" t="s">
        <v>689</v>
      </c>
      <c r="F470" s="30" t="s">
        <v>1853</v>
      </c>
    </row>
    <row r="471" spans="1:6" ht="14.25" customHeight="1">
      <c r="A471" s="30" t="s">
        <v>1854</v>
      </c>
      <c r="B471" s="30" t="str">
        <f t="shared" si="7"/>
        <v>A</v>
      </c>
      <c r="C471" s="30" t="s">
        <v>946</v>
      </c>
      <c r="D471" s="30" t="s">
        <v>1824</v>
      </c>
      <c r="E471" s="30" t="s">
        <v>689</v>
      </c>
      <c r="F471" s="30" t="s">
        <v>1855</v>
      </c>
    </row>
    <row r="472" spans="1:6" ht="14.25" customHeight="1">
      <c r="A472" s="30" t="s">
        <v>1856</v>
      </c>
      <c r="B472" s="30" t="str">
        <f t="shared" si="7"/>
        <v>A</v>
      </c>
      <c r="C472" s="30" t="s">
        <v>946</v>
      </c>
      <c r="D472" s="30" t="s">
        <v>1824</v>
      </c>
      <c r="E472" s="30" t="s">
        <v>689</v>
      </c>
      <c r="F472" s="30" t="s">
        <v>1857</v>
      </c>
    </row>
    <row r="473" spans="1:6" ht="14.25" customHeight="1">
      <c r="A473" s="30" t="s">
        <v>1858</v>
      </c>
      <c r="B473" s="30" t="str">
        <f t="shared" si="7"/>
        <v>A</v>
      </c>
      <c r="C473" s="30" t="s">
        <v>946</v>
      </c>
      <c r="D473" s="30" t="s">
        <v>1824</v>
      </c>
      <c r="E473" s="30" t="s">
        <v>689</v>
      </c>
      <c r="F473" s="30" t="s">
        <v>1859</v>
      </c>
    </row>
    <row r="474" spans="1:6" ht="14.25" customHeight="1">
      <c r="A474" s="30" t="s">
        <v>1860</v>
      </c>
      <c r="B474" s="30" t="str">
        <f t="shared" si="7"/>
        <v>A</v>
      </c>
      <c r="C474" s="30" t="s">
        <v>946</v>
      </c>
      <c r="D474" s="30" t="s">
        <v>1824</v>
      </c>
      <c r="E474" s="30" t="s">
        <v>689</v>
      </c>
      <c r="F474" s="30" t="s">
        <v>1861</v>
      </c>
    </row>
    <row r="475" spans="1:6" ht="14.25" customHeight="1">
      <c r="A475" s="30" t="s">
        <v>1862</v>
      </c>
      <c r="B475" s="30" t="str">
        <f t="shared" si="7"/>
        <v>A</v>
      </c>
      <c r="C475" s="30" t="s">
        <v>946</v>
      </c>
      <c r="D475" s="30" t="s">
        <v>1824</v>
      </c>
      <c r="E475" s="30" t="s">
        <v>1863</v>
      </c>
      <c r="F475" s="30"/>
    </row>
    <row r="476" spans="1:6" ht="14.25" customHeight="1">
      <c r="A476" s="30" t="s">
        <v>1864</v>
      </c>
      <c r="B476" s="30" t="str">
        <f t="shared" si="7"/>
        <v>A</v>
      </c>
      <c r="C476" s="30" t="s">
        <v>946</v>
      </c>
      <c r="D476" s="30" t="s">
        <v>1865</v>
      </c>
      <c r="E476" s="30"/>
      <c r="F476" s="30"/>
    </row>
    <row r="477" spans="1:6" ht="14.25" customHeight="1">
      <c r="A477" s="30" t="s">
        <v>1866</v>
      </c>
      <c r="B477" s="30" t="str">
        <f t="shared" si="7"/>
        <v>A</v>
      </c>
      <c r="C477" s="30" t="s">
        <v>946</v>
      </c>
      <c r="D477" s="30" t="s">
        <v>1865</v>
      </c>
      <c r="E477" s="30" t="s">
        <v>1867</v>
      </c>
      <c r="F477" s="30"/>
    </row>
    <row r="478" spans="1:6" ht="14.25" customHeight="1">
      <c r="A478" s="30" t="s">
        <v>1868</v>
      </c>
      <c r="B478" s="30" t="str">
        <f t="shared" si="7"/>
        <v>A</v>
      </c>
      <c r="C478" s="30" t="s">
        <v>946</v>
      </c>
      <c r="D478" s="30" t="s">
        <v>1865</v>
      </c>
      <c r="E478" s="30" t="s">
        <v>1867</v>
      </c>
      <c r="F478" s="30" t="s">
        <v>1869</v>
      </c>
    </row>
    <row r="479" spans="1:6" ht="14.25" customHeight="1">
      <c r="A479" s="30" t="s">
        <v>1870</v>
      </c>
      <c r="B479" s="30" t="str">
        <f t="shared" si="7"/>
        <v>A</v>
      </c>
      <c r="C479" s="30" t="s">
        <v>946</v>
      </c>
      <c r="D479" s="30" t="s">
        <v>1865</v>
      </c>
      <c r="E479" s="30" t="s">
        <v>1867</v>
      </c>
      <c r="F479" s="30" t="s">
        <v>1871</v>
      </c>
    </row>
    <row r="480" spans="1:6" ht="14.25" customHeight="1">
      <c r="A480" s="30" t="s">
        <v>1872</v>
      </c>
      <c r="B480" s="30" t="str">
        <f t="shared" si="7"/>
        <v>A</v>
      </c>
      <c r="C480" s="30" t="s">
        <v>946</v>
      </c>
      <c r="D480" s="30" t="s">
        <v>1865</v>
      </c>
      <c r="E480" s="30" t="s">
        <v>1873</v>
      </c>
      <c r="F480" s="30"/>
    </row>
    <row r="481" spans="1:6" ht="14.25" customHeight="1">
      <c r="A481" s="30" t="s">
        <v>1874</v>
      </c>
      <c r="B481" s="30" t="str">
        <f t="shared" si="7"/>
        <v>A</v>
      </c>
      <c r="C481" s="30" t="s">
        <v>946</v>
      </c>
      <c r="D481" s="30" t="s">
        <v>1865</v>
      </c>
      <c r="E481" s="30" t="s">
        <v>1873</v>
      </c>
      <c r="F481" s="30" t="s">
        <v>1875</v>
      </c>
    </row>
    <row r="482" spans="1:6" ht="14.25" customHeight="1">
      <c r="A482" s="30" t="s">
        <v>1876</v>
      </c>
      <c r="B482" s="30" t="str">
        <f t="shared" si="7"/>
        <v>A</v>
      </c>
      <c r="C482" s="30" t="s">
        <v>946</v>
      </c>
      <c r="D482" s="30" t="s">
        <v>1865</v>
      </c>
      <c r="E482" s="30" t="s">
        <v>1873</v>
      </c>
      <c r="F482" s="30" t="s">
        <v>1877</v>
      </c>
    </row>
    <row r="483" spans="1:6" ht="14.25" customHeight="1">
      <c r="A483" s="30" t="s">
        <v>1878</v>
      </c>
      <c r="B483" s="30" t="str">
        <f t="shared" si="7"/>
        <v>A</v>
      </c>
      <c r="C483" s="30" t="s">
        <v>946</v>
      </c>
      <c r="D483" s="30" t="s">
        <v>1879</v>
      </c>
      <c r="E483" s="30"/>
      <c r="F483" s="30"/>
    </row>
    <row r="484" spans="1:6" ht="14.25" customHeight="1">
      <c r="A484" s="30" t="s">
        <v>1880</v>
      </c>
      <c r="B484" s="30" t="str">
        <f t="shared" si="7"/>
        <v>A</v>
      </c>
      <c r="C484" s="30" t="s">
        <v>946</v>
      </c>
      <c r="D484" s="30" t="s">
        <v>1879</v>
      </c>
      <c r="E484" s="30" t="s">
        <v>1881</v>
      </c>
      <c r="F484" s="30"/>
    </row>
    <row r="485" spans="1:6" ht="14.25" customHeight="1">
      <c r="A485" s="30" t="s">
        <v>1882</v>
      </c>
      <c r="B485" s="30" t="str">
        <f t="shared" si="7"/>
        <v>A</v>
      </c>
      <c r="C485" s="30" t="s">
        <v>946</v>
      </c>
      <c r="D485" s="30" t="s">
        <v>1879</v>
      </c>
      <c r="E485" s="30" t="s">
        <v>1883</v>
      </c>
      <c r="F485" s="30"/>
    </row>
    <row r="486" spans="1:6" ht="14.25" customHeight="1">
      <c r="A486" s="30" t="s">
        <v>1884</v>
      </c>
      <c r="B486" s="30" t="str">
        <f t="shared" si="7"/>
        <v>A</v>
      </c>
      <c r="C486" s="30" t="s">
        <v>946</v>
      </c>
      <c r="D486" s="30" t="s">
        <v>1879</v>
      </c>
      <c r="E486" s="30" t="s">
        <v>1885</v>
      </c>
      <c r="F486" s="30"/>
    </row>
    <row r="487" spans="1:6" ht="14.25" customHeight="1">
      <c r="A487" s="30" t="s">
        <v>1886</v>
      </c>
      <c r="B487" s="30" t="str">
        <f t="shared" si="7"/>
        <v>A</v>
      </c>
      <c r="C487" s="30" t="s">
        <v>946</v>
      </c>
      <c r="D487" s="30" t="s">
        <v>1879</v>
      </c>
      <c r="E487" s="30" t="s">
        <v>1887</v>
      </c>
      <c r="F487" s="30"/>
    </row>
    <row r="488" spans="1:6" ht="14.25" customHeight="1">
      <c r="A488" s="30" t="s">
        <v>1888</v>
      </c>
      <c r="B488" s="30" t="str">
        <f t="shared" si="7"/>
        <v>A</v>
      </c>
      <c r="C488" s="30" t="s">
        <v>946</v>
      </c>
      <c r="D488" s="30" t="s">
        <v>1879</v>
      </c>
      <c r="E488" s="30" t="s">
        <v>1889</v>
      </c>
      <c r="F488" s="30"/>
    </row>
    <row r="489" spans="1:6" ht="14.25" customHeight="1">
      <c r="A489" s="30" t="s">
        <v>1890</v>
      </c>
      <c r="B489" s="30" t="str">
        <f t="shared" si="7"/>
        <v>A</v>
      </c>
      <c r="C489" s="30" t="s">
        <v>946</v>
      </c>
      <c r="D489" s="30" t="s">
        <v>1879</v>
      </c>
      <c r="E489" s="30" t="s">
        <v>1891</v>
      </c>
      <c r="F489" s="30"/>
    </row>
    <row r="490" spans="1:6" ht="14.25" customHeight="1">
      <c r="A490" s="30" t="s">
        <v>1892</v>
      </c>
      <c r="B490" s="30" t="str">
        <f t="shared" si="7"/>
        <v>A</v>
      </c>
      <c r="C490" s="30" t="s">
        <v>946</v>
      </c>
      <c r="D490" s="30" t="s">
        <v>1879</v>
      </c>
      <c r="E490" s="30" t="s">
        <v>1879</v>
      </c>
      <c r="F490" s="30"/>
    </row>
    <row r="491" spans="1:6" ht="14.25" customHeight="1">
      <c r="A491" s="30" t="s">
        <v>1893</v>
      </c>
      <c r="B491" s="30" t="str">
        <f t="shared" si="7"/>
        <v>A</v>
      </c>
      <c r="C491" s="30" t="s">
        <v>946</v>
      </c>
      <c r="D491" s="30" t="s">
        <v>1894</v>
      </c>
      <c r="E491" s="30"/>
      <c r="F491" s="30"/>
    </row>
    <row r="492" spans="1:6" ht="14.25" customHeight="1">
      <c r="A492" s="30" t="s">
        <v>1895</v>
      </c>
      <c r="B492" s="30" t="str">
        <f t="shared" si="7"/>
        <v>A</v>
      </c>
      <c r="C492" s="30" t="s">
        <v>946</v>
      </c>
      <c r="D492" s="30" t="s">
        <v>1894</v>
      </c>
      <c r="E492" s="30" t="s">
        <v>671</v>
      </c>
      <c r="F492" s="30"/>
    </row>
    <row r="493" spans="1:6" ht="14.25" customHeight="1">
      <c r="A493" s="30" t="s">
        <v>1896</v>
      </c>
      <c r="B493" s="30" t="str">
        <f t="shared" si="7"/>
        <v>A</v>
      </c>
      <c r="C493" s="30" t="s">
        <v>946</v>
      </c>
      <c r="D493" s="30" t="s">
        <v>1894</v>
      </c>
      <c r="E493" s="30" t="s">
        <v>1897</v>
      </c>
      <c r="F493" s="30"/>
    </row>
    <row r="494" spans="1:6" ht="14.25" customHeight="1">
      <c r="A494" s="30" t="s">
        <v>1898</v>
      </c>
      <c r="B494" s="30" t="str">
        <f t="shared" si="7"/>
        <v>A</v>
      </c>
      <c r="C494" s="30" t="s">
        <v>946</v>
      </c>
      <c r="D494" s="30" t="s">
        <v>1894</v>
      </c>
      <c r="E494" s="30" t="s">
        <v>1393</v>
      </c>
      <c r="F494" s="30"/>
    </row>
    <row r="495" spans="1:6" ht="14.25" customHeight="1">
      <c r="A495" s="30" t="s">
        <v>1899</v>
      </c>
      <c r="B495" s="30" t="str">
        <f t="shared" si="7"/>
        <v>A</v>
      </c>
      <c r="C495" s="30" t="s">
        <v>946</v>
      </c>
      <c r="D495" s="30" t="s">
        <v>1900</v>
      </c>
      <c r="E495" s="30"/>
      <c r="F495" s="30"/>
    </row>
    <row r="496" spans="1:6" ht="14.25" customHeight="1">
      <c r="A496" s="30" t="s">
        <v>1901</v>
      </c>
      <c r="B496" s="30" t="str">
        <f t="shared" si="7"/>
        <v>B</v>
      </c>
      <c r="C496" s="30" t="s">
        <v>1902</v>
      </c>
      <c r="D496" s="30"/>
      <c r="E496" s="30"/>
      <c r="F496" s="30"/>
    </row>
    <row r="497" spans="1:6" ht="14.25" customHeight="1">
      <c r="A497" s="30" t="s">
        <v>1903</v>
      </c>
      <c r="B497" s="30" t="str">
        <f t="shared" si="7"/>
        <v>B</v>
      </c>
      <c r="C497" s="30" t="s">
        <v>1902</v>
      </c>
      <c r="D497" s="30" t="s">
        <v>1904</v>
      </c>
      <c r="E497" s="30"/>
      <c r="F497" s="30"/>
    </row>
    <row r="498" spans="1:6" ht="14.25" customHeight="1">
      <c r="A498" s="30" t="s">
        <v>1905</v>
      </c>
      <c r="B498" s="30" t="str">
        <f t="shared" si="7"/>
        <v>B</v>
      </c>
      <c r="C498" s="30" t="s">
        <v>1902</v>
      </c>
      <c r="D498" s="30" t="s">
        <v>1904</v>
      </c>
      <c r="E498" s="30" t="s">
        <v>1906</v>
      </c>
      <c r="F498" s="30"/>
    </row>
    <row r="499" spans="1:6" ht="14.25" customHeight="1">
      <c r="A499" s="30" t="s">
        <v>1907</v>
      </c>
      <c r="B499" s="30" t="str">
        <f t="shared" si="7"/>
        <v>B</v>
      </c>
      <c r="C499" s="30" t="s">
        <v>1902</v>
      </c>
      <c r="D499" s="30" t="s">
        <v>1904</v>
      </c>
      <c r="E499" s="30" t="s">
        <v>1908</v>
      </c>
      <c r="F499" s="30"/>
    </row>
    <row r="500" spans="1:6" ht="14.25" customHeight="1">
      <c r="A500" s="30" t="s">
        <v>1909</v>
      </c>
      <c r="B500" s="30" t="str">
        <f t="shared" si="7"/>
        <v>B</v>
      </c>
      <c r="C500" s="30" t="s">
        <v>1902</v>
      </c>
      <c r="D500" s="30" t="s">
        <v>1904</v>
      </c>
      <c r="E500" s="30" t="s">
        <v>1910</v>
      </c>
      <c r="F500" s="30"/>
    </row>
    <row r="501" spans="1:6" ht="14.25" customHeight="1">
      <c r="A501" s="30" t="s">
        <v>1911</v>
      </c>
      <c r="B501" s="30" t="str">
        <f t="shared" si="7"/>
        <v>B</v>
      </c>
      <c r="C501" s="30" t="s">
        <v>1902</v>
      </c>
      <c r="D501" s="30" t="s">
        <v>1904</v>
      </c>
      <c r="E501" s="30" t="s">
        <v>1912</v>
      </c>
      <c r="F501" s="30"/>
    </row>
    <row r="502" spans="1:6" ht="14.25" customHeight="1">
      <c r="A502" s="30" t="s">
        <v>1913</v>
      </c>
      <c r="B502" s="30" t="str">
        <f t="shared" si="7"/>
        <v>B</v>
      </c>
      <c r="C502" s="30" t="s">
        <v>1902</v>
      </c>
      <c r="D502" s="30" t="s">
        <v>1914</v>
      </c>
      <c r="E502" s="30"/>
      <c r="F502" s="30"/>
    </row>
    <row r="503" spans="1:6" ht="14.25" customHeight="1">
      <c r="A503" s="30" t="s">
        <v>1915</v>
      </c>
      <c r="B503" s="30" t="str">
        <f t="shared" si="7"/>
        <v>B</v>
      </c>
      <c r="C503" s="30" t="s">
        <v>1902</v>
      </c>
      <c r="D503" s="30" t="s">
        <v>1914</v>
      </c>
      <c r="E503" s="30" t="s">
        <v>1916</v>
      </c>
      <c r="F503" s="30"/>
    </row>
    <row r="504" spans="1:6" ht="14.25" customHeight="1">
      <c r="A504" s="30" t="s">
        <v>1917</v>
      </c>
      <c r="B504" s="30" t="str">
        <f t="shared" si="7"/>
        <v>B</v>
      </c>
      <c r="C504" s="30" t="s">
        <v>1902</v>
      </c>
      <c r="D504" s="30" t="s">
        <v>1914</v>
      </c>
      <c r="E504" s="30" t="s">
        <v>1916</v>
      </c>
      <c r="F504" s="30" t="s">
        <v>752</v>
      </c>
    </row>
    <row r="505" spans="1:6" ht="14.25" customHeight="1">
      <c r="A505" s="30" t="s">
        <v>1918</v>
      </c>
      <c r="B505" s="30" t="str">
        <f t="shared" si="7"/>
        <v>B</v>
      </c>
      <c r="C505" s="30" t="s">
        <v>1902</v>
      </c>
      <c r="D505" s="30" t="s">
        <v>1914</v>
      </c>
      <c r="E505" s="30" t="s">
        <v>1916</v>
      </c>
      <c r="F505" s="30" t="s">
        <v>1919</v>
      </c>
    </row>
    <row r="506" spans="1:6" ht="14.25" customHeight="1">
      <c r="A506" s="30" t="s">
        <v>1920</v>
      </c>
      <c r="B506" s="30" t="str">
        <f t="shared" si="7"/>
        <v>B</v>
      </c>
      <c r="C506" s="30" t="s">
        <v>1902</v>
      </c>
      <c r="D506" s="30" t="s">
        <v>1914</v>
      </c>
      <c r="E506" s="30" t="s">
        <v>1916</v>
      </c>
      <c r="F506" s="30" t="s">
        <v>1921</v>
      </c>
    </row>
    <row r="507" spans="1:6" ht="14.25" customHeight="1">
      <c r="A507" s="30" t="s">
        <v>1922</v>
      </c>
      <c r="B507" s="30" t="str">
        <f t="shared" si="7"/>
        <v>B</v>
      </c>
      <c r="C507" s="30" t="s">
        <v>1902</v>
      </c>
      <c r="D507" s="30" t="s">
        <v>1914</v>
      </c>
      <c r="E507" s="30" t="s">
        <v>1916</v>
      </c>
      <c r="F507" s="30" t="s">
        <v>1923</v>
      </c>
    </row>
    <row r="508" spans="1:6" ht="14.25" customHeight="1">
      <c r="A508" s="30" t="s">
        <v>1924</v>
      </c>
      <c r="B508" s="30" t="str">
        <f t="shared" si="7"/>
        <v>B</v>
      </c>
      <c r="C508" s="30" t="s">
        <v>1902</v>
      </c>
      <c r="D508" s="30" t="s">
        <v>1914</v>
      </c>
      <c r="E508" s="30" t="s">
        <v>1916</v>
      </c>
      <c r="F508" s="30" t="s">
        <v>1925</v>
      </c>
    </row>
    <row r="509" spans="1:6" ht="14.25" customHeight="1">
      <c r="A509" s="30" t="s">
        <v>1926</v>
      </c>
      <c r="B509" s="30" t="str">
        <f t="shared" si="7"/>
        <v>B</v>
      </c>
      <c r="C509" s="30" t="s">
        <v>1902</v>
      </c>
      <c r="D509" s="30" t="s">
        <v>1914</v>
      </c>
      <c r="E509" s="30" t="s">
        <v>1916</v>
      </c>
      <c r="F509" s="30" t="s">
        <v>1927</v>
      </c>
    </row>
    <row r="510" spans="1:6" ht="14.25" customHeight="1">
      <c r="A510" s="30" t="s">
        <v>1928</v>
      </c>
      <c r="B510" s="30" t="str">
        <f t="shared" si="7"/>
        <v>B</v>
      </c>
      <c r="C510" s="30" t="s">
        <v>1902</v>
      </c>
      <c r="D510" s="30" t="s">
        <v>1914</v>
      </c>
      <c r="E510" s="30" t="s">
        <v>1916</v>
      </c>
      <c r="F510" s="30" t="s">
        <v>1929</v>
      </c>
    </row>
    <row r="511" spans="1:6" ht="14.25" customHeight="1">
      <c r="A511" s="30" t="s">
        <v>1930</v>
      </c>
      <c r="B511" s="30" t="str">
        <f t="shared" si="7"/>
        <v>B</v>
      </c>
      <c r="C511" s="30" t="s">
        <v>1902</v>
      </c>
      <c r="D511" s="30" t="s">
        <v>1914</v>
      </c>
      <c r="E511" s="30" t="s">
        <v>1916</v>
      </c>
      <c r="F511" s="30" t="s">
        <v>1931</v>
      </c>
    </row>
    <row r="512" spans="1:6" ht="14.25" customHeight="1">
      <c r="A512" s="30" t="s">
        <v>1932</v>
      </c>
      <c r="B512" s="30" t="str">
        <f t="shared" si="7"/>
        <v>B</v>
      </c>
      <c r="C512" s="30" t="s">
        <v>1902</v>
      </c>
      <c r="D512" s="30" t="s">
        <v>1914</v>
      </c>
      <c r="E512" s="30" t="s">
        <v>1916</v>
      </c>
      <c r="F512" s="30" t="s">
        <v>1933</v>
      </c>
    </row>
    <row r="513" spans="1:6" ht="14.25" customHeight="1">
      <c r="A513" s="30" t="s">
        <v>1934</v>
      </c>
      <c r="B513" s="30" t="str">
        <f t="shared" si="7"/>
        <v>B</v>
      </c>
      <c r="C513" s="30" t="s">
        <v>1902</v>
      </c>
      <c r="D513" s="30" t="s">
        <v>1914</v>
      </c>
      <c r="E513" s="30" t="s">
        <v>1935</v>
      </c>
      <c r="F513" s="30"/>
    </row>
    <row r="514" spans="1:6" ht="14.25" customHeight="1">
      <c r="A514" s="30" t="s">
        <v>1936</v>
      </c>
      <c r="B514" s="30" t="str">
        <f t="shared" si="7"/>
        <v>B</v>
      </c>
      <c r="C514" s="30" t="s">
        <v>1902</v>
      </c>
      <c r="D514" s="30" t="s">
        <v>1914</v>
      </c>
      <c r="E514" s="30" t="s">
        <v>1935</v>
      </c>
      <c r="F514" s="30" t="s">
        <v>1937</v>
      </c>
    </row>
    <row r="515" spans="1:6" ht="14.25" customHeight="1">
      <c r="A515" s="30" t="s">
        <v>1938</v>
      </c>
      <c r="B515" s="30" t="str">
        <f t="shared" si="7"/>
        <v>B</v>
      </c>
      <c r="C515" s="30" t="s">
        <v>1902</v>
      </c>
      <c r="D515" s="30" t="s">
        <v>1914</v>
      </c>
      <c r="E515" s="30" t="s">
        <v>1935</v>
      </c>
      <c r="F515" s="30" t="s">
        <v>1939</v>
      </c>
    </row>
    <row r="516" spans="1:6" ht="14.25" customHeight="1">
      <c r="A516" s="30" t="s">
        <v>1940</v>
      </c>
      <c r="B516" s="30" t="str">
        <f t="shared" ref="B516:B579" si="8">LEFT(A516,1)</f>
        <v>B</v>
      </c>
      <c r="C516" s="30" t="s">
        <v>1902</v>
      </c>
      <c r="D516" s="30" t="s">
        <v>1914</v>
      </c>
      <c r="E516" s="30" t="s">
        <v>1935</v>
      </c>
      <c r="F516" s="30" t="s">
        <v>1941</v>
      </c>
    </row>
    <row r="517" spans="1:6" ht="14.25" customHeight="1">
      <c r="A517" s="30" t="s">
        <v>1942</v>
      </c>
      <c r="B517" s="30" t="str">
        <f t="shared" si="8"/>
        <v>B</v>
      </c>
      <c r="C517" s="30" t="s">
        <v>1902</v>
      </c>
      <c r="D517" s="30" t="s">
        <v>1914</v>
      </c>
      <c r="E517" s="30" t="s">
        <v>1935</v>
      </c>
      <c r="F517" s="30" t="s">
        <v>1943</v>
      </c>
    </row>
    <row r="518" spans="1:6" ht="14.25" customHeight="1">
      <c r="A518" s="30" t="s">
        <v>1944</v>
      </c>
      <c r="B518" s="30" t="str">
        <f t="shared" si="8"/>
        <v>B</v>
      </c>
      <c r="C518" s="30" t="s">
        <v>1902</v>
      </c>
      <c r="D518" s="30" t="s">
        <v>1914</v>
      </c>
      <c r="E518" s="30" t="s">
        <v>769</v>
      </c>
      <c r="F518" s="30"/>
    </row>
    <row r="519" spans="1:6" ht="14.25" customHeight="1">
      <c r="A519" s="30" t="s">
        <v>1945</v>
      </c>
      <c r="B519" s="30" t="str">
        <f t="shared" si="8"/>
        <v>B</v>
      </c>
      <c r="C519" s="30" t="s">
        <v>1902</v>
      </c>
      <c r="D519" s="30" t="s">
        <v>1914</v>
      </c>
      <c r="E519" s="30" t="s">
        <v>769</v>
      </c>
      <c r="F519" s="30" t="s">
        <v>1946</v>
      </c>
    </row>
    <row r="520" spans="1:6" ht="14.25" customHeight="1">
      <c r="A520" s="30" t="s">
        <v>1947</v>
      </c>
      <c r="B520" s="30" t="str">
        <f t="shared" si="8"/>
        <v>B</v>
      </c>
      <c r="C520" s="30" t="s">
        <v>1902</v>
      </c>
      <c r="D520" s="30" t="s">
        <v>1914</v>
      </c>
      <c r="E520" s="30" t="s">
        <v>769</v>
      </c>
      <c r="F520" s="30" t="s">
        <v>1948</v>
      </c>
    </row>
    <row r="521" spans="1:6" ht="14.25" customHeight="1">
      <c r="A521" s="30" t="s">
        <v>1949</v>
      </c>
      <c r="B521" s="30" t="str">
        <f t="shared" si="8"/>
        <v>B</v>
      </c>
      <c r="C521" s="30" t="s">
        <v>1902</v>
      </c>
      <c r="D521" s="30" t="s">
        <v>1914</v>
      </c>
      <c r="E521" s="30" t="s">
        <v>769</v>
      </c>
      <c r="F521" s="30" t="s">
        <v>1950</v>
      </c>
    </row>
    <row r="522" spans="1:6" ht="14.25" customHeight="1">
      <c r="A522" s="30" t="s">
        <v>1951</v>
      </c>
      <c r="B522" s="30" t="str">
        <f t="shared" si="8"/>
        <v>B</v>
      </c>
      <c r="C522" s="30" t="s">
        <v>1902</v>
      </c>
      <c r="D522" s="30" t="s">
        <v>1914</v>
      </c>
      <c r="E522" s="30" t="s">
        <v>769</v>
      </c>
      <c r="F522" s="30" t="s">
        <v>1952</v>
      </c>
    </row>
    <row r="523" spans="1:6" ht="14.25" customHeight="1">
      <c r="A523" s="30" t="s">
        <v>1953</v>
      </c>
      <c r="B523" s="30" t="str">
        <f t="shared" si="8"/>
        <v>B</v>
      </c>
      <c r="C523" s="30" t="s">
        <v>1902</v>
      </c>
      <c r="D523" s="30" t="s">
        <v>1914</v>
      </c>
      <c r="E523" s="30" t="s">
        <v>769</v>
      </c>
      <c r="F523" s="30" t="s">
        <v>1954</v>
      </c>
    </row>
    <row r="524" spans="1:6" ht="14.25" customHeight="1">
      <c r="A524" s="30" t="s">
        <v>1955</v>
      </c>
      <c r="B524" s="30" t="str">
        <f t="shared" si="8"/>
        <v>B</v>
      </c>
      <c r="C524" s="30" t="s">
        <v>1902</v>
      </c>
      <c r="D524" s="30" t="s">
        <v>1914</v>
      </c>
      <c r="E524" s="30" t="s">
        <v>755</v>
      </c>
      <c r="F524" s="30"/>
    </row>
    <row r="525" spans="1:6" ht="14.25" customHeight="1">
      <c r="A525" s="30" t="s">
        <v>1956</v>
      </c>
      <c r="B525" s="30" t="str">
        <f t="shared" si="8"/>
        <v>B</v>
      </c>
      <c r="C525" s="30" t="s">
        <v>1902</v>
      </c>
      <c r="D525" s="30" t="s">
        <v>1914</v>
      </c>
      <c r="E525" s="30" t="s">
        <v>755</v>
      </c>
      <c r="F525" s="30" t="s">
        <v>1957</v>
      </c>
    </row>
    <row r="526" spans="1:6" ht="14.25" customHeight="1">
      <c r="A526" s="30" t="s">
        <v>1958</v>
      </c>
      <c r="B526" s="30" t="str">
        <f t="shared" si="8"/>
        <v>B</v>
      </c>
      <c r="C526" s="30" t="s">
        <v>1902</v>
      </c>
      <c r="D526" s="30" t="s">
        <v>1914</v>
      </c>
      <c r="E526" s="30" t="s">
        <v>755</v>
      </c>
      <c r="F526" s="30" t="s">
        <v>1959</v>
      </c>
    </row>
    <row r="527" spans="1:6" ht="14.25" customHeight="1">
      <c r="A527" s="30" t="s">
        <v>1960</v>
      </c>
      <c r="B527" s="30" t="str">
        <f t="shared" si="8"/>
        <v>B</v>
      </c>
      <c r="C527" s="30" t="s">
        <v>1902</v>
      </c>
      <c r="D527" s="30" t="s">
        <v>1914</v>
      </c>
      <c r="E527" s="30" t="s">
        <v>755</v>
      </c>
      <c r="F527" s="30" t="s">
        <v>1961</v>
      </c>
    </row>
    <row r="528" spans="1:6" ht="14.25" customHeight="1">
      <c r="A528" s="30" t="s">
        <v>1962</v>
      </c>
      <c r="B528" s="30" t="str">
        <f t="shared" si="8"/>
        <v>B</v>
      </c>
      <c r="C528" s="30" t="s">
        <v>1902</v>
      </c>
      <c r="D528" s="30" t="s">
        <v>1914</v>
      </c>
      <c r="E528" s="30" t="s">
        <v>755</v>
      </c>
      <c r="F528" s="30" t="s">
        <v>759</v>
      </c>
    </row>
    <row r="529" spans="1:6" ht="14.25" customHeight="1">
      <c r="A529" s="30" t="s">
        <v>1963</v>
      </c>
      <c r="B529" s="30" t="str">
        <f t="shared" si="8"/>
        <v>B</v>
      </c>
      <c r="C529" s="30" t="s">
        <v>1902</v>
      </c>
      <c r="D529" s="30" t="s">
        <v>1914</v>
      </c>
      <c r="E529" s="30" t="s">
        <v>755</v>
      </c>
      <c r="F529" s="30" t="s">
        <v>1964</v>
      </c>
    </row>
    <row r="530" spans="1:6" ht="14.25" customHeight="1">
      <c r="A530" s="30" t="s">
        <v>1965</v>
      </c>
      <c r="B530" s="30" t="str">
        <f t="shared" si="8"/>
        <v>B</v>
      </c>
      <c r="C530" s="30" t="s">
        <v>1902</v>
      </c>
      <c r="D530" s="30" t="s">
        <v>1914</v>
      </c>
      <c r="E530" s="30" t="s">
        <v>771</v>
      </c>
      <c r="F530" s="30"/>
    </row>
    <row r="531" spans="1:6" ht="14.25" customHeight="1">
      <c r="A531" s="30" t="s">
        <v>1966</v>
      </c>
      <c r="B531" s="30" t="str">
        <f t="shared" si="8"/>
        <v>B</v>
      </c>
      <c r="C531" s="30" t="s">
        <v>1902</v>
      </c>
      <c r="D531" s="30" t="s">
        <v>1914</v>
      </c>
      <c r="E531" s="30" t="s">
        <v>771</v>
      </c>
      <c r="F531" s="30" t="s">
        <v>1967</v>
      </c>
    </row>
    <row r="532" spans="1:6" ht="14.25" customHeight="1">
      <c r="A532" s="30" t="s">
        <v>1968</v>
      </c>
      <c r="B532" s="30" t="str">
        <f t="shared" si="8"/>
        <v>B</v>
      </c>
      <c r="C532" s="30" t="s">
        <v>1902</v>
      </c>
      <c r="D532" s="30" t="s">
        <v>1914</v>
      </c>
      <c r="E532" s="30" t="s">
        <v>771</v>
      </c>
      <c r="F532" s="30" t="s">
        <v>1969</v>
      </c>
    </row>
    <row r="533" spans="1:6" ht="14.25" customHeight="1">
      <c r="A533" s="30" t="s">
        <v>1970</v>
      </c>
      <c r="B533" s="30" t="str">
        <f t="shared" si="8"/>
        <v>B</v>
      </c>
      <c r="C533" s="30" t="s">
        <v>1902</v>
      </c>
      <c r="D533" s="30" t="s">
        <v>1914</v>
      </c>
      <c r="E533" s="30" t="s">
        <v>771</v>
      </c>
      <c r="F533" s="30" t="s">
        <v>1971</v>
      </c>
    </row>
    <row r="534" spans="1:6" ht="14.25" customHeight="1">
      <c r="A534" s="30" t="s">
        <v>1972</v>
      </c>
      <c r="B534" s="30" t="str">
        <f t="shared" si="8"/>
        <v>B</v>
      </c>
      <c r="C534" s="30" t="s">
        <v>1902</v>
      </c>
      <c r="D534" s="30" t="s">
        <v>1914</v>
      </c>
      <c r="E534" s="30" t="s">
        <v>771</v>
      </c>
      <c r="F534" s="30" t="s">
        <v>1973</v>
      </c>
    </row>
    <row r="535" spans="1:6" ht="14.25" customHeight="1">
      <c r="A535" s="30" t="s">
        <v>1974</v>
      </c>
      <c r="B535" s="30" t="str">
        <f t="shared" si="8"/>
        <v>B</v>
      </c>
      <c r="C535" s="30" t="s">
        <v>1902</v>
      </c>
      <c r="D535" s="30" t="s">
        <v>1914</v>
      </c>
      <c r="E535" s="30" t="s">
        <v>771</v>
      </c>
      <c r="F535" s="30" t="s">
        <v>1975</v>
      </c>
    </row>
    <row r="536" spans="1:6" ht="14.25" customHeight="1">
      <c r="A536" s="30" t="s">
        <v>1976</v>
      </c>
      <c r="B536" s="30" t="str">
        <f t="shared" si="8"/>
        <v>B</v>
      </c>
      <c r="C536" s="30" t="s">
        <v>1902</v>
      </c>
      <c r="D536" s="30" t="s">
        <v>1914</v>
      </c>
      <c r="E536" s="30" t="s">
        <v>771</v>
      </c>
      <c r="F536" s="30" t="s">
        <v>1977</v>
      </c>
    </row>
    <row r="537" spans="1:6" ht="14.25" customHeight="1">
      <c r="A537" s="30" t="s">
        <v>1978</v>
      </c>
      <c r="B537" s="30" t="str">
        <f t="shared" si="8"/>
        <v>B</v>
      </c>
      <c r="C537" s="30" t="s">
        <v>1902</v>
      </c>
      <c r="D537" s="30" t="s">
        <v>1914</v>
      </c>
      <c r="E537" s="30" t="s">
        <v>763</v>
      </c>
      <c r="F537" s="30"/>
    </row>
    <row r="538" spans="1:6" ht="14.25" customHeight="1">
      <c r="A538" s="30" t="s">
        <v>1979</v>
      </c>
      <c r="B538" s="30" t="str">
        <f t="shared" si="8"/>
        <v>B</v>
      </c>
      <c r="C538" s="30" t="s">
        <v>1902</v>
      </c>
      <c r="D538" s="30" t="s">
        <v>1914</v>
      </c>
      <c r="E538" s="30" t="s">
        <v>1980</v>
      </c>
      <c r="F538" s="30"/>
    </row>
    <row r="539" spans="1:6" ht="14.25" customHeight="1">
      <c r="A539" s="30" t="s">
        <v>1981</v>
      </c>
      <c r="B539" s="30" t="str">
        <f t="shared" si="8"/>
        <v>B</v>
      </c>
      <c r="C539" s="30" t="s">
        <v>1902</v>
      </c>
      <c r="D539" s="30" t="s">
        <v>1982</v>
      </c>
      <c r="E539" s="30"/>
      <c r="F539" s="30"/>
    </row>
    <row r="540" spans="1:6" ht="14.25" customHeight="1">
      <c r="A540" s="30" t="s">
        <v>1983</v>
      </c>
      <c r="B540" s="30" t="str">
        <f t="shared" si="8"/>
        <v>B</v>
      </c>
      <c r="C540" s="30" t="s">
        <v>1902</v>
      </c>
      <c r="D540" s="30" t="s">
        <v>1982</v>
      </c>
      <c r="E540" s="30" t="s">
        <v>1984</v>
      </c>
      <c r="F540" s="30"/>
    </row>
    <row r="541" spans="1:6" ht="14.25" customHeight="1">
      <c r="A541" s="30" t="s">
        <v>1985</v>
      </c>
      <c r="B541" s="30" t="str">
        <f t="shared" si="8"/>
        <v>B</v>
      </c>
      <c r="C541" s="30" t="s">
        <v>1902</v>
      </c>
      <c r="D541" s="30" t="s">
        <v>1982</v>
      </c>
      <c r="E541" s="30" t="s">
        <v>1984</v>
      </c>
      <c r="F541" s="30" t="s">
        <v>1986</v>
      </c>
    </row>
    <row r="542" spans="1:6" ht="14.25" customHeight="1">
      <c r="A542" s="30" t="s">
        <v>1987</v>
      </c>
      <c r="B542" s="30" t="str">
        <f t="shared" si="8"/>
        <v>B</v>
      </c>
      <c r="C542" s="30" t="s">
        <v>1902</v>
      </c>
      <c r="D542" s="30" t="s">
        <v>1982</v>
      </c>
      <c r="E542" s="30" t="s">
        <v>1984</v>
      </c>
      <c r="F542" s="30" t="s">
        <v>1988</v>
      </c>
    </row>
    <row r="543" spans="1:6" ht="14.25" customHeight="1">
      <c r="A543" s="30" t="s">
        <v>1989</v>
      </c>
      <c r="B543" s="30" t="str">
        <f t="shared" si="8"/>
        <v>B</v>
      </c>
      <c r="C543" s="30" t="s">
        <v>1902</v>
      </c>
      <c r="D543" s="30" t="s">
        <v>1982</v>
      </c>
      <c r="E543" s="30" t="s">
        <v>1984</v>
      </c>
      <c r="F543" s="30" t="s">
        <v>1990</v>
      </c>
    </row>
    <row r="544" spans="1:6" ht="14.25" customHeight="1">
      <c r="A544" s="30" t="s">
        <v>1991</v>
      </c>
      <c r="B544" s="30" t="str">
        <f t="shared" si="8"/>
        <v>B</v>
      </c>
      <c r="C544" s="30" t="s">
        <v>1902</v>
      </c>
      <c r="D544" s="30" t="s">
        <v>1982</v>
      </c>
      <c r="E544" s="30" t="s">
        <v>1984</v>
      </c>
      <c r="F544" s="30" t="s">
        <v>1992</v>
      </c>
    </row>
    <row r="545" spans="1:6" ht="14.25" customHeight="1">
      <c r="A545" s="30" t="s">
        <v>1993</v>
      </c>
      <c r="B545" s="30" t="str">
        <f t="shared" si="8"/>
        <v>B</v>
      </c>
      <c r="C545" s="30" t="s">
        <v>1902</v>
      </c>
      <c r="D545" s="30" t="s">
        <v>1982</v>
      </c>
      <c r="E545" s="30" t="s">
        <v>1984</v>
      </c>
      <c r="F545" s="30" t="s">
        <v>1994</v>
      </c>
    </row>
    <row r="546" spans="1:6" ht="14.25" customHeight="1">
      <c r="A546" s="30" t="s">
        <v>1995</v>
      </c>
      <c r="B546" s="30" t="str">
        <f t="shared" si="8"/>
        <v>B</v>
      </c>
      <c r="C546" s="30" t="s">
        <v>1902</v>
      </c>
      <c r="D546" s="30" t="s">
        <v>1982</v>
      </c>
      <c r="E546" s="30" t="s">
        <v>1984</v>
      </c>
      <c r="F546" s="30" t="s">
        <v>1996</v>
      </c>
    </row>
    <row r="547" spans="1:6" ht="14.25" customHeight="1">
      <c r="A547" s="30" t="s">
        <v>1997</v>
      </c>
      <c r="B547" s="30" t="str">
        <f t="shared" si="8"/>
        <v>B</v>
      </c>
      <c r="C547" s="30" t="s">
        <v>1902</v>
      </c>
      <c r="D547" s="30" t="s">
        <v>1982</v>
      </c>
      <c r="E547" s="30" t="s">
        <v>1984</v>
      </c>
      <c r="F547" s="30" t="s">
        <v>1998</v>
      </c>
    </row>
    <row r="548" spans="1:6" ht="14.25" customHeight="1">
      <c r="A548" s="30" t="s">
        <v>1999</v>
      </c>
      <c r="B548" s="30" t="str">
        <f t="shared" si="8"/>
        <v>B</v>
      </c>
      <c r="C548" s="30" t="s">
        <v>1902</v>
      </c>
      <c r="D548" s="30" t="s">
        <v>1982</v>
      </c>
      <c r="E548" s="30" t="s">
        <v>1984</v>
      </c>
      <c r="F548" s="30" t="s">
        <v>2000</v>
      </c>
    </row>
    <row r="549" spans="1:6" ht="14.25" customHeight="1">
      <c r="A549" s="30" t="s">
        <v>2001</v>
      </c>
      <c r="B549" s="30" t="str">
        <f t="shared" si="8"/>
        <v>B</v>
      </c>
      <c r="C549" s="30" t="s">
        <v>1902</v>
      </c>
      <c r="D549" s="30" t="s">
        <v>1982</v>
      </c>
      <c r="E549" s="30" t="s">
        <v>1984</v>
      </c>
      <c r="F549" s="30" t="s">
        <v>2002</v>
      </c>
    </row>
    <row r="550" spans="1:6" ht="14.25" customHeight="1">
      <c r="A550" s="30" t="s">
        <v>2003</v>
      </c>
      <c r="B550" s="30" t="str">
        <f t="shared" si="8"/>
        <v>B</v>
      </c>
      <c r="C550" s="30" t="s">
        <v>1902</v>
      </c>
      <c r="D550" s="30" t="s">
        <v>1982</v>
      </c>
      <c r="E550" s="30" t="s">
        <v>1984</v>
      </c>
      <c r="F550" s="30" t="s">
        <v>2004</v>
      </c>
    </row>
    <row r="551" spans="1:6" ht="14.25" customHeight="1">
      <c r="A551" s="30" t="s">
        <v>2005</v>
      </c>
      <c r="B551" s="30" t="str">
        <f t="shared" si="8"/>
        <v>B</v>
      </c>
      <c r="C551" s="30" t="s">
        <v>1902</v>
      </c>
      <c r="D551" s="30" t="s">
        <v>1982</v>
      </c>
      <c r="E551" s="30" t="s">
        <v>1984</v>
      </c>
      <c r="F551" s="30" t="s">
        <v>2006</v>
      </c>
    </row>
    <row r="552" spans="1:6" ht="14.25" customHeight="1">
      <c r="A552" s="30" t="s">
        <v>2007</v>
      </c>
      <c r="B552" s="30" t="str">
        <f t="shared" si="8"/>
        <v>B</v>
      </c>
      <c r="C552" s="30" t="s">
        <v>1902</v>
      </c>
      <c r="D552" s="30" t="s">
        <v>1982</v>
      </c>
      <c r="E552" s="30" t="s">
        <v>1984</v>
      </c>
      <c r="F552" s="30" t="s">
        <v>2008</v>
      </c>
    </row>
    <row r="553" spans="1:6" ht="14.25" customHeight="1">
      <c r="A553" s="30" t="s">
        <v>2009</v>
      </c>
      <c r="B553" s="30" t="str">
        <f t="shared" si="8"/>
        <v>B</v>
      </c>
      <c r="C553" s="30" t="s">
        <v>1902</v>
      </c>
      <c r="D553" s="30" t="s">
        <v>1982</v>
      </c>
      <c r="E553" s="30" t="s">
        <v>1984</v>
      </c>
      <c r="F553" s="30" t="s">
        <v>2010</v>
      </c>
    </row>
    <row r="554" spans="1:6" ht="14.25" customHeight="1">
      <c r="A554" s="30" t="s">
        <v>2011</v>
      </c>
      <c r="B554" s="30" t="str">
        <f t="shared" si="8"/>
        <v>B</v>
      </c>
      <c r="C554" s="30" t="s">
        <v>1902</v>
      </c>
      <c r="D554" s="30" t="s">
        <v>1982</v>
      </c>
      <c r="E554" s="30" t="s">
        <v>2012</v>
      </c>
      <c r="F554" s="30"/>
    </row>
    <row r="555" spans="1:6" ht="14.25" customHeight="1">
      <c r="A555" s="30" t="s">
        <v>2013</v>
      </c>
      <c r="B555" s="30" t="str">
        <f t="shared" si="8"/>
        <v>B</v>
      </c>
      <c r="C555" s="30" t="s">
        <v>1902</v>
      </c>
      <c r="D555" s="30" t="s">
        <v>1982</v>
      </c>
      <c r="E555" s="30" t="s">
        <v>778</v>
      </c>
      <c r="F555" s="30"/>
    </row>
    <row r="556" spans="1:6" ht="14.25" customHeight="1">
      <c r="A556" s="30" t="s">
        <v>2014</v>
      </c>
      <c r="B556" s="30" t="str">
        <f t="shared" si="8"/>
        <v>B</v>
      </c>
      <c r="C556" s="30" t="s">
        <v>1902</v>
      </c>
      <c r="D556" s="30" t="s">
        <v>1982</v>
      </c>
      <c r="E556" s="30" t="s">
        <v>2015</v>
      </c>
      <c r="F556" s="30"/>
    </row>
    <row r="557" spans="1:6" ht="14.25" customHeight="1">
      <c r="A557" s="30" t="s">
        <v>2016</v>
      </c>
      <c r="B557" s="30" t="str">
        <f t="shared" si="8"/>
        <v>B</v>
      </c>
      <c r="C557" s="30" t="s">
        <v>1902</v>
      </c>
      <c r="D557" s="30" t="s">
        <v>1982</v>
      </c>
      <c r="E557" s="30" t="s">
        <v>2017</v>
      </c>
      <c r="F557" s="30"/>
    </row>
    <row r="558" spans="1:6" ht="14.25" customHeight="1">
      <c r="A558" s="30" t="s">
        <v>2018</v>
      </c>
      <c r="B558" s="30" t="str">
        <f t="shared" si="8"/>
        <v>B</v>
      </c>
      <c r="C558" s="30" t="s">
        <v>1902</v>
      </c>
      <c r="D558" s="30" t="s">
        <v>1982</v>
      </c>
      <c r="E558" s="30" t="s">
        <v>2017</v>
      </c>
      <c r="F558" s="30" t="s">
        <v>2019</v>
      </c>
    </row>
    <row r="559" spans="1:6" ht="14.25" customHeight="1">
      <c r="A559" s="30" t="s">
        <v>2020</v>
      </c>
      <c r="B559" s="30" t="str">
        <f t="shared" si="8"/>
        <v>B</v>
      </c>
      <c r="C559" s="30" t="s">
        <v>1902</v>
      </c>
      <c r="D559" s="30" t="s">
        <v>1982</v>
      </c>
      <c r="E559" s="30" t="s">
        <v>2017</v>
      </c>
      <c r="F559" s="30" t="s">
        <v>2021</v>
      </c>
    </row>
    <row r="560" spans="1:6" ht="14.25" customHeight="1">
      <c r="A560" s="30" t="s">
        <v>2022</v>
      </c>
      <c r="B560" s="30" t="str">
        <f t="shared" si="8"/>
        <v>B</v>
      </c>
      <c r="C560" s="30" t="s">
        <v>1902</v>
      </c>
      <c r="D560" s="30" t="s">
        <v>1982</v>
      </c>
      <c r="E560" s="30" t="s">
        <v>2017</v>
      </c>
      <c r="F560" s="30" t="s">
        <v>2023</v>
      </c>
    </row>
    <row r="561" spans="1:6" ht="14.25" customHeight="1">
      <c r="A561" s="30" t="s">
        <v>2024</v>
      </c>
      <c r="B561" s="30" t="str">
        <f t="shared" si="8"/>
        <v>B</v>
      </c>
      <c r="C561" s="30" t="s">
        <v>1902</v>
      </c>
      <c r="D561" s="30" t="s">
        <v>1982</v>
      </c>
      <c r="E561" s="30" t="s">
        <v>2017</v>
      </c>
      <c r="F561" s="30" t="s">
        <v>2025</v>
      </c>
    </row>
    <row r="562" spans="1:6" ht="14.25" customHeight="1">
      <c r="A562" s="30" t="s">
        <v>2026</v>
      </c>
      <c r="B562" s="30" t="str">
        <f t="shared" si="8"/>
        <v>B</v>
      </c>
      <c r="C562" s="30" t="s">
        <v>1902</v>
      </c>
      <c r="D562" s="30" t="s">
        <v>1982</v>
      </c>
      <c r="E562" s="30" t="s">
        <v>2027</v>
      </c>
      <c r="F562" s="30"/>
    </row>
    <row r="563" spans="1:6" ht="14.25" customHeight="1">
      <c r="A563" s="30" t="s">
        <v>2028</v>
      </c>
      <c r="B563" s="30" t="str">
        <f t="shared" si="8"/>
        <v>B</v>
      </c>
      <c r="C563" s="30" t="s">
        <v>1902</v>
      </c>
      <c r="D563" s="30" t="s">
        <v>1982</v>
      </c>
      <c r="E563" s="30" t="s">
        <v>2027</v>
      </c>
      <c r="F563" s="30" t="s">
        <v>2029</v>
      </c>
    </row>
    <row r="564" spans="1:6" ht="14.25" customHeight="1">
      <c r="A564" s="30" t="s">
        <v>2030</v>
      </c>
      <c r="B564" s="30" t="str">
        <f t="shared" si="8"/>
        <v>B</v>
      </c>
      <c r="C564" s="30" t="s">
        <v>1902</v>
      </c>
      <c r="D564" s="30" t="s">
        <v>1982</v>
      </c>
      <c r="E564" s="30" t="s">
        <v>2027</v>
      </c>
      <c r="F564" s="30" t="s">
        <v>2031</v>
      </c>
    </row>
    <row r="565" spans="1:6" ht="14.25" customHeight="1">
      <c r="A565" s="30" t="s">
        <v>2032</v>
      </c>
      <c r="B565" s="30" t="str">
        <f t="shared" si="8"/>
        <v>B</v>
      </c>
      <c r="C565" s="30" t="s">
        <v>1902</v>
      </c>
      <c r="D565" s="30" t="s">
        <v>1982</v>
      </c>
      <c r="E565" s="30" t="s">
        <v>2027</v>
      </c>
      <c r="F565" s="30" t="s">
        <v>2033</v>
      </c>
    </row>
    <row r="566" spans="1:6" ht="14.25" customHeight="1">
      <c r="A566" s="30" t="s">
        <v>2034</v>
      </c>
      <c r="B566" s="30" t="str">
        <f t="shared" si="8"/>
        <v>B</v>
      </c>
      <c r="C566" s="30" t="s">
        <v>1902</v>
      </c>
      <c r="D566" s="30" t="s">
        <v>1982</v>
      </c>
      <c r="E566" s="30" t="s">
        <v>2027</v>
      </c>
      <c r="F566" s="30" t="s">
        <v>2035</v>
      </c>
    </row>
    <row r="567" spans="1:6" ht="14.25" customHeight="1">
      <c r="A567" s="30" t="s">
        <v>2036</v>
      </c>
      <c r="B567" s="30" t="str">
        <f t="shared" si="8"/>
        <v>B</v>
      </c>
      <c r="C567" s="30" t="s">
        <v>1902</v>
      </c>
      <c r="D567" s="30" t="s">
        <v>1982</v>
      </c>
      <c r="E567" s="30" t="s">
        <v>2037</v>
      </c>
      <c r="F567" s="30"/>
    </row>
    <row r="568" spans="1:6" ht="14.25" customHeight="1">
      <c r="A568" s="30" t="s">
        <v>2038</v>
      </c>
      <c r="B568" s="30" t="str">
        <f t="shared" si="8"/>
        <v>B</v>
      </c>
      <c r="C568" s="30" t="s">
        <v>1902</v>
      </c>
      <c r="D568" s="30" t="s">
        <v>1982</v>
      </c>
      <c r="E568" s="30" t="s">
        <v>2037</v>
      </c>
      <c r="F568" s="30" t="s">
        <v>2039</v>
      </c>
    </row>
    <row r="569" spans="1:6" ht="14.25" customHeight="1">
      <c r="A569" s="30" t="s">
        <v>2040</v>
      </c>
      <c r="B569" s="30" t="str">
        <f t="shared" si="8"/>
        <v>B</v>
      </c>
      <c r="C569" s="30" t="s">
        <v>1902</v>
      </c>
      <c r="D569" s="30" t="s">
        <v>1982</v>
      </c>
      <c r="E569" s="30" t="s">
        <v>2037</v>
      </c>
      <c r="F569" s="30" t="s">
        <v>2041</v>
      </c>
    </row>
    <row r="570" spans="1:6" ht="14.25" customHeight="1">
      <c r="A570" s="30" t="s">
        <v>2042</v>
      </c>
      <c r="B570" s="30" t="str">
        <f t="shared" si="8"/>
        <v>B</v>
      </c>
      <c r="C570" s="30" t="s">
        <v>1902</v>
      </c>
      <c r="D570" s="30" t="s">
        <v>1982</v>
      </c>
      <c r="E570" s="30" t="s">
        <v>2043</v>
      </c>
      <c r="F570" s="30"/>
    </row>
    <row r="571" spans="1:6" ht="14.25" customHeight="1">
      <c r="A571" s="30" t="s">
        <v>2044</v>
      </c>
      <c r="B571" s="30" t="str">
        <f t="shared" si="8"/>
        <v>B</v>
      </c>
      <c r="C571" s="30" t="s">
        <v>1902</v>
      </c>
      <c r="D571" s="30" t="s">
        <v>1982</v>
      </c>
      <c r="E571" s="30" t="s">
        <v>2045</v>
      </c>
      <c r="F571" s="30"/>
    </row>
    <row r="572" spans="1:6" ht="14.25" customHeight="1">
      <c r="A572" s="30" t="s">
        <v>2046</v>
      </c>
      <c r="B572" s="30" t="str">
        <f t="shared" si="8"/>
        <v>B</v>
      </c>
      <c r="C572" s="30" t="s">
        <v>1902</v>
      </c>
      <c r="D572" s="30" t="s">
        <v>1982</v>
      </c>
      <c r="E572" s="30" t="s">
        <v>2045</v>
      </c>
      <c r="F572" s="30" t="s">
        <v>2047</v>
      </c>
    </row>
    <row r="573" spans="1:6" ht="14.25" customHeight="1">
      <c r="A573" s="30" t="s">
        <v>2048</v>
      </c>
      <c r="B573" s="30" t="str">
        <f t="shared" si="8"/>
        <v>B</v>
      </c>
      <c r="C573" s="30" t="s">
        <v>1902</v>
      </c>
      <c r="D573" s="30" t="s">
        <v>1982</v>
      </c>
      <c r="E573" s="30" t="s">
        <v>2045</v>
      </c>
      <c r="F573" s="30" t="s">
        <v>2049</v>
      </c>
    </row>
    <row r="574" spans="1:6" ht="14.25" customHeight="1">
      <c r="A574" s="30" t="s">
        <v>2050</v>
      </c>
      <c r="B574" s="30" t="str">
        <f t="shared" si="8"/>
        <v>B</v>
      </c>
      <c r="C574" s="30" t="s">
        <v>1902</v>
      </c>
      <c r="D574" s="30" t="s">
        <v>1982</v>
      </c>
      <c r="E574" s="30" t="s">
        <v>2045</v>
      </c>
      <c r="F574" s="30" t="s">
        <v>2051</v>
      </c>
    </row>
    <row r="575" spans="1:6" ht="14.25" customHeight="1">
      <c r="A575" s="30" t="s">
        <v>2052</v>
      </c>
      <c r="B575" s="30" t="str">
        <f t="shared" si="8"/>
        <v>B</v>
      </c>
      <c r="C575" s="30" t="s">
        <v>1902</v>
      </c>
      <c r="D575" s="30" t="s">
        <v>1982</v>
      </c>
      <c r="E575" s="30" t="s">
        <v>2045</v>
      </c>
      <c r="F575" s="30" t="s">
        <v>2053</v>
      </c>
    </row>
    <row r="576" spans="1:6" ht="14.25" customHeight="1">
      <c r="A576" s="30" t="s">
        <v>2054</v>
      </c>
      <c r="B576" s="30" t="str">
        <f t="shared" si="8"/>
        <v>B</v>
      </c>
      <c r="C576" s="30" t="s">
        <v>1902</v>
      </c>
      <c r="D576" s="30" t="s">
        <v>1982</v>
      </c>
      <c r="E576" s="30" t="s">
        <v>2045</v>
      </c>
      <c r="F576" s="30" t="s">
        <v>2055</v>
      </c>
    </row>
    <row r="577" spans="1:6" ht="14.25" customHeight="1">
      <c r="A577" s="30" t="s">
        <v>2056</v>
      </c>
      <c r="B577" s="30" t="str">
        <f t="shared" si="8"/>
        <v>B</v>
      </c>
      <c r="C577" s="30" t="s">
        <v>1902</v>
      </c>
      <c r="D577" s="30" t="s">
        <v>1982</v>
      </c>
      <c r="E577" s="30" t="s">
        <v>2045</v>
      </c>
      <c r="F577" s="30" t="s">
        <v>2057</v>
      </c>
    </row>
    <row r="578" spans="1:6" ht="14.25" customHeight="1">
      <c r="A578" s="30" t="s">
        <v>2058</v>
      </c>
      <c r="B578" s="30" t="str">
        <f t="shared" si="8"/>
        <v>B</v>
      </c>
      <c r="C578" s="30" t="s">
        <v>1902</v>
      </c>
      <c r="D578" s="30" t="s">
        <v>1982</v>
      </c>
      <c r="E578" s="30" t="s">
        <v>2045</v>
      </c>
      <c r="F578" s="30" t="s">
        <v>2059</v>
      </c>
    </row>
    <row r="579" spans="1:6" ht="14.25" customHeight="1">
      <c r="A579" s="30" t="s">
        <v>2060</v>
      </c>
      <c r="B579" s="30" t="str">
        <f t="shared" si="8"/>
        <v>B</v>
      </c>
      <c r="C579" s="30" t="s">
        <v>1902</v>
      </c>
      <c r="D579" s="30" t="s">
        <v>1982</v>
      </c>
      <c r="E579" s="30" t="s">
        <v>2045</v>
      </c>
      <c r="F579" s="30" t="s">
        <v>2061</v>
      </c>
    </row>
    <row r="580" spans="1:6" ht="14.25" customHeight="1">
      <c r="A580" s="30" t="s">
        <v>2062</v>
      </c>
      <c r="B580" s="30" t="str">
        <f t="shared" ref="B580:B643" si="9">LEFT(A580,1)</f>
        <v>B</v>
      </c>
      <c r="C580" s="30" t="s">
        <v>1902</v>
      </c>
      <c r="D580" s="30" t="s">
        <v>1982</v>
      </c>
      <c r="E580" s="30" t="s">
        <v>2063</v>
      </c>
      <c r="F580" s="30"/>
    </row>
    <row r="581" spans="1:6" ht="14.25" customHeight="1">
      <c r="A581" s="30" t="s">
        <v>2064</v>
      </c>
      <c r="B581" s="30" t="str">
        <f t="shared" si="9"/>
        <v>B</v>
      </c>
      <c r="C581" s="30" t="s">
        <v>1902</v>
      </c>
      <c r="D581" s="30" t="s">
        <v>1982</v>
      </c>
      <c r="E581" s="30" t="s">
        <v>2063</v>
      </c>
      <c r="F581" s="30" t="s">
        <v>2065</v>
      </c>
    </row>
    <row r="582" spans="1:6" ht="14.25" customHeight="1">
      <c r="A582" s="30" t="s">
        <v>2066</v>
      </c>
      <c r="B582" s="30" t="str">
        <f t="shared" si="9"/>
        <v>B</v>
      </c>
      <c r="C582" s="30" t="s">
        <v>1902</v>
      </c>
      <c r="D582" s="30" t="s">
        <v>1982</v>
      </c>
      <c r="E582" s="30" t="s">
        <v>2063</v>
      </c>
      <c r="F582" s="30" t="s">
        <v>2067</v>
      </c>
    </row>
    <row r="583" spans="1:6" ht="14.25" customHeight="1">
      <c r="A583" s="30" t="s">
        <v>2068</v>
      </c>
      <c r="B583" s="30" t="str">
        <f t="shared" si="9"/>
        <v>B</v>
      </c>
      <c r="C583" s="30" t="s">
        <v>1902</v>
      </c>
      <c r="D583" s="30" t="s">
        <v>1982</v>
      </c>
      <c r="E583" s="30" t="s">
        <v>2063</v>
      </c>
      <c r="F583" s="30" t="s">
        <v>2069</v>
      </c>
    </row>
    <row r="584" spans="1:6" ht="14.25" customHeight="1">
      <c r="A584" s="30" t="s">
        <v>2070</v>
      </c>
      <c r="B584" s="30" t="str">
        <f t="shared" si="9"/>
        <v>B</v>
      </c>
      <c r="C584" s="30" t="s">
        <v>1902</v>
      </c>
      <c r="D584" s="30" t="s">
        <v>1982</v>
      </c>
      <c r="E584" s="30" t="s">
        <v>2063</v>
      </c>
      <c r="F584" s="30" t="s">
        <v>2071</v>
      </c>
    </row>
    <row r="585" spans="1:6" ht="14.25" customHeight="1">
      <c r="A585" s="30" t="s">
        <v>2072</v>
      </c>
      <c r="B585" s="30" t="str">
        <f t="shared" si="9"/>
        <v>B</v>
      </c>
      <c r="C585" s="30" t="s">
        <v>1902</v>
      </c>
      <c r="D585" s="30" t="s">
        <v>1982</v>
      </c>
      <c r="E585" s="30" t="s">
        <v>2073</v>
      </c>
      <c r="F585" s="30"/>
    </row>
    <row r="586" spans="1:6" ht="14.25" customHeight="1">
      <c r="A586" s="30" t="s">
        <v>2074</v>
      </c>
      <c r="B586" s="30" t="str">
        <f t="shared" si="9"/>
        <v>B</v>
      </c>
      <c r="C586" s="30" t="s">
        <v>1902</v>
      </c>
      <c r="D586" s="30" t="s">
        <v>2075</v>
      </c>
      <c r="E586" s="30"/>
      <c r="F586" s="30"/>
    </row>
    <row r="587" spans="1:6" ht="14.25" customHeight="1">
      <c r="A587" s="30" t="s">
        <v>2076</v>
      </c>
      <c r="B587" s="30" t="str">
        <f t="shared" si="9"/>
        <v>B</v>
      </c>
      <c r="C587" s="30" t="s">
        <v>1902</v>
      </c>
      <c r="D587" s="30" t="s">
        <v>2075</v>
      </c>
      <c r="E587" s="30" t="s">
        <v>2077</v>
      </c>
      <c r="F587" s="30"/>
    </row>
    <row r="588" spans="1:6" ht="14.25" customHeight="1">
      <c r="A588" s="30" t="s">
        <v>2078</v>
      </c>
      <c r="B588" s="30" t="str">
        <f t="shared" si="9"/>
        <v>B</v>
      </c>
      <c r="C588" s="30" t="s">
        <v>1902</v>
      </c>
      <c r="D588" s="30" t="s">
        <v>2075</v>
      </c>
      <c r="E588" s="30" t="s">
        <v>2079</v>
      </c>
      <c r="F588" s="30"/>
    </row>
    <row r="589" spans="1:6" ht="14.25" customHeight="1">
      <c r="A589" s="30" t="s">
        <v>2080</v>
      </c>
      <c r="B589" s="30" t="str">
        <f t="shared" si="9"/>
        <v>B</v>
      </c>
      <c r="C589" s="30" t="s">
        <v>1902</v>
      </c>
      <c r="D589" s="30" t="s">
        <v>2075</v>
      </c>
      <c r="E589" s="30" t="s">
        <v>2081</v>
      </c>
      <c r="F589" s="30"/>
    </row>
    <row r="590" spans="1:6" ht="14.25" customHeight="1">
      <c r="A590" s="30" t="s">
        <v>2082</v>
      </c>
      <c r="B590" s="30" t="str">
        <f t="shared" si="9"/>
        <v>B</v>
      </c>
      <c r="C590" s="30" t="s">
        <v>1902</v>
      </c>
      <c r="D590" s="30" t="s">
        <v>2075</v>
      </c>
      <c r="E590" s="30" t="s">
        <v>2083</v>
      </c>
      <c r="F590" s="30"/>
    </row>
    <row r="591" spans="1:6" ht="14.25" customHeight="1">
      <c r="A591" s="30" t="s">
        <v>2084</v>
      </c>
      <c r="B591" s="30" t="str">
        <f t="shared" si="9"/>
        <v>B</v>
      </c>
      <c r="C591" s="30" t="s">
        <v>1902</v>
      </c>
      <c r="D591" s="30" t="s">
        <v>2075</v>
      </c>
      <c r="E591" s="30" t="s">
        <v>2085</v>
      </c>
      <c r="F591" s="30"/>
    </row>
    <row r="592" spans="1:6" ht="14.25" customHeight="1">
      <c r="A592" s="30" t="s">
        <v>2086</v>
      </c>
      <c r="B592" s="30" t="str">
        <f t="shared" si="9"/>
        <v>B</v>
      </c>
      <c r="C592" s="30" t="s">
        <v>1902</v>
      </c>
      <c r="D592" s="30" t="s">
        <v>2075</v>
      </c>
      <c r="E592" s="30" t="s">
        <v>2087</v>
      </c>
      <c r="F592" s="30"/>
    </row>
    <row r="593" spans="1:6" ht="14.25" customHeight="1">
      <c r="A593" s="30" t="s">
        <v>2088</v>
      </c>
      <c r="B593" s="30" t="str">
        <f t="shared" si="9"/>
        <v>B</v>
      </c>
      <c r="C593" s="30" t="s">
        <v>1902</v>
      </c>
      <c r="D593" s="30" t="s">
        <v>2089</v>
      </c>
      <c r="E593" s="30"/>
      <c r="F593" s="30"/>
    </row>
    <row r="594" spans="1:6" ht="14.25" customHeight="1">
      <c r="A594" s="30" t="s">
        <v>2090</v>
      </c>
      <c r="B594" s="30" t="str">
        <f t="shared" si="9"/>
        <v>B</v>
      </c>
      <c r="C594" s="30" t="s">
        <v>1902</v>
      </c>
      <c r="D594" s="30" t="s">
        <v>2089</v>
      </c>
      <c r="E594" s="30" t="s">
        <v>2091</v>
      </c>
      <c r="F594" s="30"/>
    </row>
    <row r="595" spans="1:6" ht="14.25" customHeight="1">
      <c r="A595" s="30" t="s">
        <v>2092</v>
      </c>
      <c r="B595" s="30" t="str">
        <f t="shared" si="9"/>
        <v>B</v>
      </c>
      <c r="C595" s="30" t="s">
        <v>1902</v>
      </c>
      <c r="D595" s="30" t="s">
        <v>2089</v>
      </c>
      <c r="E595" s="30" t="s">
        <v>2091</v>
      </c>
      <c r="F595" s="30" t="s">
        <v>2093</v>
      </c>
    </row>
    <row r="596" spans="1:6" ht="14.25" customHeight="1">
      <c r="A596" s="30" t="s">
        <v>2094</v>
      </c>
      <c r="B596" s="30" t="str">
        <f t="shared" si="9"/>
        <v>B</v>
      </c>
      <c r="C596" s="30" t="s">
        <v>1902</v>
      </c>
      <c r="D596" s="30" t="s">
        <v>2089</v>
      </c>
      <c r="E596" s="30" t="s">
        <v>2091</v>
      </c>
      <c r="F596" s="30" t="s">
        <v>2095</v>
      </c>
    </row>
    <row r="597" spans="1:6" ht="14.25" customHeight="1">
      <c r="A597" s="30" t="s">
        <v>2096</v>
      </c>
      <c r="B597" s="30" t="str">
        <f t="shared" si="9"/>
        <v>B</v>
      </c>
      <c r="C597" s="30" t="s">
        <v>1902</v>
      </c>
      <c r="D597" s="30" t="s">
        <v>2089</v>
      </c>
      <c r="E597" s="30" t="s">
        <v>2091</v>
      </c>
      <c r="F597" s="30" t="s">
        <v>2097</v>
      </c>
    </row>
    <row r="598" spans="1:6" ht="14.25" customHeight="1">
      <c r="A598" s="30" t="s">
        <v>2098</v>
      </c>
      <c r="B598" s="30" t="str">
        <f t="shared" si="9"/>
        <v>B</v>
      </c>
      <c r="C598" s="30" t="s">
        <v>1902</v>
      </c>
      <c r="D598" s="30" t="s">
        <v>2089</v>
      </c>
      <c r="E598" s="30" t="s">
        <v>2091</v>
      </c>
      <c r="F598" s="30" t="s">
        <v>2099</v>
      </c>
    </row>
    <row r="599" spans="1:6" ht="14.25" customHeight="1">
      <c r="A599" s="30" t="s">
        <v>2100</v>
      </c>
      <c r="B599" s="30" t="str">
        <f t="shared" si="9"/>
        <v>B</v>
      </c>
      <c r="C599" s="30" t="s">
        <v>1902</v>
      </c>
      <c r="D599" s="30" t="s">
        <v>2089</v>
      </c>
      <c r="E599" s="30" t="s">
        <v>2091</v>
      </c>
      <c r="F599" s="30" t="s">
        <v>786</v>
      </c>
    </row>
    <row r="600" spans="1:6" ht="14.25" customHeight="1">
      <c r="A600" s="30" t="s">
        <v>2101</v>
      </c>
      <c r="B600" s="30" t="str">
        <f t="shared" si="9"/>
        <v>B</v>
      </c>
      <c r="C600" s="30" t="s">
        <v>1902</v>
      </c>
      <c r="D600" s="30" t="s">
        <v>2089</v>
      </c>
      <c r="E600" s="30" t="s">
        <v>2102</v>
      </c>
      <c r="F600" s="30"/>
    </row>
    <row r="601" spans="1:6" ht="14.25" customHeight="1">
      <c r="A601" s="30" t="s">
        <v>2103</v>
      </c>
      <c r="B601" s="30" t="str">
        <f t="shared" si="9"/>
        <v>B</v>
      </c>
      <c r="C601" s="30" t="s">
        <v>1902</v>
      </c>
      <c r="D601" s="30" t="s">
        <v>2089</v>
      </c>
      <c r="E601" s="30" t="s">
        <v>2102</v>
      </c>
      <c r="F601" s="30" t="s">
        <v>2104</v>
      </c>
    </row>
    <row r="602" spans="1:6" ht="14.25" customHeight="1">
      <c r="A602" s="30" t="s">
        <v>2105</v>
      </c>
      <c r="B602" s="30" t="str">
        <f t="shared" si="9"/>
        <v>B</v>
      </c>
      <c r="C602" s="30" t="s">
        <v>1902</v>
      </c>
      <c r="D602" s="30" t="s">
        <v>2089</v>
      </c>
      <c r="E602" s="30" t="s">
        <v>2102</v>
      </c>
      <c r="F602" s="30" t="s">
        <v>2106</v>
      </c>
    </row>
    <row r="603" spans="1:6" ht="14.25" customHeight="1">
      <c r="A603" s="30" t="s">
        <v>2107</v>
      </c>
      <c r="B603" s="30" t="str">
        <f t="shared" si="9"/>
        <v>B</v>
      </c>
      <c r="C603" s="30" t="s">
        <v>1902</v>
      </c>
      <c r="D603" s="30" t="s">
        <v>2089</v>
      </c>
      <c r="E603" s="30" t="s">
        <v>2102</v>
      </c>
      <c r="F603" s="30" t="s">
        <v>2108</v>
      </c>
    </row>
    <row r="604" spans="1:6" ht="14.25" customHeight="1">
      <c r="A604" s="30" t="s">
        <v>2109</v>
      </c>
      <c r="B604" s="30" t="str">
        <f t="shared" si="9"/>
        <v>B</v>
      </c>
      <c r="C604" s="30" t="s">
        <v>1902</v>
      </c>
      <c r="D604" s="30" t="s">
        <v>2089</v>
      </c>
      <c r="E604" s="30" t="s">
        <v>2110</v>
      </c>
      <c r="F604" s="30"/>
    </row>
    <row r="605" spans="1:6" ht="14.25" customHeight="1">
      <c r="A605" s="30" t="s">
        <v>2111</v>
      </c>
      <c r="B605" s="30" t="str">
        <f t="shared" si="9"/>
        <v>B</v>
      </c>
      <c r="C605" s="30" t="s">
        <v>1902</v>
      </c>
      <c r="D605" s="30" t="s">
        <v>2089</v>
      </c>
      <c r="E605" s="30" t="s">
        <v>2112</v>
      </c>
      <c r="F605" s="30"/>
    </row>
    <row r="606" spans="1:6" ht="14.25" customHeight="1">
      <c r="A606" s="30" t="s">
        <v>2113</v>
      </c>
      <c r="B606" s="30" t="str">
        <f t="shared" si="9"/>
        <v>B</v>
      </c>
      <c r="C606" s="30" t="s">
        <v>1902</v>
      </c>
      <c r="D606" s="30" t="s">
        <v>2089</v>
      </c>
      <c r="E606" s="30" t="s">
        <v>2112</v>
      </c>
      <c r="F606" s="30" t="s">
        <v>2114</v>
      </c>
    </row>
    <row r="607" spans="1:6" ht="14.25" customHeight="1">
      <c r="A607" s="30" t="s">
        <v>2115</v>
      </c>
      <c r="B607" s="30" t="str">
        <f t="shared" si="9"/>
        <v>B</v>
      </c>
      <c r="C607" s="30" t="s">
        <v>1902</v>
      </c>
      <c r="D607" s="30" t="s">
        <v>2089</v>
      </c>
      <c r="E607" s="30" t="s">
        <v>2112</v>
      </c>
      <c r="F607" s="30" t="s">
        <v>2116</v>
      </c>
    </row>
    <row r="608" spans="1:6" ht="14.25" customHeight="1">
      <c r="A608" s="30" t="s">
        <v>2117</v>
      </c>
      <c r="B608" s="30" t="str">
        <f t="shared" si="9"/>
        <v>B</v>
      </c>
      <c r="C608" s="30" t="s">
        <v>1902</v>
      </c>
      <c r="D608" s="30" t="s">
        <v>2089</v>
      </c>
      <c r="E608" s="30" t="s">
        <v>2112</v>
      </c>
      <c r="F608" s="30" t="s">
        <v>2118</v>
      </c>
    </row>
    <row r="609" spans="1:6" ht="14.25" customHeight="1">
      <c r="A609" s="30" t="s">
        <v>2119</v>
      </c>
      <c r="B609" s="30" t="str">
        <f t="shared" si="9"/>
        <v>B</v>
      </c>
      <c r="C609" s="30" t="s">
        <v>1902</v>
      </c>
      <c r="D609" s="30" t="s">
        <v>2089</v>
      </c>
      <c r="E609" s="30" t="s">
        <v>2112</v>
      </c>
      <c r="F609" s="30" t="s">
        <v>2120</v>
      </c>
    </row>
    <row r="610" spans="1:6" ht="14.25" customHeight="1">
      <c r="A610" s="30" t="s">
        <v>2121</v>
      </c>
      <c r="B610" s="30" t="str">
        <f t="shared" si="9"/>
        <v>B</v>
      </c>
      <c r="C610" s="30" t="s">
        <v>1902</v>
      </c>
      <c r="D610" s="30" t="s">
        <v>2089</v>
      </c>
      <c r="E610" s="30" t="s">
        <v>806</v>
      </c>
      <c r="F610" s="30"/>
    </row>
    <row r="611" spans="1:6" ht="14.25" customHeight="1">
      <c r="A611" s="30" t="s">
        <v>2122</v>
      </c>
      <c r="B611" s="30" t="str">
        <f t="shared" si="9"/>
        <v>B</v>
      </c>
      <c r="C611" s="30" t="s">
        <v>1902</v>
      </c>
      <c r="D611" s="30" t="s">
        <v>2089</v>
      </c>
      <c r="E611" s="30" t="s">
        <v>806</v>
      </c>
      <c r="F611" s="30" t="s">
        <v>314</v>
      </c>
    </row>
    <row r="612" spans="1:6" ht="14.25" customHeight="1">
      <c r="A612" s="30" t="s">
        <v>2123</v>
      </c>
      <c r="B612" s="30" t="str">
        <f t="shared" si="9"/>
        <v>B</v>
      </c>
      <c r="C612" s="30" t="s">
        <v>1902</v>
      </c>
      <c r="D612" s="30" t="s">
        <v>2089</v>
      </c>
      <c r="E612" s="30" t="s">
        <v>806</v>
      </c>
      <c r="F612" s="30" t="s">
        <v>2124</v>
      </c>
    </row>
    <row r="613" spans="1:6" ht="14.25" customHeight="1">
      <c r="A613" s="30" t="s">
        <v>2125</v>
      </c>
      <c r="B613" s="30" t="str">
        <f t="shared" si="9"/>
        <v>B</v>
      </c>
      <c r="C613" s="30" t="s">
        <v>1902</v>
      </c>
      <c r="D613" s="30" t="s">
        <v>2089</v>
      </c>
      <c r="E613" s="30" t="s">
        <v>806</v>
      </c>
      <c r="F613" s="30" t="s">
        <v>2126</v>
      </c>
    </row>
    <row r="614" spans="1:6" ht="14.25" customHeight="1">
      <c r="A614" s="30" t="s">
        <v>2127</v>
      </c>
      <c r="B614" s="30" t="str">
        <f t="shared" si="9"/>
        <v>B</v>
      </c>
      <c r="C614" s="30" t="s">
        <v>1902</v>
      </c>
      <c r="D614" s="30" t="s">
        <v>2089</v>
      </c>
      <c r="E614" s="30" t="s">
        <v>806</v>
      </c>
      <c r="F614" s="30" t="s">
        <v>2128</v>
      </c>
    </row>
    <row r="615" spans="1:6" ht="14.25" customHeight="1">
      <c r="A615" s="30" t="s">
        <v>2129</v>
      </c>
      <c r="B615" s="30" t="str">
        <f t="shared" si="9"/>
        <v>B</v>
      </c>
      <c r="C615" s="30" t="s">
        <v>1902</v>
      </c>
      <c r="D615" s="30" t="s">
        <v>2089</v>
      </c>
      <c r="E615" s="30" t="s">
        <v>806</v>
      </c>
      <c r="F615" s="30" t="s">
        <v>2130</v>
      </c>
    </row>
    <row r="616" spans="1:6" ht="14.25" customHeight="1">
      <c r="A616" s="30" t="s">
        <v>2131</v>
      </c>
      <c r="B616" s="30" t="str">
        <f t="shared" si="9"/>
        <v>B</v>
      </c>
      <c r="C616" s="30" t="s">
        <v>1902</v>
      </c>
      <c r="D616" s="30" t="s">
        <v>2089</v>
      </c>
      <c r="E616" s="30" t="s">
        <v>2132</v>
      </c>
      <c r="F616" s="30"/>
    </row>
    <row r="617" spans="1:6" ht="14.25" customHeight="1">
      <c r="A617" s="30" t="s">
        <v>2133</v>
      </c>
      <c r="B617" s="30" t="str">
        <f t="shared" si="9"/>
        <v>B</v>
      </c>
      <c r="C617" s="30" t="s">
        <v>1902</v>
      </c>
      <c r="D617" s="30" t="s">
        <v>2089</v>
      </c>
      <c r="E617" s="30" t="s">
        <v>2132</v>
      </c>
      <c r="F617" s="30" t="s">
        <v>2134</v>
      </c>
    </row>
    <row r="618" spans="1:6" ht="14.25" customHeight="1">
      <c r="A618" s="30" t="s">
        <v>2135</v>
      </c>
      <c r="B618" s="30" t="str">
        <f t="shared" si="9"/>
        <v>B</v>
      </c>
      <c r="C618" s="30" t="s">
        <v>1902</v>
      </c>
      <c r="D618" s="30" t="s">
        <v>2089</v>
      </c>
      <c r="E618" s="30" t="s">
        <v>2132</v>
      </c>
      <c r="F618" s="30" t="s">
        <v>2136</v>
      </c>
    </row>
    <row r="619" spans="1:6" ht="14.25" customHeight="1">
      <c r="A619" s="30" t="s">
        <v>2137</v>
      </c>
      <c r="B619" s="30" t="str">
        <f t="shared" si="9"/>
        <v>B</v>
      </c>
      <c r="C619" s="30" t="s">
        <v>1902</v>
      </c>
      <c r="D619" s="30" t="s">
        <v>2089</v>
      </c>
      <c r="E619" s="30" t="s">
        <v>2132</v>
      </c>
      <c r="F619" s="30" t="s">
        <v>2138</v>
      </c>
    </row>
    <row r="620" spans="1:6" ht="14.25" customHeight="1">
      <c r="A620" s="30" t="s">
        <v>2139</v>
      </c>
      <c r="B620" s="30" t="str">
        <f t="shared" si="9"/>
        <v>B</v>
      </c>
      <c r="C620" s="30" t="s">
        <v>1902</v>
      </c>
      <c r="D620" s="30" t="s">
        <v>2089</v>
      </c>
      <c r="E620" s="30" t="s">
        <v>2132</v>
      </c>
      <c r="F620" s="30" t="s">
        <v>2140</v>
      </c>
    </row>
    <row r="621" spans="1:6" ht="14.25" customHeight="1">
      <c r="A621" s="30" t="s">
        <v>2141</v>
      </c>
      <c r="B621" s="30" t="str">
        <f t="shared" si="9"/>
        <v>B</v>
      </c>
      <c r="C621" s="30" t="s">
        <v>1902</v>
      </c>
      <c r="D621" s="30" t="s">
        <v>2089</v>
      </c>
      <c r="E621" s="30" t="s">
        <v>2132</v>
      </c>
      <c r="F621" s="30" t="s">
        <v>2142</v>
      </c>
    </row>
    <row r="622" spans="1:6" ht="14.25" customHeight="1">
      <c r="A622" s="30" t="s">
        <v>2143</v>
      </c>
      <c r="B622" s="30" t="str">
        <f t="shared" si="9"/>
        <v>B</v>
      </c>
      <c r="C622" s="30" t="s">
        <v>1902</v>
      </c>
      <c r="D622" s="30" t="s">
        <v>2089</v>
      </c>
      <c r="E622" s="30" t="s">
        <v>792</v>
      </c>
      <c r="F622" s="30"/>
    </row>
    <row r="623" spans="1:6" ht="14.25" customHeight="1">
      <c r="A623" s="30" t="s">
        <v>2144</v>
      </c>
      <c r="B623" s="30" t="str">
        <f t="shared" si="9"/>
        <v>B</v>
      </c>
      <c r="C623" s="30" t="s">
        <v>1902</v>
      </c>
      <c r="D623" s="30" t="s">
        <v>2089</v>
      </c>
      <c r="E623" s="30" t="s">
        <v>792</v>
      </c>
      <c r="F623" s="30" t="s">
        <v>2145</v>
      </c>
    </row>
    <row r="624" spans="1:6" ht="14.25" customHeight="1">
      <c r="A624" s="30" t="s">
        <v>2146</v>
      </c>
      <c r="B624" s="30" t="str">
        <f t="shared" si="9"/>
        <v>B</v>
      </c>
      <c r="C624" s="30" t="s">
        <v>1902</v>
      </c>
      <c r="D624" s="30" t="s">
        <v>2089</v>
      </c>
      <c r="E624" s="30" t="s">
        <v>792</v>
      </c>
      <c r="F624" s="30" t="s">
        <v>2147</v>
      </c>
    </row>
    <row r="625" spans="1:6" ht="14.25" customHeight="1">
      <c r="A625" s="30" t="s">
        <v>2148</v>
      </c>
      <c r="B625" s="30" t="str">
        <f t="shared" si="9"/>
        <v>B</v>
      </c>
      <c r="C625" s="30" t="s">
        <v>1902</v>
      </c>
      <c r="D625" s="30" t="s">
        <v>2089</v>
      </c>
      <c r="E625" s="30" t="s">
        <v>792</v>
      </c>
      <c r="F625" s="30" t="s">
        <v>2149</v>
      </c>
    </row>
    <row r="626" spans="1:6" ht="14.25" customHeight="1">
      <c r="A626" s="30" t="s">
        <v>2150</v>
      </c>
      <c r="B626" s="30" t="str">
        <f t="shared" si="9"/>
        <v>B</v>
      </c>
      <c r="C626" s="30" t="s">
        <v>1902</v>
      </c>
      <c r="D626" s="30" t="s">
        <v>2089</v>
      </c>
      <c r="E626" s="30" t="s">
        <v>792</v>
      </c>
      <c r="F626" s="30" t="s">
        <v>2151</v>
      </c>
    </row>
    <row r="627" spans="1:6" ht="14.25" customHeight="1">
      <c r="A627" s="30" t="s">
        <v>2152</v>
      </c>
      <c r="B627" s="30" t="str">
        <f t="shared" si="9"/>
        <v>B</v>
      </c>
      <c r="C627" s="30" t="s">
        <v>1902</v>
      </c>
      <c r="D627" s="30" t="s">
        <v>2089</v>
      </c>
      <c r="E627" s="30" t="s">
        <v>799</v>
      </c>
      <c r="F627" s="30"/>
    </row>
    <row r="628" spans="1:6" ht="14.25" customHeight="1">
      <c r="A628" s="30" t="s">
        <v>2153</v>
      </c>
      <c r="B628" s="30" t="str">
        <f t="shared" si="9"/>
        <v>B</v>
      </c>
      <c r="C628" s="30" t="s">
        <v>1902</v>
      </c>
      <c r="D628" s="30" t="s">
        <v>2089</v>
      </c>
      <c r="E628" s="30" t="s">
        <v>2154</v>
      </c>
      <c r="F628" s="30"/>
    </row>
    <row r="629" spans="1:6" ht="14.25" customHeight="1">
      <c r="A629" s="30" t="s">
        <v>2155</v>
      </c>
      <c r="B629" s="30" t="str">
        <f t="shared" si="9"/>
        <v>B</v>
      </c>
      <c r="C629" s="30" t="s">
        <v>1902</v>
      </c>
      <c r="D629" s="30" t="s">
        <v>2089</v>
      </c>
      <c r="E629" s="30" t="s">
        <v>2156</v>
      </c>
      <c r="F629" s="30"/>
    </row>
    <row r="630" spans="1:6" ht="14.25" customHeight="1">
      <c r="A630" s="30" t="s">
        <v>2157</v>
      </c>
      <c r="B630" s="30" t="str">
        <f t="shared" si="9"/>
        <v>B</v>
      </c>
      <c r="C630" s="30" t="s">
        <v>1902</v>
      </c>
      <c r="D630" s="30" t="s">
        <v>2089</v>
      </c>
      <c r="E630" s="30" t="s">
        <v>2158</v>
      </c>
      <c r="F630" s="30"/>
    </row>
    <row r="631" spans="1:6" ht="14.25" customHeight="1">
      <c r="A631" s="30" t="s">
        <v>2159</v>
      </c>
      <c r="B631" s="30" t="str">
        <f t="shared" si="9"/>
        <v>B</v>
      </c>
      <c r="C631" s="30" t="s">
        <v>1902</v>
      </c>
      <c r="D631" s="30" t="s">
        <v>2089</v>
      </c>
      <c r="E631" s="30" t="s">
        <v>2158</v>
      </c>
      <c r="F631" s="30" t="s">
        <v>2160</v>
      </c>
    </row>
    <row r="632" spans="1:6" ht="14.25" customHeight="1">
      <c r="A632" s="30" t="s">
        <v>2161</v>
      </c>
      <c r="B632" s="30" t="str">
        <f t="shared" si="9"/>
        <v>B</v>
      </c>
      <c r="C632" s="30" t="s">
        <v>1902</v>
      </c>
      <c r="D632" s="30" t="s">
        <v>2089</v>
      </c>
      <c r="E632" s="30" t="s">
        <v>2158</v>
      </c>
      <c r="F632" s="30" t="s">
        <v>2162</v>
      </c>
    </row>
    <row r="633" spans="1:6" ht="14.25" customHeight="1">
      <c r="A633" s="30" t="s">
        <v>2163</v>
      </c>
      <c r="B633" s="30" t="str">
        <f t="shared" si="9"/>
        <v>B</v>
      </c>
      <c r="C633" s="30" t="s">
        <v>1902</v>
      </c>
      <c r="D633" s="30" t="s">
        <v>2089</v>
      </c>
      <c r="E633" s="30" t="s">
        <v>2158</v>
      </c>
      <c r="F633" s="30" t="s">
        <v>2164</v>
      </c>
    </row>
    <row r="634" spans="1:6" ht="14.25" customHeight="1">
      <c r="A634" s="30" t="s">
        <v>2165</v>
      </c>
      <c r="B634" s="30" t="str">
        <f t="shared" si="9"/>
        <v>B</v>
      </c>
      <c r="C634" s="30" t="s">
        <v>1902</v>
      </c>
      <c r="D634" s="30" t="s">
        <v>2089</v>
      </c>
      <c r="E634" s="30" t="s">
        <v>2158</v>
      </c>
      <c r="F634" s="30" t="s">
        <v>2166</v>
      </c>
    </row>
    <row r="635" spans="1:6" ht="14.25" customHeight="1">
      <c r="A635" s="30" t="s">
        <v>2167</v>
      </c>
      <c r="B635" s="30" t="str">
        <f t="shared" si="9"/>
        <v>B</v>
      </c>
      <c r="C635" s="30" t="s">
        <v>1902</v>
      </c>
      <c r="D635" s="30" t="s">
        <v>2089</v>
      </c>
      <c r="E635" s="30" t="s">
        <v>2158</v>
      </c>
      <c r="F635" s="30" t="s">
        <v>2168</v>
      </c>
    </row>
    <row r="636" spans="1:6" ht="14.25" customHeight="1">
      <c r="A636" s="30" t="s">
        <v>2169</v>
      </c>
      <c r="B636" s="30" t="str">
        <f t="shared" si="9"/>
        <v>B</v>
      </c>
      <c r="C636" s="30" t="s">
        <v>1902</v>
      </c>
      <c r="D636" s="30" t="s">
        <v>2089</v>
      </c>
      <c r="E636" s="30" t="s">
        <v>2158</v>
      </c>
      <c r="F636" s="30" t="s">
        <v>2170</v>
      </c>
    </row>
    <row r="637" spans="1:6" ht="14.25" customHeight="1">
      <c r="A637" s="30" t="s">
        <v>2171</v>
      </c>
      <c r="B637" s="30" t="str">
        <f t="shared" si="9"/>
        <v>B</v>
      </c>
      <c r="C637" s="30" t="s">
        <v>1902</v>
      </c>
      <c r="D637" s="30" t="s">
        <v>2089</v>
      </c>
      <c r="E637" s="30" t="s">
        <v>2172</v>
      </c>
      <c r="F637" s="30"/>
    </row>
    <row r="638" spans="1:6" ht="14.25" customHeight="1">
      <c r="A638" s="30" t="s">
        <v>2173</v>
      </c>
      <c r="B638" s="30" t="str">
        <f t="shared" si="9"/>
        <v>B</v>
      </c>
      <c r="C638" s="30" t="s">
        <v>1902</v>
      </c>
      <c r="D638" s="30" t="s">
        <v>2089</v>
      </c>
      <c r="E638" s="30" t="s">
        <v>2174</v>
      </c>
      <c r="F638" s="30"/>
    </row>
    <row r="639" spans="1:6" ht="14.25" customHeight="1">
      <c r="A639" s="30" t="s">
        <v>2175</v>
      </c>
      <c r="B639" s="30" t="str">
        <f t="shared" si="9"/>
        <v>B</v>
      </c>
      <c r="C639" s="30" t="s">
        <v>1902</v>
      </c>
      <c r="D639" s="30" t="s">
        <v>2089</v>
      </c>
      <c r="E639" s="30" t="s">
        <v>2176</v>
      </c>
      <c r="F639" s="30"/>
    </row>
    <row r="640" spans="1:6" ht="14.25" customHeight="1">
      <c r="A640" s="30" t="s">
        <v>2177</v>
      </c>
      <c r="B640" s="30" t="str">
        <f t="shared" si="9"/>
        <v>B</v>
      </c>
      <c r="C640" s="30" t="s">
        <v>1902</v>
      </c>
      <c r="D640" s="30" t="s">
        <v>2089</v>
      </c>
      <c r="E640" s="30" t="s">
        <v>2178</v>
      </c>
      <c r="F640" s="30"/>
    </row>
    <row r="641" spans="1:6" ht="14.25" customHeight="1">
      <c r="A641" s="30" t="s">
        <v>2179</v>
      </c>
      <c r="B641" s="30" t="str">
        <f t="shared" si="9"/>
        <v>B</v>
      </c>
      <c r="C641" s="30" t="s">
        <v>1902</v>
      </c>
      <c r="D641" s="30" t="s">
        <v>2089</v>
      </c>
      <c r="E641" s="30" t="s">
        <v>2180</v>
      </c>
      <c r="F641" s="30"/>
    </row>
    <row r="642" spans="1:6" ht="14.25" customHeight="1">
      <c r="A642" s="30" t="s">
        <v>2181</v>
      </c>
      <c r="B642" s="30" t="str">
        <f t="shared" si="9"/>
        <v>B</v>
      </c>
      <c r="C642" s="30" t="s">
        <v>1902</v>
      </c>
      <c r="D642" s="30" t="s">
        <v>2089</v>
      </c>
      <c r="E642" s="30" t="s">
        <v>2180</v>
      </c>
      <c r="F642" s="30" t="s">
        <v>2182</v>
      </c>
    </row>
    <row r="643" spans="1:6" ht="14.25" customHeight="1">
      <c r="A643" s="30" t="s">
        <v>2183</v>
      </c>
      <c r="B643" s="30" t="str">
        <f t="shared" si="9"/>
        <v>B</v>
      </c>
      <c r="C643" s="30" t="s">
        <v>1902</v>
      </c>
      <c r="D643" s="30" t="s">
        <v>2089</v>
      </c>
      <c r="E643" s="30" t="s">
        <v>2180</v>
      </c>
      <c r="F643" s="30" t="s">
        <v>2184</v>
      </c>
    </row>
    <row r="644" spans="1:6" ht="14.25" customHeight="1">
      <c r="A644" s="30" t="s">
        <v>2185</v>
      </c>
      <c r="B644" s="30" t="str">
        <f t="shared" ref="B644:B707" si="10">LEFT(A644,1)</f>
        <v>B</v>
      </c>
      <c r="C644" s="30" t="s">
        <v>1902</v>
      </c>
      <c r="D644" s="30" t="s">
        <v>2089</v>
      </c>
      <c r="E644" s="30" t="s">
        <v>2180</v>
      </c>
      <c r="F644" s="30" t="s">
        <v>2186</v>
      </c>
    </row>
    <row r="645" spans="1:6" ht="14.25" customHeight="1">
      <c r="A645" s="30" t="s">
        <v>2187</v>
      </c>
      <c r="B645" s="30" t="str">
        <f t="shared" si="10"/>
        <v>B</v>
      </c>
      <c r="C645" s="30" t="s">
        <v>1902</v>
      </c>
      <c r="D645" s="30" t="s">
        <v>2089</v>
      </c>
      <c r="E645" s="30" t="s">
        <v>2180</v>
      </c>
      <c r="F645" s="30" t="s">
        <v>2188</v>
      </c>
    </row>
    <row r="646" spans="1:6" ht="14.25" customHeight="1">
      <c r="A646" s="30" t="s">
        <v>2189</v>
      </c>
      <c r="B646" s="30" t="str">
        <f t="shared" si="10"/>
        <v>B</v>
      </c>
      <c r="C646" s="30" t="s">
        <v>1902</v>
      </c>
      <c r="D646" s="30" t="s">
        <v>2089</v>
      </c>
      <c r="E646" s="30" t="s">
        <v>2180</v>
      </c>
      <c r="F646" s="30" t="s">
        <v>2190</v>
      </c>
    </row>
    <row r="647" spans="1:6" ht="14.25" customHeight="1">
      <c r="A647" s="30" t="s">
        <v>2191</v>
      </c>
      <c r="B647" s="30" t="str">
        <f t="shared" si="10"/>
        <v>B</v>
      </c>
      <c r="C647" s="30" t="s">
        <v>1902</v>
      </c>
      <c r="D647" s="30" t="s">
        <v>2089</v>
      </c>
      <c r="E647" s="30" t="s">
        <v>2180</v>
      </c>
      <c r="F647" s="30" t="s">
        <v>2192</v>
      </c>
    </row>
    <row r="648" spans="1:6" ht="14.25" customHeight="1">
      <c r="A648" s="30" t="s">
        <v>2193</v>
      </c>
      <c r="B648" s="30" t="str">
        <f t="shared" si="10"/>
        <v>B</v>
      </c>
      <c r="C648" s="30" t="s">
        <v>1902</v>
      </c>
      <c r="D648" s="30" t="s">
        <v>2089</v>
      </c>
      <c r="E648" s="30" t="s">
        <v>2180</v>
      </c>
      <c r="F648" s="30" t="s">
        <v>2194</v>
      </c>
    </row>
    <row r="649" spans="1:6" ht="14.25" customHeight="1">
      <c r="A649" s="30" t="s">
        <v>2195</v>
      </c>
      <c r="B649" s="30" t="str">
        <f t="shared" si="10"/>
        <v>B</v>
      </c>
      <c r="C649" s="30" t="s">
        <v>1902</v>
      </c>
      <c r="D649" s="30" t="s">
        <v>2089</v>
      </c>
      <c r="E649" s="30" t="s">
        <v>2180</v>
      </c>
      <c r="F649" s="30" t="s">
        <v>2196</v>
      </c>
    </row>
    <row r="650" spans="1:6" ht="14.25" customHeight="1">
      <c r="A650" s="30" t="s">
        <v>2197</v>
      </c>
      <c r="B650" s="30" t="str">
        <f t="shared" si="10"/>
        <v>B</v>
      </c>
      <c r="C650" s="30" t="s">
        <v>1902</v>
      </c>
      <c r="D650" s="30" t="s">
        <v>2089</v>
      </c>
      <c r="E650" s="30" t="s">
        <v>2180</v>
      </c>
      <c r="F650" s="30" t="s">
        <v>2198</v>
      </c>
    </row>
    <row r="651" spans="1:6" ht="14.25" customHeight="1">
      <c r="A651" s="30" t="s">
        <v>2199</v>
      </c>
      <c r="B651" s="30" t="str">
        <f t="shared" si="10"/>
        <v>B</v>
      </c>
      <c r="C651" s="30" t="s">
        <v>1902</v>
      </c>
      <c r="D651" s="30" t="s">
        <v>2089</v>
      </c>
      <c r="E651" s="30" t="s">
        <v>2200</v>
      </c>
      <c r="F651" s="30"/>
    </row>
    <row r="652" spans="1:6" ht="14.25" customHeight="1">
      <c r="A652" s="30" t="s">
        <v>2201</v>
      </c>
      <c r="B652" s="30" t="str">
        <f t="shared" si="10"/>
        <v>B</v>
      </c>
      <c r="C652" s="30" t="s">
        <v>1902</v>
      </c>
      <c r="D652" s="30" t="s">
        <v>2089</v>
      </c>
      <c r="E652" s="30" t="s">
        <v>2202</v>
      </c>
      <c r="F652" s="30"/>
    </row>
    <row r="653" spans="1:6" ht="14.25" customHeight="1">
      <c r="A653" s="30" t="s">
        <v>2203</v>
      </c>
      <c r="B653" s="30" t="str">
        <f t="shared" si="10"/>
        <v>B</v>
      </c>
      <c r="C653" s="30" t="s">
        <v>1902</v>
      </c>
      <c r="D653" s="30" t="s">
        <v>2089</v>
      </c>
      <c r="E653" s="30" t="s">
        <v>2204</v>
      </c>
      <c r="F653" s="30"/>
    </row>
    <row r="654" spans="1:6" ht="14.25" customHeight="1">
      <c r="A654" s="30" t="s">
        <v>2205</v>
      </c>
      <c r="B654" s="30" t="str">
        <f t="shared" si="10"/>
        <v>B</v>
      </c>
      <c r="C654" s="30" t="s">
        <v>1902</v>
      </c>
      <c r="D654" s="30" t="s">
        <v>2089</v>
      </c>
      <c r="E654" s="30" t="s">
        <v>2204</v>
      </c>
      <c r="F654" s="30" t="s">
        <v>2206</v>
      </c>
    </row>
    <row r="655" spans="1:6" ht="14.25" customHeight="1">
      <c r="A655" s="30" t="s">
        <v>2207</v>
      </c>
      <c r="B655" s="30" t="str">
        <f t="shared" si="10"/>
        <v>B</v>
      </c>
      <c r="C655" s="30" t="s">
        <v>1902</v>
      </c>
      <c r="D655" s="30" t="s">
        <v>2089</v>
      </c>
      <c r="E655" s="30" t="s">
        <v>2204</v>
      </c>
      <c r="F655" s="30" t="s">
        <v>2208</v>
      </c>
    </row>
    <row r="656" spans="1:6" ht="14.25" customHeight="1">
      <c r="A656" s="30" t="s">
        <v>2209</v>
      </c>
      <c r="B656" s="30" t="str">
        <f t="shared" si="10"/>
        <v>B</v>
      </c>
      <c r="C656" s="30" t="s">
        <v>1902</v>
      </c>
      <c r="D656" s="30" t="s">
        <v>2089</v>
      </c>
      <c r="E656" s="30" t="s">
        <v>2204</v>
      </c>
      <c r="F656" s="30" t="s">
        <v>2210</v>
      </c>
    </row>
    <row r="657" spans="1:6" ht="14.25" customHeight="1">
      <c r="A657" s="30" t="s">
        <v>2211</v>
      </c>
      <c r="B657" s="30" t="str">
        <f t="shared" si="10"/>
        <v>B</v>
      </c>
      <c r="C657" s="30" t="s">
        <v>1902</v>
      </c>
      <c r="D657" s="30" t="s">
        <v>2089</v>
      </c>
      <c r="E657" s="30" t="s">
        <v>2204</v>
      </c>
      <c r="F657" s="30" t="s">
        <v>2212</v>
      </c>
    </row>
    <row r="658" spans="1:6" ht="14.25" customHeight="1">
      <c r="A658" s="30" t="s">
        <v>2213</v>
      </c>
      <c r="B658" s="30" t="str">
        <f t="shared" si="10"/>
        <v>B</v>
      </c>
      <c r="C658" s="30" t="s">
        <v>1902</v>
      </c>
      <c r="D658" s="30" t="s">
        <v>2089</v>
      </c>
      <c r="E658" s="30" t="s">
        <v>2204</v>
      </c>
      <c r="F658" s="30" t="s">
        <v>2214</v>
      </c>
    </row>
    <row r="659" spans="1:6" ht="14.25" customHeight="1">
      <c r="A659" s="30" t="s">
        <v>2215</v>
      </c>
      <c r="B659" s="30" t="str">
        <f t="shared" si="10"/>
        <v>B</v>
      </c>
      <c r="C659" s="30" t="s">
        <v>1902</v>
      </c>
      <c r="D659" s="30" t="s">
        <v>2089</v>
      </c>
      <c r="E659" s="30" t="s">
        <v>2216</v>
      </c>
      <c r="F659" s="30"/>
    </row>
    <row r="660" spans="1:6" ht="14.25" customHeight="1">
      <c r="A660" s="30" t="s">
        <v>2217</v>
      </c>
      <c r="B660" s="30" t="str">
        <f t="shared" si="10"/>
        <v>B</v>
      </c>
      <c r="C660" s="30" t="s">
        <v>1902</v>
      </c>
      <c r="D660" s="30" t="s">
        <v>2089</v>
      </c>
      <c r="E660" s="30" t="s">
        <v>2216</v>
      </c>
      <c r="F660" s="30" t="s">
        <v>2218</v>
      </c>
    </row>
    <row r="661" spans="1:6" ht="14.25" customHeight="1">
      <c r="A661" s="30" t="s">
        <v>2219</v>
      </c>
      <c r="B661" s="30" t="str">
        <f t="shared" si="10"/>
        <v>B</v>
      </c>
      <c r="C661" s="30" t="s">
        <v>1902</v>
      </c>
      <c r="D661" s="30" t="s">
        <v>2089</v>
      </c>
      <c r="E661" s="30" t="s">
        <v>2216</v>
      </c>
      <c r="F661" s="30" t="s">
        <v>2220</v>
      </c>
    </row>
    <row r="662" spans="1:6" ht="14.25" customHeight="1">
      <c r="A662" s="30" t="s">
        <v>2221</v>
      </c>
      <c r="B662" s="30" t="str">
        <f t="shared" si="10"/>
        <v>B</v>
      </c>
      <c r="C662" s="30" t="s">
        <v>1902</v>
      </c>
      <c r="D662" s="30" t="s">
        <v>2089</v>
      </c>
      <c r="E662" s="30" t="s">
        <v>2216</v>
      </c>
      <c r="F662" s="30" t="s">
        <v>2222</v>
      </c>
    </row>
    <row r="663" spans="1:6" ht="14.25" customHeight="1">
      <c r="A663" s="30" t="s">
        <v>2223</v>
      </c>
      <c r="B663" s="30" t="str">
        <f t="shared" si="10"/>
        <v>B</v>
      </c>
      <c r="C663" s="30" t="s">
        <v>1902</v>
      </c>
      <c r="D663" s="30" t="s">
        <v>2089</v>
      </c>
      <c r="E663" s="30" t="s">
        <v>2216</v>
      </c>
      <c r="F663" s="30" t="s">
        <v>2224</v>
      </c>
    </row>
    <row r="664" spans="1:6" ht="14.25" customHeight="1">
      <c r="A664" s="30" t="s">
        <v>2225</v>
      </c>
      <c r="B664" s="30" t="str">
        <f t="shared" si="10"/>
        <v>B</v>
      </c>
      <c r="C664" s="30" t="s">
        <v>1902</v>
      </c>
      <c r="D664" s="30" t="s">
        <v>2089</v>
      </c>
      <c r="E664" s="30" t="s">
        <v>2216</v>
      </c>
      <c r="F664" s="30" t="s">
        <v>2226</v>
      </c>
    </row>
    <row r="665" spans="1:6" ht="14.25" customHeight="1">
      <c r="A665" s="30" t="s">
        <v>2227</v>
      </c>
      <c r="B665" s="30" t="str">
        <f t="shared" si="10"/>
        <v>B</v>
      </c>
      <c r="C665" s="30" t="s">
        <v>1902</v>
      </c>
      <c r="D665" s="30" t="s">
        <v>2089</v>
      </c>
      <c r="E665" s="30" t="s">
        <v>2216</v>
      </c>
      <c r="F665" s="30" t="s">
        <v>2228</v>
      </c>
    </row>
    <row r="666" spans="1:6" ht="14.25" customHeight="1">
      <c r="A666" s="30" t="s">
        <v>2229</v>
      </c>
      <c r="B666" s="30" t="str">
        <f t="shared" si="10"/>
        <v>B</v>
      </c>
      <c r="C666" s="30" t="s">
        <v>1902</v>
      </c>
      <c r="D666" s="30" t="s">
        <v>2089</v>
      </c>
      <c r="E666" s="30" t="s">
        <v>2216</v>
      </c>
      <c r="F666" s="30" t="s">
        <v>2230</v>
      </c>
    </row>
    <row r="667" spans="1:6" ht="14.25" customHeight="1">
      <c r="A667" s="30" t="s">
        <v>2231</v>
      </c>
      <c r="B667" s="30" t="str">
        <f t="shared" si="10"/>
        <v>B</v>
      </c>
      <c r="C667" s="30" t="s">
        <v>1902</v>
      </c>
      <c r="D667" s="30" t="s">
        <v>2089</v>
      </c>
      <c r="E667" s="30" t="s">
        <v>2216</v>
      </c>
      <c r="F667" s="30" t="s">
        <v>2232</v>
      </c>
    </row>
    <row r="668" spans="1:6" ht="14.25" customHeight="1">
      <c r="A668" s="30" t="s">
        <v>2233</v>
      </c>
      <c r="B668" s="30" t="str">
        <f t="shared" si="10"/>
        <v>B</v>
      </c>
      <c r="C668" s="30" t="s">
        <v>1902</v>
      </c>
      <c r="D668" s="30" t="s">
        <v>2089</v>
      </c>
      <c r="E668" s="30" t="s">
        <v>2234</v>
      </c>
      <c r="F668" s="30"/>
    </row>
    <row r="669" spans="1:6" ht="14.25" customHeight="1">
      <c r="A669" s="30" t="s">
        <v>2235</v>
      </c>
      <c r="B669" s="30" t="str">
        <f t="shared" si="10"/>
        <v>B</v>
      </c>
      <c r="C669" s="30" t="s">
        <v>1902</v>
      </c>
      <c r="D669" s="30" t="s">
        <v>2236</v>
      </c>
      <c r="E669" s="30"/>
      <c r="F669" s="30"/>
    </row>
    <row r="670" spans="1:6" ht="14.25" customHeight="1">
      <c r="A670" s="30" t="s">
        <v>2237</v>
      </c>
      <c r="B670" s="30" t="str">
        <f t="shared" si="10"/>
        <v>B</v>
      </c>
      <c r="C670" s="30" t="s">
        <v>1902</v>
      </c>
      <c r="D670" s="30" t="s">
        <v>2236</v>
      </c>
      <c r="E670" s="30" t="s">
        <v>2238</v>
      </c>
      <c r="F670" s="30"/>
    </row>
    <row r="671" spans="1:6" ht="14.25" customHeight="1">
      <c r="A671" s="30" t="s">
        <v>2239</v>
      </c>
      <c r="B671" s="30" t="str">
        <f t="shared" si="10"/>
        <v>B</v>
      </c>
      <c r="C671" s="30" t="s">
        <v>1902</v>
      </c>
      <c r="D671" s="30" t="s">
        <v>2236</v>
      </c>
      <c r="E671" s="30" t="s">
        <v>2240</v>
      </c>
      <c r="F671" s="30"/>
    </row>
    <row r="672" spans="1:6" ht="14.25" customHeight="1">
      <c r="A672" s="30" t="s">
        <v>2241</v>
      </c>
      <c r="B672" s="30" t="str">
        <f t="shared" si="10"/>
        <v>B</v>
      </c>
      <c r="C672" s="30" t="s">
        <v>1902</v>
      </c>
      <c r="D672" s="30" t="s">
        <v>2236</v>
      </c>
      <c r="E672" s="30" t="s">
        <v>2242</v>
      </c>
      <c r="F672" s="30"/>
    </row>
    <row r="673" spans="1:6" ht="14.25" customHeight="1">
      <c r="A673" s="30" t="s">
        <v>2243</v>
      </c>
      <c r="B673" s="30" t="str">
        <f t="shared" si="10"/>
        <v>B</v>
      </c>
      <c r="C673" s="30" t="s">
        <v>1902</v>
      </c>
      <c r="D673" s="30" t="s">
        <v>2236</v>
      </c>
      <c r="E673" s="30" t="s">
        <v>2244</v>
      </c>
      <c r="F673" s="30"/>
    </row>
    <row r="674" spans="1:6" ht="14.25" customHeight="1">
      <c r="A674" s="30" t="s">
        <v>2245</v>
      </c>
      <c r="B674" s="30" t="str">
        <f t="shared" si="10"/>
        <v>B</v>
      </c>
      <c r="C674" s="30" t="s">
        <v>1902</v>
      </c>
      <c r="D674" s="30" t="s">
        <v>2236</v>
      </c>
      <c r="E674" s="30" t="s">
        <v>2246</v>
      </c>
      <c r="F674" s="30"/>
    </row>
    <row r="675" spans="1:6" ht="14.25" customHeight="1">
      <c r="A675" s="30" t="s">
        <v>2247</v>
      </c>
      <c r="B675" s="30" t="str">
        <f t="shared" si="10"/>
        <v>B</v>
      </c>
      <c r="C675" s="30" t="s">
        <v>1902</v>
      </c>
      <c r="D675" s="30" t="s">
        <v>2236</v>
      </c>
      <c r="E675" s="30" t="s">
        <v>2248</v>
      </c>
      <c r="F675" s="30"/>
    </row>
    <row r="676" spans="1:6" ht="14.25" customHeight="1">
      <c r="A676" s="30" t="s">
        <v>2249</v>
      </c>
      <c r="B676" s="30" t="str">
        <f t="shared" si="10"/>
        <v>B</v>
      </c>
      <c r="C676" s="30" t="s">
        <v>1902</v>
      </c>
      <c r="D676" s="30" t="s">
        <v>2250</v>
      </c>
      <c r="E676" s="30"/>
      <c r="F676" s="30"/>
    </row>
    <row r="677" spans="1:6" ht="14.25" customHeight="1">
      <c r="A677" s="30" t="s">
        <v>2251</v>
      </c>
      <c r="B677" s="30" t="str">
        <f t="shared" si="10"/>
        <v>B</v>
      </c>
      <c r="C677" s="30" t="s">
        <v>1902</v>
      </c>
      <c r="D677" s="30" t="s">
        <v>2250</v>
      </c>
      <c r="E677" s="30" t="s">
        <v>2252</v>
      </c>
      <c r="F677" s="30"/>
    </row>
    <row r="678" spans="1:6" ht="14.25" customHeight="1">
      <c r="A678" s="30" t="s">
        <v>2253</v>
      </c>
      <c r="B678" s="30" t="str">
        <f t="shared" si="10"/>
        <v>B</v>
      </c>
      <c r="C678" s="30" t="s">
        <v>1902</v>
      </c>
      <c r="D678" s="30" t="s">
        <v>2250</v>
      </c>
      <c r="E678" s="30" t="s">
        <v>2252</v>
      </c>
      <c r="F678" s="30" t="s">
        <v>2254</v>
      </c>
    </row>
    <row r="679" spans="1:6" ht="14.25" customHeight="1">
      <c r="A679" s="30" t="s">
        <v>2255</v>
      </c>
      <c r="B679" s="30" t="str">
        <f t="shared" si="10"/>
        <v>B</v>
      </c>
      <c r="C679" s="30" t="s">
        <v>1902</v>
      </c>
      <c r="D679" s="30" t="s">
        <v>2250</v>
      </c>
      <c r="E679" s="30" t="s">
        <v>2252</v>
      </c>
      <c r="F679" s="30" t="s">
        <v>2256</v>
      </c>
    </row>
    <row r="680" spans="1:6" ht="14.25" customHeight="1">
      <c r="A680" s="30" t="s">
        <v>2257</v>
      </c>
      <c r="B680" s="30" t="str">
        <f t="shared" si="10"/>
        <v>B</v>
      </c>
      <c r="C680" s="30" t="s">
        <v>1902</v>
      </c>
      <c r="D680" s="30" t="s">
        <v>2250</v>
      </c>
      <c r="E680" s="30" t="s">
        <v>2252</v>
      </c>
      <c r="F680" s="30" t="s">
        <v>2258</v>
      </c>
    </row>
    <row r="681" spans="1:6" ht="14.25" customHeight="1">
      <c r="A681" s="30" t="s">
        <v>2259</v>
      </c>
      <c r="B681" s="30" t="str">
        <f t="shared" si="10"/>
        <v>B</v>
      </c>
      <c r="C681" s="30" t="s">
        <v>1902</v>
      </c>
      <c r="D681" s="30" t="s">
        <v>2250</v>
      </c>
      <c r="E681" s="30" t="s">
        <v>2252</v>
      </c>
      <c r="F681" s="30" t="s">
        <v>2260</v>
      </c>
    </row>
    <row r="682" spans="1:6" ht="14.25" customHeight="1">
      <c r="A682" s="30" t="s">
        <v>2261</v>
      </c>
      <c r="B682" s="30" t="str">
        <f t="shared" si="10"/>
        <v>B</v>
      </c>
      <c r="C682" s="30" t="s">
        <v>1902</v>
      </c>
      <c r="D682" s="30" t="s">
        <v>2250</v>
      </c>
      <c r="E682" s="30" t="s">
        <v>2252</v>
      </c>
      <c r="F682" s="30" t="s">
        <v>2262</v>
      </c>
    </row>
    <row r="683" spans="1:6" ht="14.25" customHeight="1">
      <c r="A683" s="30" t="s">
        <v>2263</v>
      </c>
      <c r="B683" s="30" t="str">
        <f t="shared" si="10"/>
        <v>B</v>
      </c>
      <c r="C683" s="30" t="s">
        <v>1902</v>
      </c>
      <c r="D683" s="30" t="s">
        <v>2250</v>
      </c>
      <c r="E683" s="30" t="s">
        <v>2264</v>
      </c>
      <c r="F683" s="30"/>
    </row>
    <row r="684" spans="1:6" ht="14.25" customHeight="1">
      <c r="A684" s="30" t="s">
        <v>2265</v>
      </c>
      <c r="B684" s="30" t="str">
        <f t="shared" si="10"/>
        <v>B</v>
      </c>
      <c r="C684" s="30" t="s">
        <v>1902</v>
      </c>
      <c r="D684" s="30" t="s">
        <v>2250</v>
      </c>
      <c r="E684" s="30" t="s">
        <v>2266</v>
      </c>
      <c r="F684" s="30"/>
    </row>
    <row r="685" spans="1:6" ht="14.25" customHeight="1">
      <c r="A685" s="30" t="s">
        <v>2267</v>
      </c>
      <c r="B685" s="30" t="str">
        <f t="shared" si="10"/>
        <v>B</v>
      </c>
      <c r="C685" s="30" t="s">
        <v>1902</v>
      </c>
      <c r="D685" s="30" t="s">
        <v>2250</v>
      </c>
      <c r="E685" s="30" t="s">
        <v>2268</v>
      </c>
      <c r="F685" s="30"/>
    </row>
    <row r="686" spans="1:6" ht="14.25" customHeight="1">
      <c r="A686" s="30" t="s">
        <v>2269</v>
      </c>
      <c r="B686" s="30" t="str">
        <f t="shared" si="10"/>
        <v>B</v>
      </c>
      <c r="C686" s="30" t="s">
        <v>1902</v>
      </c>
      <c r="D686" s="30" t="s">
        <v>2250</v>
      </c>
      <c r="E686" s="30" t="s">
        <v>2270</v>
      </c>
      <c r="F686" s="30"/>
    </row>
    <row r="687" spans="1:6" ht="14.25" customHeight="1">
      <c r="A687" s="30" t="s">
        <v>2271</v>
      </c>
      <c r="B687" s="30" t="str">
        <f t="shared" si="10"/>
        <v>B</v>
      </c>
      <c r="C687" s="30" t="s">
        <v>1902</v>
      </c>
      <c r="D687" s="30" t="s">
        <v>2250</v>
      </c>
      <c r="E687" s="30" t="s">
        <v>2272</v>
      </c>
      <c r="F687" s="30"/>
    </row>
    <row r="688" spans="1:6" ht="14.25" customHeight="1">
      <c r="A688" s="30" t="s">
        <v>2273</v>
      </c>
      <c r="B688" s="30" t="str">
        <f t="shared" si="10"/>
        <v>B</v>
      </c>
      <c r="C688" s="30" t="s">
        <v>1902</v>
      </c>
      <c r="D688" s="30" t="s">
        <v>2250</v>
      </c>
      <c r="E688" s="30" t="s">
        <v>2274</v>
      </c>
      <c r="F688" s="30"/>
    </row>
    <row r="689" spans="1:6" ht="14.25" customHeight="1">
      <c r="A689" s="30" t="s">
        <v>2275</v>
      </c>
      <c r="B689" s="30" t="str">
        <f t="shared" si="10"/>
        <v>B</v>
      </c>
      <c r="C689" s="30" t="s">
        <v>1902</v>
      </c>
      <c r="D689" s="30" t="s">
        <v>2250</v>
      </c>
      <c r="E689" s="30" t="s">
        <v>2276</v>
      </c>
      <c r="F689" s="30"/>
    </row>
    <row r="690" spans="1:6" ht="14.25" customHeight="1">
      <c r="A690" s="30" t="s">
        <v>2277</v>
      </c>
      <c r="B690" s="30" t="str">
        <f t="shared" si="10"/>
        <v>B</v>
      </c>
      <c r="C690" s="30" t="s">
        <v>1902</v>
      </c>
      <c r="D690" s="30" t="s">
        <v>2250</v>
      </c>
      <c r="E690" s="30" t="s">
        <v>2278</v>
      </c>
      <c r="F690" s="30"/>
    </row>
    <row r="691" spans="1:6" ht="14.25" customHeight="1">
      <c r="A691" s="30" t="s">
        <v>2279</v>
      </c>
      <c r="B691" s="30" t="str">
        <f t="shared" si="10"/>
        <v>B</v>
      </c>
      <c r="C691" s="30" t="s">
        <v>1902</v>
      </c>
      <c r="D691" s="30" t="s">
        <v>2250</v>
      </c>
      <c r="E691" s="30" t="s">
        <v>2280</v>
      </c>
      <c r="F691" s="30"/>
    </row>
    <row r="692" spans="1:6" ht="14.25" customHeight="1">
      <c r="A692" s="30" t="s">
        <v>2281</v>
      </c>
      <c r="B692" s="30" t="str">
        <f t="shared" si="10"/>
        <v>B</v>
      </c>
      <c r="C692" s="30" t="s">
        <v>1902</v>
      </c>
      <c r="D692" s="30" t="s">
        <v>2250</v>
      </c>
      <c r="E692" s="30" t="s">
        <v>2282</v>
      </c>
      <c r="F692" s="30"/>
    </row>
    <row r="693" spans="1:6" ht="14.25" customHeight="1">
      <c r="A693" s="30" t="s">
        <v>2283</v>
      </c>
      <c r="B693" s="30" t="str">
        <f t="shared" si="10"/>
        <v>B</v>
      </c>
      <c r="C693" s="30" t="s">
        <v>1902</v>
      </c>
      <c r="D693" s="30" t="s">
        <v>2250</v>
      </c>
      <c r="E693" s="30" t="s">
        <v>2284</v>
      </c>
      <c r="F693" s="30"/>
    </row>
    <row r="694" spans="1:6" ht="14.25" customHeight="1">
      <c r="A694" s="30" t="s">
        <v>2285</v>
      </c>
      <c r="B694" s="30" t="str">
        <f t="shared" si="10"/>
        <v>B</v>
      </c>
      <c r="C694" s="30" t="s">
        <v>1902</v>
      </c>
      <c r="D694" s="30" t="s">
        <v>2286</v>
      </c>
      <c r="E694" s="30"/>
      <c r="F694" s="30"/>
    </row>
    <row r="695" spans="1:6" ht="14.25" customHeight="1">
      <c r="A695" s="30" t="s">
        <v>2287</v>
      </c>
      <c r="B695" s="30" t="str">
        <f t="shared" si="10"/>
        <v>B</v>
      </c>
      <c r="C695" s="30" t="s">
        <v>1902</v>
      </c>
      <c r="D695" s="30" t="s">
        <v>2286</v>
      </c>
      <c r="E695" s="30" t="s">
        <v>2288</v>
      </c>
      <c r="F695" s="30"/>
    </row>
    <row r="696" spans="1:6" ht="14.25" customHeight="1">
      <c r="A696" s="30" t="s">
        <v>2289</v>
      </c>
      <c r="B696" s="30" t="str">
        <f t="shared" si="10"/>
        <v>B</v>
      </c>
      <c r="C696" s="30" t="s">
        <v>1902</v>
      </c>
      <c r="D696" s="30" t="s">
        <v>2286</v>
      </c>
      <c r="E696" s="30" t="s">
        <v>2290</v>
      </c>
      <c r="F696" s="30"/>
    </row>
    <row r="697" spans="1:6" ht="14.25" customHeight="1">
      <c r="A697" s="30" t="s">
        <v>2291</v>
      </c>
      <c r="B697" s="30" t="str">
        <f t="shared" si="10"/>
        <v>B</v>
      </c>
      <c r="C697" s="30" t="s">
        <v>1902</v>
      </c>
      <c r="D697" s="30" t="s">
        <v>2286</v>
      </c>
      <c r="E697" s="30" t="s">
        <v>2292</v>
      </c>
      <c r="F697" s="30"/>
    </row>
    <row r="698" spans="1:6" ht="14.25" customHeight="1">
      <c r="A698" s="30" t="s">
        <v>2293</v>
      </c>
      <c r="B698" s="30" t="str">
        <f t="shared" si="10"/>
        <v>B</v>
      </c>
      <c r="C698" s="30" t="s">
        <v>1902</v>
      </c>
      <c r="D698" s="30" t="s">
        <v>2286</v>
      </c>
      <c r="E698" s="30" t="s">
        <v>2294</v>
      </c>
      <c r="F698" s="30"/>
    </row>
    <row r="699" spans="1:6" ht="14.25" customHeight="1">
      <c r="A699" s="30" t="s">
        <v>2295</v>
      </c>
      <c r="B699" s="30" t="str">
        <f t="shared" si="10"/>
        <v>B</v>
      </c>
      <c r="C699" s="30" t="s">
        <v>1902</v>
      </c>
      <c r="D699" s="30" t="s">
        <v>2286</v>
      </c>
      <c r="E699" s="30" t="s">
        <v>2296</v>
      </c>
      <c r="F699" s="30"/>
    </row>
    <row r="700" spans="1:6" ht="14.25" customHeight="1">
      <c r="A700" s="30" t="s">
        <v>2297</v>
      </c>
      <c r="B700" s="30" t="str">
        <f t="shared" si="10"/>
        <v>B</v>
      </c>
      <c r="C700" s="30" t="s">
        <v>1902</v>
      </c>
      <c r="D700" s="30" t="s">
        <v>2286</v>
      </c>
      <c r="E700" s="30" t="s">
        <v>2298</v>
      </c>
      <c r="F700" s="30"/>
    </row>
    <row r="701" spans="1:6" ht="14.25" customHeight="1">
      <c r="A701" s="30" t="s">
        <v>2299</v>
      </c>
      <c r="B701" s="30" t="str">
        <f t="shared" si="10"/>
        <v>B</v>
      </c>
      <c r="C701" s="30" t="s">
        <v>1902</v>
      </c>
      <c r="D701" s="30" t="s">
        <v>2286</v>
      </c>
      <c r="E701" s="30" t="s">
        <v>2300</v>
      </c>
      <c r="F701" s="30"/>
    </row>
    <row r="702" spans="1:6" ht="14.25" customHeight="1">
      <c r="A702" s="30" t="s">
        <v>2301</v>
      </c>
      <c r="B702" s="30" t="str">
        <f t="shared" si="10"/>
        <v>B</v>
      </c>
      <c r="C702" s="30" t="s">
        <v>1902</v>
      </c>
      <c r="D702" s="30" t="s">
        <v>2286</v>
      </c>
      <c r="E702" s="30" t="s">
        <v>2302</v>
      </c>
      <c r="F702" s="30"/>
    </row>
    <row r="703" spans="1:6" ht="14.25" customHeight="1">
      <c r="A703" s="30" t="s">
        <v>2303</v>
      </c>
      <c r="B703" s="30" t="str">
        <f t="shared" si="10"/>
        <v>B</v>
      </c>
      <c r="C703" s="30" t="s">
        <v>1902</v>
      </c>
      <c r="D703" s="30" t="s">
        <v>2286</v>
      </c>
      <c r="E703" s="30" t="s">
        <v>2304</v>
      </c>
      <c r="F703" s="30"/>
    </row>
    <row r="704" spans="1:6" ht="14.25" customHeight="1">
      <c r="A704" s="30" t="s">
        <v>2305</v>
      </c>
      <c r="B704" s="30" t="str">
        <f t="shared" si="10"/>
        <v>B</v>
      </c>
      <c r="C704" s="30" t="s">
        <v>1902</v>
      </c>
      <c r="D704" s="30" t="s">
        <v>2286</v>
      </c>
      <c r="E704" s="30" t="s">
        <v>2306</v>
      </c>
      <c r="F704" s="30"/>
    </row>
    <row r="705" spans="1:6" ht="14.25" customHeight="1">
      <c r="A705" s="30" t="s">
        <v>2307</v>
      </c>
      <c r="B705" s="30" t="str">
        <f t="shared" si="10"/>
        <v>B</v>
      </c>
      <c r="C705" s="30" t="s">
        <v>1902</v>
      </c>
      <c r="D705" s="30" t="s">
        <v>2286</v>
      </c>
      <c r="E705" s="30" t="s">
        <v>2308</v>
      </c>
      <c r="F705" s="30"/>
    </row>
    <row r="706" spans="1:6" ht="14.25" customHeight="1">
      <c r="A706" s="30" t="s">
        <v>2309</v>
      </c>
      <c r="B706" s="30" t="str">
        <f t="shared" si="10"/>
        <v>B</v>
      </c>
      <c r="C706" s="30" t="s">
        <v>1902</v>
      </c>
      <c r="D706" s="30" t="s">
        <v>2286</v>
      </c>
      <c r="E706" s="30" t="s">
        <v>2310</v>
      </c>
      <c r="F706" s="30"/>
    </row>
    <row r="707" spans="1:6" ht="14.25" customHeight="1">
      <c r="A707" s="30" t="s">
        <v>2311</v>
      </c>
      <c r="B707" s="30" t="str">
        <f t="shared" si="10"/>
        <v>B</v>
      </c>
      <c r="C707" s="30" t="s">
        <v>1902</v>
      </c>
      <c r="D707" s="30" t="s">
        <v>2286</v>
      </c>
      <c r="E707" s="30" t="s">
        <v>2312</v>
      </c>
      <c r="F707" s="30"/>
    </row>
    <row r="708" spans="1:6" ht="14.25" customHeight="1">
      <c r="A708" s="30" t="s">
        <v>2313</v>
      </c>
      <c r="B708" s="30" t="str">
        <f t="shared" ref="B708:B771" si="11">LEFT(A708,1)</f>
        <v>B</v>
      </c>
      <c r="C708" s="30" t="s">
        <v>1902</v>
      </c>
      <c r="D708" s="30" t="s">
        <v>2286</v>
      </c>
      <c r="E708" s="30" t="s">
        <v>2314</v>
      </c>
      <c r="F708" s="30"/>
    </row>
    <row r="709" spans="1:6" ht="14.25" customHeight="1">
      <c r="A709" s="30" t="s">
        <v>2315</v>
      </c>
      <c r="B709" s="30" t="str">
        <f t="shared" si="11"/>
        <v>B</v>
      </c>
      <c r="C709" s="30" t="s">
        <v>1902</v>
      </c>
      <c r="D709" s="30" t="s">
        <v>2286</v>
      </c>
      <c r="E709" s="30" t="s">
        <v>2316</v>
      </c>
      <c r="F709" s="30"/>
    </row>
    <row r="710" spans="1:6" ht="14.25" customHeight="1">
      <c r="A710" s="30" t="s">
        <v>2317</v>
      </c>
      <c r="B710" s="30" t="str">
        <f t="shared" si="11"/>
        <v>B</v>
      </c>
      <c r="C710" s="30" t="s">
        <v>1902</v>
      </c>
      <c r="D710" s="30" t="s">
        <v>2286</v>
      </c>
      <c r="E710" s="30" t="s">
        <v>2318</v>
      </c>
      <c r="F710" s="30"/>
    </row>
    <row r="711" spans="1:6" ht="14.25" customHeight="1">
      <c r="A711" s="30" t="s">
        <v>2319</v>
      </c>
      <c r="B711" s="30" t="str">
        <f t="shared" si="11"/>
        <v>B</v>
      </c>
      <c r="C711" s="30" t="s">
        <v>1902</v>
      </c>
      <c r="D711" s="30" t="s">
        <v>2286</v>
      </c>
      <c r="E711" s="30" t="s">
        <v>2320</v>
      </c>
      <c r="F711" s="30"/>
    </row>
    <row r="712" spans="1:6" ht="14.25" customHeight="1">
      <c r="A712" s="30" t="s">
        <v>2321</v>
      </c>
      <c r="B712" s="30" t="str">
        <f t="shared" si="11"/>
        <v>B</v>
      </c>
      <c r="C712" s="30" t="s">
        <v>1902</v>
      </c>
      <c r="D712" s="30" t="s">
        <v>2286</v>
      </c>
      <c r="E712" s="30" t="s">
        <v>2322</v>
      </c>
      <c r="F712" s="30"/>
    </row>
    <row r="713" spans="1:6" ht="14.25" customHeight="1">
      <c r="A713" s="30" t="s">
        <v>2323</v>
      </c>
      <c r="B713" s="30" t="str">
        <f t="shared" si="11"/>
        <v>B</v>
      </c>
      <c r="C713" s="30" t="s">
        <v>1902</v>
      </c>
      <c r="D713" s="30" t="s">
        <v>2286</v>
      </c>
      <c r="E713" s="30" t="s">
        <v>2324</v>
      </c>
      <c r="F713" s="30"/>
    </row>
    <row r="714" spans="1:6" ht="14.25" customHeight="1">
      <c r="A714" s="30" t="s">
        <v>2325</v>
      </c>
      <c r="B714" s="30" t="str">
        <f t="shared" si="11"/>
        <v>B</v>
      </c>
      <c r="C714" s="30" t="s">
        <v>1902</v>
      </c>
      <c r="D714" s="30" t="s">
        <v>2326</v>
      </c>
      <c r="E714" s="30"/>
      <c r="F714" s="30"/>
    </row>
    <row r="715" spans="1:6" ht="14.25" customHeight="1">
      <c r="A715" s="30" t="s">
        <v>2327</v>
      </c>
      <c r="B715" s="30" t="str">
        <f t="shared" si="11"/>
        <v>B</v>
      </c>
      <c r="C715" s="30" t="s">
        <v>1902</v>
      </c>
      <c r="D715" s="30" t="s">
        <v>2326</v>
      </c>
      <c r="E715" s="30" t="s">
        <v>2328</v>
      </c>
      <c r="F715" s="30"/>
    </row>
    <row r="716" spans="1:6" ht="14.25" customHeight="1">
      <c r="A716" s="30" t="s">
        <v>2329</v>
      </c>
      <c r="B716" s="30" t="str">
        <f t="shared" si="11"/>
        <v>B</v>
      </c>
      <c r="C716" s="30" t="s">
        <v>1902</v>
      </c>
      <c r="D716" s="30" t="s">
        <v>2326</v>
      </c>
      <c r="E716" s="30" t="s">
        <v>2328</v>
      </c>
      <c r="F716" s="30" t="s">
        <v>2330</v>
      </c>
    </row>
    <row r="717" spans="1:6" ht="14.25" customHeight="1">
      <c r="A717" s="30" t="s">
        <v>2331</v>
      </c>
      <c r="B717" s="30" t="str">
        <f t="shared" si="11"/>
        <v>B</v>
      </c>
      <c r="C717" s="30" t="s">
        <v>1902</v>
      </c>
      <c r="D717" s="30" t="s">
        <v>2326</v>
      </c>
      <c r="E717" s="30" t="s">
        <v>2328</v>
      </c>
      <c r="F717" s="30" t="s">
        <v>2332</v>
      </c>
    </row>
    <row r="718" spans="1:6" ht="14.25" customHeight="1">
      <c r="A718" s="30" t="s">
        <v>2333</v>
      </c>
      <c r="B718" s="30" t="str">
        <f t="shared" si="11"/>
        <v>B</v>
      </c>
      <c r="C718" s="30" t="s">
        <v>1902</v>
      </c>
      <c r="D718" s="30" t="s">
        <v>2326</v>
      </c>
      <c r="E718" s="30" t="s">
        <v>2328</v>
      </c>
      <c r="F718" s="30" t="s">
        <v>2334</v>
      </c>
    </row>
    <row r="719" spans="1:6" ht="14.25" customHeight="1">
      <c r="A719" s="30" t="s">
        <v>2335</v>
      </c>
      <c r="B719" s="30" t="str">
        <f t="shared" si="11"/>
        <v>B</v>
      </c>
      <c r="C719" s="30" t="s">
        <v>1902</v>
      </c>
      <c r="D719" s="30" t="s">
        <v>2326</v>
      </c>
      <c r="E719" s="30" t="s">
        <v>2328</v>
      </c>
      <c r="F719" s="30" t="s">
        <v>2336</v>
      </c>
    </row>
    <row r="720" spans="1:6" ht="14.25" customHeight="1">
      <c r="A720" s="30" t="s">
        <v>2337</v>
      </c>
      <c r="B720" s="30" t="str">
        <f t="shared" si="11"/>
        <v>B</v>
      </c>
      <c r="C720" s="30" t="s">
        <v>1902</v>
      </c>
      <c r="D720" s="30" t="s">
        <v>2326</v>
      </c>
      <c r="E720" s="30" t="s">
        <v>2328</v>
      </c>
      <c r="F720" s="30" t="s">
        <v>2338</v>
      </c>
    </row>
    <row r="721" spans="1:6" ht="14.25" customHeight="1">
      <c r="A721" s="30" t="s">
        <v>2339</v>
      </c>
      <c r="B721" s="30" t="str">
        <f t="shared" si="11"/>
        <v>B</v>
      </c>
      <c r="C721" s="30" t="s">
        <v>1902</v>
      </c>
      <c r="D721" s="30" t="s">
        <v>2326</v>
      </c>
      <c r="E721" s="30" t="s">
        <v>2328</v>
      </c>
      <c r="F721" s="30" t="s">
        <v>2340</v>
      </c>
    </row>
    <row r="722" spans="1:6" ht="14.25" customHeight="1">
      <c r="A722" s="30" t="s">
        <v>2341</v>
      </c>
      <c r="B722" s="30" t="str">
        <f t="shared" si="11"/>
        <v>B</v>
      </c>
      <c r="C722" s="30" t="s">
        <v>1902</v>
      </c>
      <c r="D722" s="30" t="s">
        <v>2326</v>
      </c>
      <c r="E722" s="30" t="s">
        <v>2328</v>
      </c>
      <c r="F722" s="30" t="s">
        <v>2342</v>
      </c>
    </row>
    <row r="723" spans="1:6" ht="14.25" customHeight="1">
      <c r="A723" s="30" t="s">
        <v>2343</v>
      </c>
      <c r="B723" s="30" t="str">
        <f t="shared" si="11"/>
        <v>B</v>
      </c>
      <c r="C723" s="30" t="s">
        <v>1902</v>
      </c>
      <c r="D723" s="30" t="s">
        <v>2326</v>
      </c>
      <c r="E723" s="30" t="s">
        <v>2328</v>
      </c>
      <c r="F723" s="30" t="s">
        <v>2344</v>
      </c>
    </row>
    <row r="724" spans="1:6" ht="14.25" customHeight="1">
      <c r="A724" s="30" t="s">
        <v>2345</v>
      </c>
      <c r="B724" s="30" t="str">
        <f t="shared" si="11"/>
        <v>B</v>
      </c>
      <c r="C724" s="30" t="s">
        <v>1902</v>
      </c>
      <c r="D724" s="30" t="s">
        <v>2326</v>
      </c>
      <c r="E724" s="30" t="s">
        <v>2328</v>
      </c>
      <c r="F724" s="30" t="s">
        <v>2346</v>
      </c>
    </row>
    <row r="725" spans="1:6" ht="14.25" customHeight="1">
      <c r="A725" s="30" t="s">
        <v>2347</v>
      </c>
      <c r="B725" s="30" t="str">
        <f t="shared" si="11"/>
        <v>B</v>
      </c>
      <c r="C725" s="30" t="s">
        <v>1902</v>
      </c>
      <c r="D725" s="30" t="s">
        <v>2326</v>
      </c>
      <c r="E725" s="30" t="s">
        <v>2328</v>
      </c>
      <c r="F725" s="30" t="s">
        <v>2348</v>
      </c>
    </row>
    <row r="726" spans="1:6" ht="14.25" customHeight="1">
      <c r="A726" s="30" t="s">
        <v>2349</v>
      </c>
      <c r="B726" s="30" t="str">
        <f t="shared" si="11"/>
        <v>B</v>
      </c>
      <c r="C726" s="30" t="s">
        <v>1902</v>
      </c>
      <c r="D726" s="30" t="s">
        <v>2326</v>
      </c>
      <c r="E726" s="30" t="s">
        <v>2328</v>
      </c>
      <c r="F726" s="30" t="s">
        <v>2350</v>
      </c>
    </row>
    <row r="727" spans="1:6" ht="14.25" customHeight="1">
      <c r="A727" s="30" t="s">
        <v>2351</v>
      </c>
      <c r="B727" s="30" t="str">
        <f t="shared" si="11"/>
        <v>B</v>
      </c>
      <c r="C727" s="30" t="s">
        <v>1902</v>
      </c>
      <c r="D727" s="30" t="s">
        <v>2326</v>
      </c>
      <c r="E727" s="30" t="s">
        <v>2328</v>
      </c>
      <c r="F727" s="30" t="s">
        <v>2352</v>
      </c>
    </row>
    <row r="728" spans="1:6" ht="14.25" customHeight="1">
      <c r="A728" s="30" t="s">
        <v>2353</v>
      </c>
      <c r="B728" s="30" t="str">
        <f t="shared" si="11"/>
        <v>B</v>
      </c>
      <c r="C728" s="30" t="s">
        <v>1902</v>
      </c>
      <c r="D728" s="30" t="s">
        <v>2326</v>
      </c>
      <c r="E728" s="30" t="s">
        <v>2354</v>
      </c>
      <c r="F728" s="30"/>
    </row>
    <row r="729" spans="1:6" ht="14.25" customHeight="1">
      <c r="A729" s="30" t="s">
        <v>2355</v>
      </c>
      <c r="B729" s="30" t="str">
        <f t="shared" si="11"/>
        <v>B</v>
      </c>
      <c r="C729" s="30" t="s">
        <v>1902</v>
      </c>
      <c r="D729" s="30" t="s">
        <v>2326</v>
      </c>
      <c r="E729" s="30" t="s">
        <v>2356</v>
      </c>
      <c r="F729" s="30"/>
    </row>
    <row r="730" spans="1:6" ht="14.25" customHeight="1">
      <c r="A730" s="30" t="s">
        <v>2357</v>
      </c>
      <c r="B730" s="30" t="str">
        <f t="shared" si="11"/>
        <v>B</v>
      </c>
      <c r="C730" s="30" t="s">
        <v>1902</v>
      </c>
      <c r="D730" s="30" t="s">
        <v>2326</v>
      </c>
      <c r="E730" s="30" t="s">
        <v>2358</v>
      </c>
      <c r="F730" s="30"/>
    </row>
    <row r="731" spans="1:6" ht="14.25" customHeight="1">
      <c r="A731" s="30" t="s">
        <v>2359</v>
      </c>
      <c r="B731" s="30" t="str">
        <f t="shared" si="11"/>
        <v>B</v>
      </c>
      <c r="C731" s="30" t="s">
        <v>1902</v>
      </c>
      <c r="D731" s="30" t="s">
        <v>2326</v>
      </c>
      <c r="E731" s="30" t="s">
        <v>2360</v>
      </c>
      <c r="F731" s="30"/>
    </row>
    <row r="732" spans="1:6" ht="14.25" customHeight="1">
      <c r="A732" s="30" t="s">
        <v>2361</v>
      </c>
      <c r="B732" s="30" t="str">
        <f t="shared" si="11"/>
        <v>B</v>
      </c>
      <c r="C732" s="30" t="s">
        <v>1902</v>
      </c>
      <c r="D732" s="30" t="s">
        <v>2326</v>
      </c>
      <c r="E732" s="30" t="s">
        <v>2362</v>
      </c>
      <c r="F732" s="30"/>
    </row>
    <row r="733" spans="1:6" ht="14.25" customHeight="1">
      <c r="A733" s="30" t="s">
        <v>2363</v>
      </c>
      <c r="B733" s="30" t="str">
        <f t="shared" si="11"/>
        <v>B</v>
      </c>
      <c r="C733" s="30" t="s">
        <v>1902</v>
      </c>
      <c r="D733" s="30" t="s">
        <v>2326</v>
      </c>
      <c r="E733" s="30" t="s">
        <v>2364</v>
      </c>
      <c r="F733" s="30"/>
    </row>
    <row r="734" spans="1:6" ht="14.25" customHeight="1">
      <c r="A734" s="30" t="s">
        <v>2365</v>
      </c>
      <c r="B734" s="30" t="str">
        <f t="shared" si="11"/>
        <v>B</v>
      </c>
      <c r="C734" s="30" t="s">
        <v>1902</v>
      </c>
      <c r="D734" s="30" t="s">
        <v>2326</v>
      </c>
      <c r="E734" s="30" t="s">
        <v>2366</v>
      </c>
      <c r="F734" s="30"/>
    </row>
    <row r="735" spans="1:6" ht="14.25" customHeight="1">
      <c r="A735" s="30" t="s">
        <v>2367</v>
      </c>
      <c r="B735" s="30" t="str">
        <f t="shared" si="11"/>
        <v>B</v>
      </c>
      <c r="C735" s="30" t="s">
        <v>1902</v>
      </c>
      <c r="D735" s="30" t="s">
        <v>2326</v>
      </c>
      <c r="E735" s="30" t="s">
        <v>2368</v>
      </c>
      <c r="F735" s="30"/>
    </row>
    <row r="736" spans="1:6" ht="14.25" customHeight="1">
      <c r="A736" s="30" t="s">
        <v>2369</v>
      </c>
      <c r="B736" s="30" t="str">
        <f t="shared" si="11"/>
        <v>B</v>
      </c>
      <c r="C736" s="30" t="s">
        <v>1902</v>
      </c>
      <c r="D736" s="30" t="s">
        <v>2326</v>
      </c>
      <c r="E736" s="30" t="s">
        <v>2370</v>
      </c>
      <c r="F736" s="30"/>
    </row>
    <row r="737" spans="1:6" ht="14.25" customHeight="1">
      <c r="A737" s="30" t="s">
        <v>2371</v>
      </c>
      <c r="B737" s="30" t="str">
        <f t="shared" si="11"/>
        <v>B</v>
      </c>
      <c r="C737" s="30" t="s">
        <v>1902</v>
      </c>
      <c r="D737" s="30" t="s">
        <v>2326</v>
      </c>
      <c r="E737" s="30" t="s">
        <v>2372</v>
      </c>
      <c r="F737" s="30"/>
    </row>
    <row r="738" spans="1:6" ht="14.25" customHeight="1">
      <c r="A738" s="30" t="s">
        <v>2373</v>
      </c>
      <c r="B738" s="30" t="str">
        <f t="shared" si="11"/>
        <v>B</v>
      </c>
      <c r="C738" s="30" t="s">
        <v>1902</v>
      </c>
      <c r="D738" s="30" t="s">
        <v>2326</v>
      </c>
      <c r="E738" s="30" t="s">
        <v>2374</v>
      </c>
      <c r="F738" s="30"/>
    </row>
    <row r="739" spans="1:6" ht="14.25" customHeight="1">
      <c r="A739" s="30" t="s">
        <v>2375</v>
      </c>
      <c r="B739" s="30" t="str">
        <f t="shared" si="11"/>
        <v>B</v>
      </c>
      <c r="C739" s="30" t="s">
        <v>1902</v>
      </c>
      <c r="D739" s="30" t="s">
        <v>2326</v>
      </c>
      <c r="E739" s="30" t="s">
        <v>2376</v>
      </c>
      <c r="F739" s="30"/>
    </row>
    <row r="740" spans="1:6" ht="14.25" customHeight="1">
      <c r="A740" s="30" t="s">
        <v>2377</v>
      </c>
      <c r="B740" s="30" t="str">
        <f t="shared" si="11"/>
        <v>B</v>
      </c>
      <c r="C740" s="30" t="s">
        <v>1902</v>
      </c>
      <c r="D740" s="30" t="s">
        <v>2326</v>
      </c>
      <c r="E740" s="30" t="s">
        <v>2378</v>
      </c>
      <c r="F740" s="30"/>
    </row>
    <row r="741" spans="1:6" ht="14.25" customHeight="1">
      <c r="A741" s="30" t="s">
        <v>2379</v>
      </c>
      <c r="B741" s="30" t="str">
        <f t="shared" si="11"/>
        <v>B</v>
      </c>
      <c r="C741" s="30" t="s">
        <v>1902</v>
      </c>
      <c r="D741" s="30" t="s">
        <v>2326</v>
      </c>
      <c r="E741" s="30" t="s">
        <v>2380</v>
      </c>
      <c r="F741" s="30"/>
    </row>
    <row r="742" spans="1:6" ht="14.25" customHeight="1">
      <c r="A742" s="30" t="s">
        <v>2381</v>
      </c>
      <c r="B742" s="30" t="str">
        <f t="shared" si="11"/>
        <v>B</v>
      </c>
      <c r="C742" s="30" t="s">
        <v>1902</v>
      </c>
      <c r="D742" s="30" t="s">
        <v>2326</v>
      </c>
      <c r="E742" s="30" t="s">
        <v>2380</v>
      </c>
      <c r="F742" s="30" t="s">
        <v>2382</v>
      </c>
    </row>
    <row r="743" spans="1:6" ht="14.25" customHeight="1">
      <c r="A743" s="30" t="s">
        <v>2383</v>
      </c>
      <c r="B743" s="30" t="str">
        <f t="shared" si="11"/>
        <v>B</v>
      </c>
      <c r="C743" s="30" t="s">
        <v>1902</v>
      </c>
      <c r="D743" s="30" t="s">
        <v>2326</v>
      </c>
      <c r="E743" s="30" t="s">
        <v>2380</v>
      </c>
      <c r="F743" s="30" t="s">
        <v>2384</v>
      </c>
    </row>
    <row r="744" spans="1:6" ht="14.25" customHeight="1">
      <c r="A744" s="30" t="s">
        <v>2385</v>
      </c>
      <c r="B744" s="30" t="str">
        <f t="shared" si="11"/>
        <v>B</v>
      </c>
      <c r="C744" s="30" t="s">
        <v>1902</v>
      </c>
      <c r="D744" s="30" t="s">
        <v>2326</v>
      </c>
      <c r="E744" s="30" t="s">
        <v>2380</v>
      </c>
      <c r="F744" s="30" t="s">
        <v>2386</v>
      </c>
    </row>
    <row r="745" spans="1:6" ht="14.25" customHeight="1">
      <c r="A745" s="30" t="s">
        <v>2387</v>
      </c>
      <c r="B745" s="30" t="str">
        <f t="shared" si="11"/>
        <v>B</v>
      </c>
      <c r="C745" s="30" t="s">
        <v>1902</v>
      </c>
      <c r="D745" s="30" t="s">
        <v>2326</v>
      </c>
      <c r="E745" s="30" t="s">
        <v>2380</v>
      </c>
      <c r="F745" s="30" t="s">
        <v>2388</v>
      </c>
    </row>
    <row r="746" spans="1:6" ht="14.25" customHeight="1">
      <c r="A746" s="30" t="s">
        <v>2389</v>
      </c>
      <c r="B746" s="30" t="str">
        <f t="shared" si="11"/>
        <v>B</v>
      </c>
      <c r="C746" s="30" t="s">
        <v>1902</v>
      </c>
      <c r="D746" s="30" t="s">
        <v>2326</v>
      </c>
      <c r="E746" s="30" t="s">
        <v>2390</v>
      </c>
      <c r="F746" s="30"/>
    </row>
    <row r="747" spans="1:6" ht="14.25" customHeight="1">
      <c r="A747" s="30" t="s">
        <v>2391</v>
      </c>
      <c r="B747" s="30" t="str">
        <f t="shared" si="11"/>
        <v>B</v>
      </c>
      <c r="C747" s="30" t="s">
        <v>1902</v>
      </c>
      <c r="D747" s="30" t="s">
        <v>2326</v>
      </c>
      <c r="E747" s="30" t="s">
        <v>2390</v>
      </c>
      <c r="F747" s="30" t="s">
        <v>2392</v>
      </c>
    </row>
    <row r="748" spans="1:6" ht="14.25" customHeight="1">
      <c r="A748" s="30" t="s">
        <v>2393</v>
      </c>
      <c r="B748" s="30" t="str">
        <f t="shared" si="11"/>
        <v>B</v>
      </c>
      <c r="C748" s="30" t="s">
        <v>1902</v>
      </c>
      <c r="D748" s="30" t="s">
        <v>2326</v>
      </c>
      <c r="E748" s="30" t="s">
        <v>2390</v>
      </c>
      <c r="F748" s="30" t="s">
        <v>2394</v>
      </c>
    </row>
    <row r="749" spans="1:6" ht="14.25" customHeight="1">
      <c r="A749" s="30" t="s">
        <v>2395</v>
      </c>
      <c r="B749" s="30" t="str">
        <f t="shared" si="11"/>
        <v>B</v>
      </c>
      <c r="C749" s="30" t="s">
        <v>1902</v>
      </c>
      <c r="D749" s="30" t="s">
        <v>2326</v>
      </c>
      <c r="E749" s="30" t="s">
        <v>2390</v>
      </c>
      <c r="F749" s="30" t="s">
        <v>2396</v>
      </c>
    </row>
    <row r="750" spans="1:6" ht="14.25" customHeight="1">
      <c r="A750" s="30" t="s">
        <v>2397</v>
      </c>
      <c r="B750" s="30" t="str">
        <f t="shared" si="11"/>
        <v>B</v>
      </c>
      <c r="C750" s="30" t="s">
        <v>1902</v>
      </c>
      <c r="D750" s="30" t="s">
        <v>2326</v>
      </c>
      <c r="E750" s="30" t="s">
        <v>2390</v>
      </c>
      <c r="F750" s="30" t="s">
        <v>2398</v>
      </c>
    </row>
    <row r="751" spans="1:6" ht="14.25" customHeight="1">
      <c r="A751" s="30" t="s">
        <v>2399</v>
      </c>
      <c r="B751" s="30" t="str">
        <f t="shared" si="11"/>
        <v>B</v>
      </c>
      <c r="C751" s="30" t="s">
        <v>1902</v>
      </c>
      <c r="D751" s="30" t="s">
        <v>2326</v>
      </c>
      <c r="E751" s="30" t="s">
        <v>2390</v>
      </c>
      <c r="F751" s="30" t="s">
        <v>2400</v>
      </c>
    </row>
    <row r="752" spans="1:6" ht="14.25" customHeight="1">
      <c r="A752" s="30" t="s">
        <v>2401</v>
      </c>
      <c r="B752" s="30" t="str">
        <f t="shared" si="11"/>
        <v>B</v>
      </c>
      <c r="C752" s="30" t="s">
        <v>1902</v>
      </c>
      <c r="D752" s="30" t="s">
        <v>2326</v>
      </c>
      <c r="E752" s="30" t="s">
        <v>2402</v>
      </c>
      <c r="F752" s="30"/>
    </row>
    <row r="753" spans="1:6" ht="14.25" customHeight="1">
      <c r="A753" s="30" t="s">
        <v>2403</v>
      </c>
      <c r="B753" s="30" t="str">
        <f t="shared" si="11"/>
        <v>B</v>
      </c>
      <c r="C753" s="30" t="s">
        <v>1902</v>
      </c>
      <c r="D753" s="30" t="s">
        <v>2326</v>
      </c>
      <c r="E753" s="30" t="s">
        <v>2402</v>
      </c>
      <c r="F753" s="30" t="s">
        <v>2404</v>
      </c>
    </row>
    <row r="754" spans="1:6" ht="14.25" customHeight="1">
      <c r="A754" s="30" t="s">
        <v>2405</v>
      </c>
      <c r="B754" s="30" t="str">
        <f t="shared" si="11"/>
        <v>B</v>
      </c>
      <c r="C754" s="30" t="s">
        <v>1902</v>
      </c>
      <c r="D754" s="30" t="s">
        <v>2326</v>
      </c>
      <c r="E754" s="30" t="s">
        <v>2402</v>
      </c>
      <c r="F754" s="30" t="s">
        <v>2406</v>
      </c>
    </row>
    <row r="755" spans="1:6" ht="14.25" customHeight="1">
      <c r="A755" s="30" t="s">
        <v>2407</v>
      </c>
      <c r="B755" s="30" t="str">
        <f t="shared" si="11"/>
        <v>B</v>
      </c>
      <c r="C755" s="30" t="s">
        <v>1902</v>
      </c>
      <c r="D755" s="30" t="s">
        <v>2326</v>
      </c>
      <c r="E755" s="30" t="s">
        <v>2408</v>
      </c>
      <c r="F755" s="30"/>
    </row>
    <row r="756" spans="1:6" ht="14.25" customHeight="1">
      <c r="A756" s="30" t="s">
        <v>2409</v>
      </c>
      <c r="B756" s="30" t="str">
        <f t="shared" si="11"/>
        <v>B</v>
      </c>
      <c r="C756" s="30" t="s">
        <v>1902</v>
      </c>
      <c r="D756" s="30" t="s">
        <v>2410</v>
      </c>
      <c r="E756" s="30"/>
      <c r="F756" s="30"/>
    </row>
    <row r="757" spans="1:6" ht="14.25" customHeight="1">
      <c r="A757" s="30" t="s">
        <v>2411</v>
      </c>
      <c r="B757" s="30" t="str">
        <f t="shared" si="11"/>
        <v>B</v>
      </c>
      <c r="C757" s="30" t="s">
        <v>1902</v>
      </c>
      <c r="D757" s="30" t="s">
        <v>2410</v>
      </c>
      <c r="E757" s="30" t="s">
        <v>2412</v>
      </c>
      <c r="F757" s="30"/>
    </row>
    <row r="758" spans="1:6" ht="14.25" customHeight="1">
      <c r="A758" s="30" t="s">
        <v>2413</v>
      </c>
      <c r="B758" s="30" t="str">
        <f t="shared" si="11"/>
        <v>B</v>
      </c>
      <c r="C758" s="30" t="s">
        <v>1902</v>
      </c>
      <c r="D758" s="30" t="s">
        <v>2410</v>
      </c>
      <c r="E758" s="30" t="s">
        <v>2412</v>
      </c>
      <c r="F758" s="30" t="s">
        <v>2414</v>
      </c>
    </row>
    <row r="759" spans="1:6" ht="14.25" customHeight="1">
      <c r="A759" s="30" t="s">
        <v>2415</v>
      </c>
      <c r="B759" s="30" t="str">
        <f t="shared" si="11"/>
        <v>B</v>
      </c>
      <c r="C759" s="30" t="s">
        <v>1902</v>
      </c>
      <c r="D759" s="30" t="s">
        <v>2410</v>
      </c>
      <c r="E759" s="30" t="s">
        <v>2412</v>
      </c>
      <c r="F759" s="30" t="s">
        <v>2416</v>
      </c>
    </row>
    <row r="760" spans="1:6" ht="14.25" customHeight="1">
      <c r="A760" s="30" t="s">
        <v>2417</v>
      </c>
      <c r="B760" s="30" t="str">
        <f t="shared" si="11"/>
        <v>B</v>
      </c>
      <c r="C760" s="30" t="s">
        <v>1902</v>
      </c>
      <c r="D760" s="30" t="s">
        <v>2410</v>
      </c>
      <c r="E760" s="30" t="s">
        <v>2412</v>
      </c>
      <c r="F760" s="30" t="s">
        <v>2418</v>
      </c>
    </row>
    <row r="761" spans="1:6" ht="14.25" customHeight="1">
      <c r="A761" s="30" t="s">
        <v>2419</v>
      </c>
      <c r="B761" s="30" t="str">
        <f t="shared" si="11"/>
        <v>B</v>
      </c>
      <c r="C761" s="30" t="s">
        <v>1902</v>
      </c>
      <c r="D761" s="30" t="s">
        <v>2410</v>
      </c>
      <c r="E761" s="30" t="s">
        <v>2412</v>
      </c>
      <c r="F761" s="30" t="s">
        <v>2420</v>
      </c>
    </row>
    <row r="762" spans="1:6" ht="14.25" customHeight="1">
      <c r="A762" s="30" t="s">
        <v>2421</v>
      </c>
      <c r="B762" s="30" t="str">
        <f t="shared" si="11"/>
        <v>B</v>
      </c>
      <c r="C762" s="30" t="s">
        <v>1902</v>
      </c>
      <c r="D762" s="30" t="s">
        <v>2410</v>
      </c>
      <c r="E762" s="30" t="s">
        <v>2412</v>
      </c>
      <c r="F762" s="30" t="s">
        <v>2422</v>
      </c>
    </row>
    <row r="763" spans="1:6" ht="14.25" customHeight="1">
      <c r="A763" s="30" t="s">
        <v>2423</v>
      </c>
      <c r="B763" s="30" t="str">
        <f t="shared" si="11"/>
        <v>B</v>
      </c>
      <c r="C763" s="30" t="s">
        <v>1902</v>
      </c>
      <c r="D763" s="30" t="s">
        <v>2410</v>
      </c>
      <c r="E763" s="30" t="s">
        <v>2424</v>
      </c>
      <c r="F763" s="30"/>
    </row>
    <row r="764" spans="1:6" ht="14.25" customHeight="1">
      <c r="A764" s="30" t="s">
        <v>2425</v>
      </c>
      <c r="B764" s="30" t="str">
        <f t="shared" si="11"/>
        <v>B</v>
      </c>
      <c r="C764" s="30" t="s">
        <v>1902</v>
      </c>
      <c r="D764" s="30" t="s">
        <v>2410</v>
      </c>
      <c r="E764" s="30" t="s">
        <v>2424</v>
      </c>
      <c r="F764" s="30" t="s">
        <v>2426</v>
      </c>
    </row>
    <row r="765" spans="1:6" ht="14.25" customHeight="1">
      <c r="A765" s="30" t="s">
        <v>2427</v>
      </c>
      <c r="B765" s="30" t="str">
        <f t="shared" si="11"/>
        <v>B</v>
      </c>
      <c r="C765" s="30" t="s">
        <v>1902</v>
      </c>
      <c r="D765" s="30" t="s">
        <v>2410</v>
      </c>
      <c r="E765" s="30" t="s">
        <v>2424</v>
      </c>
      <c r="F765" s="30" t="s">
        <v>2428</v>
      </c>
    </row>
    <row r="766" spans="1:6" ht="14.25" customHeight="1">
      <c r="A766" s="30" t="s">
        <v>2429</v>
      </c>
      <c r="B766" s="30" t="str">
        <f t="shared" si="11"/>
        <v>B</v>
      </c>
      <c r="C766" s="30" t="s">
        <v>1902</v>
      </c>
      <c r="D766" s="30" t="s">
        <v>2410</v>
      </c>
      <c r="E766" s="30" t="s">
        <v>2424</v>
      </c>
      <c r="F766" s="30" t="s">
        <v>2430</v>
      </c>
    </row>
    <row r="767" spans="1:6" ht="14.25" customHeight="1">
      <c r="A767" s="30" t="s">
        <v>2431</v>
      </c>
      <c r="B767" s="30" t="str">
        <f t="shared" si="11"/>
        <v>B</v>
      </c>
      <c r="C767" s="30" t="s">
        <v>1902</v>
      </c>
      <c r="D767" s="30" t="s">
        <v>2410</v>
      </c>
      <c r="E767" s="30" t="s">
        <v>2424</v>
      </c>
      <c r="F767" s="30" t="s">
        <v>2432</v>
      </c>
    </row>
    <row r="768" spans="1:6" ht="14.25" customHeight="1">
      <c r="A768" s="30" t="s">
        <v>2433</v>
      </c>
      <c r="B768" s="30" t="str">
        <f t="shared" si="11"/>
        <v>B</v>
      </c>
      <c r="C768" s="30" t="s">
        <v>1902</v>
      </c>
      <c r="D768" s="30" t="s">
        <v>2410</v>
      </c>
      <c r="E768" s="30" t="s">
        <v>2424</v>
      </c>
      <c r="F768" s="30" t="s">
        <v>2434</v>
      </c>
    </row>
    <row r="769" spans="1:6" ht="14.25" customHeight="1">
      <c r="A769" s="30" t="s">
        <v>2435</v>
      </c>
      <c r="B769" s="30" t="str">
        <f t="shared" si="11"/>
        <v>B</v>
      </c>
      <c r="C769" s="30" t="s">
        <v>1902</v>
      </c>
      <c r="D769" s="30" t="s">
        <v>2410</v>
      </c>
      <c r="E769" s="30" t="s">
        <v>2424</v>
      </c>
      <c r="F769" s="30" t="s">
        <v>2436</v>
      </c>
    </row>
    <row r="770" spans="1:6" ht="14.25" customHeight="1">
      <c r="A770" s="30" t="s">
        <v>2437</v>
      </c>
      <c r="B770" s="30" t="str">
        <f t="shared" si="11"/>
        <v>B</v>
      </c>
      <c r="C770" s="30" t="s">
        <v>1902</v>
      </c>
      <c r="D770" s="30" t="s">
        <v>2410</v>
      </c>
      <c r="E770" s="30" t="s">
        <v>2438</v>
      </c>
      <c r="F770" s="30"/>
    </row>
    <row r="771" spans="1:6" ht="14.25" customHeight="1">
      <c r="A771" s="30" t="s">
        <v>2439</v>
      </c>
      <c r="B771" s="30" t="str">
        <f t="shared" si="11"/>
        <v>B</v>
      </c>
      <c r="C771" s="30" t="s">
        <v>1902</v>
      </c>
      <c r="D771" s="30" t="s">
        <v>2410</v>
      </c>
      <c r="E771" s="30" t="s">
        <v>2438</v>
      </c>
      <c r="F771" s="30" t="s">
        <v>2440</v>
      </c>
    </row>
    <row r="772" spans="1:6" ht="14.25" customHeight="1">
      <c r="A772" s="30" t="s">
        <v>2441</v>
      </c>
      <c r="B772" s="30" t="str">
        <f t="shared" ref="B772:B835" si="12">LEFT(A772,1)</f>
        <v>B</v>
      </c>
      <c r="C772" s="30" t="s">
        <v>1902</v>
      </c>
      <c r="D772" s="30" t="s">
        <v>2410</v>
      </c>
      <c r="E772" s="30" t="s">
        <v>2438</v>
      </c>
      <c r="F772" s="30" t="s">
        <v>2442</v>
      </c>
    </row>
    <row r="773" spans="1:6" ht="14.25" customHeight="1">
      <c r="A773" s="30" t="s">
        <v>2443</v>
      </c>
      <c r="B773" s="30" t="str">
        <f t="shared" si="12"/>
        <v>B</v>
      </c>
      <c r="C773" s="30" t="s">
        <v>1902</v>
      </c>
      <c r="D773" s="30" t="s">
        <v>2410</v>
      </c>
      <c r="E773" s="30" t="s">
        <v>2438</v>
      </c>
      <c r="F773" s="30" t="s">
        <v>2444</v>
      </c>
    </row>
    <row r="774" spans="1:6" ht="14.25" customHeight="1">
      <c r="A774" s="30" t="s">
        <v>2445</v>
      </c>
      <c r="B774" s="30" t="str">
        <f t="shared" si="12"/>
        <v>B</v>
      </c>
      <c r="C774" s="30" t="s">
        <v>1902</v>
      </c>
      <c r="D774" s="30" t="s">
        <v>2410</v>
      </c>
      <c r="E774" s="30" t="s">
        <v>2438</v>
      </c>
      <c r="F774" s="30" t="s">
        <v>2446</v>
      </c>
    </row>
    <row r="775" spans="1:6" ht="14.25" customHeight="1">
      <c r="A775" s="30" t="s">
        <v>2447</v>
      </c>
      <c r="B775" s="30" t="str">
        <f t="shared" si="12"/>
        <v>B</v>
      </c>
      <c r="C775" s="30" t="s">
        <v>1902</v>
      </c>
      <c r="D775" s="30" t="s">
        <v>2410</v>
      </c>
      <c r="E775" s="30" t="s">
        <v>2438</v>
      </c>
      <c r="F775" s="30" t="s">
        <v>2448</v>
      </c>
    </row>
    <row r="776" spans="1:6" ht="14.25" customHeight="1">
      <c r="A776" s="30" t="s">
        <v>2449</v>
      </c>
      <c r="B776" s="30" t="str">
        <f t="shared" si="12"/>
        <v>B</v>
      </c>
      <c r="C776" s="30" t="s">
        <v>1902</v>
      </c>
      <c r="D776" s="30" t="s">
        <v>2410</v>
      </c>
      <c r="E776" s="30" t="s">
        <v>2438</v>
      </c>
      <c r="F776" s="30" t="s">
        <v>2450</v>
      </c>
    </row>
    <row r="777" spans="1:6" ht="14.25" customHeight="1">
      <c r="A777" s="30" t="s">
        <v>2451</v>
      </c>
      <c r="B777" s="30" t="str">
        <f t="shared" si="12"/>
        <v>B</v>
      </c>
      <c r="C777" s="30" t="s">
        <v>1902</v>
      </c>
      <c r="D777" s="30" t="s">
        <v>2410</v>
      </c>
      <c r="E777" s="30" t="s">
        <v>2438</v>
      </c>
      <c r="F777" s="30" t="s">
        <v>2452</v>
      </c>
    </row>
    <row r="778" spans="1:6" ht="14.25" customHeight="1">
      <c r="A778" s="30" t="s">
        <v>2453</v>
      </c>
      <c r="B778" s="30" t="str">
        <f t="shared" si="12"/>
        <v>B</v>
      </c>
      <c r="C778" s="30" t="s">
        <v>1902</v>
      </c>
      <c r="D778" s="30" t="s">
        <v>2410</v>
      </c>
      <c r="E778" s="30" t="s">
        <v>2438</v>
      </c>
      <c r="F778" s="30" t="s">
        <v>2454</v>
      </c>
    </row>
    <row r="779" spans="1:6" ht="14.25" customHeight="1">
      <c r="A779" s="30" t="s">
        <v>2455</v>
      </c>
      <c r="B779" s="30" t="str">
        <f t="shared" si="12"/>
        <v>B</v>
      </c>
      <c r="C779" s="30" t="s">
        <v>1902</v>
      </c>
      <c r="D779" s="30" t="s">
        <v>2410</v>
      </c>
      <c r="E779" s="30" t="s">
        <v>2438</v>
      </c>
      <c r="F779" s="30" t="s">
        <v>2456</v>
      </c>
    </row>
    <row r="780" spans="1:6" ht="14.25" customHeight="1">
      <c r="A780" s="30" t="s">
        <v>2457</v>
      </c>
      <c r="B780" s="30" t="str">
        <f t="shared" si="12"/>
        <v>B</v>
      </c>
      <c r="C780" s="30" t="s">
        <v>1902</v>
      </c>
      <c r="D780" s="30" t="s">
        <v>2410</v>
      </c>
      <c r="E780" s="30" t="s">
        <v>2438</v>
      </c>
      <c r="F780" s="30" t="s">
        <v>2458</v>
      </c>
    </row>
    <row r="781" spans="1:6" ht="14.25" customHeight="1">
      <c r="A781" s="30" t="s">
        <v>2459</v>
      </c>
      <c r="B781" s="30" t="str">
        <f t="shared" si="12"/>
        <v>B</v>
      </c>
      <c r="C781" s="30" t="s">
        <v>1902</v>
      </c>
      <c r="D781" s="30" t="s">
        <v>2410</v>
      </c>
      <c r="E781" s="30" t="s">
        <v>2460</v>
      </c>
      <c r="F781" s="30"/>
    </row>
    <row r="782" spans="1:6" ht="14.25" customHeight="1">
      <c r="A782" s="30" t="s">
        <v>2461</v>
      </c>
      <c r="B782" s="30" t="str">
        <f t="shared" si="12"/>
        <v>B</v>
      </c>
      <c r="C782" s="30" t="s">
        <v>1902</v>
      </c>
      <c r="D782" s="30" t="s">
        <v>2410</v>
      </c>
      <c r="E782" s="30" t="s">
        <v>2460</v>
      </c>
      <c r="F782" s="30" t="s">
        <v>2462</v>
      </c>
    </row>
    <row r="783" spans="1:6" ht="14.25" customHeight="1">
      <c r="A783" s="30" t="s">
        <v>2463</v>
      </c>
      <c r="B783" s="30" t="str">
        <f t="shared" si="12"/>
        <v>B</v>
      </c>
      <c r="C783" s="30" t="s">
        <v>1902</v>
      </c>
      <c r="D783" s="30" t="s">
        <v>2410</v>
      </c>
      <c r="E783" s="30" t="s">
        <v>2460</v>
      </c>
      <c r="F783" s="30" t="s">
        <v>2464</v>
      </c>
    </row>
    <row r="784" spans="1:6" ht="14.25" customHeight="1">
      <c r="A784" s="30" t="s">
        <v>2465</v>
      </c>
      <c r="B784" s="30" t="str">
        <f t="shared" si="12"/>
        <v>B</v>
      </c>
      <c r="C784" s="30" t="s">
        <v>1902</v>
      </c>
      <c r="D784" s="30" t="s">
        <v>2410</v>
      </c>
      <c r="E784" s="30" t="s">
        <v>2460</v>
      </c>
      <c r="F784" s="30" t="s">
        <v>2466</v>
      </c>
    </row>
    <row r="785" spans="1:6" ht="14.25" customHeight="1">
      <c r="A785" s="30" t="s">
        <v>2467</v>
      </c>
      <c r="B785" s="30" t="str">
        <f t="shared" si="12"/>
        <v>B</v>
      </c>
      <c r="C785" s="30" t="s">
        <v>1902</v>
      </c>
      <c r="D785" s="30" t="s">
        <v>2410</v>
      </c>
      <c r="E785" s="30" t="s">
        <v>2460</v>
      </c>
      <c r="F785" s="30" t="s">
        <v>2468</v>
      </c>
    </row>
    <row r="786" spans="1:6" ht="14.25" customHeight="1">
      <c r="A786" s="30" t="s">
        <v>2469</v>
      </c>
      <c r="B786" s="30" t="str">
        <f t="shared" si="12"/>
        <v>B</v>
      </c>
      <c r="C786" s="30" t="s">
        <v>1902</v>
      </c>
      <c r="D786" s="30" t="s">
        <v>2410</v>
      </c>
      <c r="E786" s="30" t="s">
        <v>2460</v>
      </c>
      <c r="F786" s="30" t="s">
        <v>2470</v>
      </c>
    </row>
    <row r="787" spans="1:6" ht="14.25" customHeight="1">
      <c r="A787" s="30" t="s">
        <v>2471</v>
      </c>
      <c r="B787" s="30" t="str">
        <f t="shared" si="12"/>
        <v>B</v>
      </c>
      <c r="C787" s="30" t="s">
        <v>1902</v>
      </c>
      <c r="D787" s="30" t="s">
        <v>2410</v>
      </c>
      <c r="E787" s="30" t="s">
        <v>2460</v>
      </c>
      <c r="F787" s="30" t="s">
        <v>2472</v>
      </c>
    </row>
    <row r="788" spans="1:6" ht="14.25" customHeight="1">
      <c r="A788" s="30" t="s">
        <v>2473</v>
      </c>
      <c r="B788" s="30" t="str">
        <f t="shared" si="12"/>
        <v>B</v>
      </c>
      <c r="C788" s="30" t="s">
        <v>1902</v>
      </c>
      <c r="D788" s="30" t="s">
        <v>2410</v>
      </c>
      <c r="E788" s="30" t="s">
        <v>2460</v>
      </c>
      <c r="F788" s="30" t="s">
        <v>2474</v>
      </c>
    </row>
    <row r="789" spans="1:6" ht="14.25" customHeight="1">
      <c r="A789" s="30" t="s">
        <v>2475</v>
      </c>
      <c r="B789" s="30" t="str">
        <f t="shared" si="12"/>
        <v>B</v>
      </c>
      <c r="C789" s="30" t="s">
        <v>1902</v>
      </c>
      <c r="D789" s="30" t="s">
        <v>2410</v>
      </c>
      <c r="E789" s="30" t="s">
        <v>2460</v>
      </c>
      <c r="F789" s="30" t="s">
        <v>2476</v>
      </c>
    </row>
    <row r="790" spans="1:6" ht="14.25" customHeight="1">
      <c r="A790" s="30" t="s">
        <v>2477</v>
      </c>
      <c r="B790" s="30" t="str">
        <f t="shared" si="12"/>
        <v>B</v>
      </c>
      <c r="C790" s="30" t="s">
        <v>1902</v>
      </c>
      <c r="D790" s="30" t="s">
        <v>2410</v>
      </c>
      <c r="E790" s="30" t="s">
        <v>2460</v>
      </c>
      <c r="F790" s="30" t="s">
        <v>2478</v>
      </c>
    </row>
    <row r="791" spans="1:6" ht="14.25" customHeight="1">
      <c r="A791" s="30" t="s">
        <v>2479</v>
      </c>
      <c r="B791" s="30" t="str">
        <f t="shared" si="12"/>
        <v>B</v>
      </c>
      <c r="C791" s="30" t="s">
        <v>1902</v>
      </c>
      <c r="D791" s="30" t="s">
        <v>2410</v>
      </c>
      <c r="E791" s="30" t="s">
        <v>2460</v>
      </c>
      <c r="F791" s="30" t="s">
        <v>2480</v>
      </c>
    </row>
    <row r="792" spans="1:6" ht="14.25" customHeight="1">
      <c r="A792" s="30" t="s">
        <v>2481</v>
      </c>
      <c r="B792" s="30" t="str">
        <f t="shared" si="12"/>
        <v>B</v>
      </c>
      <c r="C792" s="30" t="s">
        <v>1902</v>
      </c>
      <c r="D792" s="30" t="s">
        <v>2410</v>
      </c>
      <c r="E792" s="30" t="s">
        <v>2460</v>
      </c>
      <c r="F792" s="30" t="s">
        <v>2482</v>
      </c>
    </row>
    <row r="793" spans="1:6" ht="14.25" customHeight="1">
      <c r="A793" s="30" t="s">
        <v>2483</v>
      </c>
      <c r="B793" s="30" t="str">
        <f t="shared" si="12"/>
        <v>B</v>
      </c>
      <c r="C793" s="30" t="s">
        <v>1902</v>
      </c>
      <c r="D793" s="30" t="s">
        <v>2410</v>
      </c>
      <c r="E793" s="30" t="s">
        <v>2460</v>
      </c>
      <c r="F793" s="30" t="s">
        <v>2484</v>
      </c>
    </row>
    <row r="794" spans="1:6" ht="14.25" customHeight="1">
      <c r="A794" s="30" t="s">
        <v>2485</v>
      </c>
      <c r="B794" s="30" t="str">
        <f t="shared" si="12"/>
        <v>B</v>
      </c>
      <c r="C794" s="30" t="s">
        <v>1902</v>
      </c>
      <c r="D794" s="30" t="s">
        <v>2410</v>
      </c>
      <c r="E794" s="30" t="s">
        <v>2486</v>
      </c>
      <c r="F794" s="30"/>
    </row>
    <row r="795" spans="1:6" ht="14.25" customHeight="1">
      <c r="A795" s="30" t="s">
        <v>2487</v>
      </c>
      <c r="B795" s="30" t="str">
        <f t="shared" si="12"/>
        <v>B</v>
      </c>
      <c r="C795" s="30" t="s">
        <v>1902</v>
      </c>
      <c r="D795" s="30" t="s">
        <v>2410</v>
      </c>
      <c r="E795" s="30" t="s">
        <v>2486</v>
      </c>
      <c r="F795" s="30" t="s">
        <v>2488</v>
      </c>
    </row>
    <row r="796" spans="1:6" ht="14.25" customHeight="1">
      <c r="A796" s="30" t="s">
        <v>2489</v>
      </c>
      <c r="B796" s="30" t="str">
        <f t="shared" si="12"/>
        <v>B</v>
      </c>
      <c r="C796" s="30" t="s">
        <v>1902</v>
      </c>
      <c r="D796" s="30" t="s">
        <v>2410</v>
      </c>
      <c r="E796" s="30" t="s">
        <v>2486</v>
      </c>
      <c r="F796" s="30" t="s">
        <v>2490</v>
      </c>
    </row>
    <row r="797" spans="1:6" ht="14.25" customHeight="1">
      <c r="A797" s="30" t="s">
        <v>2491</v>
      </c>
      <c r="B797" s="30" t="str">
        <f t="shared" si="12"/>
        <v>B</v>
      </c>
      <c r="C797" s="30" t="s">
        <v>1902</v>
      </c>
      <c r="D797" s="30" t="s">
        <v>2410</v>
      </c>
      <c r="E797" s="30" t="s">
        <v>2492</v>
      </c>
      <c r="F797" s="30"/>
    </row>
    <row r="798" spans="1:6" ht="14.25" customHeight="1">
      <c r="A798" s="30" t="s">
        <v>2493</v>
      </c>
      <c r="B798" s="30" t="str">
        <f t="shared" si="12"/>
        <v>B</v>
      </c>
      <c r="C798" s="30" t="s">
        <v>1902</v>
      </c>
      <c r="D798" s="30" t="s">
        <v>2410</v>
      </c>
      <c r="E798" s="30" t="s">
        <v>2494</v>
      </c>
      <c r="F798" s="30"/>
    </row>
    <row r="799" spans="1:6" ht="14.25" customHeight="1">
      <c r="A799" s="30" t="s">
        <v>2495</v>
      </c>
      <c r="B799" s="30" t="str">
        <f t="shared" si="12"/>
        <v>B</v>
      </c>
      <c r="C799" s="30" t="s">
        <v>1902</v>
      </c>
      <c r="D799" s="30" t="s">
        <v>2410</v>
      </c>
      <c r="E799" s="30" t="s">
        <v>2494</v>
      </c>
      <c r="F799" s="30" t="s">
        <v>2496</v>
      </c>
    </row>
    <row r="800" spans="1:6" ht="14.25" customHeight="1">
      <c r="A800" s="30" t="s">
        <v>2497</v>
      </c>
      <c r="B800" s="30" t="str">
        <f t="shared" si="12"/>
        <v>B</v>
      </c>
      <c r="C800" s="30" t="s">
        <v>1902</v>
      </c>
      <c r="D800" s="30" t="s">
        <v>2410</v>
      </c>
      <c r="E800" s="30" t="s">
        <v>2494</v>
      </c>
      <c r="F800" s="30" t="s">
        <v>2498</v>
      </c>
    </row>
    <row r="801" spans="1:6" ht="14.25" customHeight="1">
      <c r="A801" s="30" t="s">
        <v>2499</v>
      </c>
      <c r="B801" s="30" t="str">
        <f t="shared" si="12"/>
        <v>B</v>
      </c>
      <c r="C801" s="30" t="s">
        <v>1902</v>
      </c>
      <c r="D801" s="30" t="s">
        <v>2410</v>
      </c>
      <c r="E801" s="30" t="s">
        <v>2494</v>
      </c>
      <c r="F801" s="30" t="s">
        <v>2500</v>
      </c>
    </row>
    <row r="802" spans="1:6" ht="14.25" customHeight="1">
      <c r="A802" s="30" t="s">
        <v>2501</v>
      </c>
      <c r="B802" s="30" t="str">
        <f t="shared" si="12"/>
        <v>B</v>
      </c>
      <c r="C802" s="30" t="s">
        <v>1902</v>
      </c>
      <c r="D802" s="30" t="s">
        <v>2410</v>
      </c>
      <c r="E802" s="30" t="s">
        <v>2494</v>
      </c>
      <c r="F802" s="30" t="s">
        <v>2502</v>
      </c>
    </row>
    <row r="803" spans="1:6" ht="14.25" customHeight="1">
      <c r="A803" s="30" t="s">
        <v>2503</v>
      </c>
      <c r="B803" s="30" t="str">
        <f t="shared" si="12"/>
        <v>B</v>
      </c>
      <c r="C803" s="30" t="s">
        <v>1902</v>
      </c>
      <c r="D803" s="30" t="s">
        <v>2410</v>
      </c>
      <c r="E803" s="30" t="s">
        <v>2504</v>
      </c>
      <c r="F803" s="30"/>
    </row>
    <row r="804" spans="1:6" ht="14.25" customHeight="1">
      <c r="A804" s="30" t="s">
        <v>2505</v>
      </c>
      <c r="B804" s="30" t="str">
        <f t="shared" si="12"/>
        <v>B</v>
      </c>
      <c r="C804" s="30" t="s">
        <v>1902</v>
      </c>
      <c r="D804" s="30" t="s">
        <v>2410</v>
      </c>
      <c r="E804" s="30" t="s">
        <v>2504</v>
      </c>
      <c r="F804" s="30" t="s">
        <v>2506</v>
      </c>
    </row>
    <row r="805" spans="1:6" ht="14.25" customHeight="1">
      <c r="A805" s="30" t="s">
        <v>2507</v>
      </c>
      <c r="B805" s="30" t="str">
        <f t="shared" si="12"/>
        <v>B</v>
      </c>
      <c r="C805" s="30" t="s">
        <v>1902</v>
      </c>
      <c r="D805" s="30" t="s">
        <v>2410</v>
      </c>
      <c r="E805" s="30" t="s">
        <v>2504</v>
      </c>
      <c r="F805" s="30" t="s">
        <v>2508</v>
      </c>
    </row>
    <row r="806" spans="1:6" ht="14.25" customHeight="1">
      <c r="A806" s="30" t="s">
        <v>2509</v>
      </c>
      <c r="B806" s="30" t="str">
        <f t="shared" si="12"/>
        <v>B</v>
      </c>
      <c r="C806" s="30" t="s">
        <v>1902</v>
      </c>
      <c r="D806" s="30" t="s">
        <v>2410</v>
      </c>
      <c r="E806" s="30" t="s">
        <v>2504</v>
      </c>
      <c r="F806" s="30" t="s">
        <v>2510</v>
      </c>
    </row>
    <row r="807" spans="1:6" ht="14.25" customHeight="1">
      <c r="A807" s="30" t="s">
        <v>2511</v>
      </c>
      <c r="B807" s="30" t="str">
        <f t="shared" si="12"/>
        <v>B</v>
      </c>
      <c r="C807" s="30" t="s">
        <v>1902</v>
      </c>
      <c r="D807" s="30" t="s">
        <v>2410</v>
      </c>
      <c r="E807" s="30" t="s">
        <v>2504</v>
      </c>
      <c r="F807" s="30" t="s">
        <v>2512</v>
      </c>
    </row>
    <row r="808" spans="1:6" ht="14.25" customHeight="1">
      <c r="A808" s="30" t="s">
        <v>2513</v>
      </c>
      <c r="B808" s="30" t="str">
        <f t="shared" si="12"/>
        <v>B</v>
      </c>
      <c r="C808" s="30" t="s">
        <v>1902</v>
      </c>
      <c r="D808" s="30" t="s">
        <v>2410</v>
      </c>
      <c r="E808" s="30" t="s">
        <v>2514</v>
      </c>
      <c r="F808" s="30"/>
    </row>
    <row r="809" spans="1:6" ht="14.25" customHeight="1">
      <c r="A809" s="30" t="s">
        <v>2515</v>
      </c>
      <c r="B809" s="30" t="str">
        <f t="shared" si="12"/>
        <v>B</v>
      </c>
      <c r="C809" s="30" t="s">
        <v>1902</v>
      </c>
      <c r="D809" s="30" t="s">
        <v>2410</v>
      </c>
      <c r="E809" s="30" t="s">
        <v>2514</v>
      </c>
      <c r="F809" s="30" t="s">
        <v>2516</v>
      </c>
    </row>
    <row r="810" spans="1:6" ht="14.25" customHeight="1">
      <c r="A810" s="30" t="s">
        <v>2517</v>
      </c>
      <c r="B810" s="30" t="str">
        <f t="shared" si="12"/>
        <v>B</v>
      </c>
      <c r="C810" s="30" t="s">
        <v>1902</v>
      </c>
      <c r="D810" s="30" t="s">
        <v>2410</v>
      </c>
      <c r="E810" s="30" t="s">
        <v>2514</v>
      </c>
      <c r="F810" s="30" t="s">
        <v>2518</v>
      </c>
    </row>
    <row r="811" spans="1:6" ht="14.25" customHeight="1">
      <c r="A811" s="30" t="s">
        <v>2519</v>
      </c>
      <c r="B811" s="30" t="str">
        <f t="shared" si="12"/>
        <v>B</v>
      </c>
      <c r="C811" s="30" t="s">
        <v>1902</v>
      </c>
      <c r="D811" s="30" t="s">
        <v>2410</v>
      </c>
      <c r="E811" s="30" t="s">
        <v>2514</v>
      </c>
      <c r="F811" s="30" t="s">
        <v>2520</v>
      </c>
    </row>
    <row r="812" spans="1:6" ht="14.25" customHeight="1">
      <c r="A812" s="30" t="s">
        <v>2521</v>
      </c>
      <c r="B812" s="30" t="str">
        <f t="shared" si="12"/>
        <v>B</v>
      </c>
      <c r="C812" s="30" t="s">
        <v>1902</v>
      </c>
      <c r="D812" s="30" t="s">
        <v>2410</v>
      </c>
      <c r="E812" s="30" t="s">
        <v>2514</v>
      </c>
      <c r="F812" s="30" t="s">
        <v>2522</v>
      </c>
    </row>
    <row r="813" spans="1:6" ht="14.25" customHeight="1">
      <c r="A813" s="30" t="s">
        <v>2523</v>
      </c>
      <c r="B813" s="30" t="str">
        <f t="shared" si="12"/>
        <v>B</v>
      </c>
      <c r="C813" s="30" t="s">
        <v>1902</v>
      </c>
      <c r="D813" s="30" t="s">
        <v>2410</v>
      </c>
      <c r="E813" s="30" t="s">
        <v>2514</v>
      </c>
      <c r="F813" s="30" t="s">
        <v>2524</v>
      </c>
    </row>
    <row r="814" spans="1:6" ht="14.25" customHeight="1">
      <c r="A814" s="30" t="s">
        <v>2525</v>
      </c>
      <c r="B814" s="30" t="str">
        <f t="shared" si="12"/>
        <v>B</v>
      </c>
      <c r="C814" s="30" t="s">
        <v>1902</v>
      </c>
      <c r="D814" s="30" t="s">
        <v>2410</v>
      </c>
      <c r="E814" s="30" t="s">
        <v>2526</v>
      </c>
      <c r="F814" s="30"/>
    </row>
    <row r="815" spans="1:6" ht="14.25" customHeight="1">
      <c r="A815" s="30" t="s">
        <v>2527</v>
      </c>
      <c r="B815" s="30" t="str">
        <f t="shared" si="12"/>
        <v>B</v>
      </c>
      <c r="C815" s="30" t="s">
        <v>1902</v>
      </c>
      <c r="D815" s="30" t="s">
        <v>2410</v>
      </c>
      <c r="E815" s="30" t="s">
        <v>2526</v>
      </c>
      <c r="F815" s="30" t="s">
        <v>2528</v>
      </c>
    </row>
    <row r="816" spans="1:6" ht="14.25" customHeight="1">
      <c r="A816" s="30" t="s">
        <v>2529</v>
      </c>
      <c r="B816" s="30" t="str">
        <f t="shared" si="12"/>
        <v>B</v>
      </c>
      <c r="C816" s="30" t="s">
        <v>1902</v>
      </c>
      <c r="D816" s="30" t="s">
        <v>2410</v>
      </c>
      <c r="E816" s="30" t="s">
        <v>2526</v>
      </c>
      <c r="F816" s="30" t="s">
        <v>2530</v>
      </c>
    </row>
    <row r="817" spans="1:6" ht="14.25" customHeight="1">
      <c r="A817" s="30" t="s">
        <v>2531</v>
      </c>
      <c r="B817" s="30" t="str">
        <f t="shared" si="12"/>
        <v>B</v>
      </c>
      <c r="C817" s="30" t="s">
        <v>1902</v>
      </c>
      <c r="D817" s="30" t="s">
        <v>2410</v>
      </c>
      <c r="E817" s="30" t="s">
        <v>2526</v>
      </c>
      <c r="F817" s="30" t="s">
        <v>2532</v>
      </c>
    </row>
    <row r="818" spans="1:6" ht="14.25" customHeight="1">
      <c r="A818" s="30" t="s">
        <v>2533</v>
      </c>
      <c r="B818" s="30" t="str">
        <f t="shared" si="12"/>
        <v>B</v>
      </c>
      <c r="C818" s="30" t="s">
        <v>1902</v>
      </c>
      <c r="D818" s="30" t="s">
        <v>2410</v>
      </c>
      <c r="E818" s="30" t="s">
        <v>2526</v>
      </c>
      <c r="F818" s="30" t="s">
        <v>2534</v>
      </c>
    </row>
    <row r="819" spans="1:6" ht="14.25" customHeight="1">
      <c r="A819" s="30" t="s">
        <v>2535</v>
      </c>
      <c r="B819" s="30" t="str">
        <f t="shared" si="12"/>
        <v>B</v>
      </c>
      <c r="C819" s="30" t="s">
        <v>1902</v>
      </c>
      <c r="D819" s="30" t="s">
        <v>2410</v>
      </c>
      <c r="E819" s="30" t="s">
        <v>2526</v>
      </c>
      <c r="F819" s="30" t="s">
        <v>2536</v>
      </c>
    </row>
    <row r="820" spans="1:6" ht="14.25" customHeight="1">
      <c r="A820" s="31" t="s">
        <v>2537</v>
      </c>
      <c r="B820" s="30"/>
      <c r="C820" s="31" t="s">
        <v>1902</v>
      </c>
      <c r="D820" s="31" t="s">
        <v>2410</v>
      </c>
      <c r="E820" s="31" t="s">
        <v>2538</v>
      </c>
      <c r="F820" s="32"/>
    </row>
    <row r="821" spans="1:6" ht="14.25" customHeight="1">
      <c r="A821" s="30" t="s">
        <v>2539</v>
      </c>
      <c r="B821" s="30" t="str">
        <f t="shared" si="12"/>
        <v>B</v>
      </c>
      <c r="C821" s="30" t="s">
        <v>1902</v>
      </c>
      <c r="D821" s="30" t="s">
        <v>2410</v>
      </c>
      <c r="E821" s="30" t="s">
        <v>2540</v>
      </c>
      <c r="F821" s="30"/>
    </row>
    <row r="822" spans="1:6" ht="14.25" customHeight="1">
      <c r="A822" s="30" t="s">
        <v>2541</v>
      </c>
      <c r="B822" s="30" t="str">
        <f t="shared" si="12"/>
        <v>B</v>
      </c>
      <c r="C822" s="30" t="s">
        <v>1902</v>
      </c>
      <c r="D822" s="30" t="s">
        <v>2410</v>
      </c>
      <c r="E822" s="30" t="s">
        <v>2542</v>
      </c>
      <c r="F822" s="30"/>
    </row>
    <row r="823" spans="1:6" ht="14.25" customHeight="1">
      <c r="A823" s="30" t="s">
        <v>2543</v>
      </c>
      <c r="B823" s="30" t="str">
        <f t="shared" si="12"/>
        <v>B</v>
      </c>
      <c r="C823" s="30" t="s">
        <v>1902</v>
      </c>
      <c r="D823" s="30" t="s">
        <v>2410</v>
      </c>
      <c r="E823" s="30" t="s">
        <v>2542</v>
      </c>
      <c r="F823" s="30" t="s">
        <v>2544</v>
      </c>
    </row>
    <row r="824" spans="1:6" ht="14.25" customHeight="1">
      <c r="A824" s="30" t="s">
        <v>2545</v>
      </c>
      <c r="B824" s="30" t="str">
        <f t="shared" si="12"/>
        <v>B</v>
      </c>
      <c r="C824" s="30" t="s">
        <v>1902</v>
      </c>
      <c r="D824" s="30" t="s">
        <v>2410</v>
      </c>
      <c r="E824" s="30" t="s">
        <v>2542</v>
      </c>
      <c r="F824" s="30" t="s">
        <v>2546</v>
      </c>
    </row>
    <row r="825" spans="1:6" ht="14.25" customHeight="1">
      <c r="A825" s="30" t="s">
        <v>2547</v>
      </c>
      <c r="B825" s="30" t="str">
        <f t="shared" si="12"/>
        <v>B</v>
      </c>
      <c r="C825" s="30" t="s">
        <v>1902</v>
      </c>
      <c r="D825" s="30" t="s">
        <v>2410</v>
      </c>
      <c r="E825" s="30" t="s">
        <v>2542</v>
      </c>
      <c r="F825" s="30" t="s">
        <v>2548</v>
      </c>
    </row>
    <row r="826" spans="1:6" ht="14.25" customHeight="1">
      <c r="A826" s="30" t="s">
        <v>2549</v>
      </c>
      <c r="B826" s="30" t="str">
        <f t="shared" si="12"/>
        <v>B</v>
      </c>
      <c r="C826" s="30" t="s">
        <v>1902</v>
      </c>
      <c r="D826" s="30" t="s">
        <v>2410</v>
      </c>
      <c r="E826" s="30" t="s">
        <v>2542</v>
      </c>
      <c r="F826" s="30" t="s">
        <v>2550</v>
      </c>
    </row>
    <row r="827" spans="1:6" ht="14.25" customHeight="1">
      <c r="A827" s="30" t="s">
        <v>2551</v>
      </c>
      <c r="B827" s="30" t="str">
        <f t="shared" si="12"/>
        <v>B</v>
      </c>
      <c r="C827" s="30" t="s">
        <v>1902</v>
      </c>
      <c r="D827" s="30" t="s">
        <v>2410</v>
      </c>
      <c r="E827" s="30" t="s">
        <v>2542</v>
      </c>
      <c r="F827" s="30" t="s">
        <v>2552</v>
      </c>
    </row>
    <row r="828" spans="1:6" ht="14.25" customHeight="1">
      <c r="A828" s="30" t="s">
        <v>2553</v>
      </c>
      <c r="B828" s="30" t="str">
        <f t="shared" si="12"/>
        <v>B</v>
      </c>
      <c r="C828" s="30" t="s">
        <v>1902</v>
      </c>
      <c r="D828" s="30" t="s">
        <v>2410</v>
      </c>
      <c r="E828" s="30" t="s">
        <v>2542</v>
      </c>
      <c r="F828" s="30" t="s">
        <v>2554</v>
      </c>
    </row>
    <row r="829" spans="1:6" ht="14.25" customHeight="1">
      <c r="A829" s="30" t="s">
        <v>2555</v>
      </c>
      <c r="B829" s="30" t="str">
        <f t="shared" si="12"/>
        <v>B</v>
      </c>
      <c r="C829" s="30" t="s">
        <v>1902</v>
      </c>
      <c r="D829" s="30" t="s">
        <v>2410</v>
      </c>
      <c r="E829" s="30" t="s">
        <v>2542</v>
      </c>
      <c r="F829" s="30" t="s">
        <v>2556</v>
      </c>
    </row>
    <row r="830" spans="1:6" ht="14.25" customHeight="1">
      <c r="A830" s="30" t="s">
        <v>2557</v>
      </c>
      <c r="B830" s="30" t="str">
        <f t="shared" si="12"/>
        <v>B</v>
      </c>
      <c r="C830" s="30" t="s">
        <v>1902</v>
      </c>
      <c r="D830" s="30" t="s">
        <v>2410</v>
      </c>
      <c r="E830" s="30" t="s">
        <v>2542</v>
      </c>
      <c r="F830" s="30" t="s">
        <v>2558</v>
      </c>
    </row>
    <row r="831" spans="1:6" ht="14.25" customHeight="1">
      <c r="A831" s="30" t="s">
        <v>2559</v>
      </c>
      <c r="B831" s="30" t="str">
        <f t="shared" si="12"/>
        <v>B</v>
      </c>
      <c r="C831" s="30" t="s">
        <v>1902</v>
      </c>
      <c r="D831" s="30" t="s">
        <v>2410</v>
      </c>
      <c r="E831" s="30" t="s">
        <v>2542</v>
      </c>
      <c r="F831" s="30" t="s">
        <v>2560</v>
      </c>
    </row>
    <row r="832" spans="1:6" ht="14.25" customHeight="1">
      <c r="A832" s="30" t="s">
        <v>2561</v>
      </c>
      <c r="B832" s="30" t="str">
        <f t="shared" si="12"/>
        <v>B</v>
      </c>
      <c r="C832" s="30" t="s">
        <v>1902</v>
      </c>
      <c r="D832" s="30" t="s">
        <v>2410</v>
      </c>
      <c r="E832" s="30" t="s">
        <v>2562</v>
      </c>
      <c r="F832" s="30"/>
    </row>
    <row r="833" spans="1:6" ht="14.25" customHeight="1">
      <c r="A833" s="30" t="s">
        <v>2563</v>
      </c>
      <c r="B833" s="30" t="str">
        <f t="shared" si="12"/>
        <v>B</v>
      </c>
      <c r="C833" s="30" t="s">
        <v>1902</v>
      </c>
      <c r="D833" s="30" t="s">
        <v>2410</v>
      </c>
      <c r="E833" s="30" t="s">
        <v>2562</v>
      </c>
      <c r="F833" s="30" t="s">
        <v>2564</v>
      </c>
    </row>
    <row r="834" spans="1:6" ht="14.25" customHeight="1">
      <c r="A834" s="30" t="s">
        <v>2565</v>
      </c>
      <c r="B834" s="30" t="str">
        <f t="shared" si="12"/>
        <v>B</v>
      </c>
      <c r="C834" s="30" t="s">
        <v>1902</v>
      </c>
      <c r="D834" s="30" t="s">
        <v>2410</v>
      </c>
      <c r="E834" s="30" t="s">
        <v>2562</v>
      </c>
      <c r="F834" s="30" t="s">
        <v>2566</v>
      </c>
    </row>
    <row r="835" spans="1:6" ht="14.25" customHeight="1">
      <c r="A835" s="30" t="s">
        <v>2567</v>
      </c>
      <c r="B835" s="30" t="str">
        <f t="shared" si="12"/>
        <v>B</v>
      </c>
      <c r="C835" s="30" t="s">
        <v>1902</v>
      </c>
      <c r="D835" s="30" t="s">
        <v>2410</v>
      </c>
      <c r="E835" s="30" t="s">
        <v>2562</v>
      </c>
      <c r="F835" s="30" t="s">
        <v>2568</v>
      </c>
    </row>
    <row r="836" spans="1:6" ht="14.25" customHeight="1">
      <c r="A836" s="30" t="s">
        <v>2569</v>
      </c>
      <c r="B836" s="30" t="str">
        <f t="shared" ref="B836:B899" si="13">LEFT(A836,1)</f>
        <v>B</v>
      </c>
      <c r="C836" s="30" t="s">
        <v>1902</v>
      </c>
      <c r="D836" s="30" t="s">
        <v>2410</v>
      </c>
      <c r="E836" s="30" t="s">
        <v>2562</v>
      </c>
      <c r="F836" s="30" t="s">
        <v>2570</v>
      </c>
    </row>
    <row r="837" spans="1:6" ht="14.25" customHeight="1">
      <c r="A837" s="30" t="s">
        <v>2571</v>
      </c>
      <c r="B837" s="30" t="str">
        <f t="shared" si="13"/>
        <v>B</v>
      </c>
      <c r="C837" s="30" t="s">
        <v>1902</v>
      </c>
      <c r="D837" s="30" t="s">
        <v>2410</v>
      </c>
      <c r="E837" s="30" t="s">
        <v>2572</v>
      </c>
      <c r="F837" s="30"/>
    </row>
    <row r="838" spans="1:6" ht="14.25" customHeight="1">
      <c r="A838" s="30" t="s">
        <v>2573</v>
      </c>
      <c r="B838" s="30" t="str">
        <f t="shared" si="13"/>
        <v>B</v>
      </c>
      <c r="C838" s="30" t="s">
        <v>1902</v>
      </c>
      <c r="D838" s="30" t="s">
        <v>2410</v>
      </c>
      <c r="E838" s="30" t="s">
        <v>2572</v>
      </c>
      <c r="F838" s="30" t="s">
        <v>2574</v>
      </c>
    </row>
    <row r="839" spans="1:6" ht="14.25" customHeight="1">
      <c r="A839" s="30" t="s">
        <v>2575</v>
      </c>
      <c r="B839" s="30" t="str">
        <f t="shared" si="13"/>
        <v>B</v>
      </c>
      <c r="C839" s="30" t="s">
        <v>1902</v>
      </c>
      <c r="D839" s="30" t="s">
        <v>2410</v>
      </c>
      <c r="E839" s="30" t="s">
        <v>2572</v>
      </c>
      <c r="F839" s="30" t="s">
        <v>2576</v>
      </c>
    </row>
    <row r="840" spans="1:6" ht="14.25" customHeight="1">
      <c r="A840" s="30" t="s">
        <v>2577</v>
      </c>
      <c r="B840" s="30" t="str">
        <f t="shared" si="13"/>
        <v>B</v>
      </c>
      <c r="C840" s="30" t="s">
        <v>1902</v>
      </c>
      <c r="D840" s="30" t="s">
        <v>2410</v>
      </c>
      <c r="E840" s="30" t="s">
        <v>2572</v>
      </c>
      <c r="F840" s="30" t="s">
        <v>2578</v>
      </c>
    </row>
    <row r="841" spans="1:6" ht="14.25" customHeight="1">
      <c r="A841" s="30" t="s">
        <v>2579</v>
      </c>
      <c r="B841" s="30" t="str">
        <f t="shared" si="13"/>
        <v>B</v>
      </c>
      <c r="C841" s="30" t="s">
        <v>1902</v>
      </c>
      <c r="D841" s="30" t="s">
        <v>2410</v>
      </c>
      <c r="E841" s="30" t="s">
        <v>2572</v>
      </c>
      <c r="F841" s="30" t="s">
        <v>2580</v>
      </c>
    </row>
    <row r="842" spans="1:6" ht="14.25" customHeight="1">
      <c r="A842" s="30" t="s">
        <v>2581</v>
      </c>
      <c r="B842" s="30" t="str">
        <f t="shared" si="13"/>
        <v>B</v>
      </c>
      <c r="C842" s="30" t="s">
        <v>1902</v>
      </c>
      <c r="D842" s="30" t="s">
        <v>2410</v>
      </c>
      <c r="E842" s="30" t="s">
        <v>2572</v>
      </c>
      <c r="F842" s="30" t="s">
        <v>2582</v>
      </c>
    </row>
    <row r="843" spans="1:6" ht="14.25" customHeight="1">
      <c r="A843" s="30" t="s">
        <v>2583</v>
      </c>
      <c r="B843" s="30" t="str">
        <f t="shared" si="13"/>
        <v>B</v>
      </c>
      <c r="C843" s="30" t="s">
        <v>1902</v>
      </c>
      <c r="D843" s="30" t="s">
        <v>2410</v>
      </c>
      <c r="E843" s="30" t="s">
        <v>2572</v>
      </c>
      <c r="F843" s="30" t="s">
        <v>2584</v>
      </c>
    </row>
    <row r="844" spans="1:6" ht="14.25" customHeight="1">
      <c r="A844" s="30" t="s">
        <v>2585</v>
      </c>
      <c r="B844" s="30" t="str">
        <f t="shared" si="13"/>
        <v>B</v>
      </c>
      <c r="C844" s="30" t="s">
        <v>1902</v>
      </c>
      <c r="D844" s="30" t="s">
        <v>2410</v>
      </c>
      <c r="E844" s="30" t="s">
        <v>2572</v>
      </c>
      <c r="F844" s="30" t="s">
        <v>2586</v>
      </c>
    </row>
    <row r="845" spans="1:6" ht="14.25" customHeight="1">
      <c r="A845" s="30" t="s">
        <v>2587</v>
      </c>
      <c r="B845" s="30" t="str">
        <f t="shared" si="13"/>
        <v>B</v>
      </c>
      <c r="C845" s="30" t="s">
        <v>1902</v>
      </c>
      <c r="D845" s="30" t="s">
        <v>2410</v>
      </c>
      <c r="E845" s="30" t="s">
        <v>2572</v>
      </c>
      <c r="F845" s="30" t="s">
        <v>2588</v>
      </c>
    </row>
    <row r="846" spans="1:6" ht="14.25" customHeight="1">
      <c r="A846" s="30" t="s">
        <v>2589</v>
      </c>
      <c r="B846" s="30" t="str">
        <f t="shared" si="13"/>
        <v>B</v>
      </c>
      <c r="C846" s="30" t="s">
        <v>1902</v>
      </c>
      <c r="D846" s="30" t="s">
        <v>2410</v>
      </c>
      <c r="E846" s="30" t="s">
        <v>2590</v>
      </c>
      <c r="F846" s="30"/>
    </row>
    <row r="847" spans="1:6" ht="14.25" customHeight="1">
      <c r="A847" s="30" t="s">
        <v>2591</v>
      </c>
      <c r="B847" s="30" t="str">
        <f t="shared" si="13"/>
        <v>B</v>
      </c>
      <c r="C847" s="30" t="s">
        <v>1902</v>
      </c>
      <c r="D847" s="30" t="s">
        <v>2410</v>
      </c>
      <c r="E847" s="30" t="s">
        <v>2590</v>
      </c>
      <c r="F847" s="30" t="s">
        <v>2592</v>
      </c>
    </row>
    <row r="848" spans="1:6" ht="14.25" customHeight="1">
      <c r="A848" s="30" t="s">
        <v>2593</v>
      </c>
      <c r="B848" s="30" t="str">
        <f t="shared" si="13"/>
        <v>B</v>
      </c>
      <c r="C848" s="30" t="s">
        <v>1902</v>
      </c>
      <c r="D848" s="30" t="s">
        <v>2410</v>
      </c>
      <c r="E848" s="30" t="s">
        <v>2590</v>
      </c>
      <c r="F848" s="30" t="s">
        <v>2594</v>
      </c>
    </row>
    <row r="849" spans="1:6" ht="14.25" customHeight="1">
      <c r="A849" s="30" t="s">
        <v>2595</v>
      </c>
      <c r="B849" s="30" t="str">
        <f t="shared" si="13"/>
        <v>B</v>
      </c>
      <c r="C849" s="30" t="s">
        <v>1902</v>
      </c>
      <c r="D849" s="30" t="s">
        <v>2410</v>
      </c>
      <c r="E849" s="30" t="s">
        <v>2590</v>
      </c>
      <c r="F849" s="30" t="s">
        <v>2596</v>
      </c>
    </row>
    <row r="850" spans="1:6" ht="14.25" customHeight="1">
      <c r="A850" s="30" t="s">
        <v>2597</v>
      </c>
      <c r="B850" s="30" t="str">
        <f t="shared" si="13"/>
        <v>B</v>
      </c>
      <c r="C850" s="30" t="s">
        <v>1902</v>
      </c>
      <c r="D850" s="30" t="s">
        <v>2410</v>
      </c>
      <c r="E850" s="30" t="s">
        <v>2590</v>
      </c>
      <c r="F850" s="30" t="s">
        <v>2598</v>
      </c>
    </row>
    <row r="851" spans="1:6" ht="14.25" customHeight="1">
      <c r="A851" s="30" t="s">
        <v>2599</v>
      </c>
      <c r="B851" s="30" t="str">
        <f t="shared" si="13"/>
        <v>B</v>
      </c>
      <c r="C851" s="30" t="s">
        <v>1902</v>
      </c>
      <c r="D851" s="30" t="s">
        <v>2410</v>
      </c>
      <c r="E851" s="30" t="s">
        <v>2600</v>
      </c>
      <c r="F851" s="30"/>
    </row>
    <row r="852" spans="1:6" ht="14.25" customHeight="1">
      <c r="A852" s="30" t="s">
        <v>2601</v>
      </c>
      <c r="B852" s="30" t="str">
        <f t="shared" si="13"/>
        <v>B</v>
      </c>
      <c r="C852" s="30" t="s">
        <v>1902</v>
      </c>
      <c r="D852" s="30" t="s">
        <v>2410</v>
      </c>
      <c r="E852" s="30" t="s">
        <v>2600</v>
      </c>
      <c r="F852" s="30" t="s">
        <v>2602</v>
      </c>
    </row>
    <row r="853" spans="1:6" ht="14.25" customHeight="1">
      <c r="A853" s="30" t="s">
        <v>2603</v>
      </c>
      <c r="B853" s="30" t="str">
        <f t="shared" si="13"/>
        <v>B</v>
      </c>
      <c r="C853" s="30" t="s">
        <v>1902</v>
      </c>
      <c r="D853" s="30" t="s">
        <v>2410</v>
      </c>
      <c r="E853" s="30" t="s">
        <v>2600</v>
      </c>
      <c r="F853" s="30" t="s">
        <v>2604</v>
      </c>
    </row>
    <row r="854" spans="1:6" ht="14.25" customHeight="1">
      <c r="A854" s="30" t="s">
        <v>2605</v>
      </c>
      <c r="B854" s="30" t="str">
        <f t="shared" si="13"/>
        <v>B</v>
      </c>
      <c r="C854" s="30" t="s">
        <v>1902</v>
      </c>
      <c r="D854" s="30" t="s">
        <v>2410</v>
      </c>
      <c r="E854" s="30" t="s">
        <v>2600</v>
      </c>
      <c r="F854" s="30" t="s">
        <v>2606</v>
      </c>
    </row>
    <row r="855" spans="1:6" ht="14.25" customHeight="1">
      <c r="A855" s="30" t="s">
        <v>2607</v>
      </c>
      <c r="B855" s="30" t="str">
        <f t="shared" si="13"/>
        <v>B</v>
      </c>
      <c r="C855" s="30" t="s">
        <v>1902</v>
      </c>
      <c r="D855" s="30" t="s">
        <v>2410</v>
      </c>
      <c r="E855" s="30" t="s">
        <v>2600</v>
      </c>
      <c r="F855" s="30" t="s">
        <v>2608</v>
      </c>
    </row>
    <row r="856" spans="1:6" ht="14.25" customHeight="1">
      <c r="A856" s="30" t="s">
        <v>2609</v>
      </c>
      <c r="B856" s="30" t="str">
        <f t="shared" si="13"/>
        <v>B</v>
      </c>
      <c r="C856" s="30" t="s">
        <v>1902</v>
      </c>
      <c r="D856" s="30" t="s">
        <v>2410</v>
      </c>
      <c r="E856" s="30" t="s">
        <v>2600</v>
      </c>
      <c r="F856" s="30" t="s">
        <v>2610</v>
      </c>
    </row>
    <row r="857" spans="1:6" ht="14.25" customHeight="1">
      <c r="A857" s="30" t="s">
        <v>2611</v>
      </c>
      <c r="B857" s="30" t="str">
        <f t="shared" si="13"/>
        <v>B</v>
      </c>
      <c r="C857" s="30" t="s">
        <v>1902</v>
      </c>
      <c r="D857" s="30" t="s">
        <v>2410</v>
      </c>
      <c r="E857" s="30" t="s">
        <v>2600</v>
      </c>
      <c r="F857" s="30" t="s">
        <v>2612</v>
      </c>
    </row>
    <row r="858" spans="1:6" ht="14.25" customHeight="1">
      <c r="A858" s="30" t="s">
        <v>2613</v>
      </c>
      <c r="B858" s="30" t="str">
        <f t="shared" si="13"/>
        <v>B</v>
      </c>
      <c r="C858" s="30" t="s">
        <v>1902</v>
      </c>
      <c r="D858" s="30" t="s">
        <v>2410</v>
      </c>
      <c r="E858" s="30" t="s">
        <v>2600</v>
      </c>
      <c r="F858" s="30" t="s">
        <v>2614</v>
      </c>
    </row>
    <row r="859" spans="1:6" ht="14.25" customHeight="1">
      <c r="A859" s="30" t="s">
        <v>2615</v>
      </c>
      <c r="B859" s="30" t="str">
        <f t="shared" si="13"/>
        <v>B</v>
      </c>
      <c r="C859" s="30" t="s">
        <v>1902</v>
      </c>
      <c r="D859" s="30" t="s">
        <v>2410</v>
      </c>
      <c r="E859" s="30" t="s">
        <v>2616</v>
      </c>
      <c r="F859" s="30"/>
    </row>
    <row r="860" spans="1:6" ht="14.25" customHeight="1">
      <c r="A860" s="30" t="s">
        <v>2617</v>
      </c>
      <c r="B860" s="30" t="str">
        <f t="shared" si="13"/>
        <v>B</v>
      </c>
      <c r="C860" s="30" t="s">
        <v>1902</v>
      </c>
      <c r="D860" s="30" t="s">
        <v>2410</v>
      </c>
      <c r="E860" s="30" t="s">
        <v>2618</v>
      </c>
      <c r="F860" s="30"/>
    </row>
    <row r="861" spans="1:6" ht="14.25" customHeight="1">
      <c r="A861" s="30" t="s">
        <v>2619</v>
      </c>
      <c r="B861" s="30" t="str">
        <f t="shared" si="13"/>
        <v>B</v>
      </c>
      <c r="C861" s="30" t="s">
        <v>1902</v>
      </c>
      <c r="D861" s="30" t="s">
        <v>2410</v>
      </c>
      <c r="E861" s="30" t="s">
        <v>2618</v>
      </c>
      <c r="F861" s="30" t="s">
        <v>2620</v>
      </c>
    </row>
    <row r="862" spans="1:6" ht="14.25" customHeight="1">
      <c r="A862" s="30" t="s">
        <v>2621</v>
      </c>
      <c r="B862" s="30" t="str">
        <f t="shared" si="13"/>
        <v>B</v>
      </c>
      <c r="C862" s="30" t="s">
        <v>1902</v>
      </c>
      <c r="D862" s="30" t="s">
        <v>2410</v>
      </c>
      <c r="E862" s="30" t="s">
        <v>2618</v>
      </c>
      <c r="F862" s="30" t="s">
        <v>2622</v>
      </c>
    </row>
    <row r="863" spans="1:6" ht="14.25" customHeight="1">
      <c r="A863" s="30" t="s">
        <v>2623</v>
      </c>
      <c r="B863" s="30" t="str">
        <f t="shared" si="13"/>
        <v>B</v>
      </c>
      <c r="C863" s="30" t="s">
        <v>1902</v>
      </c>
      <c r="D863" s="30" t="s">
        <v>2410</v>
      </c>
      <c r="E863" s="30" t="s">
        <v>2624</v>
      </c>
      <c r="F863" s="30"/>
    </row>
    <row r="864" spans="1:6" ht="14.25" customHeight="1">
      <c r="A864" s="30" t="s">
        <v>2625</v>
      </c>
      <c r="B864" s="30" t="str">
        <f t="shared" si="13"/>
        <v>B</v>
      </c>
      <c r="C864" s="30" t="s">
        <v>1902</v>
      </c>
      <c r="D864" s="30" t="s">
        <v>2410</v>
      </c>
      <c r="E864" s="30" t="s">
        <v>2624</v>
      </c>
      <c r="F864" s="30" t="s">
        <v>2626</v>
      </c>
    </row>
    <row r="865" spans="1:6" ht="14.25" customHeight="1">
      <c r="A865" s="30" t="s">
        <v>2627</v>
      </c>
      <c r="B865" s="30" t="str">
        <f t="shared" si="13"/>
        <v>B</v>
      </c>
      <c r="C865" s="30" t="s">
        <v>1902</v>
      </c>
      <c r="D865" s="30" t="s">
        <v>2410</v>
      </c>
      <c r="E865" s="30" t="s">
        <v>2624</v>
      </c>
      <c r="F865" s="30" t="s">
        <v>2628</v>
      </c>
    </row>
    <row r="866" spans="1:6" ht="14.25" customHeight="1">
      <c r="A866" s="30" t="s">
        <v>2629</v>
      </c>
      <c r="B866" s="30" t="str">
        <f t="shared" si="13"/>
        <v>B</v>
      </c>
      <c r="C866" s="30" t="s">
        <v>1902</v>
      </c>
      <c r="D866" s="30" t="s">
        <v>2410</v>
      </c>
      <c r="E866" s="30" t="s">
        <v>2624</v>
      </c>
      <c r="F866" s="30" t="s">
        <v>2630</v>
      </c>
    </row>
    <row r="867" spans="1:6" ht="14.25" customHeight="1">
      <c r="A867" s="30" t="s">
        <v>2631</v>
      </c>
      <c r="B867" s="30" t="str">
        <f t="shared" si="13"/>
        <v>B</v>
      </c>
      <c r="C867" s="30" t="s">
        <v>1902</v>
      </c>
      <c r="D867" s="30" t="s">
        <v>2410</v>
      </c>
      <c r="E867" s="30" t="s">
        <v>2624</v>
      </c>
      <c r="F867" s="30" t="s">
        <v>2632</v>
      </c>
    </row>
    <row r="868" spans="1:6" ht="14.25" customHeight="1">
      <c r="A868" s="30" t="s">
        <v>2633</v>
      </c>
      <c r="B868" s="30" t="str">
        <f t="shared" si="13"/>
        <v>B</v>
      </c>
      <c r="C868" s="30" t="s">
        <v>1902</v>
      </c>
      <c r="D868" s="30" t="s">
        <v>2410</v>
      </c>
      <c r="E868" s="30" t="s">
        <v>2624</v>
      </c>
      <c r="F868" s="30" t="s">
        <v>2634</v>
      </c>
    </row>
    <row r="869" spans="1:6" ht="14.25" customHeight="1">
      <c r="A869" s="30" t="s">
        <v>2635</v>
      </c>
      <c r="B869" s="30" t="str">
        <f t="shared" si="13"/>
        <v>B</v>
      </c>
      <c r="C869" s="30" t="s">
        <v>1902</v>
      </c>
      <c r="D869" s="30" t="s">
        <v>2410</v>
      </c>
      <c r="E869" s="30" t="s">
        <v>2624</v>
      </c>
      <c r="F869" s="30" t="s">
        <v>2636</v>
      </c>
    </row>
    <row r="870" spans="1:6" ht="14.25" customHeight="1">
      <c r="A870" s="30" t="s">
        <v>2637</v>
      </c>
      <c r="B870" s="30" t="str">
        <f t="shared" si="13"/>
        <v>B</v>
      </c>
      <c r="C870" s="30" t="s">
        <v>1902</v>
      </c>
      <c r="D870" s="30" t="s">
        <v>2410</v>
      </c>
      <c r="E870" s="30" t="s">
        <v>2624</v>
      </c>
      <c r="F870" s="30" t="s">
        <v>2638</v>
      </c>
    </row>
    <row r="871" spans="1:6" ht="14.25" customHeight="1">
      <c r="A871" s="30" t="s">
        <v>2639</v>
      </c>
      <c r="B871" s="30" t="str">
        <f t="shared" si="13"/>
        <v>B</v>
      </c>
      <c r="C871" s="30" t="s">
        <v>1902</v>
      </c>
      <c r="D871" s="30" t="s">
        <v>2410</v>
      </c>
      <c r="E871" s="30" t="s">
        <v>2624</v>
      </c>
      <c r="F871" s="30" t="s">
        <v>2640</v>
      </c>
    </row>
    <row r="872" spans="1:6" ht="14.25" customHeight="1">
      <c r="A872" s="30" t="s">
        <v>2641</v>
      </c>
      <c r="B872" s="30" t="str">
        <f t="shared" si="13"/>
        <v>B</v>
      </c>
      <c r="C872" s="30" t="s">
        <v>1902</v>
      </c>
      <c r="D872" s="30" t="s">
        <v>2410</v>
      </c>
      <c r="E872" s="30" t="s">
        <v>2624</v>
      </c>
      <c r="F872" s="30" t="s">
        <v>2642</v>
      </c>
    </row>
    <row r="873" spans="1:6" ht="14.25" customHeight="1">
      <c r="A873" s="30" t="s">
        <v>2643</v>
      </c>
      <c r="B873" s="30" t="str">
        <f t="shared" si="13"/>
        <v>B</v>
      </c>
      <c r="C873" s="30" t="s">
        <v>1902</v>
      </c>
      <c r="D873" s="30" t="s">
        <v>2410</v>
      </c>
      <c r="E873" s="30" t="s">
        <v>2624</v>
      </c>
      <c r="F873" s="30" t="s">
        <v>2644</v>
      </c>
    </row>
    <row r="874" spans="1:6" ht="14.25" customHeight="1">
      <c r="A874" s="30" t="s">
        <v>2645</v>
      </c>
      <c r="B874" s="30" t="str">
        <f t="shared" si="13"/>
        <v>B</v>
      </c>
      <c r="C874" s="30" t="s">
        <v>1902</v>
      </c>
      <c r="D874" s="30" t="s">
        <v>2410</v>
      </c>
      <c r="E874" s="30" t="s">
        <v>2646</v>
      </c>
      <c r="F874" s="30"/>
    </row>
    <row r="875" spans="1:6" ht="14.25" customHeight="1">
      <c r="A875" s="30" t="s">
        <v>2647</v>
      </c>
      <c r="B875" s="30" t="str">
        <f t="shared" si="13"/>
        <v>B</v>
      </c>
      <c r="C875" s="30" t="s">
        <v>1902</v>
      </c>
      <c r="D875" s="30" t="s">
        <v>2410</v>
      </c>
      <c r="E875" s="30" t="s">
        <v>2646</v>
      </c>
      <c r="F875" s="30" t="s">
        <v>2648</v>
      </c>
    </row>
    <row r="876" spans="1:6" ht="14.25" customHeight="1">
      <c r="A876" s="30" t="s">
        <v>2649</v>
      </c>
      <c r="B876" s="30" t="str">
        <f t="shared" si="13"/>
        <v>B</v>
      </c>
      <c r="C876" s="30" t="s">
        <v>1902</v>
      </c>
      <c r="D876" s="30" t="s">
        <v>2410</v>
      </c>
      <c r="E876" s="30" t="s">
        <v>2650</v>
      </c>
      <c r="F876" s="30"/>
    </row>
    <row r="877" spans="1:6" ht="14.25" customHeight="1">
      <c r="A877" s="30" t="s">
        <v>2651</v>
      </c>
      <c r="B877" s="30" t="str">
        <f t="shared" si="13"/>
        <v>B</v>
      </c>
      <c r="C877" s="30" t="s">
        <v>1902</v>
      </c>
      <c r="D877" s="30" t="s">
        <v>2410</v>
      </c>
      <c r="E877" s="30" t="s">
        <v>2650</v>
      </c>
      <c r="F877" s="30" t="s">
        <v>2652</v>
      </c>
    </row>
    <row r="878" spans="1:6" ht="14.25" customHeight="1">
      <c r="A878" s="30" t="s">
        <v>2653</v>
      </c>
      <c r="B878" s="30" t="str">
        <f t="shared" si="13"/>
        <v>B</v>
      </c>
      <c r="C878" s="30" t="s">
        <v>1902</v>
      </c>
      <c r="D878" s="30" t="s">
        <v>2410</v>
      </c>
      <c r="E878" s="30" t="s">
        <v>2650</v>
      </c>
      <c r="F878" s="30" t="s">
        <v>2654</v>
      </c>
    </row>
    <row r="879" spans="1:6" ht="14.25" customHeight="1">
      <c r="A879" s="30" t="s">
        <v>2655</v>
      </c>
      <c r="B879" s="30" t="str">
        <f t="shared" si="13"/>
        <v>B</v>
      </c>
      <c r="C879" s="30" t="s">
        <v>1902</v>
      </c>
      <c r="D879" s="30" t="s">
        <v>2410</v>
      </c>
      <c r="E879" s="30" t="s">
        <v>2650</v>
      </c>
      <c r="F879" s="30" t="s">
        <v>2656</v>
      </c>
    </row>
    <row r="880" spans="1:6" ht="14.25" customHeight="1">
      <c r="A880" s="30" t="s">
        <v>2657</v>
      </c>
      <c r="B880" s="30" t="str">
        <f t="shared" si="13"/>
        <v>B</v>
      </c>
      <c r="C880" s="30" t="s">
        <v>1902</v>
      </c>
      <c r="D880" s="30" t="s">
        <v>2410</v>
      </c>
      <c r="E880" s="30" t="s">
        <v>2650</v>
      </c>
      <c r="F880" s="30" t="s">
        <v>2658</v>
      </c>
    </row>
    <row r="881" spans="1:6" ht="14.25" customHeight="1">
      <c r="A881" s="30" t="s">
        <v>2659</v>
      </c>
      <c r="B881" s="30" t="str">
        <f t="shared" si="13"/>
        <v>B</v>
      </c>
      <c r="C881" s="30" t="s">
        <v>1902</v>
      </c>
      <c r="D881" s="30" t="s">
        <v>2410</v>
      </c>
      <c r="E881" s="30" t="s">
        <v>2660</v>
      </c>
      <c r="F881" s="30"/>
    </row>
    <row r="882" spans="1:6" ht="14.25" customHeight="1">
      <c r="A882" s="30" t="s">
        <v>2661</v>
      </c>
      <c r="B882" s="30" t="str">
        <f t="shared" si="13"/>
        <v>B</v>
      </c>
      <c r="C882" s="30" t="s">
        <v>1902</v>
      </c>
      <c r="D882" s="30" t="s">
        <v>2410</v>
      </c>
      <c r="E882" s="30" t="s">
        <v>2662</v>
      </c>
      <c r="F882" s="30"/>
    </row>
    <row r="883" spans="1:6" ht="14.25" customHeight="1">
      <c r="A883" s="30" t="s">
        <v>2663</v>
      </c>
      <c r="B883" s="30" t="str">
        <f t="shared" si="13"/>
        <v>B</v>
      </c>
      <c r="C883" s="30" t="s">
        <v>1902</v>
      </c>
      <c r="D883" s="30" t="s">
        <v>2410</v>
      </c>
      <c r="E883" s="30" t="s">
        <v>2662</v>
      </c>
      <c r="F883" s="30" t="s">
        <v>2664</v>
      </c>
    </row>
    <row r="884" spans="1:6" ht="14.25" customHeight="1">
      <c r="A884" s="30" t="s">
        <v>2665</v>
      </c>
      <c r="B884" s="30" t="str">
        <f t="shared" si="13"/>
        <v>B</v>
      </c>
      <c r="C884" s="30" t="s">
        <v>1902</v>
      </c>
      <c r="D884" s="30" t="s">
        <v>2410</v>
      </c>
      <c r="E884" s="30" t="s">
        <v>2662</v>
      </c>
      <c r="F884" s="30" t="s">
        <v>2666</v>
      </c>
    </row>
    <row r="885" spans="1:6" ht="14.25" customHeight="1">
      <c r="A885" s="30" t="s">
        <v>2667</v>
      </c>
      <c r="B885" s="30" t="str">
        <f t="shared" si="13"/>
        <v>B</v>
      </c>
      <c r="C885" s="30" t="s">
        <v>1902</v>
      </c>
      <c r="D885" s="30" t="s">
        <v>2410</v>
      </c>
      <c r="E885" s="30" t="s">
        <v>2668</v>
      </c>
      <c r="F885" s="30"/>
    </row>
    <row r="886" spans="1:6" ht="14.25" customHeight="1">
      <c r="A886" s="30" t="s">
        <v>2669</v>
      </c>
      <c r="B886" s="30" t="str">
        <f t="shared" si="13"/>
        <v>B</v>
      </c>
      <c r="C886" s="30" t="s">
        <v>1902</v>
      </c>
      <c r="D886" s="30" t="s">
        <v>2410</v>
      </c>
      <c r="E886" s="30" t="s">
        <v>2668</v>
      </c>
      <c r="F886" s="30" t="s">
        <v>2670</v>
      </c>
    </row>
    <row r="887" spans="1:6" ht="14.25" customHeight="1">
      <c r="A887" s="30" t="s">
        <v>2671</v>
      </c>
      <c r="B887" s="30" t="str">
        <f t="shared" si="13"/>
        <v>B</v>
      </c>
      <c r="C887" s="30" t="s">
        <v>1902</v>
      </c>
      <c r="D887" s="30" t="s">
        <v>2410</v>
      </c>
      <c r="E887" s="30" t="s">
        <v>2668</v>
      </c>
      <c r="F887" s="30" t="s">
        <v>2672</v>
      </c>
    </row>
    <row r="888" spans="1:6" ht="14.25" customHeight="1">
      <c r="A888" s="30" t="s">
        <v>2673</v>
      </c>
      <c r="B888" s="30" t="str">
        <f t="shared" si="13"/>
        <v>B</v>
      </c>
      <c r="C888" s="30" t="s">
        <v>1902</v>
      </c>
      <c r="D888" s="30" t="s">
        <v>2410</v>
      </c>
      <c r="E888" s="30" t="s">
        <v>2674</v>
      </c>
      <c r="F888" s="30"/>
    </row>
    <row r="889" spans="1:6" ht="14.25" customHeight="1">
      <c r="A889" s="30" t="s">
        <v>2675</v>
      </c>
      <c r="B889" s="30" t="str">
        <f t="shared" si="13"/>
        <v>B</v>
      </c>
      <c r="C889" s="30" t="s">
        <v>1902</v>
      </c>
      <c r="D889" s="30" t="s">
        <v>2410</v>
      </c>
      <c r="E889" s="30" t="s">
        <v>2674</v>
      </c>
      <c r="F889" s="30" t="s">
        <v>2676</v>
      </c>
    </row>
    <row r="890" spans="1:6" ht="14.25" customHeight="1">
      <c r="A890" s="30" t="s">
        <v>2677</v>
      </c>
      <c r="B890" s="30" t="str">
        <f t="shared" si="13"/>
        <v>B</v>
      </c>
      <c r="C890" s="30" t="s">
        <v>1902</v>
      </c>
      <c r="D890" s="30" t="s">
        <v>2410</v>
      </c>
      <c r="E890" s="30" t="s">
        <v>2674</v>
      </c>
      <c r="F890" s="30" t="s">
        <v>2678</v>
      </c>
    </row>
    <row r="891" spans="1:6" ht="14.25" customHeight="1">
      <c r="A891" s="30" t="s">
        <v>2679</v>
      </c>
      <c r="B891" s="30" t="str">
        <f t="shared" si="13"/>
        <v>B</v>
      </c>
      <c r="C891" s="30" t="s">
        <v>1902</v>
      </c>
      <c r="D891" s="30" t="s">
        <v>2410</v>
      </c>
      <c r="E891" s="30" t="s">
        <v>2680</v>
      </c>
      <c r="F891" s="30"/>
    </row>
    <row r="892" spans="1:6" ht="14.25" customHeight="1">
      <c r="A892" s="30" t="s">
        <v>2681</v>
      </c>
      <c r="B892" s="30" t="str">
        <f t="shared" si="13"/>
        <v>B</v>
      </c>
      <c r="C892" s="30" t="s">
        <v>1902</v>
      </c>
      <c r="D892" s="30" t="s">
        <v>2410</v>
      </c>
      <c r="E892" s="30" t="s">
        <v>2680</v>
      </c>
      <c r="F892" s="30" t="s">
        <v>2682</v>
      </c>
    </row>
    <row r="893" spans="1:6" ht="14.25" customHeight="1">
      <c r="A893" s="30" t="s">
        <v>2683</v>
      </c>
      <c r="B893" s="30" t="str">
        <f t="shared" si="13"/>
        <v>B</v>
      </c>
      <c r="C893" s="30" t="s">
        <v>1902</v>
      </c>
      <c r="D893" s="30" t="s">
        <v>2410</v>
      </c>
      <c r="E893" s="30" t="s">
        <v>2680</v>
      </c>
      <c r="F893" s="30" t="s">
        <v>2684</v>
      </c>
    </row>
    <row r="894" spans="1:6" ht="14.25" customHeight="1">
      <c r="A894" s="30" t="s">
        <v>2685</v>
      </c>
      <c r="B894" s="30" t="str">
        <f t="shared" si="13"/>
        <v>B</v>
      </c>
      <c r="C894" s="30" t="s">
        <v>1902</v>
      </c>
      <c r="D894" s="30" t="s">
        <v>2410</v>
      </c>
      <c r="E894" s="30" t="s">
        <v>2686</v>
      </c>
      <c r="F894" s="30"/>
    </row>
    <row r="895" spans="1:6" ht="14.25" customHeight="1">
      <c r="A895" s="30" t="s">
        <v>2687</v>
      </c>
      <c r="B895" s="30" t="str">
        <f t="shared" si="13"/>
        <v>B</v>
      </c>
      <c r="C895" s="30" t="s">
        <v>1902</v>
      </c>
      <c r="D895" s="30" t="s">
        <v>2410</v>
      </c>
      <c r="E895" s="30" t="s">
        <v>2688</v>
      </c>
      <c r="F895" s="30"/>
    </row>
    <row r="896" spans="1:6" ht="14.25" customHeight="1">
      <c r="A896" s="30" t="s">
        <v>2689</v>
      </c>
      <c r="B896" s="30" t="str">
        <f t="shared" si="13"/>
        <v>B</v>
      </c>
      <c r="C896" s="30" t="s">
        <v>1902</v>
      </c>
      <c r="D896" s="30" t="s">
        <v>2410</v>
      </c>
      <c r="E896" s="30" t="s">
        <v>2688</v>
      </c>
      <c r="F896" s="30" t="s">
        <v>2690</v>
      </c>
    </row>
    <row r="897" spans="1:6" ht="14.25" customHeight="1">
      <c r="A897" s="30" t="s">
        <v>2691</v>
      </c>
      <c r="B897" s="30" t="str">
        <f t="shared" si="13"/>
        <v>B</v>
      </c>
      <c r="C897" s="30" t="s">
        <v>1902</v>
      </c>
      <c r="D897" s="30" t="s">
        <v>2410</v>
      </c>
      <c r="E897" s="30" t="s">
        <v>2688</v>
      </c>
      <c r="F897" s="30" t="s">
        <v>2692</v>
      </c>
    </row>
    <row r="898" spans="1:6" ht="14.25" customHeight="1">
      <c r="A898" s="30" t="s">
        <v>2693</v>
      </c>
      <c r="B898" s="30" t="str">
        <f t="shared" si="13"/>
        <v>B</v>
      </c>
      <c r="C898" s="30" t="s">
        <v>1902</v>
      </c>
      <c r="D898" s="30" t="s">
        <v>2410</v>
      </c>
      <c r="E898" s="30" t="s">
        <v>2694</v>
      </c>
      <c r="F898" s="30"/>
    </row>
    <row r="899" spans="1:6" ht="14.25" customHeight="1">
      <c r="A899" s="30" t="s">
        <v>2695</v>
      </c>
      <c r="B899" s="30" t="str">
        <f t="shared" si="13"/>
        <v>B</v>
      </c>
      <c r="C899" s="30" t="s">
        <v>1902</v>
      </c>
      <c r="D899" s="30" t="s">
        <v>2410</v>
      </c>
      <c r="E899" s="30" t="s">
        <v>2696</v>
      </c>
      <c r="F899" s="30"/>
    </row>
    <row r="900" spans="1:6" ht="14.25" customHeight="1">
      <c r="A900" s="30" t="s">
        <v>2697</v>
      </c>
      <c r="B900" s="30" t="str">
        <f t="shared" ref="B900:B963" si="14">LEFT(A900,1)</f>
        <v>B</v>
      </c>
      <c r="C900" s="30" t="s">
        <v>1902</v>
      </c>
      <c r="D900" s="30" t="s">
        <v>2410</v>
      </c>
      <c r="E900" s="30" t="s">
        <v>2696</v>
      </c>
      <c r="F900" s="30" t="s">
        <v>2698</v>
      </c>
    </row>
    <row r="901" spans="1:6" ht="14.25" customHeight="1">
      <c r="A901" s="30" t="s">
        <v>2699</v>
      </c>
      <c r="B901" s="30" t="str">
        <f t="shared" si="14"/>
        <v>B</v>
      </c>
      <c r="C901" s="30" t="s">
        <v>1902</v>
      </c>
      <c r="D901" s="30" t="s">
        <v>2410</v>
      </c>
      <c r="E901" s="30" t="s">
        <v>2696</v>
      </c>
      <c r="F901" s="30" t="s">
        <v>2700</v>
      </c>
    </row>
    <row r="902" spans="1:6" ht="14.25" customHeight="1">
      <c r="A902" s="30" t="s">
        <v>2701</v>
      </c>
      <c r="B902" s="30" t="str">
        <f t="shared" si="14"/>
        <v>B</v>
      </c>
      <c r="C902" s="30" t="s">
        <v>1902</v>
      </c>
      <c r="D902" s="30" t="s">
        <v>2410</v>
      </c>
      <c r="E902" s="30" t="s">
        <v>2696</v>
      </c>
      <c r="F902" s="30" t="s">
        <v>2702</v>
      </c>
    </row>
    <row r="903" spans="1:6" ht="14.25" customHeight="1">
      <c r="A903" s="30" t="s">
        <v>2703</v>
      </c>
      <c r="B903" s="30" t="str">
        <f t="shared" si="14"/>
        <v>B</v>
      </c>
      <c r="C903" s="30" t="s">
        <v>1902</v>
      </c>
      <c r="D903" s="30" t="s">
        <v>2410</v>
      </c>
      <c r="E903" s="30" t="s">
        <v>2696</v>
      </c>
      <c r="F903" s="30" t="s">
        <v>2704</v>
      </c>
    </row>
    <row r="904" spans="1:6" ht="14.25" customHeight="1">
      <c r="A904" s="30" t="s">
        <v>2705</v>
      </c>
      <c r="B904" s="30" t="str">
        <f t="shared" si="14"/>
        <v>B</v>
      </c>
      <c r="C904" s="30" t="s">
        <v>1902</v>
      </c>
      <c r="D904" s="30" t="s">
        <v>2410</v>
      </c>
      <c r="E904" s="30" t="s">
        <v>2696</v>
      </c>
      <c r="F904" s="30" t="s">
        <v>2706</v>
      </c>
    </row>
    <row r="905" spans="1:6" ht="14.25" customHeight="1">
      <c r="A905" s="30" t="s">
        <v>2707</v>
      </c>
      <c r="B905" s="30" t="str">
        <f t="shared" si="14"/>
        <v>B</v>
      </c>
      <c r="C905" s="30" t="s">
        <v>1902</v>
      </c>
      <c r="D905" s="30" t="s">
        <v>2410</v>
      </c>
      <c r="E905" s="30" t="s">
        <v>2696</v>
      </c>
      <c r="F905" s="30" t="s">
        <v>2708</v>
      </c>
    </row>
    <row r="906" spans="1:6" ht="14.25" customHeight="1">
      <c r="A906" s="30" t="s">
        <v>2709</v>
      </c>
      <c r="B906" s="30" t="str">
        <f t="shared" si="14"/>
        <v>B</v>
      </c>
      <c r="C906" s="30" t="s">
        <v>1902</v>
      </c>
      <c r="D906" s="30" t="s">
        <v>2410</v>
      </c>
      <c r="E906" s="30" t="s">
        <v>219</v>
      </c>
      <c r="F906" s="30"/>
    </row>
    <row r="907" spans="1:6" ht="14.25" customHeight="1">
      <c r="A907" s="30" t="s">
        <v>2710</v>
      </c>
      <c r="B907" s="30" t="str">
        <f t="shared" si="14"/>
        <v>B</v>
      </c>
      <c r="C907" s="30" t="s">
        <v>1902</v>
      </c>
      <c r="D907" s="30" t="s">
        <v>2410</v>
      </c>
      <c r="E907" s="30" t="s">
        <v>219</v>
      </c>
      <c r="F907" s="30" t="s">
        <v>2711</v>
      </c>
    </row>
    <row r="908" spans="1:6" ht="14.25" customHeight="1">
      <c r="A908" s="30" t="s">
        <v>2712</v>
      </c>
      <c r="B908" s="30" t="str">
        <f t="shared" si="14"/>
        <v>B</v>
      </c>
      <c r="C908" s="30" t="s">
        <v>1902</v>
      </c>
      <c r="D908" s="30" t="s">
        <v>2410</v>
      </c>
      <c r="E908" s="30" t="s">
        <v>219</v>
      </c>
      <c r="F908" s="30" t="s">
        <v>2713</v>
      </c>
    </row>
    <row r="909" spans="1:6" ht="14.25" customHeight="1">
      <c r="A909" s="30" t="s">
        <v>2714</v>
      </c>
      <c r="B909" s="30" t="str">
        <f t="shared" si="14"/>
        <v>B</v>
      </c>
      <c r="C909" s="30" t="s">
        <v>1902</v>
      </c>
      <c r="D909" s="30" t="s">
        <v>2410</v>
      </c>
      <c r="E909" s="30" t="s">
        <v>219</v>
      </c>
      <c r="F909" s="30" t="s">
        <v>2715</v>
      </c>
    </row>
    <row r="910" spans="1:6" ht="14.25" customHeight="1">
      <c r="A910" s="30" t="s">
        <v>2716</v>
      </c>
      <c r="B910" s="30" t="str">
        <f t="shared" si="14"/>
        <v>B</v>
      </c>
      <c r="C910" s="30" t="s">
        <v>1902</v>
      </c>
      <c r="D910" s="30" t="s">
        <v>2410</v>
      </c>
      <c r="E910" s="30" t="s">
        <v>219</v>
      </c>
      <c r="F910" s="30" t="s">
        <v>2717</v>
      </c>
    </row>
    <row r="911" spans="1:6" ht="14.25" customHeight="1">
      <c r="A911" s="30" t="s">
        <v>2718</v>
      </c>
      <c r="B911" s="30" t="str">
        <f t="shared" si="14"/>
        <v>B</v>
      </c>
      <c r="C911" s="30" t="s">
        <v>1902</v>
      </c>
      <c r="D911" s="30" t="s">
        <v>2410</v>
      </c>
      <c r="E911" s="30" t="s">
        <v>219</v>
      </c>
      <c r="F911" s="30" t="s">
        <v>2719</v>
      </c>
    </row>
    <row r="912" spans="1:6" ht="14.25" customHeight="1">
      <c r="A912" s="30" t="s">
        <v>2720</v>
      </c>
      <c r="B912" s="30" t="str">
        <f t="shared" si="14"/>
        <v>B</v>
      </c>
      <c r="C912" s="30" t="s">
        <v>1902</v>
      </c>
      <c r="D912" s="30" t="s">
        <v>2410</v>
      </c>
      <c r="E912" s="30" t="s">
        <v>219</v>
      </c>
      <c r="F912" s="30" t="s">
        <v>2721</v>
      </c>
    </row>
    <row r="913" spans="1:6" ht="14.25" customHeight="1">
      <c r="A913" s="30" t="s">
        <v>2722</v>
      </c>
      <c r="B913" s="30" t="str">
        <f t="shared" si="14"/>
        <v>B</v>
      </c>
      <c r="C913" s="30" t="s">
        <v>1902</v>
      </c>
      <c r="D913" s="30" t="s">
        <v>2410</v>
      </c>
      <c r="E913" s="30" t="s">
        <v>219</v>
      </c>
      <c r="F913" s="30" t="s">
        <v>2723</v>
      </c>
    </row>
    <row r="914" spans="1:6" ht="14.25" customHeight="1">
      <c r="A914" s="30" t="s">
        <v>2724</v>
      </c>
      <c r="B914" s="30" t="str">
        <f t="shared" si="14"/>
        <v>B</v>
      </c>
      <c r="C914" s="30" t="s">
        <v>1902</v>
      </c>
      <c r="D914" s="30" t="s">
        <v>2410</v>
      </c>
      <c r="E914" s="30" t="s">
        <v>219</v>
      </c>
      <c r="F914" s="30" t="s">
        <v>2725</v>
      </c>
    </row>
    <row r="915" spans="1:6" ht="14.25" customHeight="1">
      <c r="A915" s="30" t="s">
        <v>2726</v>
      </c>
      <c r="B915" s="30" t="str">
        <f t="shared" si="14"/>
        <v>B</v>
      </c>
      <c r="C915" s="30" t="s">
        <v>1902</v>
      </c>
      <c r="D915" s="30" t="s">
        <v>2410</v>
      </c>
      <c r="E915" s="30" t="s">
        <v>219</v>
      </c>
      <c r="F915" s="30" t="s">
        <v>2727</v>
      </c>
    </row>
    <row r="916" spans="1:6" ht="14.25" customHeight="1">
      <c r="A916" s="30" t="s">
        <v>2728</v>
      </c>
      <c r="B916" s="30" t="str">
        <f t="shared" si="14"/>
        <v>B</v>
      </c>
      <c r="C916" s="30" t="s">
        <v>1902</v>
      </c>
      <c r="D916" s="30" t="s">
        <v>2410</v>
      </c>
      <c r="E916" s="30" t="s">
        <v>2729</v>
      </c>
      <c r="F916" s="30"/>
    </row>
    <row r="917" spans="1:6" ht="14.25" customHeight="1">
      <c r="A917" s="30" t="s">
        <v>2730</v>
      </c>
      <c r="B917" s="30" t="str">
        <f t="shared" si="14"/>
        <v>B</v>
      </c>
      <c r="C917" s="30" t="s">
        <v>1902</v>
      </c>
      <c r="D917" s="30" t="s">
        <v>2410</v>
      </c>
      <c r="E917" s="30" t="s">
        <v>2729</v>
      </c>
      <c r="F917" s="30" t="s">
        <v>2731</v>
      </c>
    </row>
    <row r="918" spans="1:6" ht="14.25" customHeight="1">
      <c r="A918" s="30" t="s">
        <v>2732</v>
      </c>
      <c r="B918" s="30" t="str">
        <f t="shared" si="14"/>
        <v>B</v>
      </c>
      <c r="C918" s="30" t="s">
        <v>1902</v>
      </c>
      <c r="D918" s="30" t="s">
        <v>2410</v>
      </c>
      <c r="E918" s="30" t="s">
        <v>2729</v>
      </c>
      <c r="F918" s="30" t="s">
        <v>2733</v>
      </c>
    </row>
    <row r="919" spans="1:6" ht="14.25" customHeight="1">
      <c r="A919" s="30" t="s">
        <v>2734</v>
      </c>
      <c r="B919" s="30" t="str">
        <f t="shared" si="14"/>
        <v>B</v>
      </c>
      <c r="C919" s="30" t="s">
        <v>1902</v>
      </c>
      <c r="D919" s="30" t="s">
        <v>2410</v>
      </c>
      <c r="E919" s="30" t="s">
        <v>2735</v>
      </c>
      <c r="F919" s="30"/>
    </row>
    <row r="920" spans="1:6" ht="14.25" customHeight="1">
      <c r="A920" s="30" t="s">
        <v>2736</v>
      </c>
      <c r="B920" s="30" t="str">
        <f t="shared" si="14"/>
        <v>B</v>
      </c>
      <c r="C920" s="30" t="s">
        <v>1902</v>
      </c>
      <c r="D920" s="30" t="s">
        <v>1070</v>
      </c>
      <c r="E920" s="30"/>
      <c r="F920" s="30"/>
    </row>
    <row r="921" spans="1:6" ht="14.25" customHeight="1">
      <c r="A921" s="30" t="s">
        <v>2737</v>
      </c>
      <c r="B921" s="30" t="str">
        <f t="shared" si="14"/>
        <v>B</v>
      </c>
      <c r="C921" s="30" t="s">
        <v>1902</v>
      </c>
      <c r="D921" s="30" t="s">
        <v>1070</v>
      </c>
      <c r="E921" s="30" t="s">
        <v>2738</v>
      </c>
      <c r="F921" s="30"/>
    </row>
    <row r="922" spans="1:6" ht="14.25" customHeight="1">
      <c r="A922" s="30" t="s">
        <v>2739</v>
      </c>
      <c r="B922" s="30" t="str">
        <f t="shared" si="14"/>
        <v>B</v>
      </c>
      <c r="C922" s="30" t="s">
        <v>1902</v>
      </c>
      <c r="D922" s="30" t="s">
        <v>1070</v>
      </c>
      <c r="E922" s="30" t="s">
        <v>2740</v>
      </c>
      <c r="F922" s="30"/>
    </row>
    <row r="923" spans="1:6" ht="14.25" customHeight="1">
      <c r="A923" s="30" t="s">
        <v>2741</v>
      </c>
      <c r="B923" s="30" t="str">
        <f t="shared" si="14"/>
        <v>B</v>
      </c>
      <c r="C923" s="30" t="s">
        <v>1902</v>
      </c>
      <c r="D923" s="30" t="s">
        <v>1070</v>
      </c>
      <c r="E923" s="30" t="s">
        <v>2742</v>
      </c>
      <c r="F923" s="30"/>
    </row>
    <row r="924" spans="1:6" ht="14.25" customHeight="1">
      <c r="A924" s="30" t="s">
        <v>2743</v>
      </c>
      <c r="B924" s="30" t="str">
        <f t="shared" si="14"/>
        <v>B</v>
      </c>
      <c r="C924" s="30" t="s">
        <v>1902</v>
      </c>
      <c r="D924" s="30" t="s">
        <v>1070</v>
      </c>
      <c r="E924" s="30" t="s">
        <v>2744</v>
      </c>
      <c r="F924" s="30"/>
    </row>
    <row r="925" spans="1:6" ht="14.25" customHeight="1">
      <c r="A925" s="30" t="s">
        <v>2745</v>
      </c>
      <c r="B925" s="30" t="str">
        <f t="shared" si="14"/>
        <v>B</v>
      </c>
      <c r="C925" s="30" t="s">
        <v>1902</v>
      </c>
      <c r="D925" s="30" t="s">
        <v>1070</v>
      </c>
      <c r="E925" s="30" t="s">
        <v>2746</v>
      </c>
      <c r="F925" s="30"/>
    </row>
    <row r="926" spans="1:6" ht="14.25" customHeight="1">
      <c r="A926" s="30" t="s">
        <v>2747</v>
      </c>
      <c r="B926" s="30" t="str">
        <f t="shared" si="14"/>
        <v>B</v>
      </c>
      <c r="C926" s="30" t="s">
        <v>1902</v>
      </c>
      <c r="D926" s="30" t="s">
        <v>1070</v>
      </c>
      <c r="E926" s="30" t="s">
        <v>2748</v>
      </c>
      <c r="F926" s="30"/>
    </row>
    <row r="927" spans="1:6" ht="14.25" customHeight="1">
      <c r="A927" s="30" t="s">
        <v>2749</v>
      </c>
      <c r="B927" s="30" t="str">
        <f t="shared" si="14"/>
        <v>B</v>
      </c>
      <c r="C927" s="30" t="s">
        <v>1902</v>
      </c>
      <c r="D927" s="30" t="s">
        <v>1070</v>
      </c>
      <c r="E927" s="30" t="s">
        <v>2750</v>
      </c>
      <c r="F927" s="30"/>
    </row>
    <row r="928" spans="1:6" ht="14.25" customHeight="1">
      <c r="A928" s="30" t="s">
        <v>2751</v>
      </c>
      <c r="B928" s="30" t="str">
        <f t="shared" si="14"/>
        <v>B</v>
      </c>
      <c r="C928" s="30" t="s">
        <v>1902</v>
      </c>
      <c r="D928" s="30" t="s">
        <v>1070</v>
      </c>
      <c r="E928" s="30" t="s">
        <v>2752</v>
      </c>
      <c r="F928" s="30"/>
    </row>
    <row r="929" spans="1:6" ht="14.25" customHeight="1">
      <c r="A929" s="30" t="s">
        <v>2753</v>
      </c>
      <c r="B929" s="30" t="str">
        <f t="shared" si="14"/>
        <v>B</v>
      </c>
      <c r="C929" s="30" t="s">
        <v>1902</v>
      </c>
      <c r="D929" s="30" t="s">
        <v>1070</v>
      </c>
      <c r="E929" s="30" t="s">
        <v>2754</v>
      </c>
      <c r="F929" s="30"/>
    </row>
    <row r="930" spans="1:6" ht="14.25" customHeight="1">
      <c r="A930" s="30" t="s">
        <v>2755</v>
      </c>
      <c r="B930" s="30" t="str">
        <f t="shared" si="14"/>
        <v>B</v>
      </c>
      <c r="C930" s="30" t="s">
        <v>1902</v>
      </c>
      <c r="D930" s="30" t="s">
        <v>1070</v>
      </c>
      <c r="E930" s="30" t="s">
        <v>2756</v>
      </c>
      <c r="F930" s="30"/>
    </row>
    <row r="931" spans="1:6" ht="14.25" customHeight="1">
      <c r="A931" s="30" t="s">
        <v>2757</v>
      </c>
      <c r="B931" s="30" t="str">
        <f t="shared" si="14"/>
        <v>B</v>
      </c>
      <c r="C931" s="30" t="s">
        <v>1902</v>
      </c>
      <c r="D931" s="30" t="s">
        <v>1070</v>
      </c>
      <c r="E931" s="30" t="s">
        <v>2758</v>
      </c>
      <c r="F931" s="30"/>
    </row>
    <row r="932" spans="1:6" ht="14.25" customHeight="1">
      <c r="A932" s="30" t="s">
        <v>2759</v>
      </c>
      <c r="B932" s="30" t="str">
        <f t="shared" si="14"/>
        <v>B</v>
      </c>
      <c r="C932" s="30" t="s">
        <v>1902</v>
      </c>
      <c r="D932" s="30" t="s">
        <v>1070</v>
      </c>
      <c r="E932" s="30" t="s">
        <v>2760</v>
      </c>
      <c r="F932" s="30"/>
    </row>
    <row r="933" spans="1:6" ht="14.25" customHeight="1">
      <c r="A933" s="30" t="s">
        <v>2761</v>
      </c>
      <c r="B933" s="30" t="str">
        <f t="shared" si="14"/>
        <v>B</v>
      </c>
      <c r="C933" s="30" t="s">
        <v>1902</v>
      </c>
      <c r="D933" s="30" t="s">
        <v>1070</v>
      </c>
      <c r="E933" s="30" t="s">
        <v>2762</v>
      </c>
      <c r="F933" s="30"/>
    </row>
    <row r="934" spans="1:6" ht="14.25" customHeight="1">
      <c r="A934" s="30" t="s">
        <v>2763</v>
      </c>
      <c r="B934" s="30" t="str">
        <f t="shared" si="14"/>
        <v>B</v>
      </c>
      <c r="C934" s="30" t="s">
        <v>1902</v>
      </c>
      <c r="D934" s="30" t="s">
        <v>1070</v>
      </c>
      <c r="E934" s="30" t="s">
        <v>2764</v>
      </c>
      <c r="F934" s="30"/>
    </row>
    <row r="935" spans="1:6" ht="14.25" customHeight="1">
      <c r="A935" s="30" t="s">
        <v>2765</v>
      </c>
      <c r="B935" s="30" t="str">
        <f t="shared" si="14"/>
        <v>B</v>
      </c>
      <c r="C935" s="30" t="s">
        <v>1902</v>
      </c>
      <c r="D935" s="30" t="s">
        <v>1070</v>
      </c>
      <c r="E935" s="30" t="s">
        <v>811</v>
      </c>
      <c r="F935" s="30"/>
    </row>
    <row r="936" spans="1:6" ht="14.25" customHeight="1">
      <c r="A936" s="30" t="s">
        <v>2766</v>
      </c>
      <c r="B936" s="30" t="str">
        <f t="shared" si="14"/>
        <v>B</v>
      </c>
      <c r="C936" s="30" t="s">
        <v>1902</v>
      </c>
      <c r="D936" s="30" t="s">
        <v>1070</v>
      </c>
      <c r="E936" s="30" t="s">
        <v>1080</v>
      </c>
      <c r="F936" s="30"/>
    </row>
    <row r="937" spans="1:6" ht="14.25" customHeight="1">
      <c r="A937" s="30" t="s">
        <v>2767</v>
      </c>
      <c r="B937" s="30" t="str">
        <f t="shared" si="14"/>
        <v>B</v>
      </c>
      <c r="C937" s="30" t="s">
        <v>1902</v>
      </c>
      <c r="D937" s="30" t="s">
        <v>2768</v>
      </c>
      <c r="E937" s="30"/>
      <c r="F937" s="30"/>
    </row>
    <row r="938" spans="1:6" ht="14.25" customHeight="1">
      <c r="A938" s="30" t="s">
        <v>2769</v>
      </c>
      <c r="B938" s="30" t="str">
        <f t="shared" si="14"/>
        <v>B</v>
      </c>
      <c r="C938" s="30" t="s">
        <v>1902</v>
      </c>
      <c r="D938" s="30" t="s">
        <v>2768</v>
      </c>
      <c r="E938" s="30" t="s">
        <v>2770</v>
      </c>
      <c r="F938" s="30"/>
    </row>
    <row r="939" spans="1:6" ht="14.25" customHeight="1">
      <c r="A939" s="30" t="s">
        <v>2771</v>
      </c>
      <c r="B939" s="30" t="str">
        <f t="shared" si="14"/>
        <v>B</v>
      </c>
      <c r="C939" s="30" t="s">
        <v>1902</v>
      </c>
      <c r="D939" s="30" t="s">
        <v>2768</v>
      </c>
      <c r="E939" s="30" t="s">
        <v>2770</v>
      </c>
      <c r="F939" s="30" t="s">
        <v>2772</v>
      </c>
    </row>
    <row r="940" spans="1:6" ht="14.25" customHeight="1">
      <c r="A940" s="30" t="s">
        <v>2773</v>
      </c>
      <c r="B940" s="30" t="str">
        <f t="shared" si="14"/>
        <v>B</v>
      </c>
      <c r="C940" s="30" t="s">
        <v>1902</v>
      </c>
      <c r="D940" s="30" t="s">
        <v>2768</v>
      </c>
      <c r="E940" s="30" t="s">
        <v>2770</v>
      </c>
      <c r="F940" s="30" t="s">
        <v>2774</v>
      </c>
    </row>
    <row r="941" spans="1:6" ht="14.25" customHeight="1">
      <c r="A941" s="30" t="s">
        <v>2775</v>
      </c>
      <c r="B941" s="30" t="str">
        <f t="shared" si="14"/>
        <v>B</v>
      </c>
      <c r="C941" s="30" t="s">
        <v>1902</v>
      </c>
      <c r="D941" s="30" t="s">
        <v>2768</v>
      </c>
      <c r="E941" s="30" t="s">
        <v>2770</v>
      </c>
      <c r="F941" s="30" t="s">
        <v>2776</v>
      </c>
    </row>
    <row r="942" spans="1:6" ht="14.25" customHeight="1">
      <c r="A942" s="30" t="s">
        <v>2777</v>
      </c>
      <c r="B942" s="30" t="str">
        <f t="shared" si="14"/>
        <v>B</v>
      </c>
      <c r="C942" s="30" t="s">
        <v>1902</v>
      </c>
      <c r="D942" s="30" t="s">
        <v>2768</v>
      </c>
      <c r="E942" s="30" t="s">
        <v>2770</v>
      </c>
      <c r="F942" s="30" t="s">
        <v>2778</v>
      </c>
    </row>
    <row r="943" spans="1:6" ht="14.25" customHeight="1">
      <c r="A943" s="30" t="s">
        <v>2779</v>
      </c>
      <c r="B943" s="30" t="str">
        <f t="shared" si="14"/>
        <v>B</v>
      </c>
      <c r="C943" s="30" t="s">
        <v>1902</v>
      </c>
      <c r="D943" s="30" t="s">
        <v>2768</v>
      </c>
      <c r="E943" s="30" t="s">
        <v>2770</v>
      </c>
      <c r="F943" s="30" t="s">
        <v>2780</v>
      </c>
    </row>
    <row r="944" spans="1:6" ht="14.25" customHeight="1">
      <c r="A944" s="30" t="s">
        <v>2781</v>
      </c>
      <c r="B944" s="30" t="str">
        <f t="shared" si="14"/>
        <v>B</v>
      </c>
      <c r="C944" s="30" t="s">
        <v>1902</v>
      </c>
      <c r="D944" s="30" t="s">
        <v>2768</v>
      </c>
      <c r="E944" s="30" t="s">
        <v>2782</v>
      </c>
      <c r="F944" s="30"/>
    </row>
    <row r="945" spans="1:6" ht="14.25" customHeight="1">
      <c r="A945" s="30" t="s">
        <v>2783</v>
      </c>
      <c r="B945" s="30" t="str">
        <f t="shared" si="14"/>
        <v>B</v>
      </c>
      <c r="C945" s="30" t="s">
        <v>1902</v>
      </c>
      <c r="D945" s="30" t="s">
        <v>2768</v>
      </c>
      <c r="E945" s="30" t="s">
        <v>2784</v>
      </c>
      <c r="F945" s="30"/>
    </row>
    <row r="946" spans="1:6" ht="14.25" customHeight="1">
      <c r="A946" s="30" t="s">
        <v>2785</v>
      </c>
      <c r="B946" s="30" t="str">
        <f t="shared" si="14"/>
        <v>B</v>
      </c>
      <c r="C946" s="30" t="s">
        <v>1902</v>
      </c>
      <c r="D946" s="30" t="s">
        <v>2768</v>
      </c>
      <c r="E946" s="30" t="s">
        <v>2786</v>
      </c>
      <c r="F946" s="30"/>
    </row>
    <row r="947" spans="1:6" ht="14.25" customHeight="1">
      <c r="A947" s="30" t="s">
        <v>2787</v>
      </c>
      <c r="B947" s="30" t="str">
        <f t="shared" si="14"/>
        <v>B</v>
      </c>
      <c r="C947" s="30" t="s">
        <v>1902</v>
      </c>
      <c r="D947" s="30" t="s">
        <v>2768</v>
      </c>
      <c r="E947" s="30" t="s">
        <v>2788</v>
      </c>
      <c r="F947" s="30"/>
    </row>
    <row r="948" spans="1:6" ht="14.25" customHeight="1">
      <c r="A948" s="30" t="s">
        <v>2789</v>
      </c>
      <c r="B948" s="30" t="str">
        <f t="shared" si="14"/>
        <v>B</v>
      </c>
      <c r="C948" s="30" t="s">
        <v>1902</v>
      </c>
      <c r="D948" s="30" t="s">
        <v>2768</v>
      </c>
      <c r="E948" s="30" t="s">
        <v>2790</v>
      </c>
      <c r="F948" s="30"/>
    </row>
    <row r="949" spans="1:6" ht="14.25" customHeight="1">
      <c r="A949" s="30" t="s">
        <v>2791</v>
      </c>
      <c r="B949" s="30" t="str">
        <f t="shared" si="14"/>
        <v>B</v>
      </c>
      <c r="C949" s="30" t="s">
        <v>1902</v>
      </c>
      <c r="D949" s="30" t="s">
        <v>2768</v>
      </c>
      <c r="E949" s="30" t="s">
        <v>2792</v>
      </c>
      <c r="F949" s="30"/>
    </row>
    <row r="950" spans="1:6" ht="14.25" customHeight="1">
      <c r="A950" s="30" t="s">
        <v>2793</v>
      </c>
      <c r="B950" s="30" t="str">
        <f t="shared" si="14"/>
        <v>B</v>
      </c>
      <c r="C950" s="30" t="s">
        <v>1902</v>
      </c>
      <c r="D950" s="30" t="s">
        <v>2768</v>
      </c>
      <c r="E950" s="30" t="s">
        <v>2794</v>
      </c>
      <c r="F950" s="30"/>
    </row>
    <row r="951" spans="1:6" ht="14.25" customHeight="1">
      <c r="A951" s="30" t="s">
        <v>2795</v>
      </c>
      <c r="B951" s="30" t="str">
        <f t="shared" si="14"/>
        <v>B</v>
      </c>
      <c r="C951" s="30" t="s">
        <v>1902</v>
      </c>
      <c r="D951" s="30" t="s">
        <v>2768</v>
      </c>
      <c r="E951" s="30" t="s">
        <v>2796</v>
      </c>
      <c r="F951" s="30"/>
    </row>
    <row r="952" spans="1:6" ht="14.25" customHeight="1">
      <c r="A952" s="30" t="s">
        <v>2797</v>
      </c>
      <c r="B952" s="30" t="str">
        <f t="shared" si="14"/>
        <v>B</v>
      </c>
      <c r="C952" s="30" t="s">
        <v>1902</v>
      </c>
      <c r="D952" s="30" t="s">
        <v>2768</v>
      </c>
      <c r="E952" s="30" t="s">
        <v>2798</v>
      </c>
      <c r="F952" s="30"/>
    </row>
    <row r="953" spans="1:6" ht="14.25" customHeight="1">
      <c r="A953" s="30" t="s">
        <v>2799</v>
      </c>
      <c r="B953" s="30" t="str">
        <f t="shared" si="14"/>
        <v>B</v>
      </c>
      <c r="C953" s="30" t="s">
        <v>1902</v>
      </c>
      <c r="D953" s="30" t="s">
        <v>2768</v>
      </c>
      <c r="E953" s="30" t="s">
        <v>2800</v>
      </c>
      <c r="F953" s="30"/>
    </row>
    <row r="954" spans="1:6" ht="14.25" customHeight="1">
      <c r="A954" s="30" t="s">
        <v>2801</v>
      </c>
      <c r="B954" s="30" t="str">
        <f t="shared" si="14"/>
        <v>B</v>
      </c>
      <c r="C954" s="30" t="s">
        <v>1902</v>
      </c>
      <c r="D954" s="30" t="s">
        <v>2768</v>
      </c>
      <c r="E954" s="30" t="s">
        <v>2800</v>
      </c>
      <c r="F954" s="30" t="s">
        <v>2802</v>
      </c>
    </row>
    <row r="955" spans="1:6" ht="14.25" customHeight="1">
      <c r="A955" s="30" t="s">
        <v>2803</v>
      </c>
      <c r="B955" s="30" t="str">
        <f t="shared" si="14"/>
        <v>B</v>
      </c>
      <c r="C955" s="30" t="s">
        <v>1902</v>
      </c>
      <c r="D955" s="30" t="s">
        <v>2768</v>
      </c>
      <c r="E955" s="30" t="s">
        <v>2800</v>
      </c>
      <c r="F955" s="30" t="s">
        <v>2804</v>
      </c>
    </row>
    <row r="956" spans="1:6" ht="14.25" customHeight="1">
      <c r="A956" s="30" t="s">
        <v>2805</v>
      </c>
      <c r="B956" s="30" t="str">
        <f t="shared" si="14"/>
        <v>B</v>
      </c>
      <c r="C956" s="30" t="s">
        <v>1902</v>
      </c>
      <c r="D956" s="30" t="s">
        <v>2768</v>
      </c>
      <c r="E956" s="30" t="s">
        <v>2800</v>
      </c>
      <c r="F956" s="30" t="s">
        <v>2806</v>
      </c>
    </row>
    <row r="957" spans="1:6" ht="14.25" customHeight="1">
      <c r="A957" s="30" t="s">
        <v>2807</v>
      </c>
      <c r="B957" s="30" t="str">
        <f t="shared" si="14"/>
        <v>B</v>
      </c>
      <c r="C957" s="30" t="s">
        <v>1902</v>
      </c>
      <c r="D957" s="30" t="s">
        <v>2768</v>
      </c>
      <c r="E957" s="30" t="s">
        <v>2800</v>
      </c>
      <c r="F957" s="30" t="s">
        <v>2808</v>
      </c>
    </row>
    <row r="958" spans="1:6" ht="14.25" customHeight="1">
      <c r="A958" s="30" t="s">
        <v>2809</v>
      </c>
      <c r="B958" s="30" t="str">
        <f t="shared" si="14"/>
        <v>B</v>
      </c>
      <c r="C958" s="30" t="s">
        <v>1902</v>
      </c>
      <c r="D958" s="30" t="s">
        <v>2768</v>
      </c>
      <c r="E958" s="30" t="s">
        <v>2800</v>
      </c>
      <c r="F958" s="30" t="s">
        <v>883</v>
      </c>
    </row>
    <row r="959" spans="1:6" ht="14.25" customHeight="1">
      <c r="A959" s="30" t="s">
        <v>2810</v>
      </c>
      <c r="B959" s="30" t="str">
        <f t="shared" si="14"/>
        <v>B</v>
      </c>
      <c r="C959" s="30" t="s">
        <v>1902</v>
      </c>
      <c r="D959" s="30" t="s">
        <v>2768</v>
      </c>
      <c r="E959" s="30" t="s">
        <v>2800</v>
      </c>
      <c r="F959" s="30" t="s">
        <v>2811</v>
      </c>
    </row>
    <row r="960" spans="1:6" ht="14.25" customHeight="1">
      <c r="A960" s="30" t="s">
        <v>2812</v>
      </c>
      <c r="B960" s="30" t="str">
        <f t="shared" si="14"/>
        <v>B</v>
      </c>
      <c r="C960" s="30" t="s">
        <v>1902</v>
      </c>
      <c r="D960" s="30" t="s">
        <v>2768</v>
      </c>
      <c r="E960" s="30" t="s">
        <v>2800</v>
      </c>
      <c r="F960" s="30" t="s">
        <v>2813</v>
      </c>
    </row>
    <row r="961" spans="1:6" ht="14.25" customHeight="1">
      <c r="A961" s="30" t="s">
        <v>2814</v>
      </c>
      <c r="B961" s="30" t="str">
        <f t="shared" si="14"/>
        <v>B</v>
      </c>
      <c r="C961" s="30" t="s">
        <v>1902</v>
      </c>
      <c r="D961" s="30" t="s">
        <v>2768</v>
      </c>
      <c r="E961" s="30" t="s">
        <v>2800</v>
      </c>
      <c r="F961" s="30" t="s">
        <v>2815</v>
      </c>
    </row>
    <row r="962" spans="1:6" ht="14.25" customHeight="1">
      <c r="A962" s="30" t="s">
        <v>2816</v>
      </c>
      <c r="B962" s="30" t="str">
        <f t="shared" si="14"/>
        <v>B</v>
      </c>
      <c r="C962" s="30" t="s">
        <v>1902</v>
      </c>
      <c r="D962" s="30" t="s">
        <v>2768</v>
      </c>
      <c r="E962" s="30" t="s">
        <v>2800</v>
      </c>
      <c r="F962" s="30" t="s">
        <v>2817</v>
      </c>
    </row>
    <row r="963" spans="1:6" ht="14.25" customHeight="1">
      <c r="A963" s="30" t="s">
        <v>2818</v>
      </c>
      <c r="B963" s="30" t="str">
        <f t="shared" si="14"/>
        <v>B</v>
      </c>
      <c r="C963" s="30" t="s">
        <v>1902</v>
      </c>
      <c r="D963" s="30" t="s">
        <v>2768</v>
      </c>
      <c r="E963" s="30" t="s">
        <v>2800</v>
      </c>
      <c r="F963" s="30" t="s">
        <v>2819</v>
      </c>
    </row>
    <row r="964" spans="1:6" ht="14.25" customHeight="1">
      <c r="A964" s="30" t="s">
        <v>2820</v>
      </c>
      <c r="B964" s="30" t="str">
        <f t="shared" ref="B964:B1028" si="15">LEFT(A964,1)</f>
        <v>B</v>
      </c>
      <c r="C964" s="30" t="s">
        <v>1902</v>
      </c>
      <c r="D964" s="30" t="s">
        <v>2768</v>
      </c>
      <c r="E964" s="30" t="s">
        <v>2800</v>
      </c>
      <c r="F964" s="30" t="s">
        <v>2821</v>
      </c>
    </row>
    <row r="965" spans="1:6" ht="14.25" customHeight="1">
      <c r="A965" s="30" t="s">
        <v>2822</v>
      </c>
      <c r="B965" s="30" t="str">
        <f t="shared" si="15"/>
        <v>B</v>
      </c>
      <c r="C965" s="30" t="s">
        <v>1902</v>
      </c>
      <c r="D965" s="30" t="s">
        <v>2768</v>
      </c>
      <c r="E965" s="30" t="s">
        <v>2800</v>
      </c>
      <c r="F965" s="30" t="s">
        <v>2823</v>
      </c>
    </row>
    <row r="966" spans="1:6" ht="14.25" customHeight="1">
      <c r="A966" s="30" t="s">
        <v>2824</v>
      </c>
      <c r="B966" s="30" t="str">
        <f t="shared" si="15"/>
        <v>B</v>
      </c>
      <c r="C966" s="30" t="s">
        <v>1902</v>
      </c>
      <c r="D966" s="30" t="s">
        <v>2768</v>
      </c>
      <c r="E966" s="30" t="s">
        <v>2800</v>
      </c>
      <c r="F966" s="30" t="s">
        <v>2825</v>
      </c>
    </row>
    <row r="967" spans="1:6" ht="14.25" customHeight="1">
      <c r="A967" s="30" t="s">
        <v>2826</v>
      </c>
      <c r="B967" s="30" t="str">
        <f t="shared" si="15"/>
        <v>B</v>
      </c>
      <c r="C967" s="30" t="s">
        <v>1902</v>
      </c>
      <c r="D967" s="30" t="s">
        <v>2768</v>
      </c>
      <c r="E967" s="30" t="s">
        <v>2800</v>
      </c>
      <c r="F967" s="30" t="s">
        <v>2827</v>
      </c>
    </row>
    <row r="968" spans="1:6" ht="14.25" customHeight="1">
      <c r="A968" s="30" t="s">
        <v>2828</v>
      </c>
      <c r="B968" s="30" t="str">
        <f t="shared" si="15"/>
        <v>B</v>
      </c>
      <c r="C968" s="30" t="s">
        <v>1902</v>
      </c>
      <c r="D968" s="30" t="s">
        <v>2768</v>
      </c>
      <c r="E968" s="30" t="s">
        <v>2800</v>
      </c>
      <c r="F968" s="30" t="s">
        <v>2829</v>
      </c>
    </row>
    <row r="969" spans="1:6" s="34" customFormat="1" ht="14.25" customHeight="1">
      <c r="A969" s="33" t="s">
        <v>2830</v>
      </c>
      <c r="B969" s="33" t="str">
        <f t="shared" si="15"/>
        <v>B</v>
      </c>
      <c r="C969" s="33" t="s">
        <v>1902</v>
      </c>
      <c r="D969" s="33" t="s">
        <v>2768</v>
      </c>
      <c r="E969" s="33" t="s">
        <v>2800</v>
      </c>
      <c r="F969" s="33" t="s">
        <v>2831</v>
      </c>
    </row>
    <row r="970" spans="1:6" ht="14.25" customHeight="1">
      <c r="A970" s="30" t="s">
        <v>2832</v>
      </c>
      <c r="B970" s="30" t="str">
        <f t="shared" si="15"/>
        <v>B</v>
      </c>
      <c r="C970" s="30" t="s">
        <v>1902</v>
      </c>
      <c r="D970" s="30" t="s">
        <v>2768</v>
      </c>
      <c r="E970" s="30" t="s">
        <v>2833</v>
      </c>
      <c r="F970" s="30"/>
    </row>
    <row r="971" spans="1:6" ht="14.25" customHeight="1">
      <c r="A971" s="30" t="s">
        <v>2834</v>
      </c>
      <c r="B971" s="30" t="str">
        <f t="shared" si="15"/>
        <v>B</v>
      </c>
      <c r="C971" s="30" t="s">
        <v>1902</v>
      </c>
      <c r="D971" s="30" t="s">
        <v>2768</v>
      </c>
      <c r="E971" s="30" t="s">
        <v>2833</v>
      </c>
      <c r="F971" s="30" t="s">
        <v>2835</v>
      </c>
    </row>
    <row r="972" spans="1:6" ht="14.25" customHeight="1">
      <c r="A972" s="30" t="s">
        <v>2836</v>
      </c>
      <c r="B972" s="30" t="str">
        <f t="shared" si="15"/>
        <v>B</v>
      </c>
      <c r="C972" s="30" t="s">
        <v>1902</v>
      </c>
      <c r="D972" s="30" t="s">
        <v>2768</v>
      </c>
      <c r="E972" s="30" t="s">
        <v>2833</v>
      </c>
      <c r="F972" s="30" t="s">
        <v>2837</v>
      </c>
    </row>
    <row r="973" spans="1:6" ht="14.25" customHeight="1">
      <c r="A973" s="30" t="s">
        <v>2838</v>
      </c>
      <c r="B973" s="30" t="str">
        <f t="shared" si="15"/>
        <v>B</v>
      </c>
      <c r="C973" s="30" t="s">
        <v>1902</v>
      </c>
      <c r="D973" s="30" t="s">
        <v>2768</v>
      </c>
      <c r="E973" s="30" t="s">
        <v>2833</v>
      </c>
      <c r="F973" s="30" t="s">
        <v>2839</v>
      </c>
    </row>
    <row r="974" spans="1:6" ht="14.25" customHeight="1">
      <c r="A974" s="30" t="s">
        <v>2840</v>
      </c>
      <c r="B974" s="30" t="str">
        <f t="shared" si="15"/>
        <v>B</v>
      </c>
      <c r="C974" s="30" t="s">
        <v>1902</v>
      </c>
      <c r="D974" s="30" t="s">
        <v>2768</v>
      </c>
      <c r="E974" s="30" t="s">
        <v>2833</v>
      </c>
      <c r="F974" s="30" t="s">
        <v>2841</v>
      </c>
    </row>
    <row r="975" spans="1:6" ht="14.25" customHeight="1">
      <c r="A975" s="30" t="s">
        <v>2842</v>
      </c>
      <c r="B975" s="30" t="str">
        <f t="shared" si="15"/>
        <v>B</v>
      </c>
      <c r="C975" s="30" t="s">
        <v>1902</v>
      </c>
      <c r="D975" s="30" t="s">
        <v>2768</v>
      </c>
      <c r="E975" s="30" t="s">
        <v>2833</v>
      </c>
      <c r="F975" s="30" t="s">
        <v>2843</v>
      </c>
    </row>
    <row r="976" spans="1:6" ht="14.25" customHeight="1">
      <c r="A976" s="30" t="s">
        <v>2844</v>
      </c>
      <c r="B976" s="30" t="str">
        <f t="shared" si="15"/>
        <v>B</v>
      </c>
      <c r="C976" s="30" t="s">
        <v>1902</v>
      </c>
      <c r="D976" s="30" t="s">
        <v>2768</v>
      </c>
      <c r="E976" s="30" t="s">
        <v>2833</v>
      </c>
      <c r="F976" s="30" t="s">
        <v>2845</v>
      </c>
    </row>
    <row r="977" spans="1:6" ht="14.25" customHeight="1">
      <c r="A977" s="30" t="s">
        <v>2846</v>
      </c>
      <c r="B977" s="30" t="str">
        <f t="shared" si="15"/>
        <v>B</v>
      </c>
      <c r="C977" s="30" t="s">
        <v>1902</v>
      </c>
      <c r="D977" s="30" t="s">
        <v>2768</v>
      </c>
      <c r="E977" s="30" t="s">
        <v>2833</v>
      </c>
      <c r="F977" s="30" t="s">
        <v>2847</v>
      </c>
    </row>
    <row r="978" spans="1:6" ht="14.25" customHeight="1">
      <c r="A978" s="30" t="s">
        <v>2848</v>
      </c>
      <c r="B978" s="30" t="str">
        <f t="shared" si="15"/>
        <v>B</v>
      </c>
      <c r="C978" s="30" t="s">
        <v>1902</v>
      </c>
      <c r="D978" s="30" t="s">
        <v>2768</v>
      </c>
      <c r="E978" s="30" t="s">
        <v>2833</v>
      </c>
      <c r="F978" s="30" t="s">
        <v>2849</v>
      </c>
    </row>
    <row r="979" spans="1:6" ht="14.25" customHeight="1">
      <c r="A979" s="30" t="s">
        <v>2850</v>
      </c>
      <c r="B979" s="30" t="str">
        <f t="shared" si="15"/>
        <v>B</v>
      </c>
      <c r="C979" s="30" t="s">
        <v>1902</v>
      </c>
      <c r="D979" s="30" t="s">
        <v>2768</v>
      </c>
      <c r="E979" s="30" t="s">
        <v>2833</v>
      </c>
      <c r="F979" s="30" t="s">
        <v>2851</v>
      </c>
    </row>
    <row r="980" spans="1:6" ht="14.25" customHeight="1">
      <c r="A980" s="30" t="s">
        <v>2852</v>
      </c>
      <c r="B980" s="30" t="str">
        <f t="shared" si="15"/>
        <v>B</v>
      </c>
      <c r="C980" s="30" t="s">
        <v>1902</v>
      </c>
      <c r="D980" s="30" t="s">
        <v>2768</v>
      </c>
      <c r="E980" s="30" t="s">
        <v>2833</v>
      </c>
      <c r="F980" s="30" t="s">
        <v>2853</v>
      </c>
    </row>
    <row r="981" spans="1:6" ht="14.25" customHeight="1">
      <c r="A981" s="30" t="s">
        <v>2854</v>
      </c>
      <c r="B981" s="30" t="str">
        <f t="shared" si="15"/>
        <v>B</v>
      </c>
      <c r="C981" s="30" t="s">
        <v>1902</v>
      </c>
      <c r="D981" s="30" t="s">
        <v>2768</v>
      </c>
      <c r="E981" s="30" t="s">
        <v>2833</v>
      </c>
      <c r="F981" s="30" t="s">
        <v>2855</v>
      </c>
    </row>
    <row r="982" spans="1:6" ht="14.25" customHeight="1">
      <c r="A982" s="30" t="s">
        <v>2856</v>
      </c>
      <c r="B982" s="30" t="str">
        <f t="shared" si="15"/>
        <v>B</v>
      </c>
      <c r="C982" s="30" t="s">
        <v>1902</v>
      </c>
      <c r="D982" s="30" t="s">
        <v>2768</v>
      </c>
      <c r="E982" s="30" t="s">
        <v>2833</v>
      </c>
      <c r="F982" s="30" t="s">
        <v>2857</v>
      </c>
    </row>
    <row r="983" spans="1:6" ht="14.25" customHeight="1">
      <c r="A983" s="30" t="s">
        <v>2858</v>
      </c>
      <c r="B983" s="30" t="str">
        <f t="shared" si="15"/>
        <v>B</v>
      </c>
      <c r="C983" s="30" t="s">
        <v>1902</v>
      </c>
      <c r="D983" s="30" t="s">
        <v>2768</v>
      </c>
      <c r="E983" s="30" t="s">
        <v>2833</v>
      </c>
      <c r="F983" s="30" t="s">
        <v>2859</v>
      </c>
    </row>
    <row r="984" spans="1:6" ht="14.25" customHeight="1">
      <c r="A984" s="30" t="s">
        <v>2860</v>
      </c>
      <c r="B984" s="30" t="str">
        <f t="shared" si="15"/>
        <v>B</v>
      </c>
      <c r="C984" s="30" t="s">
        <v>1902</v>
      </c>
      <c r="D984" s="30" t="s">
        <v>2768</v>
      </c>
      <c r="E984" s="30" t="s">
        <v>2833</v>
      </c>
      <c r="F984" s="30" t="s">
        <v>2861</v>
      </c>
    </row>
    <row r="985" spans="1:6" ht="14.25" customHeight="1">
      <c r="A985" s="30" t="s">
        <v>2862</v>
      </c>
      <c r="B985" s="30" t="str">
        <f t="shared" si="15"/>
        <v>B</v>
      </c>
      <c r="C985" s="30" t="s">
        <v>1902</v>
      </c>
      <c r="D985" s="30" t="s">
        <v>2768</v>
      </c>
      <c r="E985" s="30" t="s">
        <v>2833</v>
      </c>
      <c r="F985" s="30" t="s">
        <v>2863</v>
      </c>
    </row>
    <row r="986" spans="1:6" ht="14.25" customHeight="1">
      <c r="A986" s="30" t="s">
        <v>2864</v>
      </c>
      <c r="B986" s="30" t="str">
        <f t="shared" si="15"/>
        <v>B</v>
      </c>
      <c r="C986" s="30" t="s">
        <v>1902</v>
      </c>
      <c r="D986" s="30" t="s">
        <v>2768</v>
      </c>
      <c r="E986" s="30" t="s">
        <v>2833</v>
      </c>
      <c r="F986" s="30" t="s">
        <v>2865</v>
      </c>
    </row>
    <row r="987" spans="1:6" ht="14.25" customHeight="1">
      <c r="A987" s="30" t="s">
        <v>2866</v>
      </c>
      <c r="B987" s="30" t="str">
        <f t="shared" si="15"/>
        <v>B</v>
      </c>
      <c r="C987" s="30" t="s">
        <v>1902</v>
      </c>
      <c r="D987" s="30" t="s">
        <v>2768</v>
      </c>
      <c r="E987" s="30" t="s">
        <v>2867</v>
      </c>
      <c r="F987" s="30"/>
    </row>
    <row r="988" spans="1:6" ht="14.25" customHeight="1">
      <c r="A988" s="30" t="s">
        <v>2868</v>
      </c>
      <c r="B988" s="30" t="str">
        <f t="shared" si="15"/>
        <v>B</v>
      </c>
      <c r="C988" s="30" t="s">
        <v>1902</v>
      </c>
      <c r="D988" s="30" t="s">
        <v>2869</v>
      </c>
      <c r="E988" s="30"/>
      <c r="F988" s="30"/>
    </row>
    <row r="989" spans="1:6" ht="14.25" customHeight="1">
      <c r="A989" s="30" t="s">
        <v>2870</v>
      </c>
      <c r="B989" s="30" t="str">
        <f t="shared" si="15"/>
        <v>B</v>
      </c>
      <c r="C989" s="30" t="s">
        <v>1902</v>
      </c>
      <c r="D989" s="30" t="s">
        <v>2869</v>
      </c>
      <c r="E989" s="30" t="s">
        <v>735</v>
      </c>
      <c r="F989" s="30"/>
    </row>
    <row r="990" spans="1:6" ht="14.25" customHeight="1">
      <c r="A990" s="30" t="s">
        <v>2871</v>
      </c>
      <c r="B990" s="30" t="str">
        <f t="shared" si="15"/>
        <v>B</v>
      </c>
      <c r="C990" s="30" t="s">
        <v>1902</v>
      </c>
      <c r="D990" s="30" t="s">
        <v>2869</v>
      </c>
      <c r="E990" s="30" t="s">
        <v>735</v>
      </c>
      <c r="F990" s="30" t="s">
        <v>2872</v>
      </c>
    </row>
    <row r="991" spans="1:6" ht="14.25" customHeight="1">
      <c r="A991" s="30" t="s">
        <v>2873</v>
      </c>
      <c r="B991" s="30" t="str">
        <f t="shared" si="15"/>
        <v>B</v>
      </c>
      <c r="C991" s="30" t="s">
        <v>1902</v>
      </c>
      <c r="D991" s="30" t="s">
        <v>2869</v>
      </c>
      <c r="E991" s="30" t="s">
        <v>735</v>
      </c>
      <c r="F991" s="30" t="s">
        <v>2874</v>
      </c>
    </row>
    <row r="992" spans="1:6" ht="14.25" customHeight="1">
      <c r="A992" s="30" t="s">
        <v>2875</v>
      </c>
      <c r="B992" s="30" t="str">
        <f t="shared" si="15"/>
        <v>B</v>
      </c>
      <c r="C992" s="30" t="s">
        <v>1902</v>
      </c>
      <c r="D992" s="30" t="s">
        <v>2869</v>
      </c>
      <c r="E992" s="30" t="s">
        <v>735</v>
      </c>
      <c r="F992" s="30" t="s">
        <v>2876</v>
      </c>
    </row>
    <row r="993" spans="1:6" ht="14.25" customHeight="1">
      <c r="A993" s="30" t="s">
        <v>2877</v>
      </c>
      <c r="B993" s="30" t="str">
        <f t="shared" si="15"/>
        <v>B</v>
      </c>
      <c r="C993" s="30" t="s">
        <v>1902</v>
      </c>
      <c r="D993" s="30" t="s">
        <v>2869</v>
      </c>
      <c r="E993" s="30" t="s">
        <v>735</v>
      </c>
      <c r="F993" s="30" t="s">
        <v>2878</v>
      </c>
    </row>
    <row r="994" spans="1:6" ht="14.25" customHeight="1">
      <c r="A994" s="30" t="s">
        <v>2879</v>
      </c>
      <c r="B994" s="30" t="str">
        <f t="shared" si="15"/>
        <v>B</v>
      </c>
      <c r="C994" s="30" t="s">
        <v>1902</v>
      </c>
      <c r="D994" s="30" t="s">
        <v>2869</v>
      </c>
      <c r="E994" s="30" t="s">
        <v>735</v>
      </c>
      <c r="F994" s="30" t="s">
        <v>2880</v>
      </c>
    </row>
    <row r="995" spans="1:6" ht="14.25" customHeight="1">
      <c r="A995" s="30" t="s">
        <v>2881</v>
      </c>
      <c r="B995" s="30" t="str">
        <f t="shared" si="15"/>
        <v>B</v>
      </c>
      <c r="C995" s="30" t="s">
        <v>1902</v>
      </c>
      <c r="D995" s="30" t="s">
        <v>2869</v>
      </c>
      <c r="E995" s="30" t="s">
        <v>735</v>
      </c>
      <c r="F995" s="30" t="s">
        <v>2882</v>
      </c>
    </row>
    <row r="996" spans="1:6" ht="14.25" customHeight="1">
      <c r="A996" s="30" t="s">
        <v>2883</v>
      </c>
      <c r="B996" s="30" t="str">
        <f t="shared" si="15"/>
        <v>B</v>
      </c>
      <c r="C996" s="30" t="s">
        <v>1902</v>
      </c>
      <c r="D996" s="30" t="s">
        <v>2869</v>
      </c>
      <c r="E996" s="30" t="s">
        <v>735</v>
      </c>
      <c r="F996" s="30" t="s">
        <v>2884</v>
      </c>
    </row>
    <row r="997" spans="1:6" ht="14.25" customHeight="1">
      <c r="A997" s="30" t="s">
        <v>2885</v>
      </c>
      <c r="B997" s="30" t="str">
        <f t="shared" si="15"/>
        <v>B</v>
      </c>
      <c r="C997" s="30" t="s">
        <v>1902</v>
      </c>
      <c r="D997" s="30" t="s">
        <v>2869</v>
      </c>
      <c r="E997" s="30" t="s">
        <v>735</v>
      </c>
      <c r="F997" s="30" t="s">
        <v>2886</v>
      </c>
    </row>
    <row r="998" spans="1:6" ht="14.25" customHeight="1">
      <c r="A998" s="30" t="s">
        <v>2887</v>
      </c>
      <c r="B998" s="30" t="str">
        <f t="shared" si="15"/>
        <v>B</v>
      </c>
      <c r="C998" s="30" t="s">
        <v>1902</v>
      </c>
      <c r="D998" s="30" t="s">
        <v>2869</v>
      </c>
      <c r="E998" s="30" t="s">
        <v>735</v>
      </c>
      <c r="F998" s="30" t="s">
        <v>2888</v>
      </c>
    </row>
    <row r="999" spans="1:6" ht="14.25" customHeight="1">
      <c r="A999" s="30" t="s">
        <v>2889</v>
      </c>
      <c r="B999" s="30" t="str">
        <f t="shared" si="15"/>
        <v>B</v>
      </c>
      <c r="C999" s="30" t="s">
        <v>1902</v>
      </c>
      <c r="D999" s="30" t="s">
        <v>2869</v>
      </c>
      <c r="E999" s="30" t="s">
        <v>735</v>
      </c>
      <c r="F999" s="30" t="s">
        <v>2890</v>
      </c>
    </row>
    <row r="1000" spans="1:6" ht="14.25" customHeight="1">
      <c r="A1000" s="30" t="s">
        <v>2891</v>
      </c>
      <c r="B1000" s="30" t="str">
        <f t="shared" si="15"/>
        <v>B</v>
      </c>
      <c r="C1000" s="30" t="s">
        <v>1902</v>
      </c>
      <c r="D1000" s="30" t="s">
        <v>2869</v>
      </c>
      <c r="E1000" s="30" t="s">
        <v>735</v>
      </c>
      <c r="F1000" s="30" t="s">
        <v>2892</v>
      </c>
    </row>
    <row r="1001" spans="1:6" ht="14.25" customHeight="1">
      <c r="A1001" s="30" t="s">
        <v>2893</v>
      </c>
      <c r="B1001" s="30" t="str">
        <f t="shared" si="15"/>
        <v>B</v>
      </c>
      <c r="C1001" s="30" t="s">
        <v>1902</v>
      </c>
      <c r="D1001" s="30" t="s">
        <v>2869</v>
      </c>
      <c r="E1001" s="30" t="s">
        <v>735</v>
      </c>
      <c r="F1001" s="30" t="s">
        <v>2894</v>
      </c>
    </row>
    <row r="1002" spans="1:6" ht="14.25" customHeight="1">
      <c r="A1002" s="30" t="s">
        <v>2895</v>
      </c>
      <c r="B1002" s="30" t="str">
        <f t="shared" si="15"/>
        <v>B</v>
      </c>
      <c r="C1002" s="30" t="s">
        <v>1902</v>
      </c>
      <c r="D1002" s="30" t="s">
        <v>2869</v>
      </c>
      <c r="E1002" s="30" t="s">
        <v>735</v>
      </c>
      <c r="F1002" s="30" t="s">
        <v>2896</v>
      </c>
    </row>
    <row r="1003" spans="1:6" ht="14.25" customHeight="1">
      <c r="A1003" s="30" t="s">
        <v>2897</v>
      </c>
      <c r="B1003" s="30" t="str">
        <f t="shared" si="15"/>
        <v>B</v>
      </c>
      <c r="C1003" s="30" t="s">
        <v>1902</v>
      </c>
      <c r="D1003" s="30" t="s">
        <v>2869</v>
      </c>
      <c r="E1003" s="30" t="s">
        <v>2898</v>
      </c>
      <c r="F1003" s="30"/>
    </row>
    <row r="1004" spans="1:6" ht="14.25" customHeight="1">
      <c r="A1004" s="30" t="s">
        <v>2899</v>
      </c>
      <c r="B1004" s="30" t="str">
        <f t="shared" si="15"/>
        <v>B</v>
      </c>
      <c r="C1004" s="30" t="s">
        <v>1902</v>
      </c>
      <c r="D1004" s="30" t="s">
        <v>2869</v>
      </c>
      <c r="E1004" s="30" t="s">
        <v>2898</v>
      </c>
      <c r="F1004" s="30" t="s">
        <v>2900</v>
      </c>
    </row>
    <row r="1005" spans="1:6" ht="14.25" customHeight="1">
      <c r="A1005" s="30" t="s">
        <v>2901</v>
      </c>
      <c r="B1005" s="30" t="str">
        <f t="shared" si="15"/>
        <v>B</v>
      </c>
      <c r="C1005" s="30" t="s">
        <v>1902</v>
      </c>
      <c r="D1005" s="30" t="s">
        <v>2869</v>
      </c>
      <c r="E1005" s="30" t="s">
        <v>2898</v>
      </c>
      <c r="F1005" s="30" t="s">
        <v>739</v>
      </c>
    </row>
    <row r="1006" spans="1:6" ht="14.25" customHeight="1">
      <c r="A1006" s="30" t="s">
        <v>2902</v>
      </c>
      <c r="B1006" s="30" t="str">
        <f t="shared" si="15"/>
        <v>B</v>
      </c>
      <c r="C1006" s="30" t="s">
        <v>1902</v>
      </c>
      <c r="D1006" s="30" t="s">
        <v>2869</v>
      </c>
      <c r="E1006" s="30" t="s">
        <v>2898</v>
      </c>
      <c r="F1006" s="30" t="s">
        <v>2903</v>
      </c>
    </row>
    <row r="1007" spans="1:6" ht="14.25" customHeight="1">
      <c r="A1007" s="30" t="s">
        <v>2904</v>
      </c>
      <c r="B1007" s="30" t="str">
        <f t="shared" si="15"/>
        <v>B</v>
      </c>
      <c r="C1007" s="30" t="s">
        <v>1902</v>
      </c>
      <c r="D1007" s="30" t="s">
        <v>2869</v>
      </c>
      <c r="E1007" s="30" t="s">
        <v>2898</v>
      </c>
      <c r="F1007" s="30" t="s">
        <v>2905</v>
      </c>
    </row>
    <row r="1008" spans="1:6" ht="14.25" customHeight="1">
      <c r="A1008" s="30" t="s">
        <v>2906</v>
      </c>
      <c r="B1008" s="30" t="str">
        <f t="shared" si="15"/>
        <v>B</v>
      </c>
      <c r="C1008" s="30" t="s">
        <v>1902</v>
      </c>
      <c r="D1008" s="30" t="s">
        <v>2869</v>
      </c>
      <c r="E1008" s="30" t="s">
        <v>2898</v>
      </c>
      <c r="F1008" s="30" t="s">
        <v>2907</v>
      </c>
    </row>
    <row r="1009" spans="1:6" ht="14.25" customHeight="1">
      <c r="A1009" s="30" t="s">
        <v>2908</v>
      </c>
      <c r="B1009" s="30" t="str">
        <f t="shared" si="15"/>
        <v>B</v>
      </c>
      <c r="C1009" s="30" t="s">
        <v>1902</v>
      </c>
      <c r="D1009" s="30" t="s">
        <v>2869</v>
      </c>
      <c r="E1009" s="30" t="s">
        <v>2898</v>
      </c>
      <c r="F1009" s="30" t="s">
        <v>2909</v>
      </c>
    </row>
    <row r="1010" spans="1:6" ht="14.25" customHeight="1">
      <c r="A1010" s="30" t="s">
        <v>2910</v>
      </c>
      <c r="B1010" s="30" t="str">
        <f t="shared" si="15"/>
        <v>B</v>
      </c>
      <c r="C1010" s="30" t="s">
        <v>1902</v>
      </c>
      <c r="D1010" s="30" t="s">
        <v>2869</v>
      </c>
      <c r="E1010" s="30" t="s">
        <v>2898</v>
      </c>
      <c r="F1010" s="30" t="s">
        <v>2911</v>
      </c>
    </row>
    <row r="1011" spans="1:6" ht="14.25" customHeight="1">
      <c r="A1011" s="30" t="s">
        <v>2912</v>
      </c>
      <c r="B1011" s="30" t="str">
        <f t="shared" si="15"/>
        <v>B</v>
      </c>
      <c r="C1011" s="30" t="s">
        <v>1902</v>
      </c>
      <c r="D1011" s="30" t="s">
        <v>2869</v>
      </c>
      <c r="E1011" s="30" t="s">
        <v>2898</v>
      </c>
      <c r="F1011" s="30" t="s">
        <v>2913</v>
      </c>
    </row>
    <row r="1012" spans="1:6" ht="14.25" customHeight="1">
      <c r="A1012" s="30" t="s">
        <v>2914</v>
      </c>
      <c r="B1012" s="30" t="str">
        <f t="shared" si="15"/>
        <v>B</v>
      </c>
      <c r="C1012" s="30" t="s">
        <v>1902</v>
      </c>
      <c r="D1012" s="30" t="s">
        <v>2869</v>
      </c>
      <c r="E1012" s="30" t="s">
        <v>2898</v>
      </c>
      <c r="F1012" s="30" t="s">
        <v>2915</v>
      </c>
    </row>
    <row r="1013" spans="1:6" ht="14.25" customHeight="1">
      <c r="A1013" s="30" t="s">
        <v>2916</v>
      </c>
      <c r="B1013" s="30" t="str">
        <f t="shared" si="15"/>
        <v>B</v>
      </c>
      <c r="C1013" s="30" t="s">
        <v>1902</v>
      </c>
      <c r="D1013" s="30" t="s">
        <v>2869</v>
      </c>
      <c r="E1013" s="30" t="s">
        <v>2898</v>
      </c>
      <c r="F1013" s="30" t="s">
        <v>2917</v>
      </c>
    </row>
    <row r="1014" spans="1:6" ht="14.25" customHeight="1">
      <c r="A1014" s="30" t="s">
        <v>2918</v>
      </c>
      <c r="B1014" s="30" t="str">
        <f t="shared" si="15"/>
        <v>B</v>
      </c>
      <c r="C1014" s="30" t="s">
        <v>1902</v>
      </c>
      <c r="D1014" s="30" t="s">
        <v>2869</v>
      </c>
      <c r="E1014" s="30" t="s">
        <v>2919</v>
      </c>
      <c r="F1014" s="30"/>
    </row>
    <row r="1015" spans="1:6" ht="14.25" customHeight="1">
      <c r="A1015" s="30" t="s">
        <v>2920</v>
      </c>
      <c r="B1015" s="30" t="str">
        <f t="shared" si="15"/>
        <v>B</v>
      </c>
      <c r="C1015" s="30" t="s">
        <v>1902</v>
      </c>
      <c r="D1015" s="30" t="s">
        <v>2869</v>
      </c>
      <c r="E1015" s="30" t="s">
        <v>2919</v>
      </c>
      <c r="F1015" s="30" t="s">
        <v>2921</v>
      </c>
    </row>
    <row r="1016" spans="1:6" ht="14.25" customHeight="1">
      <c r="A1016" s="30" t="s">
        <v>2922</v>
      </c>
      <c r="B1016" s="30" t="str">
        <f t="shared" si="15"/>
        <v>B</v>
      </c>
      <c r="C1016" s="30" t="s">
        <v>1902</v>
      </c>
      <c r="D1016" s="30" t="s">
        <v>2869</v>
      </c>
      <c r="E1016" s="30" t="s">
        <v>2919</v>
      </c>
      <c r="F1016" s="30" t="s">
        <v>2923</v>
      </c>
    </row>
    <row r="1017" spans="1:6" ht="14.25" customHeight="1">
      <c r="A1017" s="30" t="s">
        <v>2924</v>
      </c>
      <c r="B1017" s="30" t="str">
        <f t="shared" si="15"/>
        <v>B</v>
      </c>
      <c r="C1017" s="30" t="s">
        <v>1902</v>
      </c>
      <c r="D1017" s="30" t="s">
        <v>2869</v>
      </c>
      <c r="E1017" s="30" t="s">
        <v>2919</v>
      </c>
      <c r="F1017" s="30" t="s">
        <v>2925</v>
      </c>
    </row>
    <row r="1018" spans="1:6" ht="14.25" customHeight="1">
      <c r="A1018" s="30" t="s">
        <v>2926</v>
      </c>
      <c r="B1018" s="30" t="str">
        <f t="shared" si="15"/>
        <v>B</v>
      </c>
      <c r="C1018" s="30" t="s">
        <v>1902</v>
      </c>
      <c r="D1018" s="30" t="s">
        <v>2869</v>
      </c>
      <c r="E1018" s="30" t="s">
        <v>2919</v>
      </c>
      <c r="F1018" s="30" t="s">
        <v>2927</v>
      </c>
    </row>
    <row r="1019" spans="1:6" ht="14.25" customHeight="1">
      <c r="A1019" s="30" t="s">
        <v>2928</v>
      </c>
      <c r="B1019" s="30" t="str">
        <f t="shared" si="15"/>
        <v>B</v>
      </c>
      <c r="C1019" s="30" t="s">
        <v>1902</v>
      </c>
      <c r="D1019" s="30" t="s">
        <v>2869</v>
      </c>
      <c r="E1019" s="30" t="s">
        <v>2919</v>
      </c>
      <c r="F1019" s="30" t="s">
        <v>2929</v>
      </c>
    </row>
    <row r="1020" spans="1:6" ht="14.25" customHeight="1">
      <c r="A1020" s="30" t="s">
        <v>2930</v>
      </c>
      <c r="B1020" s="30" t="str">
        <f t="shared" si="15"/>
        <v>B</v>
      </c>
      <c r="C1020" s="30" t="s">
        <v>1902</v>
      </c>
      <c r="D1020" s="30" t="s">
        <v>2869</v>
      </c>
      <c r="E1020" s="30" t="s">
        <v>2919</v>
      </c>
      <c r="F1020" s="30" t="s">
        <v>2931</v>
      </c>
    </row>
    <row r="1021" spans="1:6" ht="14.25" customHeight="1">
      <c r="A1021" s="30" t="s">
        <v>2932</v>
      </c>
      <c r="B1021" s="30" t="str">
        <f t="shared" si="15"/>
        <v>B</v>
      </c>
      <c r="C1021" s="30" t="s">
        <v>1902</v>
      </c>
      <c r="D1021" s="30" t="s">
        <v>2869</v>
      </c>
      <c r="E1021" s="30" t="s">
        <v>2919</v>
      </c>
      <c r="F1021" s="30" t="s">
        <v>2933</v>
      </c>
    </row>
    <row r="1022" spans="1:6" ht="14.25" customHeight="1">
      <c r="A1022" s="30" t="s">
        <v>2934</v>
      </c>
      <c r="B1022" s="30" t="str">
        <f t="shared" si="15"/>
        <v>B</v>
      </c>
      <c r="C1022" s="30" t="s">
        <v>1902</v>
      </c>
      <c r="D1022" s="30" t="s">
        <v>2869</v>
      </c>
      <c r="E1022" s="30" t="s">
        <v>2919</v>
      </c>
      <c r="F1022" s="30" t="s">
        <v>2935</v>
      </c>
    </row>
    <row r="1023" spans="1:6" ht="14.25" customHeight="1">
      <c r="A1023" s="30" t="s">
        <v>2936</v>
      </c>
      <c r="B1023" s="30" t="str">
        <f t="shared" si="15"/>
        <v>B</v>
      </c>
      <c r="C1023" s="30" t="s">
        <v>1902</v>
      </c>
      <c r="D1023" s="30" t="s">
        <v>2869</v>
      </c>
      <c r="E1023" s="30" t="s">
        <v>2919</v>
      </c>
      <c r="F1023" s="30" t="s">
        <v>747</v>
      </c>
    </row>
    <row r="1024" spans="1:6" ht="14.25" customHeight="1">
      <c r="A1024" s="30" t="s">
        <v>2937</v>
      </c>
      <c r="B1024" s="30" t="str">
        <f t="shared" si="15"/>
        <v>B</v>
      </c>
      <c r="C1024" s="30" t="s">
        <v>1902</v>
      </c>
      <c r="D1024" s="30" t="s">
        <v>2869</v>
      </c>
      <c r="E1024" s="30" t="s">
        <v>2919</v>
      </c>
      <c r="F1024" s="30" t="s">
        <v>2938</v>
      </c>
    </row>
    <row r="1025" spans="1:6" ht="14.25" customHeight="1">
      <c r="A1025" s="30" t="s">
        <v>2939</v>
      </c>
      <c r="B1025" s="30" t="str">
        <f t="shared" si="15"/>
        <v>B</v>
      </c>
      <c r="C1025" s="30" t="s">
        <v>1902</v>
      </c>
      <c r="D1025" s="30" t="s">
        <v>2869</v>
      </c>
      <c r="E1025" s="30" t="s">
        <v>2919</v>
      </c>
      <c r="F1025" s="30" t="s">
        <v>2940</v>
      </c>
    </row>
    <row r="1026" spans="1:6" ht="14.25" customHeight="1">
      <c r="A1026" s="30" t="s">
        <v>2941</v>
      </c>
      <c r="B1026" s="30" t="str">
        <f t="shared" si="15"/>
        <v>B</v>
      </c>
      <c r="C1026" s="30" t="s">
        <v>1902</v>
      </c>
      <c r="D1026" s="30" t="s">
        <v>2869</v>
      </c>
      <c r="E1026" s="30" t="s">
        <v>2919</v>
      </c>
      <c r="F1026" s="30" t="s">
        <v>2942</v>
      </c>
    </row>
    <row r="1027" spans="1:6" ht="14.25" customHeight="1">
      <c r="A1027" s="30" t="s">
        <v>2943</v>
      </c>
      <c r="B1027" s="30" t="str">
        <f t="shared" si="15"/>
        <v>B</v>
      </c>
      <c r="C1027" s="30" t="s">
        <v>1902</v>
      </c>
      <c r="D1027" s="30" t="s">
        <v>2869</v>
      </c>
      <c r="E1027" s="30" t="s">
        <v>2944</v>
      </c>
      <c r="F1027" s="30"/>
    </row>
    <row r="1028" spans="1:6" ht="14.25" customHeight="1">
      <c r="A1028" s="30" t="s">
        <v>2945</v>
      </c>
      <c r="B1028" s="30" t="str">
        <f t="shared" si="15"/>
        <v>B</v>
      </c>
      <c r="C1028" s="30" t="s">
        <v>1902</v>
      </c>
      <c r="D1028" s="30" t="s">
        <v>2869</v>
      </c>
      <c r="E1028" s="30" t="s">
        <v>2944</v>
      </c>
      <c r="F1028" s="30" t="s">
        <v>2946</v>
      </c>
    </row>
    <row r="1029" spans="1:6" ht="14.25" customHeight="1">
      <c r="A1029" s="30" t="s">
        <v>2947</v>
      </c>
      <c r="B1029" s="30" t="str">
        <f t="shared" ref="B1029:B1092" si="16">LEFT(A1029,1)</f>
        <v>B</v>
      </c>
      <c r="C1029" s="30" t="s">
        <v>1902</v>
      </c>
      <c r="D1029" s="30" t="s">
        <v>2869</v>
      </c>
      <c r="E1029" s="30" t="s">
        <v>2944</v>
      </c>
      <c r="F1029" s="30" t="s">
        <v>2948</v>
      </c>
    </row>
    <row r="1030" spans="1:6" ht="14.25" customHeight="1">
      <c r="A1030" s="30" t="s">
        <v>2949</v>
      </c>
      <c r="B1030" s="30" t="str">
        <f t="shared" si="16"/>
        <v>B</v>
      </c>
      <c r="C1030" s="30" t="s">
        <v>1902</v>
      </c>
      <c r="D1030" s="30" t="s">
        <v>2869</v>
      </c>
      <c r="E1030" s="30" t="s">
        <v>2944</v>
      </c>
      <c r="F1030" s="30" t="s">
        <v>2950</v>
      </c>
    </row>
    <row r="1031" spans="1:6" ht="14.25" customHeight="1">
      <c r="A1031" s="30" t="s">
        <v>2951</v>
      </c>
      <c r="B1031" s="30" t="str">
        <f t="shared" si="16"/>
        <v>B</v>
      </c>
      <c r="C1031" s="30" t="s">
        <v>1902</v>
      </c>
      <c r="D1031" s="30" t="s">
        <v>2869</v>
      </c>
      <c r="E1031" s="30" t="s">
        <v>2944</v>
      </c>
      <c r="F1031" s="30" t="s">
        <v>2952</v>
      </c>
    </row>
    <row r="1032" spans="1:6" ht="14.25" customHeight="1">
      <c r="A1032" s="30" t="s">
        <v>2953</v>
      </c>
      <c r="B1032" s="30" t="str">
        <f t="shared" si="16"/>
        <v>B</v>
      </c>
      <c r="C1032" s="30" t="s">
        <v>1902</v>
      </c>
      <c r="D1032" s="30" t="s">
        <v>2869</v>
      </c>
      <c r="E1032" s="30" t="s">
        <v>2944</v>
      </c>
      <c r="F1032" s="30" t="s">
        <v>2954</v>
      </c>
    </row>
    <row r="1033" spans="1:6" ht="14.25" customHeight="1">
      <c r="A1033" s="30" t="s">
        <v>2955</v>
      </c>
      <c r="B1033" s="30" t="str">
        <f t="shared" si="16"/>
        <v>B</v>
      </c>
      <c r="C1033" s="30" t="s">
        <v>1902</v>
      </c>
      <c r="D1033" s="30" t="s">
        <v>2869</v>
      </c>
      <c r="E1033" s="30" t="s">
        <v>2944</v>
      </c>
      <c r="F1033" s="30" t="s">
        <v>2956</v>
      </c>
    </row>
    <row r="1034" spans="1:6" ht="14.25" customHeight="1">
      <c r="A1034" s="30" t="s">
        <v>2957</v>
      </c>
      <c r="B1034" s="30" t="str">
        <f t="shared" si="16"/>
        <v>B</v>
      </c>
      <c r="C1034" s="30" t="s">
        <v>1902</v>
      </c>
      <c r="D1034" s="30" t="s">
        <v>2869</v>
      </c>
      <c r="E1034" s="30" t="s">
        <v>2944</v>
      </c>
      <c r="F1034" s="30" t="s">
        <v>2958</v>
      </c>
    </row>
    <row r="1035" spans="1:6" ht="14.25" customHeight="1">
      <c r="A1035" s="30" t="s">
        <v>2959</v>
      </c>
      <c r="B1035" s="30" t="str">
        <f t="shared" si="16"/>
        <v>B</v>
      </c>
      <c r="C1035" s="30" t="s">
        <v>1902</v>
      </c>
      <c r="D1035" s="30" t="s">
        <v>2869</v>
      </c>
      <c r="E1035" s="30" t="s">
        <v>2944</v>
      </c>
      <c r="F1035" s="30" t="s">
        <v>2960</v>
      </c>
    </row>
    <row r="1036" spans="1:6" ht="14.25" customHeight="1">
      <c r="A1036" s="30" t="s">
        <v>2961</v>
      </c>
      <c r="B1036" s="30" t="str">
        <f t="shared" si="16"/>
        <v>B</v>
      </c>
      <c r="C1036" s="30" t="s">
        <v>1902</v>
      </c>
      <c r="D1036" s="30" t="s">
        <v>2869</v>
      </c>
      <c r="E1036" s="30" t="s">
        <v>2944</v>
      </c>
      <c r="F1036" s="30" t="s">
        <v>2962</v>
      </c>
    </row>
    <row r="1037" spans="1:6" ht="14.25" customHeight="1">
      <c r="A1037" s="30" t="s">
        <v>2963</v>
      </c>
      <c r="B1037" s="30" t="str">
        <f t="shared" si="16"/>
        <v>B</v>
      </c>
      <c r="C1037" s="30" t="s">
        <v>1902</v>
      </c>
      <c r="D1037" s="30" t="s">
        <v>2869</v>
      </c>
      <c r="E1037" s="30" t="s">
        <v>2944</v>
      </c>
      <c r="F1037" s="30" t="s">
        <v>2964</v>
      </c>
    </row>
    <row r="1038" spans="1:6" ht="14.25" customHeight="1">
      <c r="A1038" s="30" t="s">
        <v>2965</v>
      </c>
      <c r="B1038" s="30" t="str">
        <f t="shared" si="16"/>
        <v>B</v>
      </c>
      <c r="C1038" s="30" t="s">
        <v>1902</v>
      </c>
      <c r="D1038" s="30" t="s">
        <v>2869</v>
      </c>
      <c r="E1038" s="30" t="s">
        <v>2944</v>
      </c>
      <c r="F1038" s="30" t="s">
        <v>2966</v>
      </c>
    </row>
    <row r="1039" spans="1:6" ht="14.25" customHeight="1">
      <c r="A1039" s="30" t="s">
        <v>2967</v>
      </c>
      <c r="B1039" s="30" t="str">
        <f t="shared" si="16"/>
        <v>B</v>
      </c>
      <c r="C1039" s="30" t="s">
        <v>1902</v>
      </c>
      <c r="D1039" s="30" t="s">
        <v>2869</v>
      </c>
      <c r="E1039" s="30" t="s">
        <v>2944</v>
      </c>
      <c r="F1039" s="30" t="s">
        <v>2968</v>
      </c>
    </row>
    <row r="1040" spans="1:6" ht="14.25" customHeight="1">
      <c r="A1040" s="30" t="s">
        <v>2969</v>
      </c>
      <c r="B1040" s="30" t="str">
        <f t="shared" si="16"/>
        <v>B</v>
      </c>
      <c r="C1040" s="30" t="s">
        <v>1902</v>
      </c>
      <c r="D1040" s="30" t="s">
        <v>2869</v>
      </c>
      <c r="E1040" s="30" t="s">
        <v>2944</v>
      </c>
      <c r="F1040" s="30" t="s">
        <v>2970</v>
      </c>
    </row>
    <row r="1041" spans="1:6" ht="14.25" customHeight="1">
      <c r="A1041" s="30" t="s">
        <v>2971</v>
      </c>
      <c r="B1041" s="30" t="str">
        <f t="shared" si="16"/>
        <v>B</v>
      </c>
      <c r="C1041" s="30" t="s">
        <v>1902</v>
      </c>
      <c r="D1041" s="30" t="s">
        <v>2869</v>
      </c>
      <c r="E1041" s="30" t="s">
        <v>2944</v>
      </c>
      <c r="F1041" s="30" t="s">
        <v>2972</v>
      </c>
    </row>
    <row r="1042" spans="1:6" ht="14.25" customHeight="1">
      <c r="A1042" s="30" t="s">
        <v>2973</v>
      </c>
      <c r="B1042" s="30" t="str">
        <f t="shared" si="16"/>
        <v>B</v>
      </c>
      <c r="C1042" s="30" t="s">
        <v>1902</v>
      </c>
      <c r="D1042" s="30" t="s">
        <v>2869</v>
      </c>
      <c r="E1042" s="30" t="s">
        <v>2944</v>
      </c>
      <c r="F1042" s="30" t="s">
        <v>2974</v>
      </c>
    </row>
    <row r="1043" spans="1:6" ht="14.25" customHeight="1">
      <c r="A1043" s="30" t="s">
        <v>2975</v>
      </c>
      <c r="B1043" s="30" t="str">
        <f t="shared" si="16"/>
        <v>B</v>
      </c>
      <c r="C1043" s="30" t="s">
        <v>1902</v>
      </c>
      <c r="D1043" s="30" t="s">
        <v>2869</v>
      </c>
      <c r="E1043" s="30" t="s">
        <v>2976</v>
      </c>
      <c r="F1043" s="30"/>
    </row>
    <row r="1044" spans="1:6" ht="14.25" customHeight="1">
      <c r="A1044" s="30" t="s">
        <v>2977</v>
      </c>
      <c r="B1044" s="30" t="str">
        <f t="shared" si="16"/>
        <v>B</v>
      </c>
      <c r="C1044" s="30" t="s">
        <v>1902</v>
      </c>
      <c r="D1044" s="30" t="s">
        <v>2978</v>
      </c>
      <c r="E1044" s="30"/>
      <c r="F1044" s="30"/>
    </row>
    <row r="1045" spans="1:6" ht="14.25" customHeight="1">
      <c r="A1045" s="30" t="s">
        <v>2979</v>
      </c>
      <c r="B1045" s="30" t="str">
        <f t="shared" si="16"/>
        <v>B</v>
      </c>
      <c r="C1045" s="30" t="s">
        <v>1902</v>
      </c>
      <c r="D1045" s="30" t="s">
        <v>2978</v>
      </c>
      <c r="E1045" s="30" t="s">
        <v>2980</v>
      </c>
      <c r="F1045" s="30"/>
    </row>
    <row r="1046" spans="1:6" ht="14.25" customHeight="1">
      <c r="A1046" s="30" t="s">
        <v>2981</v>
      </c>
      <c r="B1046" s="30" t="str">
        <f t="shared" si="16"/>
        <v>B</v>
      </c>
      <c r="C1046" s="30" t="s">
        <v>1902</v>
      </c>
      <c r="D1046" s="30" t="s">
        <v>2978</v>
      </c>
      <c r="E1046" s="30" t="s">
        <v>2980</v>
      </c>
      <c r="F1046" s="30" t="s">
        <v>2982</v>
      </c>
    </row>
    <row r="1047" spans="1:6" ht="14.25" customHeight="1">
      <c r="A1047" s="30" t="s">
        <v>2983</v>
      </c>
      <c r="B1047" s="30" t="str">
        <f t="shared" si="16"/>
        <v>B</v>
      </c>
      <c r="C1047" s="30" t="s">
        <v>1902</v>
      </c>
      <c r="D1047" s="30" t="s">
        <v>2978</v>
      </c>
      <c r="E1047" s="30" t="s">
        <v>2980</v>
      </c>
      <c r="F1047" s="30" t="s">
        <v>2984</v>
      </c>
    </row>
    <row r="1048" spans="1:6" ht="14.25" customHeight="1">
      <c r="A1048" s="30" t="s">
        <v>2985</v>
      </c>
      <c r="B1048" s="30" t="str">
        <f t="shared" si="16"/>
        <v>B</v>
      </c>
      <c r="C1048" s="30" t="s">
        <v>1902</v>
      </c>
      <c r="D1048" s="30" t="s">
        <v>2978</v>
      </c>
      <c r="E1048" s="30" t="s">
        <v>2980</v>
      </c>
      <c r="F1048" s="30" t="s">
        <v>2986</v>
      </c>
    </row>
    <row r="1049" spans="1:6" ht="14.25" customHeight="1">
      <c r="A1049" s="30" t="s">
        <v>2987</v>
      </c>
      <c r="B1049" s="30" t="str">
        <f t="shared" si="16"/>
        <v>B</v>
      </c>
      <c r="C1049" s="30" t="s">
        <v>1902</v>
      </c>
      <c r="D1049" s="30" t="s">
        <v>2978</v>
      </c>
      <c r="E1049" s="30" t="s">
        <v>2980</v>
      </c>
      <c r="F1049" s="30" t="s">
        <v>2988</v>
      </c>
    </row>
    <row r="1050" spans="1:6" ht="14.25" customHeight="1">
      <c r="A1050" s="30" t="s">
        <v>2989</v>
      </c>
      <c r="B1050" s="30" t="str">
        <f t="shared" si="16"/>
        <v>B</v>
      </c>
      <c r="C1050" s="30" t="s">
        <v>1902</v>
      </c>
      <c r="D1050" s="30" t="s">
        <v>2978</v>
      </c>
      <c r="E1050" s="30" t="s">
        <v>2980</v>
      </c>
      <c r="F1050" s="30" t="s">
        <v>2990</v>
      </c>
    </row>
    <row r="1051" spans="1:6" ht="14.25" customHeight="1">
      <c r="A1051" s="30" t="s">
        <v>2991</v>
      </c>
      <c r="B1051" s="30" t="str">
        <f t="shared" si="16"/>
        <v>B</v>
      </c>
      <c r="C1051" s="30" t="s">
        <v>1902</v>
      </c>
      <c r="D1051" s="30" t="s">
        <v>2978</v>
      </c>
      <c r="E1051" s="30" t="s">
        <v>2980</v>
      </c>
      <c r="F1051" s="30" t="s">
        <v>2992</v>
      </c>
    </row>
    <row r="1052" spans="1:6" ht="14.25" customHeight="1">
      <c r="A1052" s="30" t="s">
        <v>2993</v>
      </c>
      <c r="B1052" s="30" t="str">
        <f t="shared" si="16"/>
        <v>B</v>
      </c>
      <c r="C1052" s="30" t="s">
        <v>1902</v>
      </c>
      <c r="D1052" s="30" t="s">
        <v>2978</v>
      </c>
      <c r="E1052" s="30" t="s">
        <v>2980</v>
      </c>
      <c r="F1052" s="30" t="s">
        <v>2994</v>
      </c>
    </row>
    <row r="1053" spans="1:6" ht="14.25" customHeight="1">
      <c r="A1053" s="30" t="s">
        <v>2995</v>
      </c>
      <c r="B1053" s="30" t="str">
        <f t="shared" si="16"/>
        <v>B</v>
      </c>
      <c r="C1053" s="30" t="s">
        <v>1902</v>
      </c>
      <c r="D1053" s="30" t="s">
        <v>2978</v>
      </c>
      <c r="E1053" s="30" t="s">
        <v>760</v>
      </c>
      <c r="F1053" s="30"/>
    </row>
    <row r="1054" spans="1:6" ht="14.25" customHeight="1">
      <c r="A1054" s="30" t="s">
        <v>2996</v>
      </c>
      <c r="B1054" s="30" t="str">
        <f t="shared" si="16"/>
        <v>B</v>
      </c>
      <c r="C1054" s="30" t="s">
        <v>1902</v>
      </c>
      <c r="D1054" s="30" t="s">
        <v>2978</v>
      </c>
      <c r="E1054" s="30" t="s">
        <v>2997</v>
      </c>
      <c r="F1054" s="30"/>
    </row>
    <row r="1055" spans="1:6" ht="14.25" customHeight="1">
      <c r="A1055" s="30" t="s">
        <v>2998</v>
      </c>
      <c r="B1055" s="30" t="str">
        <f t="shared" si="16"/>
        <v>B</v>
      </c>
      <c r="C1055" s="30" t="s">
        <v>1902</v>
      </c>
      <c r="D1055" s="30" t="s">
        <v>2978</v>
      </c>
      <c r="E1055" s="30" t="s">
        <v>2999</v>
      </c>
      <c r="F1055" s="30"/>
    </row>
    <row r="1056" spans="1:6" ht="14.25" customHeight="1">
      <c r="A1056" s="30" t="s">
        <v>3000</v>
      </c>
      <c r="B1056" s="30" t="str">
        <f t="shared" si="16"/>
        <v>B</v>
      </c>
      <c r="C1056" s="30" t="s">
        <v>1902</v>
      </c>
      <c r="D1056" s="30" t="s">
        <v>2978</v>
      </c>
      <c r="E1056" s="30" t="s">
        <v>3001</v>
      </c>
      <c r="F1056" s="30"/>
    </row>
    <row r="1057" spans="1:6" ht="14.25" customHeight="1">
      <c r="A1057" s="30" t="s">
        <v>3002</v>
      </c>
      <c r="B1057" s="30" t="str">
        <f t="shared" si="16"/>
        <v>B</v>
      </c>
      <c r="C1057" s="30" t="s">
        <v>1902</v>
      </c>
      <c r="D1057" s="30" t="s">
        <v>2978</v>
      </c>
      <c r="E1057" s="30" t="s">
        <v>3003</v>
      </c>
      <c r="F1057" s="30"/>
    </row>
    <row r="1058" spans="1:6" ht="14.25" customHeight="1">
      <c r="A1058" s="30" t="s">
        <v>3004</v>
      </c>
      <c r="B1058" s="30" t="str">
        <f t="shared" si="16"/>
        <v>B</v>
      </c>
      <c r="C1058" s="30" t="s">
        <v>1902</v>
      </c>
      <c r="D1058" s="30" t="s">
        <v>2978</v>
      </c>
      <c r="E1058" s="30" t="s">
        <v>3005</v>
      </c>
      <c r="F1058" s="30"/>
    </row>
    <row r="1059" spans="1:6" ht="14.25" customHeight="1">
      <c r="A1059" s="30" t="s">
        <v>3006</v>
      </c>
      <c r="B1059" s="30" t="str">
        <f t="shared" si="16"/>
        <v>B</v>
      </c>
      <c r="C1059" s="30" t="s">
        <v>1902</v>
      </c>
      <c r="D1059" s="30" t="s">
        <v>2978</v>
      </c>
      <c r="E1059" s="30" t="s">
        <v>3007</v>
      </c>
      <c r="F1059" s="30"/>
    </row>
    <row r="1060" spans="1:6" ht="14.25" customHeight="1">
      <c r="A1060" s="30" t="s">
        <v>3008</v>
      </c>
      <c r="B1060" s="30" t="str">
        <f t="shared" si="16"/>
        <v>B</v>
      </c>
      <c r="C1060" s="30" t="s">
        <v>1902</v>
      </c>
      <c r="D1060" s="30" t="s">
        <v>2978</v>
      </c>
      <c r="E1060" s="30" t="s">
        <v>3009</v>
      </c>
      <c r="F1060" s="30"/>
    </row>
    <row r="1061" spans="1:6" ht="14.25" customHeight="1">
      <c r="A1061" s="30" t="s">
        <v>3010</v>
      </c>
      <c r="B1061" s="30" t="str">
        <f t="shared" si="16"/>
        <v>B</v>
      </c>
      <c r="C1061" s="30" t="s">
        <v>1902</v>
      </c>
      <c r="D1061" s="30" t="s">
        <v>2978</v>
      </c>
      <c r="E1061" s="30" t="s">
        <v>3011</v>
      </c>
      <c r="F1061" s="30"/>
    </row>
    <row r="1062" spans="1:6" ht="14.25" customHeight="1">
      <c r="A1062" s="30" t="s">
        <v>3012</v>
      </c>
      <c r="B1062" s="30" t="str">
        <f t="shared" si="16"/>
        <v>B</v>
      </c>
      <c r="C1062" s="30" t="s">
        <v>1902</v>
      </c>
      <c r="D1062" s="30" t="s">
        <v>2978</v>
      </c>
      <c r="E1062" s="30" t="s">
        <v>3011</v>
      </c>
      <c r="F1062" s="30" t="s">
        <v>3013</v>
      </c>
    </row>
    <row r="1063" spans="1:6" ht="14.25" customHeight="1">
      <c r="A1063" s="30" t="s">
        <v>3014</v>
      </c>
      <c r="B1063" s="30" t="str">
        <f t="shared" si="16"/>
        <v>B</v>
      </c>
      <c r="C1063" s="30" t="s">
        <v>1902</v>
      </c>
      <c r="D1063" s="30" t="s">
        <v>2978</v>
      </c>
      <c r="E1063" s="30" t="s">
        <v>3011</v>
      </c>
      <c r="F1063" s="30" t="s">
        <v>2348</v>
      </c>
    </row>
    <row r="1064" spans="1:6" ht="14.25" customHeight="1">
      <c r="A1064" s="30" t="s">
        <v>3015</v>
      </c>
      <c r="B1064" s="30" t="str">
        <f t="shared" si="16"/>
        <v>B</v>
      </c>
      <c r="C1064" s="30" t="s">
        <v>1902</v>
      </c>
      <c r="D1064" s="30" t="s">
        <v>2978</v>
      </c>
      <c r="E1064" s="30" t="s">
        <v>3011</v>
      </c>
      <c r="F1064" s="30" t="s">
        <v>3016</v>
      </c>
    </row>
    <row r="1065" spans="1:6" ht="14.25" customHeight="1">
      <c r="A1065" s="30" t="s">
        <v>3017</v>
      </c>
      <c r="B1065" s="30" t="str">
        <f t="shared" si="16"/>
        <v>B</v>
      </c>
      <c r="C1065" s="30" t="s">
        <v>1902</v>
      </c>
      <c r="D1065" s="30" t="s">
        <v>2978</v>
      </c>
      <c r="E1065" s="30" t="s">
        <v>3011</v>
      </c>
      <c r="F1065" s="30" t="s">
        <v>3018</v>
      </c>
    </row>
    <row r="1066" spans="1:6" ht="14.25" customHeight="1">
      <c r="A1066" s="30" t="s">
        <v>3019</v>
      </c>
      <c r="B1066" s="30" t="str">
        <f t="shared" si="16"/>
        <v>B</v>
      </c>
      <c r="C1066" s="30" t="s">
        <v>1902</v>
      </c>
      <c r="D1066" s="30" t="s">
        <v>2978</v>
      </c>
      <c r="E1066" s="30" t="s">
        <v>3011</v>
      </c>
      <c r="F1066" s="30" t="s">
        <v>3020</v>
      </c>
    </row>
    <row r="1067" spans="1:6" ht="14.25" customHeight="1">
      <c r="A1067" s="30" t="s">
        <v>3021</v>
      </c>
      <c r="B1067" s="30" t="str">
        <f t="shared" si="16"/>
        <v>B</v>
      </c>
      <c r="C1067" s="30" t="s">
        <v>1902</v>
      </c>
      <c r="D1067" s="30" t="s">
        <v>2978</v>
      </c>
      <c r="E1067" s="30" t="s">
        <v>3011</v>
      </c>
      <c r="F1067" s="30" t="s">
        <v>3022</v>
      </c>
    </row>
    <row r="1068" spans="1:6" ht="14.25" customHeight="1">
      <c r="A1068" s="30" t="s">
        <v>3023</v>
      </c>
      <c r="B1068" s="30" t="str">
        <f t="shared" si="16"/>
        <v>B</v>
      </c>
      <c r="C1068" s="30" t="s">
        <v>1902</v>
      </c>
      <c r="D1068" s="30" t="s">
        <v>2978</v>
      </c>
      <c r="E1068" s="30" t="s">
        <v>3011</v>
      </c>
      <c r="F1068" s="30" t="s">
        <v>3024</v>
      </c>
    </row>
    <row r="1069" spans="1:6" ht="14.25" customHeight="1">
      <c r="A1069" s="30" t="s">
        <v>3025</v>
      </c>
      <c r="B1069" s="30" t="str">
        <f t="shared" si="16"/>
        <v>B</v>
      </c>
      <c r="C1069" s="30" t="s">
        <v>1902</v>
      </c>
      <c r="D1069" s="30" t="s">
        <v>2978</v>
      </c>
      <c r="E1069" s="30" t="s">
        <v>3011</v>
      </c>
      <c r="F1069" s="30" t="s">
        <v>3026</v>
      </c>
    </row>
    <row r="1070" spans="1:6" ht="14.25" customHeight="1">
      <c r="A1070" s="30" t="s">
        <v>3027</v>
      </c>
      <c r="B1070" s="30" t="str">
        <f t="shared" si="16"/>
        <v>B</v>
      </c>
      <c r="C1070" s="30" t="s">
        <v>1902</v>
      </c>
      <c r="D1070" s="30" t="s">
        <v>2978</v>
      </c>
      <c r="E1070" s="30" t="s">
        <v>3011</v>
      </c>
      <c r="F1070" s="30" t="s">
        <v>3028</v>
      </c>
    </row>
    <row r="1071" spans="1:6" ht="14.25" customHeight="1">
      <c r="A1071" s="30" t="s">
        <v>3029</v>
      </c>
      <c r="B1071" s="30" t="str">
        <f t="shared" si="16"/>
        <v>B</v>
      </c>
      <c r="C1071" s="30" t="s">
        <v>1902</v>
      </c>
      <c r="D1071" s="30" t="s">
        <v>2978</v>
      </c>
      <c r="E1071" s="30" t="s">
        <v>3011</v>
      </c>
      <c r="F1071" s="30" t="s">
        <v>3030</v>
      </c>
    </row>
    <row r="1072" spans="1:6" ht="14.25" customHeight="1">
      <c r="A1072" s="30" t="s">
        <v>3031</v>
      </c>
      <c r="B1072" s="30" t="str">
        <f t="shared" si="16"/>
        <v>B</v>
      </c>
      <c r="C1072" s="30" t="s">
        <v>1902</v>
      </c>
      <c r="D1072" s="30" t="s">
        <v>2978</v>
      </c>
      <c r="E1072" s="30" t="s">
        <v>3032</v>
      </c>
      <c r="F1072" s="30"/>
    </row>
    <row r="1073" spans="1:6" ht="14.25" customHeight="1">
      <c r="A1073" s="30" t="s">
        <v>3033</v>
      </c>
      <c r="B1073" s="30" t="str">
        <f t="shared" si="16"/>
        <v>B</v>
      </c>
      <c r="C1073" s="30" t="s">
        <v>1902</v>
      </c>
      <c r="D1073" s="30" t="s">
        <v>3034</v>
      </c>
      <c r="E1073" s="30"/>
      <c r="F1073" s="30"/>
    </row>
    <row r="1074" spans="1:6" ht="14.25" customHeight="1">
      <c r="A1074" s="30" t="s">
        <v>3035</v>
      </c>
      <c r="B1074" s="30" t="str">
        <f t="shared" si="16"/>
        <v>B</v>
      </c>
      <c r="C1074" s="30" t="s">
        <v>1902</v>
      </c>
      <c r="D1074" s="30" t="s">
        <v>3034</v>
      </c>
      <c r="E1074" s="30" t="s">
        <v>3036</v>
      </c>
      <c r="F1074" s="30"/>
    </row>
    <row r="1075" spans="1:6" ht="14.25" customHeight="1">
      <c r="A1075" s="30" t="s">
        <v>3037</v>
      </c>
      <c r="B1075" s="30" t="str">
        <f t="shared" si="16"/>
        <v>B</v>
      </c>
      <c r="C1075" s="30" t="s">
        <v>1902</v>
      </c>
      <c r="D1075" s="30" t="s">
        <v>3034</v>
      </c>
      <c r="E1075" s="30" t="s">
        <v>3036</v>
      </c>
      <c r="F1075" s="30" t="s">
        <v>3038</v>
      </c>
    </row>
    <row r="1076" spans="1:6" ht="14.25" customHeight="1">
      <c r="A1076" s="30" t="s">
        <v>3039</v>
      </c>
      <c r="B1076" s="30" t="str">
        <f t="shared" si="16"/>
        <v>B</v>
      </c>
      <c r="C1076" s="30" t="s">
        <v>1902</v>
      </c>
      <c r="D1076" s="30" t="s">
        <v>3034</v>
      </c>
      <c r="E1076" s="30" t="s">
        <v>3036</v>
      </c>
      <c r="F1076" s="30" t="s">
        <v>3040</v>
      </c>
    </row>
    <row r="1077" spans="1:6" ht="14.25" customHeight="1">
      <c r="A1077" s="30" t="s">
        <v>3041</v>
      </c>
      <c r="B1077" s="30" t="str">
        <f t="shared" si="16"/>
        <v>B</v>
      </c>
      <c r="C1077" s="30" t="s">
        <v>1902</v>
      </c>
      <c r="D1077" s="30" t="s">
        <v>3034</v>
      </c>
      <c r="E1077" s="30" t="s">
        <v>3036</v>
      </c>
      <c r="F1077" s="30" t="s">
        <v>3042</v>
      </c>
    </row>
    <row r="1078" spans="1:6" ht="14.25" customHeight="1">
      <c r="A1078" s="30" t="s">
        <v>3043</v>
      </c>
      <c r="B1078" s="30" t="str">
        <f t="shared" si="16"/>
        <v>B</v>
      </c>
      <c r="C1078" s="30" t="s">
        <v>1902</v>
      </c>
      <c r="D1078" s="30" t="s">
        <v>3034</v>
      </c>
      <c r="E1078" s="30" t="s">
        <v>3044</v>
      </c>
      <c r="F1078" s="30"/>
    </row>
    <row r="1079" spans="1:6" ht="14.25" customHeight="1">
      <c r="A1079" s="30" t="s">
        <v>3045</v>
      </c>
      <c r="B1079" s="30" t="str">
        <f t="shared" si="16"/>
        <v>B</v>
      </c>
      <c r="C1079" s="30" t="s">
        <v>1902</v>
      </c>
      <c r="D1079" s="30" t="s">
        <v>3034</v>
      </c>
      <c r="E1079" s="30" t="s">
        <v>3046</v>
      </c>
      <c r="F1079" s="30"/>
    </row>
    <row r="1080" spans="1:6" ht="14.25" customHeight="1">
      <c r="A1080" s="30" t="s">
        <v>3047</v>
      </c>
      <c r="B1080" s="30" t="str">
        <f t="shared" si="16"/>
        <v>B</v>
      </c>
      <c r="C1080" s="30" t="s">
        <v>1902</v>
      </c>
      <c r="D1080" s="30" t="s">
        <v>3034</v>
      </c>
      <c r="E1080" s="30" t="s">
        <v>3048</v>
      </c>
      <c r="F1080" s="30"/>
    </row>
    <row r="1081" spans="1:6" ht="14.25" customHeight="1">
      <c r="A1081" s="30" t="s">
        <v>3049</v>
      </c>
      <c r="B1081" s="30" t="str">
        <f t="shared" si="16"/>
        <v>B</v>
      </c>
      <c r="C1081" s="30" t="s">
        <v>1902</v>
      </c>
      <c r="D1081" s="30" t="s">
        <v>3034</v>
      </c>
      <c r="E1081" s="30" t="s">
        <v>3050</v>
      </c>
      <c r="F1081" s="30"/>
    </row>
    <row r="1082" spans="1:6" ht="14.25" customHeight="1">
      <c r="A1082" s="30" t="s">
        <v>3051</v>
      </c>
      <c r="B1082" s="30" t="str">
        <f t="shared" si="16"/>
        <v>B</v>
      </c>
      <c r="C1082" s="30" t="s">
        <v>1902</v>
      </c>
      <c r="D1082" s="30" t="s">
        <v>3034</v>
      </c>
      <c r="E1082" s="30" t="s">
        <v>3052</v>
      </c>
      <c r="F1082" s="30"/>
    </row>
    <row r="1083" spans="1:6" ht="14.25" customHeight="1">
      <c r="A1083" s="30" t="s">
        <v>3053</v>
      </c>
      <c r="B1083" s="30" t="str">
        <f t="shared" si="16"/>
        <v>B</v>
      </c>
      <c r="C1083" s="30" t="s">
        <v>1902</v>
      </c>
      <c r="D1083" s="30" t="s">
        <v>3034</v>
      </c>
      <c r="E1083" s="30" t="s">
        <v>3054</v>
      </c>
      <c r="F1083" s="30"/>
    </row>
    <row r="1084" spans="1:6" ht="14.25" customHeight="1">
      <c r="A1084" s="30" t="s">
        <v>3055</v>
      </c>
      <c r="B1084" s="30" t="str">
        <f t="shared" si="16"/>
        <v>B</v>
      </c>
      <c r="C1084" s="30" t="s">
        <v>1902</v>
      </c>
      <c r="D1084" s="30" t="s">
        <v>3034</v>
      </c>
      <c r="E1084" s="30" t="s">
        <v>3056</v>
      </c>
      <c r="F1084" s="30"/>
    </row>
    <row r="1085" spans="1:6" ht="14.25" customHeight="1">
      <c r="A1085" s="30" t="s">
        <v>3057</v>
      </c>
      <c r="B1085" s="30" t="str">
        <f t="shared" si="16"/>
        <v>B</v>
      </c>
      <c r="C1085" s="30" t="s">
        <v>1902</v>
      </c>
      <c r="D1085" s="30" t="s">
        <v>3034</v>
      </c>
      <c r="E1085" s="30" t="s">
        <v>3058</v>
      </c>
      <c r="F1085" s="30"/>
    </row>
    <row r="1086" spans="1:6" ht="14.25" customHeight="1">
      <c r="A1086" s="30" t="s">
        <v>3059</v>
      </c>
      <c r="B1086" s="30" t="str">
        <f t="shared" si="16"/>
        <v>B</v>
      </c>
      <c r="C1086" s="30" t="s">
        <v>1902</v>
      </c>
      <c r="D1086" s="30" t="s">
        <v>3034</v>
      </c>
      <c r="E1086" s="30" t="s">
        <v>3060</v>
      </c>
      <c r="F1086" s="30"/>
    </row>
    <row r="1087" spans="1:6" ht="14.25" customHeight="1">
      <c r="A1087" s="30" t="s">
        <v>3061</v>
      </c>
      <c r="B1087" s="30" t="str">
        <f t="shared" si="16"/>
        <v>B</v>
      </c>
      <c r="C1087" s="30" t="s">
        <v>1902</v>
      </c>
      <c r="D1087" s="30" t="s">
        <v>3034</v>
      </c>
      <c r="E1087" s="30" t="s">
        <v>3062</v>
      </c>
      <c r="F1087" s="30"/>
    </row>
    <row r="1088" spans="1:6" ht="14.25" customHeight="1">
      <c r="A1088" s="30" t="s">
        <v>3063</v>
      </c>
      <c r="B1088" s="30" t="str">
        <f t="shared" si="16"/>
        <v>B</v>
      </c>
      <c r="C1088" s="30" t="s">
        <v>1902</v>
      </c>
      <c r="D1088" s="30" t="s">
        <v>3034</v>
      </c>
      <c r="E1088" s="30" t="s">
        <v>3064</v>
      </c>
      <c r="F1088" s="30"/>
    </row>
    <row r="1089" spans="1:6" ht="14.25" customHeight="1">
      <c r="A1089" s="30" t="s">
        <v>3065</v>
      </c>
      <c r="B1089" s="30" t="str">
        <f t="shared" si="16"/>
        <v>B</v>
      </c>
      <c r="C1089" s="30" t="s">
        <v>1902</v>
      </c>
      <c r="D1089" s="30" t="s">
        <v>3066</v>
      </c>
      <c r="E1089" s="30"/>
      <c r="F1089" s="30"/>
    </row>
    <row r="1090" spans="1:6" ht="14.25" customHeight="1">
      <c r="A1090" s="30" t="s">
        <v>3067</v>
      </c>
      <c r="B1090" s="30" t="str">
        <f t="shared" si="16"/>
        <v>B</v>
      </c>
      <c r="C1090" s="30" t="s">
        <v>1902</v>
      </c>
      <c r="D1090" s="30" t="s">
        <v>3066</v>
      </c>
      <c r="E1090" s="30" t="s">
        <v>3068</v>
      </c>
      <c r="F1090" s="30"/>
    </row>
    <row r="1091" spans="1:6" ht="14.25" customHeight="1">
      <c r="A1091" s="30" t="s">
        <v>3069</v>
      </c>
      <c r="B1091" s="30" t="str">
        <f t="shared" si="16"/>
        <v>B</v>
      </c>
      <c r="C1091" s="30" t="s">
        <v>1902</v>
      </c>
      <c r="D1091" s="30" t="s">
        <v>3066</v>
      </c>
      <c r="E1091" s="30" t="s">
        <v>3068</v>
      </c>
      <c r="F1091" s="30" t="s">
        <v>3070</v>
      </c>
    </row>
    <row r="1092" spans="1:6" ht="14.25" customHeight="1">
      <c r="A1092" s="30" t="s">
        <v>3071</v>
      </c>
      <c r="B1092" s="30" t="str">
        <f t="shared" si="16"/>
        <v>B</v>
      </c>
      <c r="C1092" s="30" t="s">
        <v>1902</v>
      </c>
      <c r="D1092" s="30" t="s">
        <v>3066</v>
      </c>
      <c r="E1092" s="30" t="s">
        <v>3068</v>
      </c>
      <c r="F1092" s="30" t="s">
        <v>3072</v>
      </c>
    </row>
    <row r="1093" spans="1:6" ht="14.25" customHeight="1">
      <c r="A1093" s="30" t="s">
        <v>3073</v>
      </c>
      <c r="B1093" s="30" t="str">
        <f t="shared" ref="B1093:B1156" si="17">LEFT(A1093,1)</f>
        <v>B</v>
      </c>
      <c r="C1093" s="30" t="s">
        <v>1902</v>
      </c>
      <c r="D1093" s="30" t="s">
        <v>3066</v>
      </c>
      <c r="E1093" s="30" t="s">
        <v>3068</v>
      </c>
      <c r="F1093" s="30" t="s">
        <v>3074</v>
      </c>
    </row>
    <row r="1094" spans="1:6" ht="14.25" customHeight="1">
      <c r="A1094" s="30" t="s">
        <v>3075</v>
      </c>
      <c r="B1094" s="30" t="str">
        <f t="shared" si="17"/>
        <v>B</v>
      </c>
      <c r="C1094" s="30" t="s">
        <v>1902</v>
      </c>
      <c r="D1094" s="30" t="s">
        <v>3066</v>
      </c>
      <c r="E1094" s="30" t="s">
        <v>3068</v>
      </c>
      <c r="F1094" s="30" t="s">
        <v>3076</v>
      </c>
    </row>
    <row r="1095" spans="1:6" ht="14.25" customHeight="1">
      <c r="A1095" s="30" t="s">
        <v>3077</v>
      </c>
      <c r="B1095" s="30" t="str">
        <f t="shared" si="17"/>
        <v>B</v>
      </c>
      <c r="C1095" s="30" t="s">
        <v>1902</v>
      </c>
      <c r="D1095" s="30" t="s">
        <v>3066</v>
      </c>
      <c r="E1095" s="30" t="s">
        <v>3068</v>
      </c>
      <c r="F1095" s="30" t="s">
        <v>3078</v>
      </c>
    </row>
    <row r="1096" spans="1:6" ht="14.25" customHeight="1">
      <c r="A1096" s="30" t="s">
        <v>3079</v>
      </c>
      <c r="B1096" s="30" t="str">
        <f t="shared" si="17"/>
        <v>B</v>
      </c>
      <c r="C1096" s="30" t="s">
        <v>1902</v>
      </c>
      <c r="D1096" s="30" t="s">
        <v>3066</v>
      </c>
      <c r="E1096" s="30" t="s">
        <v>3068</v>
      </c>
      <c r="F1096" s="30" t="s">
        <v>3080</v>
      </c>
    </row>
    <row r="1097" spans="1:6" ht="14.25" customHeight="1">
      <c r="A1097" s="30" t="s">
        <v>3081</v>
      </c>
      <c r="B1097" s="30" t="str">
        <f t="shared" si="17"/>
        <v>B</v>
      </c>
      <c r="C1097" s="30" t="s">
        <v>1902</v>
      </c>
      <c r="D1097" s="30" t="s">
        <v>3066</v>
      </c>
      <c r="E1097" s="30" t="s">
        <v>3082</v>
      </c>
      <c r="F1097" s="30"/>
    </row>
    <row r="1098" spans="1:6" ht="14.25" customHeight="1">
      <c r="A1098" s="30" t="s">
        <v>3083</v>
      </c>
      <c r="B1098" s="30" t="str">
        <f t="shared" si="17"/>
        <v>B</v>
      </c>
      <c r="C1098" s="30" t="s">
        <v>1902</v>
      </c>
      <c r="D1098" s="30" t="s">
        <v>3066</v>
      </c>
      <c r="E1098" s="30" t="s">
        <v>3082</v>
      </c>
      <c r="F1098" s="30" t="s">
        <v>3084</v>
      </c>
    </row>
    <row r="1099" spans="1:6" ht="14.25" customHeight="1">
      <c r="A1099" s="30" t="s">
        <v>3085</v>
      </c>
      <c r="B1099" s="30" t="str">
        <f t="shared" si="17"/>
        <v>B</v>
      </c>
      <c r="C1099" s="30" t="s">
        <v>1902</v>
      </c>
      <c r="D1099" s="30" t="s">
        <v>3066</v>
      </c>
      <c r="E1099" s="30" t="s">
        <v>3082</v>
      </c>
      <c r="F1099" s="30" t="s">
        <v>3086</v>
      </c>
    </row>
    <row r="1100" spans="1:6" ht="14.25" customHeight="1">
      <c r="A1100" s="30" t="s">
        <v>3087</v>
      </c>
      <c r="B1100" s="30" t="str">
        <f t="shared" si="17"/>
        <v>B</v>
      </c>
      <c r="C1100" s="30" t="s">
        <v>1902</v>
      </c>
      <c r="D1100" s="30" t="s">
        <v>3066</v>
      </c>
      <c r="E1100" s="30" t="s">
        <v>3082</v>
      </c>
      <c r="F1100" s="30" t="s">
        <v>3088</v>
      </c>
    </row>
    <row r="1101" spans="1:6" ht="14.25" customHeight="1">
      <c r="A1101" s="30" t="s">
        <v>3089</v>
      </c>
      <c r="B1101" s="30" t="str">
        <f t="shared" si="17"/>
        <v>B</v>
      </c>
      <c r="C1101" s="30" t="s">
        <v>1902</v>
      </c>
      <c r="D1101" s="30" t="s">
        <v>3066</v>
      </c>
      <c r="E1101" s="30" t="s">
        <v>3082</v>
      </c>
      <c r="F1101" s="30" t="s">
        <v>3090</v>
      </c>
    </row>
    <row r="1102" spans="1:6" ht="14.25" customHeight="1">
      <c r="A1102" s="30" t="s">
        <v>3091</v>
      </c>
      <c r="B1102" s="30" t="str">
        <f t="shared" si="17"/>
        <v>B</v>
      </c>
      <c r="C1102" s="30" t="s">
        <v>1902</v>
      </c>
      <c r="D1102" s="30" t="s">
        <v>3066</v>
      </c>
      <c r="E1102" s="30" t="s">
        <v>3082</v>
      </c>
      <c r="F1102" s="30" t="s">
        <v>3092</v>
      </c>
    </row>
    <row r="1103" spans="1:6" ht="14.25" customHeight="1">
      <c r="A1103" s="30" t="s">
        <v>3093</v>
      </c>
      <c r="B1103" s="30" t="str">
        <f t="shared" si="17"/>
        <v>B</v>
      </c>
      <c r="C1103" s="30" t="s">
        <v>1902</v>
      </c>
      <c r="D1103" s="30" t="s">
        <v>3066</v>
      </c>
      <c r="E1103" s="30" t="s">
        <v>3082</v>
      </c>
      <c r="F1103" s="30" t="s">
        <v>3094</v>
      </c>
    </row>
    <row r="1104" spans="1:6" ht="14.25" customHeight="1">
      <c r="A1104" s="30" t="s">
        <v>3095</v>
      </c>
      <c r="B1104" s="30" t="str">
        <f t="shared" si="17"/>
        <v>B</v>
      </c>
      <c r="C1104" s="30" t="s">
        <v>1902</v>
      </c>
      <c r="D1104" s="30" t="s">
        <v>3066</v>
      </c>
      <c r="E1104" s="30" t="s">
        <v>3082</v>
      </c>
      <c r="F1104" s="30" t="s">
        <v>3096</v>
      </c>
    </row>
    <row r="1105" spans="1:6" ht="14.25" customHeight="1">
      <c r="A1105" s="30" t="s">
        <v>3097</v>
      </c>
      <c r="B1105" s="30" t="str">
        <f t="shared" si="17"/>
        <v>B</v>
      </c>
      <c r="C1105" s="30" t="s">
        <v>1902</v>
      </c>
      <c r="D1105" s="30" t="s">
        <v>3066</v>
      </c>
      <c r="E1105" s="30" t="s">
        <v>3082</v>
      </c>
      <c r="F1105" s="30" t="s">
        <v>3098</v>
      </c>
    </row>
    <row r="1106" spans="1:6" ht="14.25" customHeight="1">
      <c r="A1106" s="30" t="s">
        <v>3099</v>
      </c>
      <c r="B1106" s="30" t="str">
        <f t="shared" si="17"/>
        <v>B</v>
      </c>
      <c r="C1106" s="30" t="s">
        <v>1902</v>
      </c>
      <c r="D1106" s="30" t="s">
        <v>3066</v>
      </c>
      <c r="E1106" s="30" t="s">
        <v>3082</v>
      </c>
      <c r="F1106" s="30" t="s">
        <v>3100</v>
      </c>
    </row>
    <row r="1107" spans="1:6" ht="14.25" customHeight="1">
      <c r="A1107" s="30" t="s">
        <v>3101</v>
      </c>
      <c r="B1107" s="30" t="str">
        <f t="shared" si="17"/>
        <v>B</v>
      </c>
      <c r="C1107" s="30" t="s">
        <v>1902</v>
      </c>
      <c r="D1107" s="30" t="s">
        <v>3066</v>
      </c>
      <c r="E1107" s="30" t="s">
        <v>3082</v>
      </c>
      <c r="F1107" s="30" t="s">
        <v>3102</v>
      </c>
    </row>
    <row r="1108" spans="1:6" ht="14.25" customHeight="1">
      <c r="A1108" s="30" t="s">
        <v>3103</v>
      </c>
      <c r="B1108" s="30" t="str">
        <f t="shared" si="17"/>
        <v>B</v>
      </c>
      <c r="C1108" s="30" t="s">
        <v>1902</v>
      </c>
      <c r="D1108" s="30" t="s">
        <v>3066</v>
      </c>
      <c r="E1108" s="30" t="s">
        <v>3082</v>
      </c>
      <c r="F1108" s="30" t="s">
        <v>3104</v>
      </c>
    </row>
    <row r="1109" spans="1:6" ht="14.25" customHeight="1">
      <c r="A1109" s="30" t="s">
        <v>3105</v>
      </c>
      <c r="B1109" s="30" t="str">
        <f t="shared" si="17"/>
        <v>B</v>
      </c>
      <c r="C1109" s="30" t="s">
        <v>1902</v>
      </c>
      <c r="D1109" s="30" t="s">
        <v>3066</v>
      </c>
      <c r="E1109" s="30" t="s">
        <v>3082</v>
      </c>
      <c r="F1109" s="30" t="s">
        <v>3106</v>
      </c>
    </row>
    <row r="1110" spans="1:6" ht="14.25" customHeight="1">
      <c r="A1110" s="30" t="s">
        <v>3107</v>
      </c>
      <c r="B1110" s="30" t="str">
        <f t="shared" si="17"/>
        <v>B</v>
      </c>
      <c r="C1110" s="30" t="s">
        <v>1902</v>
      </c>
      <c r="D1110" s="30" t="s">
        <v>3066</v>
      </c>
      <c r="E1110" s="30" t="s">
        <v>3082</v>
      </c>
      <c r="F1110" s="30" t="s">
        <v>3108</v>
      </c>
    </row>
    <row r="1111" spans="1:6" ht="14.25" customHeight="1">
      <c r="A1111" s="30" t="s">
        <v>3109</v>
      </c>
      <c r="B1111" s="30" t="str">
        <f t="shared" si="17"/>
        <v>B</v>
      </c>
      <c r="C1111" s="30" t="s">
        <v>1902</v>
      </c>
      <c r="D1111" s="30" t="s">
        <v>3066</v>
      </c>
      <c r="E1111" s="30" t="s">
        <v>3082</v>
      </c>
      <c r="F1111" s="30" t="s">
        <v>3110</v>
      </c>
    </row>
    <row r="1112" spans="1:6" ht="14.25" customHeight="1">
      <c r="A1112" s="30" t="s">
        <v>3111</v>
      </c>
      <c r="B1112" s="30" t="str">
        <f t="shared" si="17"/>
        <v>B</v>
      </c>
      <c r="C1112" s="30" t="s">
        <v>1902</v>
      </c>
      <c r="D1112" s="30" t="s">
        <v>3066</v>
      </c>
      <c r="E1112" s="30" t="s">
        <v>3082</v>
      </c>
      <c r="F1112" s="30" t="s">
        <v>3112</v>
      </c>
    </row>
    <row r="1113" spans="1:6" ht="14.25" customHeight="1">
      <c r="A1113" s="30" t="s">
        <v>3113</v>
      </c>
      <c r="B1113" s="30" t="str">
        <f t="shared" si="17"/>
        <v>B</v>
      </c>
      <c r="C1113" s="30" t="s">
        <v>1902</v>
      </c>
      <c r="D1113" s="30" t="s">
        <v>3066</v>
      </c>
      <c r="E1113" s="30" t="s">
        <v>3114</v>
      </c>
      <c r="F1113" s="30"/>
    </row>
    <row r="1114" spans="1:6" ht="14.25" customHeight="1">
      <c r="A1114" s="30" t="s">
        <v>3115</v>
      </c>
      <c r="B1114" s="30" t="str">
        <f t="shared" si="17"/>
        <v>B</v>
      </c>
      <c r="C1114" s="30" t="s">
        <v>1902</v>
      </c>
      <c r="D1114" s="30" t="s">
        <v>3066</v>
      </c>
      <c r="E1114" s="30" t="s">
        <v>3114</v>
      </c>
      <c r="F1114" s="30" t="s">
        <v>3116</v>
      </c>
    </row>
    <row r="1115" spans="1:6" ht="14.25" customHeight="1">
      <c r="A1115" s="30" t="s">
        <v>3117</v>
      </c>
      <c r="B1115" s="30" t="str">
        <f t="shared" si="17"/>
        <v>B</v>
      </c>
      <c r="C1115" s="30" t="s">
        <v>1902</v>
      </c>
      <c r="D1115" s="30" t="s">
        <v>3066</v>
      </c>
      <c r="E1115" s="30" t="s">
        <v>3114</v>
      </c>
      <c r="F1115" s="30" t="s">
        <v>239</v>
      </c>
    </row>
    <row r="1116" spans="1:6" ht="14.25" customHeight="1">
      <c r="A1116" s="30" t="s">
        <v>3118</v>
      </c>
      <c r="B1116" s="30" t="str">
        <f t="shared" si="17"/>
        <v>B</v>
      </c>
      <c r="C1116" s="30" t="s">
        <v>1902</v>
      </c>
      <c r="D1116" s="30" t="s">
        <v>3066</v>
      </c>
      <c r="E1116" s="30" t="s">
        <v>3114</v>
      </c>
      <c r="F1116" s="30" t="s">
        <v>3119</v>
      </c>
    </row>
    <row r="1117" spans="1:6" ht="14.25" customHeight="1">
      <c r="A1117" s="30" t="s">
        <v>3120</v>
      </c>
      <c r="B1117" s="30" t="str">
        <f t="shared" si="17"/>
        <v>B</v>
      </c>
      <c r="C1117" s="30" t="s">
        <v>1902</v>
      </c>
      <c r="D1117" s="30" t="s">
        <v>3066</v>
      </c>
      <c r="E1117" s="30" t="s">
        <v>3114</v>
      </c>
      <c r="F1117" s="30" t="s">
        <v>3121</v>
      </c>
    </row>
    <row r="1118" spans="1:6" ht="14.25" customHeight="1">
      <c r="A1118" s="30" t="s">
        <v>3122</v>
      </c>
      <c r="B1118" s="30" t="str">
        <f t="shared" si="17"/>
        <v>B</v>
      </c>
      <c r="C1118" s="30" t="s">
        <v>1902</v>
      </c>
      <c r="D1118" s="30" t="s">
        <v>3066</v>
      </c>
      <c r="E1118" s="30" t="s">
        <v>3114</v>
      </c>
      <c r="F1118" s="30" t="s">
        <v>3123</v>
      </c>
    </row>
    <row r="1119" spans="1:6" ht="14.25" customHeight="1">
      <c r="A1119" s="30" t="s">
        <v>3124</v>
      </c>
      <c r="B1119" s="30" t="str">
        <f t="shared" si="17"/>
        <v>B</v>
      </c>
      <c r="C1119" s="30" t="s">
        <v>1902</v>
      </c>
      <c r="D1119" s="30" t="s">
        <v>3066</v>
      </c>
      <c r="E1119" s="30" t="s">
        <v>3114</v>
      </c>
      <c r="F1119" s="30" t="s">
        <v>3102</v>
      </c>
    </row>
    <row r="1120" spans="1:6" ht="14.25" customHeight="1">
      <c r="A1120" s="30" t="s">
        <v>3125</v>
      </c>
      <c r="B1120" s="30" t="str">
        <f t="shared" si="17"/>
        <v>B</v>
      </c>
      <c r="C1120" s="30" t="s">
        <v>1902</v>
      </c>
      <c r="D1120" s="30" t="s">
        <v>3066</v>
      </c>
      <c r="E1120" s="30" t="s">
        <v>3114</v>
      </c>
      <c r="F1120" s="30" t="s">
        <v>3126</v>
      </c>
    </row>
    <row r="1121" spans="1:6" ht="14.25" customHeight="1">
      <c r="A1121" s="30" t="s">
        <v>3127</v>
      </c>
      <c r="B1121" s="30" t="str">
        <f t="shared" si="17"/>
        <v>B</v>
      </c>
      <c r="C1121" s="30" t="s">
        <v>1902</v>
      </c>
      <c r="D1121" s="30" t="s">
        <v>3066</v>
      </c>
      <c r="E1121" s="30" t="s">
        <v>3114</v>
      </c>
      <c r="F1121" s="30" t="s">
        <v>3128</v>
      </c>
    </row>
    <row r="1122" spans="1:6" ht="14.25" customHeight="1">
      <c r="A1122" s="30" t="s">
        <v>3129</v>
      </c>
      <c r="B1122" s="30" t="str">
        <f t="shared" si="17"/>
        <v>B</v>
      </c>
      <c r="C1122" s="30" t="s">
        <v>1902</v>
      </c>
      <c r="D1122" s="30" t="s">
        <v>3066</v>
      </c>
      <c r="E1122" s="30" t="s">
        <v>3114</v>
      </c>
      <c r="F1122" s="30" t="s">
        <v>3130</v>
      </c>
    </row>
    <row r="1123" spans="1:6" ht="14.25" customHeight="1">
      <c r="A1123" s="30" t="s">
        <v>3131</v>
      </c>
      <c r="B1123" s="30" t="str">
        <f t="shared" si="17"/>
        <v>B</v>
      </c>
      <c r="C1123" s="30" t="s">
        <v>1902</v>
      </c>
      <c r="D1123" s="30" t="s">
        <v>3066</v>
      </c>
      <c r="E1123" s="30" t="s">
        <v>3132</v>
      </c>
      <c r="F1123" s="30"/>
    </row>
    <row r="1124" spans="1:6" ht="14.25" customHeight="1">
      <c r="A1124" s="30" t="s">
        <v>3133</v>
      </c>
      <c r="B1124" s="30" t="str">
        <f t="shared" si="17"/>
        <v>B</v>
      </c>
      <c r="C1124" s="30" t="s">
        <v>1902</v>
      </c>
      <c r="D1124" s="30" t="s">
        <v>3066</v>
      </c>
      <c r="E1124" s="30" t="s">
        <v>3132</v>
      </c>
      <c r="F1124" s="30" t="s">
        <v>3134</v>
      </c>
    </row>
    <row r="1125" spans="1:6" ht="14.25" customHeight="1">
      <c r="A1125" s="30" t="s">
        <v>3135</v>
      </c>
      <c r="B1125" s="30" t="str">
        <f t="shared" si="17"/>
        <v>B</v>
      </c>
      <c r="C1125" s="30" t="s">
        <v>1902</v>
      </c>
      <c r="D1125" s="30" t="s">
        <v>3066</v>
      </c>
      <c r="E1125" s="30" t="s">
        <v>3132</v>
      </c>
      <c r="F1125" s="30" t="s">
        <v>3136</v>
      </c>
    </row>
    <row r="1126" spans="1:6" ht="14.25" customHeight="1">
      <c r="A1126" s="30" t="s">
        <v>3137</v>
      </c>
      <c r="B1126" s="30" t="str">
        <f t="shared" si="17"/>
        <v>B</v>
      </c>
      <c r="C1126" s="30" t="s">
        <v>1902</v>
      </c>
      <c r="D1126" s="30" t="s">
        <v>3066</v>
      </c>
      <c r="E1126" s="30" t="s">
        <v>3132</v>
      </c>
      <c r="F1126" s="30" t="s">
        <v>3138</v>
      </c>
    </row>
    <row r="1127" spans="1:6" ht="14.25" customHeight="1">
      <c r="A1127" s="30" t="s">
        <v>3139</v>
      </c>
      <c r="B1127" s="30" t="str">
        <f t="shared" si="17"/>
        <v>B</v>
      </c>
      <c r="C1127" s="30" t="s">
        <v>1902</v>
      </c>
      <c r="D1127" s="30" t="s">
        <v>3066</v>
      </c>
      <c r="E1127" s="30" t="s">
        <v>3132</v>
      </c>
      <c r="F1127" s="30" t="s">
        <v>3140</v>
      </c>
    </row>
    <row r="1128" spans="1:6" ht="14.25" customHeight="1">
      <c r="A1128" s="30" t="s">
        <v>3141</v>
      </c>
      <c r="B1128" s="30" t="str">
        <f t="shared" si="17"/>
        <v>B</v>
      </c>
      <c r="C1128" s="30" t="s">
        <v>1902</v>
      </c>
      <c r="D1128" s="30" t="s">
        <v>3066</v>
      </c>
      <c r="E1128" s="30" t="s">
        <v>3132</v>
      </c>
      <c r="F1128" s="30" t="s">
        <v>3142</v>
      </c>
    </row>
    <row r="1129" spans="1:6" ht="14.25" customHeight="1">
      <c r="A1129" s="30" t="s">
        <v>3143</v>
      </c>
      <c r="B1129" s="30" t="str">
        <f t="shared" si="17"/>
        <v>B</v>
      </c>
      <c r="C1129" s="30" t="s">
        <v>1902</v>
      </c>
      <c r="D1129" s="30" t="s">
        <v>3066</v>
      </c>
      <c r="E1129" s="30" t="s">
        <v>3132</v>
      </c>
      <c r="F1129" s="30" t="s">
        <v>3144</v>
      </c>
    </row>
    <row r="1130" spans="1:6" ht="14.25" customHeight="1">
      <c r="A1130" s="30" t="s">
        <v>3145</v>
      </c>
      <c r="B1130" s="30" t="str">
        <f t="shared" si="17"/>
        <v>B</v>
      </c>
      <c r="C1130" s="30" t="s">
        <v>1902</v>
      </c>
      <c r="D1130" s="30" t="s">
        <v>3066</v>
      </c>
      <c r="E1130" s="30" t="s">
        <v>3132</v>
      </c>
      <c r="F1130" s="30" t="s">
        <v>3146</v>
      </c>
    </row>
    <row r="1131" spans="1:6" ht="14.25" customHeight="1">
      <c r="A1131" s="30" t="s">
        <v>3147</v>
      </c>
      <c r="B1131" s="30" t="str">
        <f t="shared" si="17"/>
        <v>B</v>
      </c>
      <c r="C1131" s="30" t="s">
        <v>1902</v>
      </c>
      <c r="D1131" s="30" t="s">
        <v>3066</v>
      </c>
      <c r="E1131" s="30" t="s">
        <v>3132</v>
      </c>
      <c r="F1131" s="30" t="s">
        <v>3148</v>
      </c>
    </row>
    <row r="1132" spans="1:6" ht="14.25" customHeight="1">
      <c r="A1132" s="30" t="s">
        <v>3149</v>
      </c>
      <c r="B1132" s="30" t="str">
        <f t="shared" si="17"/>
        <v>B</v>
      </c>
      <c r="C1132" s="30" t="s">
        <v>1902</v>
      </c>
      <c r="D1132" s="30" t="s">
        <v>3066</v>
      </c>
      <c r="E1132" s="30" t="s">
        <v>3150</v>
      </c>
      <c r="F1132" s="30"/>
    </row>
    <row r="1133" spans="1:6" ht="14.25" customHeight="1">
      <c r="A1133" s="30" t="s">
        <v>3151</v>
      </c>
      <c r="B1133" s="30" t="str">
        <f t="shared" si="17"/>
        <v>B</v>
      </c>
      <c r="C1133" s="30" t="s">
        <v>1902</v>
      </c>
      <c r="D1133" s="30" t="s">
        <v>3152</v>
      </c>
      <c r="E1133" s="30"/>
      <c r="F1133" s="30"/>
    </row>
    <row r="1134" spans="1:6" ht="14.25" customHeight="1">
      <c r="A1134" s="30" t="s">
        <v>3153</v>
      </c>
      <c r="B1134" s="30" t="str">
        <f t="shared" si="17"/>
        <v>B</v>
      </c>
      <c r="C1134" s="30" t="s">
        <v>1902</v>
      </c>
      <c r="D1134" s="30" t="s">
        <v>3152</v>
      </c>
      <c r="E1134" s="30" t="s">
        <v>3154</v>
      </c>
      <c r="F1134" s="30"/>
    </row>
    <row r="1135" spans="1:6" ht="14.25" customHeight="1">
      <c r="A1135" s="30" t="s">
        <v>3155</v>
      </c>
      <c r="B1135" s="30" t="str">
        <f t="shared" si="17"/>
        <v>B</v>
      </c>
      <c r="C1135" s="30" t="s">
        <v>1902</v>
      </c>
      <c r="D1135" s="30" t="s">
        <v>3152</v>
      </c>
      <c r="E1135" s="30" t="s">
        <v>3154</v>
      </c>
      <c r="F1135" s="30" t="s">
        <v>3156</v>
      </c>
    </row>
    <row r="1136" spans="1:6" ht="14.25" customHeight="1">
      <c r="A1136" s="30" t="s">
        <v>3157</v>
      </c>
      <c r="B1136" s="30" t="str">
        <f t="shared" si="17"/>
        <v>B</v>
      </c>
      <c r="C1136" s="30" t="s">
        <v>1902</v>
      </c>
      <c r="D1136" s="30" t="s">
        <v>3152</v>
      </c>
      <c r="E1136" s="30" t="s">
        <v>3154</v>
      </c>
      <c r="F1136" s="30" t="s">
        <v>3158</v>
      </c>
    </row>
    <row r="1137" spans="1:6" ht="14.25" customHeight="1">
      <c r="A1137" s="30" t="s">
        <v>3159</v>
      </c>
      <c r="B1137" s="30" t="str">
        <f t="shared" si="17"/>
        <v>B</v>
      </c>
      <c r="C1137" s="30" t="s">
        <v>1902</v>
      </c>
      <c r="D1137" s="30" t="s">
        <v>3152</v>
      </c>
      <c r="E1137" s="30" t="s">
        <v>3160</v>
      </c>
      <c r="F1137" s="30"/>
    </row>
    <row r="1138" spans="1:6" ht="14.25" customHeight="1">
      <c r="A1138" s="30" t="s">
        <v>3161</v>
      </c>
      <c r="B1138" s="30" t="str">
        <f t="shared" si="17"/>
        <v>B</v>
      </c>
      <c r="C1138" s="30" t="s">
        <v>1902</v>
      </c>
      <c r="D1138" s="30" t="s">
        <v>3152</v>
      </c>
      <c r="E1138" s="30" t="s">
        <v>3162</v>
      </c>
      <c r="F1138" s="30"/>
    </row>
    <row r="1139" spans="1:6" ht="14.25" customHeight="1">
      <c r="A1139" s="30" t="s">
        <v>3163</v>
      </c>
      <c r="B1139" s="30" t="str">
        <f t="shared" si="17"/>
        <v>B</v>
      </c>
      <c r="C1139" s="30" t="s">
        <v>1902</v>
      </c>
      <c r="D1139" s="30" t="s">
        <v>3152</v>
      </c>
      <c r="E1139" s="30" t="s">
        <v>3164</v>
      </c>
      <c r="F1139" s="30"/>
    </row>
    <row r="1140" spans="1:6" ht="14.25" customHeight="1">
      <c r="A1140" s="30" t="s">
        <v>3165</v>
      </c>
      <c r="B1140" s="30" t="str">
        <f t="shared" si="17"/>
        <v>B</v>
      </c>
      <c r="C1140" s="30" t="s">
        <v>1902</v>
      </c>
      <c r="D1140" s="30" t="s">
        <v>3152</v>
      </c>
      <c r="E1140" s="30" t="s">
        <v>3166</v>
      </c>
      <c r="F1140" s="30"/>
    </row>
    <row r="1141" spans="1:6" ht="14.25" customHeight="1">
      <c r="A1141" s="30" t="s">
        <v>3167</v>
      </c>
      <c r="B1141" s="30" t="str">
        <f t="shared" si="17"/>
        <v>B</v>
      </c>
      <c r="C1141" s="30" t="s">
        <v>1902</v>
      </c>
      <c r="D1141" s="30" t="s">
        <v>3152</v>
      </c>
      <c r="E1141" s="30" t="s">
        <v>3168</v>
      </c>
      <c r="F1141" s="30"/>
    </row>
    <row r="1142" spans="1:6" ht="14.25" customHeight="1">
      <c r="A1142" s="30" t="s">
        <v>3169</v>
      </c>
      <c r="B1142" s="30" t="str">
        <f t="shared" si="17"/>
        <v>B</v>
      </c>
      <c r="C1142" s="30" t="s">
        <v>1902</v>
      </c>
      <c r="D1142" s="30" t="s">
        <v>3152</v>
      </c>
      <c r="E1142" s="30" t="s">
        <v>3170</v>
      </c>
      <c r="F1142" s="30"/>
    </row>
    <row r="1143" spans="1:6" ht="14.25" customHeight="1">
      <c r="A1143" s="30" t="s">
        <v>3171</v>
      </c>
      <c r="B1143" s="30" t="str">
        <f t="shared" si="17"/>
        <v>B</v>
      </c>
      <c r="C1143" s="30" t="s">
        <v>1902</v>
      </c>
      <c r="D1143" s="30" t="s">
        <v>3152</v>
      </c>
      <c r="E1143" s="30" t="s">
        <v>2067</v>
      </c>
      <c r="F1143" s="30"/>
    </row>
    <row r="1144" spans="1:6" ht="14.25" customHeight="1">
      <c r="A1144" s="30" t="s">
        <v>3172</v>
      </c>
      <c r="B1144" s="30" t="str">
        <f t="shared" si="17"/>
        <v>B</v>
      </c>
      <c r="C1144" s="30" t="s">
        <v>1902</v>
      </c>
      <c r="D1144" s="30" t="s">
        <v>3152</v>
      </c>
      <c r="E1144" s="30" t="s">
        <v>3173</v>
      </c>
      <c r="F1144" s="30"/>
    </row>
    <row r="1145" spans="1:6" ht="14.25" customHeight="1">
      <c r="A1145" s="30" t="s">
        <v>3174</v>
      </c>
      <c r="B1145" s="30" t="str">
        <f t="shared" si="17"/>
        <v>B</v>
      </c>
      <c r="C1145" s="30" t="s">
        <v>1902</v>
      </c>
      <c r="D1145" s="30" t="s">
        <v>3152</v>
      </c>
      <c r="E1145" s="30" t="s">
        <v>3175</v>
      </c>
      <c r="F1145" s="30"/>
    </row>
    <row r="1146" spans="1:6" ht="14.25" customHeight="1">
      <c r="A1146" s="30" t="s">
        <v>3176</v>
      </c>
      <c r="B1146" s="30" t="str">
        <f t="shared" si="17"/>
        <v>B</v>
      </c>
      <c r="C1146" s="30" t="s">
        <v>1902</v>
      </c>
      <c r="D1146" s="30" t="s">
        <v>3152</v>
      </c>
      <c r="E1146" s="30" t="s">
        <v>3177</v>
      </c>
      <c r="F1146" s="30"/>
    </row>
    <row r="1147" spans="1:6" ht="14.25" customHeight="1">
      <c r="A1147" s="30" t="s">
        <v>3178</v>
      </c>
      <c r="B1147" s="30" t="str">
        <f t="shared" si="17"/>
        <v>B</v>
      </c>
      <c r="C1147" s="30" t="s">
        <v>1902</v>
      </c>
      <c r="D1147" s="30" t="s">
        <v>3152</v>
      </c>
      <c r="E1147" s="30" t="s">
        <v>3179</v>
      </c>
      <c r="F1147" s="30"/>
    </row>
    <row r="1148" spans="1:6" ht="14.25" customHeight="1">
      <c r="A1148" s="30" t="s">
        <v>3180</v>
      </c>
      <c r="B1148" s="30" t="str">
        <f t="shared" si="17"/>
        <v>B</v>
      </c>
      <c r="C1148" s="30" t="s">
        <v>1902</v>
      </c>
      <c r="D1148" s="30" t="s">
        <v>3152</v>
      </c>
      <c r="E1148" s="30" t="s">
        <v>3179</v>
      </c>
      <c r="F1148" s="30" t="s">
        <v>3181</v>
      </c>
    </row>
    <row r="1149" spans="1:6" ht="14.25" customHeight="1">
      <c r="A1149" s="30" t="s">
        <v>3182</v>
      </c>
      <c r="B1149" s="30" t="str">
        <f t="shared" si="17"/>
        <v>B</v>
      </c>
      <c r="C1149" s="30" t="s">
        <v>1902</v>
      </c>
      <c r="D1149" s="30" t="s">
        <v>3152</v>
      </c>
      <c r="E1149" s="30" t="s">
        <v>3179</v>
      </c>
      <c r="F1149" s="30" t="s">
        <v>3183</v>
      </c>
    </row>
    <row r="1150" spans="1:6" ht="14.25" customHeight="1">
      <c r="A1150" s="30" t="s">
        <v>3184</v>
      </c>
      <c r="B1150" s="30" t="str">
        <f t="shared" si="17"/>
        <v>B</v>
      </c>
      <c r="C1150" s="30" t="s">
        <v>1902</v>
      </c>
      <c r="D1150" s="30" t="s">
        <v>3152</v>
      </c>
      <c r="E1150" s="30" t="s">
        <v>3179</v>
      </c>
      <c r="F1150" s="30" t="s">
        <v>3185</v>
      </c>
    </row>
    <row r="1151" spans="1:6" ht="14.25" customHeight="1">
      <c r="A1151" s="30" t="s">
        <v>3186</v>
      </c>
      <c r="B1151" s="30" t="str">
        <f t="shared" si="17"/>
        <v>B</v>
      </c>
      <c r="C1151" s="30" t="s">
        <v>1902</v>
      </c>
      <c r="D1151" s="30" t="s">
        <v>3152</v>
      </c>
      <c r="E1151" s="30" t="s">
        <v>3187</v>
      </c>
      <c r="F1151" s="30"/>
    </row>
    <row r="1152" spans="1:6" ht="14.25" customHeight="1">
      <c r="A1152" s="30" t="s">
        <v>3188</v>
      </c>
      <c r="B1152" s="30" t="str">
        <f t="shared" si="17"/>
        <v>B</v>
      </c>
      <c r="C1152" s="30" t="s">
        <v>1902</v>
      </c>
      <c r="D1152" s="30" t="s">
        <v>3152</v>
      </c>
      <c r="E1152" s="30" t="s">
        <v>3189</v>
      </c>
      <c r="F1152" s="30"/>
    </row>
    <row r="1153" spans="1:6" ht="14.25" customHeight="1">
      <c r="A1153" s="30" t="s">
        <v>3190</v>
      </c>
      <c r="B1153" s="30" t="str">
        <f t="shared" si="17"/>
        <v>B</v>
      </c>
      <c r="C1153" s="30" t="s">
        <v>1902</v>
      </c>
      <c r="D1153" s="30" t="s">
        <v>3152</v>
      </c>
      <c r="E1153" s="30" t="s">
        <v>3191</v>
      </c>
      <c r="F1153" s="30"/>
    </row>
    <row r="1154" spans="1:6" ht="14.25" customHeight="1">
      <c r="A1154" s="30" t="s">
        <v>3192</v>
      </c>
      <c r="B1154" s="30" t="str">
        <f t="shared" si="17"/>
        <v>B</v>
      </c>
      <c r="C1154" s="30" t="s">
        <v>1902</v>
      </c>
      <c r="D1154" s="30" t="s">
        <v>3193</v>
      </c>
      <c r="E1154" s="30"/>
      <c r="F1154" s="30"/>
    </row>
    <row r="1155" spans="1:6" ht="14.25" customHeight="1">
      <c r="A1155" s="30" t="s">
        <v>3194</v>
      </c>
      <c r="B1155" s="30" t="str">
        <f t="shared" si="17"/>
        <v>B</v>
      </c>
      <c r="C1155" s="30" t="s">
        <v>1902</v>
      </c>
      <c r="D1155" s="30" t="s">
        <v>3193</v>
      </c>
      <c r="E1155" s="30" t="s">
        <v>3195</v>
      </c>
      <c r="F1155" s="30"/>
    </row>
    <row r="1156" spans="1:6" ht="14.25" customHeight="1">
      <c r="A1156" s="30" t="s">
        <v>3196</v>
      </c>
      <c r="B1156" s="30" t="str">
        <f t="shared" si="17"/>
        <v>B</v>
      </c>
      <c r="C1156" s="30" t="s">
        <v>1902</v>
      </c>
      <c r="D1156" s="30" t="s">
        <v>3193</v>
      </c>
      <c r="E1156" s="30" t="s">
        <v>3195</v>
      </c>
      <c r="F1156" s="30" t="s">
        <v>3197</v>
      </c>
    </row>
    <row r="1157" spans="1:6" ht="14.25" customHeight="1">
      <c r="A1157" s="30" t="s">
        <v>3198</v>
      </c>
      <c r="B1157" s="30" t="str">
        <f t="shared" ref="B1157:B1220" si="18">LEFT(A1157,1)</f>
        <v>B</v>
      </c>
      <c r="C1157" s="30" t="s">
        <v>1902</v>
      </c>
      <c r="D1157" s="30" t="s">
        <v>3193</v>
      </c>
      <c r="E1157" s="30" t="s">
        <v>3195</v>
      </c>
      <c r="F1157" s="30" t="s">
        <v>3199</v>
      </c>
    </row>
    <row r="1158" spans="1:6" ht="14.25" customHeight="1">
      <c r="A1158" s="30" t="s">
        <v>3200</v>
      </c>
      <c r="B1158" s="30" t="str">
        <f t="shared" si="18"/>
        <v>B</v>
      </c>
      <c r="C1158" s="30" t="s">
        <v>1902</v>
      </c>
      <c r="D1158" s="30" t="s">
        <v>3193</v>
      </c>
      <c r="E1158" s="30" t="s">
        <v>3195</v>
      </c>
      <c r="F1158" s="30" t="s">
        <v>3201</v>
      </c>
    </row>
    <row r="1159" spans="1:6" ht="14.25" customHeight="1">
      <c r="A1159" s="30" t="s">
        <v>3202</v>
      </c>
      <c r="B1159" s="30" t="str">
        <f t="shared" si="18"/>
        <v>B</v>
      </c>
      <c r="C1159" s="30" t="s">
        <v>1902</v>
      </c>
      <c r="D1159" s="30" t="s">
        <v>3193</v>
      </c>
      <c r="E1159" s="30" t="s">
        <v>3195</v>
      </c>
      <c r="F1159" s="30" t="s">
        <v>3203</v>
      </c>
    </row>
    <row r="1160" spans="1:6" ht="14.25" customHeight="1">
      <c r="A1160" s="30" t="s">
        <v>3204</v>
      </c>
      <c r="B1160" s="30" t="str">
        <f t="shared" si="18"/>
        <v>B</v>
      </c>
      <c r="C1160" s="30" t="s">
        <v>1902</v>
      </c>
      <c r="D1160" s="30" t="s">
        <v>3193</v>
      </c>
      <c r="E1160" s="30" t="s">
        <v>3195</v>
      </c>
      <c r="F1160" s="30" t="s">
        <v>3205</v>
      </c>
    </row>
    <row r="1161" spans="1:6" ht="14.25" customHeight="1">
      <c r="A1161" s="30" t="s">
        <v>3206</v>
      </c>
      <c r="B1161" s="30" t="str">
        <f t="shared" si="18"/>
        <v>B</v>
      </c>
      <c r="C1161" s="30" t="s">
        <v>1902</v>
      </c>
      <c r="D1161" s="30" t="s">
        <v>3193</v>
      </c>
      <c r="E1161" s="30" t="s">
        <v>3195</v>
      </c>
      <c r="F1161" s="30" t="s">
        <v>3207</v>
      </c>
    </row>
    <row r="1162" spans="1:6" ht="14.25" customHeight="1">
      <c r="A1162" s="30" t="s">
        <v>3208</v>
      </c>
      <c r="B1162" s="30" t="str">
        <f t="shared" si="18"/>
        <v>B</v>
      </c>
      <c r="C1162" s="30" t="s">
        <v>1902</v>
      </c>
      <c r="D1162" s="30" t="s">
        <v>3193</v>
      </c>
      <c r="E1162" s="30" t="s">
        <v>3209</v>
      </c>
      <c r="F1162" s="30"/>
    </row>
    <row r="1163" spans="1:6" ht="14.25" customHeight="1">
      <c r="A1163" s="30" t="s">
        <v>3210</v>
      </c>
      <c r="B1163" s="30" t="str">
        <f t="shared" si="18"/>
        <v>B</v>
      </c>
      <c r="C1163" s="30" t="s">
        <v>1902</v>
      </c>
      <c r="D1163" s="30" t="s">
        <v>3193</v>
      </c>
      <c r="E1163" s="30" t="s">
        <v>3209</v>
      </c>
      <c r="F1163" s="30" t="s">
        <v>3211</v>
      </c>
    </row>
    <row r="1164" spans="1:6" ht="14.25" customHeight="1">
      <c r="A1164" s="30" t="s">
        <v>3212</v>
      </c>
      <c r="B1164" s="30" t="str">
        <f t="shared" si="18"/>
        <v>B</v>
      </c>
      <c r="C1164" s="30" t="s">
        <v>1902</v>
      </c>
      <c r="D1164" s="30" t="s">
        <v>3193</v>
      </c>
      <c r="E1164" s="30" t="s">
        <v>3209</v>
      </c>
      <c r="F1164" s="30" t="s">
        <v>3213</v>
      </c>
    </row>
    <row r="1165" spans="1:6" ht="14.25" customHeight="1">
      <c r="A1165" s="30" t="s">
        <v>3214</v>
      </c>
      <c r="B1165" s="30" t="str">
        <f t="shared" si="18"/>
        <v>B</v>
      </c>
      <c r="C1165" s="30" t="s">
        <v>1902</v>
      </c>
      <c r="D1165" s="30" t="s">
        <v>3193</v>
      </c>
      <c r="E1165" s="30" t="s">
        <v>3215</v>
      </c>
      <c r="F1165" s="30"/>
    </row>
    <row r="1166" spans="1:6" ht="14.25" customHeight="1">
      <c r="A1166" s="30" t="s">
        <v>3216</v>
      </c>
      <c r="B1166" s="30" t="str">
        <f t="shared" si="18"/>
        <v>B</v>
      </c>
      <c r="C1166" s="30" t="s">
        <v>1902</v>
      </c>
      <c r="D1166" s="30" t="s">
        <v>3193</v>
      </c>
      <c r="E1166" s="30" t="s">
        <v>3217</v>
      </c>
      <c r="F1166" s="30"/>
    </row>
    <row r="1167" spans="1:6" ht="14.25" customHeight="1">
      <c r="A1167" s="30" t="s">
        <v>3218</v>
      </c>
      <c r="B1167" s="30" t="str">
        <f t="shared" si="18"/>
        <v>B</v>
      </c>
      <c r="C1167" s="30" t="s">
        <v>1902</v>
      </c>
      <c r="D1167" s="30" t="s">
        <v>3193</v>
      </c>
      <c r="E1167" s="30" t="s">
        <v>3219</v>
      </c>
      <c r="F1167" s="30"/>
    </row>
    <row r="1168" spans="1:6" ht="14.25" customHeight="1">
      <c r="A1168" s="30" t="s">
        <v>3220</v>
      </c>
      <c r="B1168" s="30" t="str">
        <f t="shared" si="18"/>
        <v>B</v>
      </c>
      <c r="C1168" s="30" t="s">
        <v>1902</v>
      </c>
      <c r="D1168" s="30" t="s">
        <v>3193</v>
      </c>
      <c r="E1168" s="30" t="s">
        <v>3221</v>
      </c>
      <c r="F1168" s="30"/>
    </row>
    <row r="1169" spans="1:6" ht="14.25" customHeight="1">
      <c r="A1169" s="30" t="s">
        <v>3222</v>
      </c>
      <c r="B1169" s="30" t="str">
        <f t="shared" si="18"/>
        <v>B</v>
      </c>
      <c r="C1169" s="30" t="s">
        <v>1902</v>
      </c>
      <c r="D1169" s="30" t="s">
        <v>3193</v>
      </c>
      <c r="E1169" s="30" t="s">
        <v>3223</v>
      </c>
      <c r="F1169" s="30"/>
    </row>
    <row r="1170" spans="1:6" ht="14.25" customHeight="1">
      <c r="A1170" s="30" t="s">
        <v>3224</v>
      </c>
      <c r="B1170" s="30" t="str">
        <f t="shared" si="18"/>
        <v>B</v>
      </c>
      <c r="C1170" s="30" t="s">
        <v>1902</v>
      </c>
      <c r="D1170" s="30" t="s">
        <v>3193</v>
      </c>
      <c r="E1170" s="30" t="s">
        <v>3225</v>
      </c>
      <c r="F1170" s="30"/>
    </row>
    <row r="1171" spans="1:6" ht="14.25" customHeight="1">
      <c r="A1171" s="30" t="s">
        <v>3226</v>
      </c>
      <c r="B1171" s="30" t="str">
        <f t="shared" si="18"/>
        <v>B</v>
      </c>
      <c r="C1171" s="30" t="s">
        <v>1902</v>
      </c>
      <c r="D1171" s="30" t="s">
        <v>3193</v>
      </c>
      <c r="E1171" s="30" t="s">
        <v>3227</v>
      </c>
      <c r="F1171" s="30"/>
    </row>
    <row r="1172" spans="1:6" ht="14.25" customHeight="1">
      <c r="A1172" s="30" t="s">
        <v>3228</v>
      </c>
      <c r="B1172" s="30" t="str">
        <f t="shared" si="18"/>
        <v>B</v>
      </c>
      <c r="C1172" s="30" t="s">
        <v>1902</v>
      </c>
      <c r="D1172" s="30" t="s">
        <v>3193</v>
      </c>
      <c r="E1172" s="30" t="s">
        <v>3229</v>
      </c>
      <c r="F1172" s="30"/>
    </row>
    <row r="1173" spans="1:6" ht="14.25" customHeight="1">
      <c r="A1173" s="30" t="s">
        <v>3230</v>
      </c>
      <c r="B1173" s="30" t="str">
        <f t="shared" si="18"/>
        <v>B</v>
      </c>
      <c r="C1173" s="30" t="s">
        <v>1902</v>
      </c>
      <c r="D1173" s="30" t="s">
        <v>3193</v>
      </c>
      <c r="E1173" s="30" t="s">
        <v>3231</v>
      </c>
      <c r="F1173" s="30"/>
    </row>
    <row r="1174" spans="1:6" ht="14.25" customHeight="1">
      <c r="A1174" s="30" t="s">
        <v>3232</v>
      </c>
      <c r="B1174" s="30" t="str">
        <f t="shared" si="18"/>
        <v>B</v>
      </c>
      <c r="C1174" s="30" t="s">
        <v>1902</v>
      </c>
      <c r="D1174" s="30" t="s">
        <v>3193</v>
      </c>
      <c r="E1174" s="30" t="s">
        <v>3233</v>
      </c>
      <c r="F1174" s="30"/>
    </row>
    <row r="1175" spans="1:6" ht="14.25" customHeight="1">
      <c r="A1175" s="30" t="s">
        <v>3234</v>
      </c>
      <c r="B1175" s="30" t="str">
        <f t="shared" si="18"/>
        <v>B</v>
      </c>
      <c r="C1175" s="30" t="s">
        <v>1902</v>
      </c>
      <c r="D1175" s="30" t="s">
        <v>3193</v>
      </c>
      <c r="E1175" s="30" t="s">
        <v>3235</v>
      </c>
      <c r="F1175" s="30"/>
    </row>
    <row r="1176" spans="1:6" ht="14.25" customHeight="1">
      <c r="A1176" s="30" t="s">
        <v>3236</v>
      </c>
      <c r="B1176" s="30" t="str">
        <f t="shared" si="18"/>
        <v>B</v>
      </c>
      <c r="C1176" s="30" t="s">
        <v>1902</v>
      </c>
      <c r="D1176" s="30" t="s">
        <v>3237</v>
      </c>
      <c r="E1176" s="30"/>
      <c r="F1176" s="30"/>
    </row>
    <row r="1177" spans="1:6" ht="14.25" customHeight="1">
      <c r="A1177" s="30" t="s">
        <v>3238</v>
      </c>
      <c r="B1177" s="30" t="str">
        <f t="shared" si="18"/>
        <v>B</v>
      </c>
      <c r="C1177" s="30" t="s">
        <v>1902</v>
      </c>
      <c r="D1177" s="30" t="s">
        <v>3237</v>
      </c>
      <c r="E1177" s="30" t="s">
        <v>3239</v>
      </c>
      <c r="F1177" s="30"/>
    </row>
    <row r="1178" spans="1:6" ht="14.25" customHeight="1">
      <c r="A1178" s="30" t="s">
        <v>3240</v>
      </c>
      <c r="B1178" s="30" t="str">
        <f t="shared" si="18"/>
        <v>B</v>
      </c>
      <c r="C1178" s="30" t="s">
        <v>1902</v>
      </c>
      <c r="D1178" s="30" t="s">
        <v>3237</v>
      </c>
      <c r="E1178" s="30" t="s">
        <v>3239</v>
      </c>
      <c r="F1178" s="30" t="s">
        <v>3241</v>
      </c>
    </row>
    <row r="1179" spans="1:6" ht="14.25" customHeight="1">
      <c r="A1179" s="30" t="s">
        <v>3242</v>
      </c>
      <c r="B1179" s="30" t="str">
        <f t="shared" si="18"/>
        <v>B</v>
      </c>
      <c r="C1179" s="30" t="s">
        <v>1902</v>
      </c>
      <c r="D1179" s="30" t="s">
        <v>3237</v>
      </c>
      <c r="E1179" s="30" t="s">
        <v>3239</v>
      </c>
      <c r="F1179" s="30" t="s">
        <v>3243</v>
      </c>
    </row>
    <row r="1180" spans="1:6" ht="14.25" customHeight="1">
      <c r="A1180" s="30" t="s">
        <v>3244</v>
      </c>
      <c r="B1180" s="30" t="str">
        <f t="shared" si="18"/>
        <v>B</v>
      </c>
      <c r="C1180" s="30" t="s">
        <v>1902</v>
      </c>
      <c r="D1180" s="30" t="s">
        <v>3237</v>
      </c>
      <c r="E1180" s="30" t="s">
        <v>3239</v>
      </c>
      <c r="F1180" s="30" t="s">
        <v>3245</v>
      </c>
    </row>
    <row r="1181" spans="1:6" ht="14.25" customHeight="1">
      <c r="A1181" s="30" t="s">
        <v>3246</v>
      </c>
      <c r="B1181" s="30" t="str">
        <f t="shared" si="18"/>
        <v>B</v>
      </c>
      <c r="C1181" s="30" t="s">
        <v>1902</v>
      </c>
      <c r="D1181" s="30" t="s">
        <v>3237</v>
      </c>
      <c r="E1181" s="30" t="s">
        <v>3239</v>
      </c>
      <c r="F1181" s="30" t="s">
        <v>3247</v>
      </c>
    </row>
    <row r="1182" spans="1:6" ht="14.25" customHeight="1">
      <c r="A1182" s="30" t="s">
        <v>3248</v>
      </c>
      <c r="B1182" s="30" t="str">
        <f t="shared" si="18"/>
        <v>B</v>
      </c>
      <c r="C1182" s="30" t="s">
        <v>1902</v>
      </c>
      <c r="D1182" s="30" t="s">
        <v>3237</v>
      </c>
      <c r="E1182" s="30" t="s">
        <v>3239</v>
      </c>
      <c r="F1182" s="30" t="s">
        <v>3249</v>
      </c>
    </row>
    <row r="1183" spans="1:6" ht="14.25" customHeight="1">
      <c r="A1183" s="30" t="s">
        <v>3250</v>
      </c>
      <c r="B1183" s="30" t="str">
        <f t="shared" si="18"/>
        <v>B</v>
      </c>
      <c r="C1183" s="30" t="s">
        <v>1902</v>
      </c>
      <c r="D1183" s="30" t="s">
        <v>3237</v>
      </c>
      <c r="E1183" s="30" t="s">
        <v>3239</v>
      </c>
      <c r="F1183" s="30" t="s">
        <v>3251</v>
      </c>
    </row>
    <row r="1184" spans="1:6" ht="14.25" customHeight="1">
      <c r="A1184" s="30" t="s">
        <v>3252</v>
      </c>
      <c r="B1184" s="30" t="str">
        <f t="shared" si="18"/>
        <v>B</v>
      </c>
      <c r="C1184" s="30" t="s">
        <v>1902</v>
      </c>
      <c r="D1184" s="30" t="s">
        <v>3237</v>
      </c>
      <c r="E1184" s="30" t="s">
        <v>3239</v>
      </c>
      <c r="F1184" s="30" t="s">
        <v>3253</v>
      </c>
    </row>
    <row r="1185" spans="1:6" ht="14.25" customHeight="1">
      <c r="A1185" s="30" t="s">
        <v>3254</v>
      </c>
      <c r="B1185" s="30" t="str">
        <f t="shared" si="18"/>
        <v>B</v>
      </c>
      <c r="C1185" s="30" t="s">
        <v>1902</v>
      </c>
      <c r="D1185" s="30" t="s">
        <v>3237</v>
      </c>
      <c r="E1185" s="30" t="s">
        <v>3239</v>
      </c>
      <c r="F1185" s="30" t="s">
        <v>3255</v>
      </c>
    </row>
    <row r="1186" spans="1:6" ht="14.25" customHeight="1">
      <c r="A1186" s="30" t="s">
        <v>3256</v>
      </c>
      <c r="B1186" s="30" t="str">
        <f t="shared" si="18"/>
        <v>B</v>
      </c>
      <c r="C1186" s="30" t="s">
        <v>1902</v>
      </c>
      <c r="D1186" s="30" t="s">
        <v>3237</v>
      </c>
      <c r="E1186" s="30" t="s">
        <v>3239</v>
      </c>
      <c r="F1186" s="30" t="s">
        <v>3257</v>
      </c>
    </row>
    <row r="1187" spans="1:6" ht="14.25" customHeight="1">
      <c r="A1187" s="30" t="s">
        <v>3258</v>
      </c>
      <c r="B1187" s="30" t="str">
        <f t="shared" si="18"/>
        <v>B</v>
      </c>
      <c r="C1187" s="30" t="s">
        <v>1902</v>
      </c>
      <c r="D1187" s="30" t="s">
        <v>3237</v>
      </c>
      <c r="E1187" s="30" t="s">
        <v>3239</v>
      </c>
      <c r="F1187" s="30" t="s">
        <v>3259</v>
      </c>
    </row>
    <row r="1188" spans="1:6" ht="14.25" customHeight="1">
      <c r="A1188" s="30" t="s">
        <v>3260</v>
      </c>
      <c r="B1188" s="30" t="str">
        <f t="shared" si="18"/>
        <v>B</v>
      </c>
      <c r="C1188" s="30" t="s">
        <v>1902</v>
      </c>
      <c r="D1188" s="30" t="s">
        <v>3237</v>
      </c>
      <c r="E1188" s="30" t="s">
        <v>3239</v>
      </c>
      <c r="F1188" s="30" t="s">
        <v>3261</v>
      </c>
    </row>
    <row r="1189" spans="1:6" ht="14.25" customHeight="1">
      <c r="A1189" s="30" t="s">
        <v>3262</v>
      </c>
      <c r="B1189" s="30" t="str">
        <f t="shared" si="18"/>
        <v>B</v>
      </c>
      <c r="C1189" s="30" t="s">
        <v>1902</v>
      </c>
      <c r="D1189" s="30" t="s">
        <v>3237</v>
      </c>
      <c r="E1189" s="30" t="s">
        <v>3263</v>
      </c>
      <c r="F1189" s="30"/>
    </row>
    <row r="1190" spans="1:6" ht="14.25" customHeight="1">
      <c r="A1190" s="30" t="s">
        <v>3264</v>
      </c>
      <c r="B1190" s="30" t="str">
        <f t="shared" si="18"/>
        <v>B</v>
      </c>
      <c r="C1190" s="30" t="s">
        <v>1902</v>
      </c>
      <c r="D1190" s="30" t="s">
        <v>3237</v>
      </c>
      <c r="E1190" s="30" t="s">
        <v>3263</v>
      </c>
      <c r="F1190" s="30" t="s">
        <v>3265</v>
      </c>
    </row>
    <row r="1191" spans="1:6" ht="14.25" customHeight="1">
      <c r="A1191" s="30" t="s">
        <v>3266</v>
      </c>
      <c r="B1191" s="30" t="str">
        <f t="shared" si="18"/>
        <v>B</v>
      </c>
      <c r="C1191" s="30" t="s">
        <v>1902</v>
      </c>
      <c r="D1191" s="30" t="s">
        <v>3237</v>
      </c>
      <c r="E1191" s="30" t="s">
        <v>3263</v>
      </c>
      <c r="F1191" s="30" t="s">
        <v>3267</v>
      </c>
    </row>
    <row r="1192" spans="1:6" ht="14.25" customHeight="1">
      <c r="A1192" s="30" t="s">
        <v>3268</v>
      </c>
      <c r="B1192" s="30" t="str">
        <f t="shared" si="18"/>
        <v>B</v>
      </c>
      <c r="C1192" s="30" t="s">
        <v>1902</v>
      </c>
      <c r="D1192" s="30" t="s">
        <v>3237</v>
      </c>
      <c r="E1192" s="30" t="s">
        <v>3263</v>
      </c>
      <c r="F1192" s="30" t="s">
        <v>3269</v>
      </c>
    </row>
    <row r="1193" spans="1:6" ht="14.25" customHeight="1">
      <c r="A1193" s="30" t="s">
        <v>3270</v>
      </c>
      <c r="B1193" s="30" t="str">
        <f t="shared" si="18"/>
        <v>B</v>
      </c>
      <c r="C1193" s="30" t="s">
        <v>1902</v>
      </c>
      <c r="D1193" s="30" t="s">
        <v>3237</v>
      </c>
      <c r="E1193" s="30" t="s">
        <v>3263</v>
      </c>
      <c r="F1193" s="30" t="s">
        <v>3271</v>
      </c>
    </row>
    <row r="1194" spans="1:6" ht="14.25" customHeight="1">
      <c r="A1194" s="30" t="s">
        <v>3272</v>
      </c>
      <c r="B1194" s="30" t="str">
        <f t="shared" si="18"/>
        <v>B</v>
      </c>
      <c r="C1194" s="30" t="s">
        <v>1902</v>
      </c>
      <c r="D1194" s="30" t="s">
        <v>3237</v>
      </c>
      <c r="E1194" s="30" t="s">
        <v>3273</v>
      </c>
      <c r="F1194" s="30"/>
    </row>
    <row r="1195" spans="1:6" ht="14.25" customHeight="1">
      <c r="A1195" s="30" t="s">
        <v>3274</v>
      </c>
      <c r="B1195" s="30" t="str">
        <f t="shared" si="18"/>
        <v>B</v>
      </c>
      <c r="C1195" s="30" t="s">
        <v>1902</v>
      </c>
      <c r="D1195" s="30" t="s">
        <v>3237</v>
      </c>
      <c r="E1195" s="30" t="s">
        <v>3273</v>
      </c>
      <c r="F1195" s="30" t="s">
        <v>3275</v>
      </c>
    </row>
    <row r="1196" spans="1:6" ht="14.25" customHeight="1">
      <c r="A1196" s="30" t="s">
        <v>3276</v>
      </c>
      <c r="B1196" s="30" t="str">
        <f t="shared" si="18"/>
        <v>B</v>
      </c>
      <c r="C1196" s="30" t="s">
        <v>1902</v>
      </c>
      <c r="D1196" s="30" t="s">
        <v>3237</v>
      </c>
      <c r="E1196" s="30" t="s">
        <v>3273</v>
      </c>
      <c r="F1196" s="30" t="s">
        <v>3277</v>
      </c>
    </row>
    <row r="1197" spans="1:6" ht="14.25" customHeight="1">
      <c r="A1197" s="30" t="s">
        <v>3278</v>
      </c>
      <c r="B1197" s="30" t="str">
        <f t="shared" si="18"/>
        <v>B</v>
      </c>
      <c r="C1197" s="30" t="s">
        <v>1902</v>
      </c>
      <c r="D1197" s="30" t="s">
        <v>3237</v>
      </c>
      <c r="E1197" s="30" t="s">
        <v>3273</v>
      </c>
      <c r="F1197" s="30" t="s">
        <v>3279</v>
      </c>
    </row>
    <row r="1198" spans="1:6" ht="14.25" customHeight="1">
      <c r="A1198" s="30" t="s">
        <v>3280</v>
      </c>
      <c r="B1198" s="30" t="str">
        <f t="shared" si="18"/>
        <v>B</v>
      </c>
      <c r="C1198" s="30" t="s">
        <v>1902</v>
      </c>
      <c r="D1198" s="30" t="s">
        <v>3237</v>
      </c>
      <c r="E1198" s="30" t="s">
        <v>3273</v>
      </c>
      <c r="F1198" s="30" t="s">
        <v>3281</v>
      </c>
    </row>
    <row r="1199" spans="1:6" ht="14.25" customHeight="1">
      <c r="A1199" s="30" t="s">
        <v>3282</v>
      </c>
      <c r="B1199" s="30" t="str">
        <f t="shared" si="18"/>
        <v>B</v>
      </c>
      <c r="C1199" s="30" t="s">
        <v>1902</v>
      </c>
      <c r="D1199" s="30" t="s">
        <v>3237</v>
      </c>
      <c r="E1199" s="30" t="s">
        <v>3273</v>
      </c>
      <c r="F1199" s="30" t="s">
        <v>3283</v>
      </c>
    </row>
    <row r="1200" spans="1:6" ht="14.25" customHeight="1">
      <c r="A1200" s="30" t="s">
        <v>3284</v>
      </c>
      <c r="B1200" s="30" t="str">
        <f t="shared" si="18"/>
        <v>B</v>
      </c>
      <c r="C1200" s="30" t="s">
        <v>1902</v>
      </c>
      <c r="D1200" s="30" t="s">
        <v>3237</v>
      </c>
      <c r="E1200" s="30" t="s">
        <v>3285</v>
      </c>
      <c r="F1200" s="30"/>
    </row>
    <row r="1201" spans="1:6" ht="14.25" customHeight="1">
      <c r="A1201" s="30" t="s">
        <v>3286</v>
      </c>
      <c r="B1201" s="30" t="str">
        <f t="shared" si="18"/>
        <v>B</v>
      </c>
      <c r="C1201" s="30" t="s">
        <v>1902</v>
      </c>
      <c r="D1201" s="30" t="s">
        <v>3237</v>
      </c>
      <c r="E1201" s="30" t="s">
        <v>3285</v>
      </c>
      <c r="F1201" s="30" t="s">
        <v>3287</v>
      </c>
    </row>
    <row r="1202" spans="1:6" ht="14.25" customHeight="1">
      <c r="A1202" s="30" t="s">
        <v>3288</v>
      </c>
      <c r="B1202" s="30" t="str">
        <f t="shared" si="18"/>
        <v>B</v>
      </c>
      <c r="C1202" s="30" t="s">
        <v>1902</v>
      </c>
      <c r="D1202" s="30" t="s">
        <v>3237</v>
      </c>
      <c r="E1202" s="30" t="s">
        <v>3285</v>
      </c>
      <c r="F1202" s="30" t="s">
        <v>3289</v>
      </c>
    </row>
    <row r="1203" spans="1:6" ht="14.25" customHeight="1">
      <c r="A1203" s="30" t="s">
        <v>3290</v>
      </c>
      <c r="B1203" s="30" t="str">
        <f t="shared" si="18"/>
        <v>B</v>
      </c>
      <c r="C1203" s="30" t="s">
        <v>1902</v>
      </c>
      <c r="D1203" s="30" t="s">
        <v>3237</v>
      </c>
      <c r="E1203" s="30" t="s">
        <v>3285</v>
      </c>
      <c r="F1203" s="30" t="s">
        <v>3291</v>
      </c>
    </row>
    <row r="1204" spans="1:6" ht="14.25" customHeight="1">
      <c r="A1204" s="30" t="s">
        <v>3292</v>
      </c>
      <c r="B1204" s="30" t="str">
        <f t="shared" si="18"/>
        <v>B</v>
      </c>
      <c r="C1204" s="30" t="s">
        <v>1902</v>
      </c>
      <c r="D1204" s="30" t="s">
        <v>3237</v>
      </c>
      <c r="E1204" s="30" t="s">
        <v>3285</v>
      </c>
      <c r="F1204" s="30" t="s">
        <v>3293</v>
      </c>
    </row>
    <row r="1205" spans="1:6" ht="14.25" customHeight="1">
      <c r="A1205" s="30" t="s">
        <v>3294</v>
      </c>
      <c r="B1205" s="30" t="str">
        <f t="shared" si="18"/>
        <v>B</v>
      </c>
      <c r="C1205" s="30" t="s">
        <v>1902</v>
      </c>
      <c r="D1205" s="30" t="s">
        <v>3237</v>
      </c>
      <c r="E1205" s="30" t="s">
        <v>3285</v>
      </c>
      <c r="F1205" s="30" t="s">
        <v>704</v>
      </c>
    </row>
    <row r="1206" spans="1:6" ht="14.25" customHeight="1">
      <c r="A1206" s="30" t="s">
        <v>3295</v>
      </c>
      <c r="B1206" s="30" t="str">
        <f t="shared" si="18"/>
        <v>B</v>
      </c>
      <c r="C1206" s="30" t="s">
        <v>1902</v>
      </c>
      <c r="D1206" s="30" t="s">
        <v>3237</v>
      </c>
      <c r="E1206" s="30" t="s">
        <v>3285</v>
      </c>
      <c r="F1206" s="30" t="s">
        <v>3296</v>
      </c>
    </row>
    <row r="1207" spans="1:6" ht="14.25" customHeight="1">
      <c r="A1207" s="30" t="s">
        <v>3297</v>
      </c>
      <c r="B1207" s="30" t="str">
        <f t="shared" si="18"/>
        <v>B</v>
      </c>
      <c r="C1207" s="30" t="s">
        <v>1902</v>
      </c>
      <c r="D1207" s="30" t="s">
        <v>3237</v>
      </c>
      <c r="E1207" s="30" t="s">
        <v>3298</v>
      </c>
      <c r="F1207" s="30"/>
    </row>
    <row r="1208" spans="1:6" ht="14.25" customHeight="1">
      <c r="A1208" s="30" t="s">
        <v>3299</v>
      </c>
      <c r="B1208" s="30" t="str">
        <f t="shared" si="18"/>
        <v>B</v>
      </c>
      <c r="C1208" s="30" t="s">
        <v>1902</v>
      </c>
      <c r="D1208" s="30" t="s">
        <v>3237</v>
      </c>
      <c r="E1208" s="30" t="s">
        <v>3298</v>
      </c>
      <c r="F1208" s="30" t="s">
        <v>3300</v>
      </c>
    </row>
    <row r="1209" spans="1:6" ht="14.25" customHeight="1">
      <c r="A1209" s="30" t="s">
        <v>3301</v>
      </c>
      <c r="B1209" s="30" t="str">
        <f t="shared" si="18"/>
        <v>B</v>
      </c>
      <c r="C1209" s="30" t="s">
        <v>1902</v>
      </c>
      <c r="D1209" s="30" t="s">
        <v>3237</v>
      </c>
      <c r="E1209" s="30" t="s">
        <v>3298</v>
      </c>
      <c r="F1209" s="30" t="s">
        <v>3302</v>
      </c>
    </row>
    <row r="1210" spans="1:6" ht="14.25" customHeight="1">
      <c r="A1210" s="30" t="s">
        <v>3303</v>
      </c>
      <c r="B1210" s="30" t="str">
        <f t="shared" si="18"/>
        <v>B</v>
      </c>
      <c r="C1210" s="30" t="s">
        <v>1902</v>
      </c>
      <c r="D1210" s="30" t="s">
        <v>3237</v>
      </c>
      <c r="E1210" s="30" t="s">
        <v>3298</v>
      </c>
      <c r="F1210" s="30" t="s">
        <v>3304</v>
      </c>
    </row>
    <row r="1211" spans="1:6" ht="14.25" customHeight="1">
      <c r="A1211" s="30" t="s">
        <v>3305</v>
      </c>
      <c r="B1211" s="30" t="str">
        <f t="shared" si="18"/>
        <v>B</v>
      </c>
      <c r="C1211" s="30" t="s">
        <v>1902</v>
      </c>
      <c r="D1211" s="30" t="s">
        <v>3237</v>
      </c>
      <c r="E1211" s="30" t="s">
        <v>3298</v>
      </c>
      <c r="F1211" s="30" t="s">
        <v>3306</v>
      </c>
    </row>
    <row r="1212" spans="1:6" ht="14.25" customHeight="1">
      <c r="A1212" s="30" t="s">
        <v>3307</v>
      </c>
      <c r="B1212" s="30" t="str">
        <f t="shared" si="18"/>
        <v>B</v>
      </c>
      <c r="C1212" s="30" t="s">
        <v>1902</v>
      </c>
      <c r="D1212" s="30" t="s">
        <v>3237</v>
      </c>
      <c r="E1212" s="30" t="s">
        <v>3298</v>
      </c>
      <c r="F1212" s="30" t="s">
        <v>3308</v>
      </c>
    </row>
    <row r="1213" spans="1:6" ht="14.25" customHeight="1">
      <c r="A1213" s="30" t="s">
        <v>3309</v>
      </c>
      <c r="B1213" s="30" t="str">
        <f t="shared" si="18"/>
        <v>B</v>
      </c>
      <c r="C1213" s="30" t="s">
        <v>1902</v>
      </c>
      <c r="D1213" s="30" t="s">
        <v>3237</v>
      </c>
      <c r="E1213" s="30" t="s">
        <v>3298</v>
      </c>
      <c r="F1213" s="30" t="s">
        <v>3310</v>
      </c>
    </row>
    <row r="1214" spans="1:6" ht="14.25" customHeight="1">
      <c r="A1214" s="30" t="s">
        <v>3311</v>
      </c>
      <c r="B1214" s="30" t="str">
        <f t="shared" si="18"/>
        <v>B</v>
      </c>
      <c r="C1214" s="30" t="s">
        <v>1902</v>
      </c>
      <c r="D1214" s="30" t="s">
        <v>3237</v>
      </c>
      <c r="E1214" s="30" t="s">
        <v>3298</v>
      </c>
      <c r="F1214" s="30" t="s">
        <v>3312</v>
      </c>
    </row>
    <row r="1215" spans="1:6" ht="14.25" customHeight="1">
      <c r="A1215" s="30" t="s">
        <v>3313</v>
      </c>
      <c r="B1215" s="30" t="str">
        <f t="shared" si="18"/>
        <v>B</v>
      </c>
      <c r="C1215" s="30" t="s">
        <v>1902</v>
      </c>
      <c r="D1215" s="30" t="s">
        <v>3237</v>
      </c>
      <c r="E1215" s="30" t="s">
        <v>3298</v>
      </c>
      <c r="F1215" s="30" t="s">
        <v>3314</v>
      </c>
    </row>
    <row r="1216" spans="1:6" ht="14.25" customHeight="1">
      <c r="A1216" s="30" t="s">
        <v>3315</v>
      </c>
      <c r="B1216" s="30" t="str">
        <f t="shared" si="18"/>
        <v>B</v>
      </c>
      <c r="C1216" s="30" t="s">
        <v>1902</v>
      </c>
      <c r="D1216" s="30" t="s">
        <v>3237</v>
      </c>
      <c r="E1216" s="30" t="s">
        <v>3298</v>
      </c>
      <c r="F1216" s="30" t="s">
        <v>3316</v>
      </c>
    </row>
    <row r="1217" spans="1:6" ht="14.25" customHeight="1">
      <c r="A1217" s="30" t="s">
        <v>3317</v>
      </c>
      <c r="B1217" s="30" t="str">
        <f t="shared" si="18"/>
        <v>B</v>
      </c>
      <c r="C1217" s="30" t="s">
        <v>1902</v>
      </c>
      <c r="D1217" s="30" t="s">
        <v>3237</v>
      </c>
      <c r="E1217" s="30" t="s">
        <v>3298</v>
      </c>
      <c r="F1217" s="30" t="s">
        <v>3318</v>
      </c>
    </row>
    <row r="1218" spans="1:6" ht="14.25" customHeight="1">
      <c r="A1218" s="30" t="s">
        <v>3319</v>
      </c>
      <c r="B1218" s="30" t="str">
        <f t="shared" si="18"/>
        <v>B</v>
      </c>
      <c r="C1218" s="30" t="s">
        <v>1902</v>
      </c>
      <c r="D1218" s="30" t="s">
        <v>3237</v>
      </c>
      <c r="E1218" s="30" t="s">
        <v>3298</v>
      </c>
      <c r="F1218" s="30" t="s">
        <v>3320</v>
      </c>
    </row>
    <row r="1219" spans="1:6" ht="14.25" customHeight="1">
      <c r="A1219" s="30" t="s">
        <v>3321</v>
      </c>
      <c r="B1219" s="30" t="str">
        <f t="shared" si="18"/>
        <v>B</v>
      </c>
      <c r="C1219" s="30" t="s">
        <v>1902</v>
      </c>
      <c r="D1219" s="30" t="s">
        <v>3237</v>
      </c>
      <c r="E1219" s="30" t="s">
        <v>3298</v>
      </c>
      <c r="F1219" s="30" t="s">
        <v>3322</v>
      </c>
    </row>
    <row r="1220" spans="1:6" ht="14.25" customHeight="1">
      <c r="A1220" s="30" t="s">
        <v>3323</v>
      </c>
      <c r="B1220" s="30" t="str">
        <f t="shared" si="18"/>
        <v>B</v>
      </c>
      <c r="C1220" s="30" t="s">
        <v>1902</v>
      </c>
      <c r="D1220" s="30" t="s">
        <v>3237</v>
      </c>
      <c r="E1220" s="30" t="s">
        <v>3298</v>
      </c>
      <c r="F1220" s="30" t="s">
        <v>3324</v>
      </c>
    </row>
    <row r="1221" spans="1:6" ht="14.25" customHeight="1">
      <c r="A1221" s="30" t="s">
        <v>3325</v>
      </c>
      <c r="B1221" s="30" t="str">
        <f t="shared" ref="B1221:B1314" si="19">LEFT(A1221,1)</f>
        <v>B</v>
      </c>
      <c r="C1221" s="30" t="s">
        <v>1902</v>
      </c>
      <c r="D1221" s="30" t="s">
        <v>3237</v>
      </c>
      <c r="E1221" s="30" t="s">
        <v>3326</v>
      </c>
      <c r="F1221" s="30"/>
    </row>
    <row r="1222" spans="1:6" ht="14.25" customHeight="1">
      <c r="A1222" s="30" t="s">
        <v>3327</v>
      </c>
      <c r="B1222" s="30" t="str">
        <f t="shared" si="19"/>
        <v>B</v>
      </c>
      <c r="C1222" s="30" t="s">
        <v>1902</v>
      </c>
      <c r="D1222" s="30" t="s">
        <v>3237</v>
      </c>
      <c r="E1222" s="30" t="s">
        <v>3328</v>
      </c>
      <c r="F1222" s="30"/>
    </row>
    <row r="1223" spans="1:6" ht="14.25" customHeight="1">
      <c r="A1223" s="30" t="s">
        <v>3329</v>
      </c>
      <c r="B1223" s="30" t="str">
        <f t="shared" si="19"/>
        <v>B</v>
      </c>
      <c r="C1223" s="30" t="s">
        <v>1902</v>
      </c>
      <c r="D1223" s="30" t="s">
        <v>3330</v>
      </c>
      <c r="E1223" s="30"/>
      <c r="F1223" s="30"/>
    </row>
    <row r="1224" spans="1:6" ht="14.25" customHeight="1">
      <c r="A1224" s="30" t="s">
        <v>3331</v>
      </c>
      <c r="B1224" s="30" t="str">
        <f t="shared" si="19"/>
        <v>B</v>
      </c>
      <c r="C1224" s="30" t="s">
        <v>1902</v>
      </c>
      <c r="D1224" s="30" t="s">
        <v>3330</v>
      </c>
      <c r="E1224" s="30" t="s">
        <v>3332</v>
      </c>
      <c r="F1224" s="30"/>
    </row>
    <row r="1225" spans="1:6" ht="14.25" customHeight="1">
      <c r="A1225" s="30" t="s">
        <v>3333</v>
      </c>
      <c r="B1225" s="30" t="str">
        <f t="shared" si="19"/>
        <v>B</v>
      </c>
      <c r="C1225" s="30" t="s">
        <v>1902</v>
      </c>
      <c r="D1225" s="30" t="s">
        <v>3330</v>
      </c>
      <c r="E1225" s="30" t="s">
        <v>3334</v>
      </c>
      <c r="F1225" s="30"/>
    </row>
    <row r="1226" spans="1:6" ht="14.25" customHeight="1">
      <c r="A1226" s="30" t="s">
        <v>3335</v>
      </c>
      <c r="B1226" s="30" t="str">
        <f t="shared" si="19"/>
        <v>B</v>
      </c>
      <c r="C1226" s="30" t="s">
        <v>1902</v>
      </c>
      <c r="D1226" s="30" t="s">
        <v>3330</v>
      </c>
      <c r="E1226" s="30" t="s">
        <v>3336</v>
      </c>
      <c r="F1226" s="30"/>
    </row>
    <row r="1227" spans="1:6" ht="14.25" customHeight="1">
      <c r="A1227" s="30" t="s">
        <v>3337</v>
      </c>
      <c r="B1227" s="30" t="str">
        <f t="shared" si="19"/>
        <v>B</v>
      </c>
      <c r="C1227" s="30" t="s">
        <v>1902</v>
      </c>
      <c r="D1227" s="30" t="s">
        <v>3330</v>
      </c>
      <c r="E1227" s="30" t="s">
        <v>3338</v>
      </c>
      <c r="F1227" s="30"/>
    </row>
    <row r="1228" spans="1:6" ht="14.25" customHeight="1">
      <c r="A1228" s="30" t="s">
        <v>3339</v>
      </c>
      <c r="B1228" s="30" t="str">
        <f t="shared" si="19"/>
        <v>B</v>
      </c>
      <c r="C1228" s="30" t="s">
        <v>1902</v>
      </c>
      <c r="D1228" s="30" t="s">
        <v>3330</v>
      </c>
      <c r="E1228" s="30" t="s">
        <v>3340</v>
      </c>
      <c r="F1228" s="30"/>
    </row>
    <row r="1229" spans="1:6" ht="14.25" customHeight="1">
      <c r="A1229" s="30" t="s">
        <v>3341</v>
      </c>
      <c r="B1229" s="30" t="str">
        <f t="shared" si="19"/>
        <v>B</v>
      </c>
      <c r="C1229" s="30" t="s">
        <v>1902</v>
      </c>
      <c r="D1229" s="30" t="s">
        <v>3330</v>
      </c>
      <c r="E1229" s="30" t="s">
        <v>3342</v>
      </c>
      <c r="F1229" s="30"/>
    </row>
    <row r="1230" spans="1:6" ht="14.25" customHeight="1">
      <c r="A1230" s="30" t="s">
        <v>3343</v>
      </c>
      <c r="B1230" s="30" t="str">
        <f t="shared" si="19"/>
        <v>B</v>
      </c>
      <c r="C1230" s="30" t="s">
        <v>1902</v>
      </c>
      <c r="D1230" s="30" t="s">
        <v>3330</v>
      </c>
      <c r="E1230" s="30" t="s">
        <v>3344</v>
      </c>
      <c r="F1230" s="30"/>
    </row>
    <row r="1231" spans="1:6" ht="14.25" customHeight="1">
      <c r="A1231" s="30" t="s">
        <v>3345</v>
      </c>
      <c r="B1231" s="30" t="str">
        <f t="shared" si="19"/>
        <v>B</v>
      </c>
      <c r="C1231" s="30" t="s">
        <v>1902</v>
      </c>
      <c r="D1231" s="30" t="s">
        <v>3330</v>
      </c>
      <c r="E1231" s="30" t="s">
        <v>3346</v>
      </c>
      <c r="F1231" s="30"/>
    </row>
    <row r="1232" spans="1:6" ht="14.25" customHeight="1">
      <c r="A1232" s="30" t="s">
        <v>3347</v>
      </c>
      <c r="B1232" s="30" t="str">
        <f t="shared" si="19"/>
        <v>B</v>
      </c>
      <c r="C1232" s="30" t="s">
        <v>1902</v>
      </c>
      <c r="D1232" s="30" t="s">
        <v>3330</v>
      </c>
      <c r="E1232" s="30" t="s">
        <v>3348</v>
      </c>
      <c r="F1232" s="30"/>
    </row>
    <row r="1233" spans="1:6" ht="14.25" customHeight="1">
      <c r="A1233" s="30" t="s">
        <v>3349</v>
      </c>
      <c r="B1233" s="30" t="str">
        <f t="shared" si="19"/>
        <v>B</v>
      </c>
      <c r="C1233" s="30" t="s">
        <v>1902</v>
      </c>
      <c r="D1233" s="30" t="s">
        <v>3330</v>
      </c>
      <c r="E1233" s="30" t="s">
        <v>3350</v>
      </c>
      <c r="F1233" s="30"/>
    </row>
    <row r="1234" spans="1:6" ht="14.25" customHeight="1">
      <c r="A1234" s="30" t="s">
        <v>3351</v>
      </c>
      <c r="B1234" s="30" t="str">
        <f t="shared" si="19"/>
        <v>B</v>
      </c>
      <c r="C1234" s="30" t="s">
        <v>1902</v>
      </c>
      <c r="D1234" s="30" t="s">
        <v>3330</v>
      </c>
      <c r="E1234" s="30" t="s">
        <v>3352</v>
      </c>
      <c r="F1234" s="30"/>
    </row>
    <row r="1235" spans="1:6" ht="14.25" customHeight="1">
      <c r="A1235" s="30" t="s">
        <v>3353</v>
      </c>
      <c r="B1235" s="30" t="str">
        <f t="shared" si="19"/>
        <v>B</v>
      </c>
      <c r="C1235" s="30" t="s">
        <v>1902</v>
      </c>
      <c r="D1235" s="30" t="s">
        <v>3330</v>
      </c>
      <c r="E1235" s="30" t="s">
        <v>3354</v>
      </c>
      <c r="F1235" s="30"/>
    </row>
    <row r="1236" spans="1:6" ht="14.25" customHeight="1">
      <c r="A1236" s="30" t="s">
        <v>3355</v>
      </c>
      <c r="B1236" s="30" t="str">
        <f t="shared" si="19"/>
        <v>B</v>
      </c>
      <c r="C1236" s="30" t="s">
        <v>1902</v>
      </c>
      <c r="D1236" s="30" t="s">
        <v>3330</v>
      </c>
      <c r="E1236" s="30" t="s">
        <v>3356</v>
      </c>
      <c r="F1236" s="30"/>
    </row>
    <row r="1237" spans="1:6" ht="14.25" customHeight="1">
      <c r="A1237" s="30" t="s">
        <v>3357</v>
      </c>
      <c r="B1237" s="30" t="str">
        <f t="shared" si="19"/>
        <v>B</v>
      </c>
      <c r="C1237" s="30" t="s">
        <v>1902</v>
      </c>
      <c r="D1237" s="30" t="s">
        <v>3330</v>
      </c>
      <c r="E1237" s="30" t="s">
        <v>3358</v>
      </c>
      <c r="F1237" s="30"/>
    </row>
    <row r="1238" spans="1:6" ht="14.25" customHeight="1">
      <c r="A1238" s="30" t="s">
        <v>3359</v>
      </c>
      <c r="B1238" s="30" t="str">
        <f t="shared" si="19"/>
        <v>B</v>
      </c>
      <c r="C1238" s="30" t="s">
        <v>1902</v>
      </c>
      <c r="D1238" s="30" t="s">
        <v>3330</v>
      </c>
      <c r="E1238" s="30" t="s">
        <v>3360</v>
      </c>
      <c r="F1238" s="30"/>
    </row>
    <row r="1239" spans="1:6" ht="14.25" customHeight="1">
      <c r="A1239" s="30" t="s">
        <v>3361</v>
      </c>
      <c r="B1239" s="30" t="str">
        <f t="shared" si="19"/>
        <v>B</v>
      </c>
      <c r="C1239" s="30" t="s">
        <v>3362</v>
      </c>
      <c r="D1239" s="30" t="s">
        <v>3363</v>
      </c>
      <c r="E1239" s="30"/>
      <c r="F1239" s="30"/>
    </row>
    <row r="1240" spans="1:6" ht="14.25" customHeight="1">
      <c r="A1240" s="30" t="s">
        <v>3364</v>
      </c>
      <c r="B1240" s="30" t="str">
        <f t="shared" si="19"/>
        <v>B</v>
      </c>
      <c r="C1240" s="30" t="s">
        <v>3362</v>
      </c>
      <c r="D1240" s="30" t="s">
        <v>3363</v>
      </c>
      <c r="E1240" s="30" t="s">
        <v>3365</v>
      </c>
      <c r="F1240" s="30"/>
    </row>
    <row r="1241" spans="1:6" ht="14.25" customHeight="1">
      <c r="A1241" s="30" t="s">
        <v>3366</v>
      </c>
      <c r="B1241" s="30" t="str">
        <f t="shared" si="19"/>
        <v>B</v>
      </c>
      <c r="C1241" s="30" t="s">
        <v>3362</v>
      </c>
      <c r="D1241" s="30" t="s">
        <v>3363</v>
      </c>
      <c r="E1241" s="30" t="s">
        <v>3367</v>
      </c>
      <c r="F1241" s="30"/>
    </row>
    <row r="1242" spans="1:6" ht="14.25" customHeight="1">
      <c r="A1242" s="30" t="s">
        <v>3368</v>
      </c>
      <c r="B1242" s="30" t="str">
        <f t="shared" si="19"/>
        <v>B</v>
      </c>
      <c r="C1242" s="30" t="s">
        <v>3362</v>
      </c>
      <c r="D1242" s="30" t="s">
        <v>3363</v>
      </c>
      <c r="E1242" s="30" t="s">
        <v>3369</v>
      </c>
      <c r="F1242" s="30"/>
    </row>
    <row r="1243" spans="1:6" ht="14.25" customHeight="1">
      <c r="A1243" s="30" t="s">
        <v>3370</v>
      </c>
      <c r="B1243" s="30" t="str">
        <f t="shared" si="19"/>
        <v>B</v>
      </c>
      <c r="C1243" s="30" t="s">
        <v>3362</v>
      </c>
      <c r="D1243" s="30" t="s">
        <v>3363</v>
      </c>
      <c r="E1243" s="30" t="s">
        <v>3371</v>
      </c>
      <c r="F1243" s="30"/>
    </row>
    <row r="1244" spans="1:6" ht="14.25" customHeight="1">
      <c r="A1244" s="30" t="s">
        <v>3372</v>
      </c>
      <c r="B1244" s="30" t="str">
        <f t="shared" si="19"/>
        <v>B</v>
      </c>
      <c r="C1244" s="30" t="s">
        <v>3362</v>
      </c>
      <c r="D1244" s="30" t="s">
        <v>3363</v>
      </c>
      <c r="E1244" s="30" t="s">
        <v>3373</v>
      </c>
      <c r="F1244" s="30"/>
    </row>
    <row r="1245" spans="1:6" ht="14.25" customHeight="1">
      <c r="A1245" s="30" t="s">
        <v>3374</v>
      </c>
      <c r="B1245" s="30" t="str">
        <f t="shared" si="19"/>
        <v>B</v>
      </c>
      <c r="C1245" s="30" t="s">
        <v>3362</v>
      </c>
      <c r="D1245" s="30" t="s">
        <v>3363</v>
      </c>
      <c r="E1245" s="30" t="s">
        <v>3375</v>
      </c>
      <c r="F1245" s="30"/>
    </row>
    <row r="1246" spans="1:6" ht="14.25" customHeight="1">
      <c r="A1246" s="30" t="s">
        <v>3376</v>
      </c>
      <c r="B1246" s="30" t="str">
        <f t="shared" si="19"/>
        <v>B</v>
      </c>
      <c r="C1246" s="30" t="s">
        <v>3362</v>
      </c>
      <c r="D1246" s="30" t="s">
        <v>3363</v>
      </c>
      <c r="E1246" s="30" t="s">
        <v>3377</v>
      </c>
      <c r="F1246" s="30"/>
    </row>
    <row r="1247" spans="1:6" ht="14.25" customHeight="1">
      <c r="A1247" s="30" t="s">
        <v>3378</v>
      </c>
      <c r="B1247" s="30" t="str">
        <f t="shared" si="19"/>
        <v>B</v>
      </c>
      <c r="C1247" s="30" t="s">
        <v>3362</v>
      </c>
      <c r="D1247" s="30" t="s">
        <v>3363</v>
      </c>
      <c r="E1247" s="30" t="s">
        <v>3379</v>
      </c>
      <c r="F1247" s="30"/>
    </row>
    <row r="1248" spans="1:6" ht="14.25" customHeight="1">
      <c r="A1248" s="30" t="s">
        <v>3380</v>
      </c>
      <c r="B1248" s="30" t="str">
        <f t="shared" si="19"/>
        <v>B</v>
      </c>
      <c r="C1248" s="30" t="s">
        <v>3362</v>
      </c>
      <c r="D1248" s="30" t="s">
        <v>3363</v>
      </c>
      <c r="E1248" s="30" t="s">
        <v>3381</v>
      </c>
      <c r="F1248" s="30"/>
    </row>
    <row r="1249" spans="1:6" ht="14.25" customHeight="1">
      <c r="A1249" s="30" t="s">
        <v>3382</v>
      </c>
      <c r="B1249" s="30" t="str">
        <f t="shared" si="19"/>
        <v>B</v>
      </c>
      <c r="C1249" s="30" t="s">
        <v>3362</v>
      </c>
      <c r="D1249" s="30" t="s">
        <v>3363</v>
      </c>
      <c r="E1249" s="30" t="s">
        <v>3383</v>
      </c>
      <c r="F1249" s="30"/>
    </row>
    <row r="1250" spans="1:6" ht="14.25" customHeight="1">
      <c r="A1250" s="30" t="s">
        <v>3384</v>
      </c>
      <c r="B1250" s="30" t="str">
        <f t="shared" si="19"/>
        <v>B</v>
      </c>
      <c r="C1250" s="30" t="s">
        <v>3362</v>
      </c>
      <c r="D1250" s="30" t="s">
        <v>3363</v>
      </c>
      <c r="E1250" s="30" t="s">
        <v>3385</v>
      </c>
      <c r="F1250" s="30"/>
    </row>
    <row r="1251" spans="1:6" ht="14.25" customHeight="1">
      <c r="A1251" s="30" t="s">
        <v>3386</v>
      </c>
      <c r="B1251" s="30" t="str">
        <f t="shared" si="19"/>
        <v>B</v>
      </c>
      <c r="C1251" s="30" t="s">
        <v>3362</v>
      </c>
      <c r="D1251" s="30" t="s">
        <v>3363</v>
      </c>
      <c r="E1251" s="30" t="s">
        <v>867</v>
      </c>
      <c r="F1251" s="30"/>
    </row>
    <row r="1252" spans="1:6" ht="14.25" customHeight="1">
      <c r="A1252" s="30" t="s">
        <v>3387</v>
      </c>
      <c r="B1252" s="30" t="str">
        <f t="shared" si="19"/>
        <v>B</v>
      </c>
      <c r="C1252" s="30" t="s">
        <v>3362</v>
      </c>
      <c r="D1252" s="30" t="s">
        <v>3363</v>
      </c>
      <c r="E1252" s="30" t="s">
        <v>3388</v>
      </c>
      <c r="F1252" s="30"/>
    </row>
    <row r="1253" spans="1:6" ht="14.25" customHeight="1">
      <c r="A1253" s="30" t="s">
        <v>3389</v>
      </c>
      <c r="B1253" s="30" t="str">
        <f t="shared" si="19"/>
        <v>B</v>
      </c>
      <c r="C1253" s="30" t="s">
        <v>3362</v>
      </c>
      <c r="D1253" s="30" t="s">
        <v>3363</v>
      </c>
      <c r="E1253" s="30" t="s">
        <v>3390</v>
      </c>
      <c r="F1253" s="30"/>
    </row>
    <row r="1254" spans="1:6" ht="14.25" customHeight="1">
      <c r="A1254" s="30" t="s">
        <v>3391</v>
      </c>
      <c r="B1254" s="30" t="str">
        <f t="shared" si="19"/>
        <v>B</v>
      </c>
      <c r="C1254" s="30" t="s">
        <v>3362</v>
      </c>
      <c r="D1254" s="30" t="s">
        <v>3363</v>
      </c>
      <c r="E1254" s="30" t="s">
        <v>3392</v>
      </c>
      <c r="F1254" s="30"/>
    </row>
    <row r="1255" spans="1:6" ht="14.25" customHeight="1">
      <c r="A1255" s="30" t="s">
        <v>3393</v>
      </c>
      <c r="B1255" s="30" t="str">
        <f t="shared" si="19"/>
        <v>B</v>
      </c>
      <c r="C1255" s="30" t="s">
        <v>3362</v>
      </c>
      <c r="D1255" s="30" t="s">
        <v>3363</v>
      </c>
      <c r="E1255" s="30" t="s">
        <v>3394</v>
      </c>
      <c r="F1255" s="30"/>
    </row>
    <row r="1256" spans="1:6" ht="14.25" customHeight="1">
      <c r="A1256" s="30" t="s">
        <v>3395</v>
      </c>
      <c r="B1256" s="30" t="str">
        <f t="shared" si="19"/>
        <v>B</v>
      </c>
      <c r="C1256" s="30" t="s">
        <v>3362</v>
      </c>
      <c r="D1256" s="30" t="s">
        <v>3363</v>
      </c>
      <c r="E1256" s="30" t="s">
        <v>3396</v>
      </c>
      <c r="F1256" s="30"/>
    </row>
    <row r="1257" spans="1:6" ht="14.25" customHeight="1">
      <c r="A1257" s="30" t="s">
        <v>3397</v>
      </c>
      <c r="B1257" s="30" t="str">
        <f t="shared" si="19"/>
        <v>B</v>
      </c>
      <c r="C1257" s="30" t="s">
        <v>3362</v>
      </c>
      <c r="D1257" s="30" t="s">
        <v>3363</v>
      </c>
      <c r="E1257" s="30" t="s">
        <v>3398</v>
      </c>
      <c r="F1257" s="30"/>
    </row>
    <row r="1258" spans="1:6" ht="14.25" customHeight="1">
      <c r="A1258" s="30" t="s">
        <v>3399</v>
      </c>
      <c r="B1258" s="30" t="str">
        <f t="shared" si="19"/>
        <v>B</v>
      </c>
      <c r="C1258" s="30" t="s">
        <v>3362</v>
      </c>
      <c r="D1258" s="30" t="s">
        <v>3363</v>
      </c>
      <c r="E1258" s="30" t="s">
        <v>3398</v>
      </c>
      <c r="F1258" s="30" t="s">
        <v>3400</v>
      </c>
    </row>
    <row r="1259" spans="1:6" ht="14.25" customHeight="1">
      <c r="A1259" s="30" t="s">
        <v>3401</v>
      </c>
      <c r="B1259" s="30" t="str">
        <f t="shared" si="19"/>
        <v>B</v>
      </c>
      <c r="C1259" s="30" t="s">
        <v>3362</v>
      </c>
      <c r="D1259" s="30" t="s">
        <v>3363</v>
      </c>
      <c r="E1259" s="30" t="s">
        <v>3398</v>
      </c>
      <c r="F1259" s="30" t="s">
        <v>3402</v>
      </c>
    </row>
    <row r="1260" spans="1:6" ht="14.25" customHeight="1">
      <c r="A1260" s="30" t="s">
        <v>3403</v>
      </c>
      <c r="B1260" s="30" t="str">
        <f t="shared" si="19"/>
        <v>B</v>
      </c>
      <c r="C1260" s="30" t="s">
        <v>3362</v>
      </c>
      <c r="D1260" s="30" t="s">
        <v>3363</v>
      </c>
      <c r="E1260" s="30" t="s">
        <v>3398</v>
      </c>
      <c r="F1260" s="30" t="s">
        <v>3404</v>
      </c>
    </row>
    <row r="1261" spans="1:6" ht="14.25" customHeight="1">
      <c r="A1261" s="30" t="s">
        <v>3405</v>
      </c>
      <c r="B1261" s="30" t="str">
        <f t="shared" si="19"/>
        <v>B</v>
      </c>
      <c r="C1261" s="30" t="s">
        <v>3362</v>
      </c>
      <c r="D1261" s="30" t="s">
        <v>3363</v>
      </c>
      <c r="E1261" s="30" t="s">
        <v>3398</v>
      </c>
      <c r="F1261" s="30" t="s">
        <v>3406</v>
      </c>
    </row>
    <row r="1262" spans="1:6" ht="14.25" customHeight="1">
      <c r="A1262" s="30" t="s">
        <v>3407</v>
      </c>
      <c r="B1262" s="30" t="str">
        <f t="shared" si="19"/>
        <v>B</v>
      </c>
      <c r="C1262" s="30" t="s">
        <v>3362</v>
      </c>
      <c r="D1262" s="30" t="s">
        <v>3363</v>
      </c>
      <c r="E1262" s="30" t="s">
        <v>3398</v>
      </c>
      <c r="F1262" s="30" t="s">
        <v>3408</v>
      </c>
    </row>
    <row r="1263" spans="1:6" ht="14.25" customHeight="1">
      <c r="A1263" s="30" t="s">
        <v>3409</v>
      </c>
      <c r="B1263" s="30" t="str">
        <f t="shared" si="19"/>
        <v>B</v>
      </c>
      <c r="C1263" s="30" t="s">
        <v>3362</v>
      </c>
      <c r="D1263" s="30" t="s">
        <v>3363</v>
      </c>
      <c r="E1263" s="30" t="s">
        <v>3398</v>
      </c>
      <c r="F1263" s="30" t="s">
        <v>3410</v>
      </c>
    </row>
    <row r="1264" spans="1:6" ht="14.25" customHeight="1">
      <c r="A1264" s="30" t="s">
        <v>3411</v>
      </c>
      <c r="B1264" s="30" t="str">
        <f t="shared" si="19"/>
        <v>B</v>
      </c>
      <c r="C1264" s="30" t="s">
        <v>3362</v>
      </c>
      <c r="D1264" s="30" t="s">
        <v>3363</v>
      </c>
      <c r="E1264" s="30" t="s">
        <v>3398</v>
      </c>
      <c r="F1264" s="30" t="s">
        <v>3412</v>
      </c>
    </row>
    <row r="1265" spans="1:6" ht="14.25" customHeight="1">
      <c r="A1265" s="30" t="s">
        <v>3413</v>
      </c>
      <c r="B1265" s="30" t="str">
        <f t="shared" si="19"/>
        <v>B</v>
      </c>
      <c r="C1265" s="30" t="s">
        <v>3362</v>
      </c>
      <c r="D1265" s="30" t="s">
        <v>3363</v>
      </c>
      <c r="E1265" s="30" t="s">
        <v>3398</v>
      </c>
      <c r="F1265" s="30" t="s">
        <v>3414</v>
      </c>
    </row>
    <row r="1266" spans="1:6" ht="14.25" customHeight="1">
      <c r="A1266" s="30" t="s">
        <v>3415</v>
      </c>
      <c r="B1266" s="30" t="str">
        <f t="shared" si="19"/>
        <v>B</v>
      </c>
      <c r="C1266" s="30" t="s">
        <v>3362</v>
      </c>
      <c r="D1266" s="30" t="s">
        <v>3363</v>
      </c>
      <c r="E1266" s="30" t="s">
        <v>3398</v>
      </c>
      <c r="F1266" s="30" t="s">
        <v>3416</v>
      </c>
    </row>
    <row r="1267" spans="1:6" ht="14.25" customHeight="1">
      <c r="A1267" s="30" t="s">
        <v>3417</v>
      </c>
      <c r="B1267" s="30" t="str">
        <f t="shared" si="19"/>
        <v>B</v>
      </c>
      <c r="C1267" s="30" t="s">
        <v>3362</v>
      </c>
      <c r="D1267" s="30" t="s">
        <v>3363</v>
      </c>
      <c r="E1267" s="30" t="s">
        <v>3418</v>
      </c>
      <c r="F1267" s="30"/>
    </row>
    <row r="1268" spans="1:6" ht="14.25" customHeight="1">
      <c r="A1268" s="30" t="s">
        <v>3419</v>
      </c>
      <c r="B1268" s="30" t="str">
        <f t="shared" si="19"/>
        <v>B</v>
      </c>
      <c r="C1268" s="30" t="s">
        <v>3362</v>
      </c>
      <c r="D1268" s="30" t="s">
        <v>3363</v>
      </c>
      <c r="E1268" s="30" t="s">
        <v>3420</v>
      </c>
      <c r="F1268" s="30"/>
    </row>
    <row r="1269" spans="1:6" ht="14.25" customHeight="1">
      <c r="A1269" s="30" t="s">
        <v>3421</v>
      </c>
      <c r="B1269" s="30" t="str">
        <f t="shared" si="19"/>
        <v>B</v>
      </c>
      <c r="C1269" s="30" t="s">
        <v>1902</v>
      </c>
      <c r="D1269" s="30" t="s">
        <v>3422</v>
      </c>
      <c r="E1269" s="30"/>
      <c r="F1269" s="30"/>
    </row>
    <row r="1270" spans="1:6">
      <c r="A1270" s="30" t="s">
        <v>3423</v>
      </c>
      <c r="B1270" s="30" t="str">
        <f t="shared" si="19"/>
        <v>C</v>
      </c>
      <c r="C1270" s="30" t="s">
        <v>3424</v>
      </c>
      <c r="D1270" s="30"/>
      <c r="E1270" s="30"/>
      <c r="F1270" s="30"/>
    </row>
    <row r="1271" spans="1:6">
      <c r="A1271" s="30" t="s">
        <v>3425</v>
      </c>
      <c r="B1271" s="30" t="str">
        <f t="shared" si="19"/>
        <v>C</v>
      </c>
      <c r="C1271" s="30" t="s">
        <v>3424</v>
      </c>
      <c r="D1271" s="30" t="s">
        <v>3426</v>
      </c>
      <c r="E1271" s="30"/>
      <c r="F1271" s="30"/>
    </row>
    <row r="1272" spans="1:6">
      <c r="A1272" s="30" t="s">
        <v>3427</v>
      </c>
      <c r="B1272" s="30" t="str">
        <f t="shared" si="19"/>
        <v>C</v>
      </c>
      <c r="C1272" s="30" t="s">
        <v>3424</v>
      </c>
      <c r="D1272" s="30" t="s">
        <v>3426</v>
      </c>
      <c r="E1272" s="30" t="s">
        <v>3428</v>
      </c>
      <c r="F1272" s="30"/>
    </row>
    <row r="1273" spans="1:6">
      <c r="A1273" s="30" t="s">
        <v>3429</v>
      </c>
      <c r="B1273" s="30" t="str">
        <f t="shared" si="19"/>
        <v>C</v>
      </c>
      <c r="C1273" s="30" t="s">
        <v>3424</v>
      </c>
      <c r="D1273" s="30" t="s">
        <v>3426</v>
      </c>
      <c r="E1273" s="30" t="s">
        <v>3430</v>
      </c>
      <c r="F1273" s="30"/>
    </row>
    <row r="1274" spans="1:6">
      <c r="A1274" s="30" t="s">
        <v>3431</v>
      </c>
      <c r="B1274" s="30" t="str">
        <f t="shared" si="19"/>
        <v>C</v>
      </c>
      <c r="C1274" s="30" t="s">
        <v>3424</v>
      </c>
      <c r="D1274" s="30" t="s">
        <v>3426</v>
      </c>
      <c r="E1274" s="30" t="s">
        <v>3432</v>
      </c>
      <c r="F1274" s="30"/>
    </row>
    <row r="1275" spans="1:6">
      <c r="A1275" s="30" t="s">
        <v>3433</v>
      </c>
      <c r="B1275" s="30" t="str">
        <f t="shared" si="19"/>
        <v>C</v>
      </c>
      <c r="C1275" s="30" t="s">
        <v>3424</v>
      </c>
      <c r="D1275" s="30" t="s">
        <v>3426</v>
      </c>
      <c r="E1275" s="30" t="s">
        <v>3434</v>
      </c>
      <c r="F1275" s="30"/>
    </row>
    <row r="1276" spans="1:6">
      <c r="A1276" s="30" t="s">
        <v>3435</v>
      </c>
      <c r="B1276" s="30" t="str">
        <f t="shared" si="19"/>
        <v>C</v>
      </c>
      <c r="C1276" s="30" t="s">
        <v>3424</v>
      </c>
      <c r="D1276" s="30" t="s">
        <v>3426</v>
      </c>
      <c r="E1276" s="30" t="s">
        <v>3436</v>
      </c>
      <c r="F1276" s="30"/>
    </row>
    <row r="1277" spans="1:6">
      <c r="A1277" s="30" t="s">
        <v>3437</v>
      </c>
      <c r="B1277" s="30" t="str">
        <f t="shared" si="19"/>
        <v>C</v>
      </c>
      <c r="C1277" s="30" t="s">
        <v>3424</v>
      </c>
      <c r="D1277" s="30" t="s">
        <v>3426</v>
      </c>
      <c r="E1277" s="30" t="s">
        <v>3438</v>
      </c>
      <c r="F1277" s="30"/>
    </row>
    <row r="1278" spans="1:6">
      <c r="A1278" s="30" t="s">
        <v>3439</v>
      </c>
      <c r="B1278" s="30" t="str">
        <f t="shared" si="19"/>
        <v>C</v>
      </c>
      <c r="C1278" s="30" t="s">
        <v>3424</v>
      </c>
      <c r="D1278" s="30" t="s">
        <v>168</v>
      </c>
      <c r="E1278" s="30"/>
      <c r="F1278" s="30"/>
    </row>
    <row r="1279" spans="1:6">
      <c r="A1279" s="30" t="s">
        <v>3440</v>
      </c>
      <c r="B1279" s="30" t="str">
        <f t="shared" si="19"/>
        <v>C</v>
      </c>
      <c r="C1279" s="30" t="s">
        <v>3424</v>
      </c>
      <c r="D1279" s="30" t="s">
        <v>168</v>
      </c>
      <c r="E1279" s="30" t="s">
        <v>3441</v>
      </c>
      <c r="F1279" s="30"/>
    </row>
    <row r="1280" spans="1:6">
      <c r="A1280" s="30" t="s">
        <v>3442</v>
      </c>
      <c r="B1280" s="30" t="str">
        <f t="shared" si="19"/>
        <v>C</v>
      </c>
      <c r="C1280" s="30" t="s">
        <v>3424</v>
      </c>
      <c r="D1280" s="30" t="s">
        <v>168</v>
      </c>
      <c r="E1280" s="30" t="s">
        <v>3441</v>
      </c>
      <c r="F1280" s="30" t="s">
        <v>3443</v>
      </c>
    </row>
    <row r="1281" spans="1:6">
      <c r="A1281" s="30" t="s">
        <v>3444</v>
      </c>
      <c r="B1281" s="30" t="str">
        <f t="shared" si="19"/>
        <v>C</v>
      </c>
      <c r="C1281" s="30" t="s">
        <v>3424</v>
      </c>
      <c r="D1281" s="30" t="s">
        <v>168</v>
      </c>
      <c r="E1281" s="30" t="s">
        <v>3441</v>
      </c>
      <c r="F1281" s="30" t="s">
        <v>3445</v>
      </c>
    </row>
    <row r="1282" spans="1:6">
      <c r="A1282" s="30" t="s">
        <v>3446</v>
      </c>
      <c r="B1282" s="30" t="str">
        <f t="shared" si="19"/>
        <v>C</v>
      </c>
      <c r="C1282" s="30" t="s">
        <v>3424</v>
      </c>
      <c r="D1282" s="30" t="s">
        <v>168</v>
      </c>
      <c r="E1282" s="30" t="s">
        <v>3441</v>
      </c>
      <c r="F1282" s="30" t="s">
        <v>3447</v>
      </c>
    </row>
    <row r="1283" spans="1:6">
      <c r="A1283" s="30" t="s">
        <v>3448</v>
      </c>
      <c r="B1283" s="30" t="str">
        <f t="shared" si="19"/>
        <v>C</v>
      </c>
      <c r="C1283" s="30" t="s">
        <v>3424</v>
      </c>
      <c r="D1283" s="30" t="s">
        <v>168</v>
      </c>
      <c r="E1283" s="30" t="s">
        <v>144</v>
      </c>
      <c r="F1283" s="30"/>
    </row>
    <row r="1284" spans="1:6">
      <c r="A1284" s="30" t="s">
        <v>3449</v>
      </c>
      <c r="B1284" s="30" t="str">
        <f t="shared" si="19"/>
        <v>C</v>
      </c>
      <c r="C1284" s="30" t="s">
        <v>3424</v>
      </c>
      <c r="D1284" s="30" t="s">
        <v>168</v>
      </c>
      <c r="E1284" s="30" t="s">
        <v>144</v>
      </c>
      <c r="F1284" s="30" t="s">
        <v>3450</v>
      </c>
    </row>
    <row r="1285" spans="1:6">
      <c r="A1285" s="30" t="s">
        <v>3451</v>
      </c>
      <c r="B1285" s="30" t="str">
        <f t="shared" si="19"/>
        <v>C</v>
      </c>
      <c r="C1285" s="30" t="s">
        <v>3424</v>
      </c>
      <c r="D1285" s="30" t="s">
        <v>168</v>
      </c>
      <c r="E1285" s="30" t="s">
        <v>144</v>
      </c>
      <c r="F1285" s="30" t="s">
        <v>3452</v>
      </c>
    </row>
    <row r="1286" spans="1:6">
      <c r="A1286" s="30" t="s">
        <v>3453</v>
      </c>
      <c r="B1286" s="30" t="str">
        <f t="shared" si="19"/>
        <v>C</v>
      </c>
      <c r="C1286" s="30" t="s">
        <v>3424</v>
      </c>
      <c r="D1286" s="30" t="s">
        <v>168</v>
      </c>
      <c r="E1286" s="30" t="s">
        <v>144</v>
      </c>
      <c r="F1286" s="30" t="s">
        <v>3454</v>
      </c>
    </row>
    <row r="1287" spans="1:6">
      <c r="A1287" s="30" t="s">
        <v>3455</v>
      </c>
      <c r="B1287" s="30" t="str">
        <f t="shared" si="19"/>
        <v>C</v>
      </c>
      <c r="C1287" s="30" t="s">
        <v>3424</v>
      </c>
      <c r="D1287" s="30" t="s">
        <v>168</v>
      </c>
      <c r="E1287" s="30" t="s">
        <v>144</v>
      </c>
      <c r="F1287" s="30" t="s">
        <v>3456</v>
      </c>
    </row>
    <row r="1288" spans="1:6">
      <c r="A1288" s="30" t="s">
        <v>3457</v>
      </c>
      <c r="B1288" s="30" t="str">
        <f t="shared" si="19"/>
        <v>C</v>
      </c>
      <c r="C1288" s="30" t="s">
        <v>3424</v>
      </c>
      <c r="D1288" s="30" t="s">
        <v>168</v>
      </c>
      <c r="E1288" s="30" t="s">
        <v>144</v>
      </c>
      <c r="F1288" s="30" t="s">
        <v>3458</v>
      </c>
    </row>
    <row r="1289" spans="1:6">
      <c r="A1289" s="30" t="s">
        <v>3459</v>
      </c>
      <c r="B1289" s="30" t="str">
        <f t="shared" si="19"/>
        <v>C</v>
      </c>
      <c r="C1289" s="30" t="s">
        <v>3424</v>
      </c>
      <c r="D1289" s="30" t="s">
        <v>168</v>
      </c>
      <c r="E1289" s="30" t="s">
        <v>144</v>
      </c>
      <c r="F1289" s="30" t="s">
        <v>3460</v>
      </c>
    </row>
    <row r="1290" spans="1:6">
      <c r="A1290" s="30" t="s">
        <v>3461</v>
      </c>
      <c r="B1290" s="30" t="str">
        <f t="shared" si="19"/>
        <v>C</v>
      </c>
      <c r="C1290" s="30" t="s">
        <v>3424</v>
      </c>
      <c r="D1290" s="30" t="s">
        <v>168</v>
      </c>
      <c r="E1290" s="30" t="s">
        <v>144</v>
      </c>
      <c r="F1290" s="30" t="s">
        <v>3462</v>
      </c>
    </row>
    <row r="1291" spans="1:6">
      <c r="A1291" s="30" t="s">
        <v>3463</v>
      </c>
      <c r="B1291" s="30" t="str">
        <f t="shared" si="19"/>
        <v>C</v>
      </c>
      <c r="C1291" s="30" t="s">
        <v>3424</v>
      </c>
      <c r="D1291" s="30" t="s">
        <v>168</v>
      </c>
      <c r="E1291" s="30" t="s">
        <v>144</v>
      </c>
      <c r="F1291" s="30" t="s">
        <v>3464</v>
      </c>
    </row>
    <row r="1292" spans="1:6">
      <c r="A1292" s="30" t="s">
        <v>3465</v>
      </c>
      <c r="B1292" s="30" t="str">
        <f t="shared" si="19"/>
        <v>C</v>
      </c>
      <c r="C1292" s="30" t="s">
        <v>3424</v>
      </c>
      <c r="D1292" s="30" t="s">
        <v>168</v>
      </c>
      <c r="E1292" s="30" t="s">
        <v>144</v>
      </c>
      <c r="F1292" s="30" t="s">
        <v>3466</v>
      </c>
    </row>
    <row r="1293" spans="1:6">
      <c r="A1293" s="30" t="s">
        <v>3467</v>
      </c>
      <c r="B1293" s="30" t="str">
        <f t="shared" si="19"/>
        <v>C</v>
      </c>
      <c r="C1293" s="30" t="s">
        <v>3424</v>
      </c>
      <c r="D1293" s="30" t="s">
        <v>168</v>
      </c>
      <c r="E1293" s="30" t="s">
        <v>144</v>
      </c>
      <c r="F1293" s="30" t="s">
        <v>3468</v>
      </c>
    </row>
    <row r="1294" spans="1:6">
      <c r="A1294" s="30" t="s">
        <v>3469</v>
      </c>
      <c r="B1294" s="30" t="str">
        <f t="shared" si="19"/>
        <v>C</v>
      </c>
      <c r="C1294" s="30" t="s">
        <v>3424</v>
      </c>
      <c r="D1294" s="30" t="s">
        <v>168</v>
      </c>
      <c r="E1294" s="30" t="s">
        <v>151</v>
      </c>
      <c r="F1294" s="30"/>
    </row>
    <row r="1295" spans="1:6">
      <c r="A1295" s="30" t="s">
        <v>3470</v>
      </c>
      <c r="B1295" s="30" t="str">
        <f t="shared" si="19"/>
        <v>C</v>
      </c>
      <c r="C1295" s="30" t="s">
        <v>3424</v>
      </c>
      <c r="D1295" s="30" t="s">
        <v>168</v>
      </c>
      <c r="E1295" s="30" t="s">
        <v>151</v>
      </c>
      <c r="F1295" s="30" t="s">
        <v>3471</v>
      </c>
    </row>
    <row r="1296" spans="1:6">
      <c r="A1296" s="30" t="s">
        <v>3472</v>
      </c>
      <c r="B1296" s="30" t="str">
        <f t="shared" si="19"/>
        <v>C</v>
      </c>
      <c r="C1296" s="30" t="s">
        <v>3424</v>
      </c>
      <c r="D1296" s="30" t="s">
        <v>168</v>
      </c>
      <c r="E1296" s="30" t="s">
        <v>151</v>
      </c>
      <c r="F1296" s="30" t="s">
        <v>3473</v>
      </c>
    </row>
    <row r="1297" spans="1:6">
      <c r="A1297" s="30" t="s">
        <v>3474</v>
      </c>
      <c r="B1297" s="30" t="str">
        <f t="shared" si="19"/>
        <v>C</v>
      </c>
      <c r="C1297" s="30" t="s">
        <v>3424</v>
      </c>
      <c r="D1297" s="30" t="s">
        <v>168</v>
      </c>
      <c r="E1297" s="30" t="s">
        <v>151</v>
      </c>
      <c r="F1297" s="30" t="s">
        <v>3475</v>
      </c>
    </row>
    <row r="1298" spans="1:6">
      <c r="A1298" s="30" t="s">
        <v>3476</v>
      </c>
      <c r="B1298" s="30" t="str">
        <f t="shared" si="19"/>
        <v>C</v>
      </c>
      <c r="C1298" s="30" t="s">
        <v>3424</v>
      </c>
      <c r="D1298" s="30" t="s">
        <v>168</v>
      </c>
      <c r="E1298" s="30" t="s">
        <v>151</v>
      </c>
      <c r="F1298" s="30" t="s">
        <v>3477</v>
      </c>
    </row>
    <row r="1299" spans="1:6">
      <c r="A1299" s="30" t="s">
        <v>3478</v>
      </c>
      <c r="B1299" s="30" t="str">
        <f t="shared" si="19"/>
        <v>C</v>
      </c>
      <c r="C1299" s="30" t="s">
        <v>3424</v>
      </c>
      <c r="D1299" s="30" t="s">
        <v>168</v>
      </c>
      <c r="E1299" s="30" t="s">
        <v>151</v>
      </c>
      <c r="F1299" s="30" t="s">
        <v>3479</v>
      </c>
    </row>
    <row r="1300" spans="1:6">
      <c r="A1300" s="30" t="s">
        <v>3480</v>
      </c>
      <c r="B1300" s="30" t="str">
        <f t="shared" si="19"/>
        <v>C</v>
      </c>
      <c r="C1300" s="30" t="s">
        <v>3424</v>
      </c>
      <c r="D1300" s="30" t="s">
        <v>168</v>
      </c>
      <c r="E1300" s="30" t="s">
        <v>151</v>
      </c>
      <c r="F1300" s="30" t="s">
        <v>3481</v>
      </c>
    </row>
    <row r="1301" spans="1:6">
      <c r="A1301" s="30" t="s">
        <v>3482</v>
      </c>
      <c r="B1301" s="30" t="str">
        <f t="shared" si="19"/>
        <v>C</v>
      </c>
      <c r="C1301" s="30" t="s">
        <v>3424</v>
      </c>
      <c r="D1301" s="30" t="s">
        <v>168</v>
      </c>
      <c r="E1301" s="30" t="s">
        <v>151</v>
      </c>
      <c r="F1301" s="30" t="s">
        <v>3483</v>
      </c>
    </row>
    <row r="1302" spans="1:6">
      <c r="A1302" s="30" t="s">
        <v>3484</v>
      </c>
      <c r="B1302" s="30" t="str">
        <f t="shared" si="19"/>
        <v>C</v>
      </c>
      <c r="C1302" s="30" t="s">
        <v>3424</v>
      </c>
      <c r="D1302" s="30" t="s">
        <v>168</v>
      </c>
      <c r="E1302" s="30" t="s">
        <v>151</v>
      </c>
      <c r="F1302" s="30" t="s">
        <v>3485</v>
      </c>
    </row>
    <row r="1303" spans="1:6">
      <c r="A1303" s="30" t="s">
        <v>3486</v>
      </c>
      <c r="B1303" s="30" t="str">
        <f t="shared" si="19"/>
        <v>C</v>
      </c>
      <c r="C1303" s="30" t="s">
        <v>3424</v>
      </c>
      <c r="D1303" s="30" t="s">
        <v>168</v>
      </c>
      <c r="E1303" s="30" t="s">
        <v>160</v>
      </c>
      <c r="F1303" s="30"/>
    </row>
    <row r="1304" spans="1:6">
      <c r="A1304" s="30" t="s">
        <v>3487</v>
      </c>
      <c r="B1304" s="30" t="str">
        <f t="shared" si="19"/>
        <v>C</v>
      </c>
      <c r="C1304" s="30" t="s">
        <v>3424</v>
      </c>
      <c r="D1304" s="30" t="s">
        <v>168</v>
      </c>
      <c r="E1304" s="30" t="s">
        <v>160</v>
      </c>
      <c r="F1304" s="30" t="s">
        <v>3488</v>
      </c>
    </row>
    <row r="1305" spans="1:6">
      <c r="A1305" s="30" t="s">
        <v>3489</v>
      </c>
      <c r="B1305" s="30" t="str">
        <f t="shared" si="19"/>
        <v>C</v>
      </c>
      <c r="C1305" s="30" t="s">
        <v>3424</v>
      </c>
      <c r="D1305" s="30" t="s">
        <v>168</v>
      </c>
      <c r="E1305" s="30" t="s">
        <v>160</v>
      </c>
      <c r="F1305" s="30" t="s">
        <v>3490</v>
      </c>
    </row>
    <row r="1306" spans="1:6">
      <c r="A1306" s="30" t="s">
        <v>3491</v>
      </c>
      <c r="B1306" s="30" t="str">
        <f t="shared" si="19"/>
        <v>C</v>
      </c>
      <c r="C1306" s="30" t="s">
        <v>3424</v>
      </c>
      <c r="D1306" s="30" t="s">
        <v>168</v>
      </c>
      <c r="E1306" s="30" t="s">
        <v>160</v>
      </c>
      <c r="F1306" s="30" t="s">
        <v>3492</v>
      </c>
    </row>
    <row r="1307" spans="1:6">
      <c r="A1307" s="30" t="s">
        <v>3493</v>
      </c>
      <c r="B1307" s="30" t="str">
        <f t="shared" si="19"/>
        <v>C</v>
      </c>
      <c r="C1307" s="30" t="s">
        <v>3424</v>
      </c>
      <c r="D1307" s="30" t="s">
        <v>168</v>
      </c>
      <c r="E1307" s="30" t="s">
        <v>160</v>
      </c>
      <c r="F1307" s="30" t="s">
        <v>3494</v>
      </c>
    </row>
    <row r="1308" spans="1:6">
      <c r="A1308" s="30" t="s">
        <v>3495</v>
      </c>
      <c r="B1308" s="30" t="str">
        <f t="shared" si="19"/>
        <v>C</v>
      </c>
      <c r="C1308" s="30" t="s">
        <v>3424</v>
      </c>
      <c r="D1308" s="30" t="s">
        <v>168</v>
      </c>
      <c r="E1308" s="30" t="s">
        <v>160</v>
      </c>
      <c r="F1308" s="30" t="s">
        <v>3496</v>
      </c>
    </row>
    <row r="1309" spans="1:6">
      <c r="A1309" s="30" t="s">
        <v>3497</v>
      </c>
      <c r="B1309" s="30" t="str">
        <f t="shared" si="19"/>
        <v>C</v>
      </c>
      <c r="C1309" s="30" t="s">
        <v>3424</v>
      </c>
      <c r="D1309" s="30" t="s">
        <v>168</v>
      </c>
      <c r="E1309" s="30" t="s">
        <v>160</v>
      </c>
      <c r="F1309" s="30" t="s">
        <v>3498</v>
      </c>
    </row>
    <row r="1310" spans="1:6">
      <c r="A1310" s="30" t="s">
        <v>3499</v>
      </c>
      <c r="B1310" s="30" t="str">
        <f t="shared" si="19"/>
        <v>C</v>
      </c>
      <c r="C1310" s="30" t="s">
        <v>3424</v>
      </c>
      <c r="D1310" s="30" t="s">
        <v>168</v>
      </c>
      <c r="E1310" s="30" t="s">
        <v>160</v>
      </c>
      <c r="F1310" s="30" t="s">
        <v>3500</v>
      </c>
    </row>
    <row r="1311" spans="1:6">
      <c r="A1311" s="30" t="s">
        <v>3501</v>
      </c>
      <c r="B1311" s="30" t="str">
        <f t="shared" si="19"/>
        <v>C</v>
      </c>
      <c r="C1311" s="30" t="s">
        <v>3424</v>
      </c>
      <c r="D1311" s="30" t="s">
        <v>168</v>
      </c>
      <c r="E1311" s="30" t="s">
        <v>160</v>
      </c>
      <c r="F1311" s="30" t="s">
        <v>3502</v>
      </c>
    </row>
    <row r="1312" spans="1:6">
      <c r="A1312" s="30" t="s">
        <v>3503</v>
      </c>
      <c r="B1312" s="30" t="str">
        <f t="shared" si="19"/>
        <v>C</v>
      </c>
      <c r="C1312" s="30" t="s">
        <v>3424</v>
      </c>
      <c r="D1312" s="30" t="s">
        <v>168</v>
      </c>
      <c r="E1312" s="30" t="s">
        <v>156</v>
      </c>
      <c r="F1312" s="30"/>
    </row>
    <row r="1313" spans="1:6">
      <c r="A1313" s="30" t="s">
        <v>3504</v>
      </c>
      <c r="B1313" s="30" t="str">
        <f t="shared" si="19"/>
        <v>C</v>
      </c>
      <c r="C1313" s="30" t="s">
        <v>3424</v>
      </c>
      <c r="D1313" s="30" t="s">
        <v>168</v>
      </c>
      <c r="E1313" s="30" t="s">
        <v>156</v>
      </c>
      <c r="F1313" s="30" t="s">
        <v>3505</v>
      </c>
    </row>
    <row r="1314" spans="1:6">
      <c r="A1314" s="30" t="s">
        <v>3506</v>
      </c>
      <c r="B1314" s="30" t="str">
        <f t="shared" si="19"/>
        <v>C</v>
      </c>
      <c r="C1314" s="30" t="s">
        <v>3424</v>
      </c>
      <c r="D1314" s="30" t="s">
        <v>168</v>
      </c>
      <c r="E1314" s="30" t="s">
        <v>156</v>
      </c>
      <c r="F1314" s="30" t="s">
        <v>3507</v>
      </c>
    </row>
    <row r="1315" spans="1:6">
      <c r="A1315" s="30" t="s">
        <v>3508</v>
      </c>
      <c r="B1315" s="30" t="str">
        <f t="shared" ref="B1315:B1378" si="20">LEFT(A1315,1)</f>
        <v>C</v>
      </c>
      <c r="C1315" s="30" t="s">
        <v>3424</v>
      </c>
      <c r="D1315" s="30" t="s">
        <v>168</v>
      </c>
      <c r="E1315" s="30" t="s">
        <v>156</v>
      </c>
      <c r="F1315" s="30" t="s">
        <v>3509</v>
      </c>
    </row>
    <row r="1316" spans="1:6">
      <c r="A1316" s="30" t="s">
        <v>3510</v>
      </c>
      <c r="B1316" s="30" t="str">
        <f t="shared" si="20"/>
        <v>C</v>
      </c>
      <c r="C1316" s="30" t="s">
        <v>3424</v>
      </c>
      <c r="D1316" s="30" t="s">
        <v>168</v>
      </c>
      <c r="E1316" s="30" t="s">
        <v>156</v>
      </c>
      <c r="F1316" s="30" t="s">
        <v>3511</v>
      </c>
    </row>
    <row r="1317" spans="1:6">
      <c r="A1317" s="30" t="s">
        <v>3512</v>
      </c>
      <c r="B1317" s="30" t="str">
        <f t="shared" si="20"/>
        <v>C</v>
      </c>
      <c r="C1317" s="30" t="s">
        <v>3424</v>
      </c>
      <c r="D1317" s="30" t="s">
        <v>168</v>
      </c>
      <c r="E1317" s="30" t="s">
        <v>3513</v>
      </c>
      <c r="F1317" s="30"/>
    </row>
    <row r="1318" spans="1:6">
      <c r="A1318" s="30" t="s">
        <v>3514</v>
      </c>
      <c r="B1318" s="30" t="str">
        <f t="shared" si="20"/>
        <v>C</v>
      </c>
      <c r="C1318" s="30" t="s">
        <v>3424</v>
      </c>
      <c r="D1318" s="30" t="s">
        <v>168</v>
      </c>
      <c r="E1318" s="30" t="s">
        <v>3513</v>
      </c>
      <c r="F1318" s="30" t="s">
        <v>3515</v>
      </c>
    </row>
    <row r="1319" spans="1:6">
      <c r="A1319" s="30" t="s">
        <v>3516</v>
      </c>
      <c r="B1319" s="30" t="str">
        <f t="shared" si="20"/>
        <v>C</v>
      </c>
      <c r="C1319" s="30" t="s">
        <v>3424</v>
      </c>
      <c r="D1319" s="30" t="s">
        <v>168</v>
      </c>
      <c r="E1319" s="30" t="s">
        <v>3513</v>
      </c>
      <c r="F1319" s="30" t="s">
        <v>3517</v>
      </c>
    </row>
    <row r="1320" spans="1:6">
      <c r="A1320" s="30" t="s">
        <v>3518</v>
      </c>
      <c r="B1320" s="30" t="str">
        <f t="shared" si="20"/>
        <v>C</v>
      </c>
      <c r="C1320" s="30" t="s">
        <v>3424</v>
      </c>
      <c r="D1320" s="30" t="s">
        <v>168</v>
      </c>
      <c r="E1320" s="30" t="s">
        <v>3513</v>
      </c>
      <c r="F1320" s="30" t="s">
        <v>3519</v>
      </c>
    </row>
    <row r="1321" spans="1:6">
      <c r="A1321" s="30" t="s">
        <v>3520</v>
      </c>
      <c r="B1321" s="30" t="str">
        <f t="shared" si="20"/>
        <v>C</v>
      </c>
      <c r="C1321" s="30" t="s">
        <v>3424</v>
      </c>
      <c r="D1321" s="30" t="s">
        <v>168</v>
      </c>
      <c r="E1321" s="30" t="s">
        <v>3513</v>
      </c>
      <c r="F1321" s="30" t="s">
        <v>3521</v>
      </c>
    </row>
    <row r="1322" spans="1:6">
      <c r="A1322" s="30" t="s">
        <v>3522</v>
      </c>
      <c r="B1322" s="30" t="str">
        <f t="shared" si="20"/>
        <v>C</v>
      </c>
      <c r="C1322" s="30" t="s">
        <v>3424</v>
      </c>
      <c r="D1322" s="30" t="s">
        <v>168</v>
      </c>
      <c r="E1322" s="30" t="s">
        <v>3513</v>
      </c>
      <c r="F1322" s="30" t="s">
        <v>3523</v>
      </c>
    </row>
    <row r="1323" spans="1:6">
      <c r="A1323" s="30" t="s">
        <v>3524</v>
      </c>
      <c r="B1323" s="30" t="str">
        <f t="shared" si="20"/>
        <v>C</v>
      </c>
      <c r="C1323" s="30" t="s">
        <v>3424</v>
      </c>
      <c r="D1323" s="30" t="s">
        <v>168</v>
      </c>
      <c r="E1323" s="30" t="s">
        <v>3513</v>
      </c>
      <c r="F1323" s="30" t="s">
        <v>3525</v>
      </c>
    </row>
    <row r="1324" spans="1:6">
      <c r="A1324" s="30" t="s">
        <v>3526</v>
      </c>
      <c r="B1324" s="30" t="str">
        <f t="shared" si="20"/>
        <v>C</v>
      </c>
      <c r="C1324" s="30" t="s">
        <v>3424</v>
      </c>
      <c r="D1324" s="30" t="s">
        <v>168</v>
      </c>
      <c r="E1324" s="30" t="s">
        <v>3513</v>
      </c>
      <c r="F1324" s="30" t="s">
        <v>3527</v>
      </c>
    </row>
    <row r="1325" spans="1:6">
      <c r="A1325" s="30" t="s">
        <v>3528</v>
      </c>
      <c r="B1325" s="30" t="str">
        <f t="shared" si="20"/>
        <v>C</v>
      </c>
      <c r="C1325" s="30" t="s">
        <v>3424</v>
      </c>
      <c r="D1325" s="30" t="s">
        <v>168</v>
      </c>
      <c r="E1325" s="30" t="s">
        <v>165</v>
      </c>
      <c r="F1325" s="30"/>
    </row>
    <row r="1326" spans="1:6">
      <c r="A1326" s="30" t="s">
        <v>3529</v>
      </c>
      <c r="B1326" s="30" t="str">
        <f t="shared" si="20"/>
        <v>C</v>
      </c>
      <c r="C1326" s="30" t="s">
        <v>3424</v>
      </c>
      <c r="D1326" s="30" t="s">
        <v>168</v>
      </c>
      <c r="E1326" s="30" t="s">
        <v>165</v>
      </c>
      <c r="F1326" s="30" t="s">
        <v>3530</v>
      </c>
    </row>
    <row r="1327" spans="1:6">
      <c r="A1327" s="30" t="s">
        <v>3531</v>
      </c>
      <c r="B1327" s="30" t="str">
        <f t="shared" si="20"/>
        <v>C</v>
      </c>
      <c r="C1327" s="30" t="s">
        <v>3424</v>
      </c>
      <c r="D1327" s="30" t="s">
        <v>168</v>
      </c>
      <c r="E1327" s="30" t="s">
        <v>165</v>
      </c>
      <c r="F1327" s="30" t="s">
        <v>3532</v>
      </c>
    </row>
    <row r="1328" spans="1:6">
      <c r="A1328" s="30" t="s">
        <v>3533</v>
      </c>
      <c r="B1328" s="30" t="str">
        <f t="shared" si="20"/>
        <v>C</v>
      </c>
      <c r="C1328" s="30" t="s">
        <v>3424</v>
      </c>
      <c r="D1328" s="30" t="s">
        <v>168</v>
      </c>
      <c r="E1328" s="30" t="s">
        <v>165</v>
      </c>
      <c r="F1328" s="30" t="s">
        <v>3534</v>
      </c>
    </row>
    <row r="1329" spans="1:6">
      <c r="A1329" s="30" t="s">
        <v>3535</v>
      </c>
      <c r="B1329" s="30" t="str">
        <f t="shared" si="20"/>
        <v>C</v>
      </c>
      <c r="C1329" s="30" t="s">
        <v>3424</v>
      </c>
      <c r="D1329" s="30" t="s">
        <v>168</v>
      </c>
      <c r="E1329" s="30" t="s">
        <v>165</v>
      </c>
      <c r="F1329" s="30" t="s">
        <v>3536</v>
      </c>
    </row>
    <row r="1330" spans="1:6">
      <c r="A1330" s="30" t="s">
        <v>3537</v>
      </c>
      <c r="B1330" s="30" t="str">
        <f t="shared" si="20"/>
        <v>C</v>
      </c>
      <c r="C1330" s="30" t="s">
        <v>3424</v>
      </c>
      <c r="D1330" s="30" t="s">
        <v>168</v>
      </c>
      <c r="E1330" s="30" t="s">
        <v>165</v>
      </c>
      <c r="F1330" s="30" t="s">
        <v>3538</v>
      </c>
    </row>
    <row r="1331" spans="1:6">
      <c r="A1331" s="30" t="s">
        <v>3539</v>
      </c>
      <c r="B1331" s="30" t="str">
        <f t="shared" si="20"/>
        <v>C</v>
      </c>
      <c r="C1331" s="30" t="s">
        <v>3424</v>
      </c>
      <c r="D1331" s="30" t="s">
        <v>168</v>
      </c>
      <c r="E1331" s="30" t="s">
        <v>3540</v>
      </c>
      <c r="F1331" s="30"/>
    </row>
    <row r="1332" spans="1:6">
      <c r="A1332" s="30" t="s">
        <v>3541</v>
      </c>
      <c r="B1332" s="30" t="str">
        <f t="shared" si="20"/>
        <v>C</v>
      </c>
      <c r="C1332" s="30" t="s">
        <v>3424</v>
      </c>
      <c r="D1332" s="30" t="s">
        <v>168</v>
      </c>
      <c r="E1332" s="30" t="s">
        <v>3540</v>
      </c>
      <c r="F1332" s="30" t="s">
        <v>3542</v>
      </c>
    </row>
    <row r="1333" spans="1:6">
      <c r="A1333" s="30" t="s">
        <v>3543</v>
      </c>
      <c r="B1333" s="30" t="str">
        <f t="shared" si="20"/>
        <v>C</v>
      </c>
      <c r="C1333" s="30" t="s">
        <v>3424</v>
      </c>
      <c r="D1333" s="30" t="s">
        <v>168</v>
      </c>
      <c r="E1333" s="30" t="s">
        <v>3540</v>
      </c>
      <c r="F1333" s="30" t="s">
        <v>3544</v>
      </c>
    </row>
    <row r="1334" spans="1:6">
      <c r="A1334" s="30" t="s">
        <v>3545</v>
      </c>
      <c r="B1334" s="30" t="str">
        <f t="shared" si="20"/>
        <v>C</v>
      </c>
      <c r="C1334" s="30" t="s">
        <v>3424</v>
      </c>
      <c r="D1334" s="30" t="s">
        <v>168</v>
      </c>
      <c r="E1334" s="30" t="s">
        <v>3540</v>
      </c>
      <c r="F1334" s="30" t="s">
        <v>3546</v>
      </c>
    </row>
    <row r="1335" spans="1:6">
      <c r="A1335" s="30" t="s">
        <v>3547</v>
      </c>
      <c r="B1335" s="30" t="str">
        <f t="shared" si="20"/>
        <v>C</v>
      </c>
      <c r="C1335" s="30" t="s">
        <v>3424</v>
      </c>
      <c r="D1335" s="30" t="s">
        <v>168</v>
      </c>
      <c r="E1335" s="30" t="s">
        <v>3540</v>
      </c>
      <c r="F1335" s="30" t="s">
        <v>3548</v>
      </c>
    </row>
    <row r="1336" spans="1:6">
      <c r="A1336" s="30" t="s">
        <v>3549</v>
      </c>
      <c r="B1336" s="30" t="str">
        <f t="shared" si="20"/>
        <v>C</v>
      </c>
      <c r="C1336" s="30" t="s">
        <v>3424</v>
      </c>
      <c r="D1336" s="30" t="s">
        <v>168</v>
      </c>
      <c r="E1336" s="30" t="s">
        <v>3540</v>
      </c>
      <c r="F1336" s="30" t="s">
        <v>3550</v>
      </c>
    </row>
    <row r="1337" spans="1:6">
      <c r="A1337" s="30" t="s">
        <v>3551</v>
      </c>
      <c r="B1337" s="30" t="str">
        <f t="shared" si="20"/>
        <v>C</v>
      </c>
      <c r="C1337" s="30" t="s">
        <v>3424</v>
      </c>
      <c r="D1337" s="30" t="s">
        <v>168</v>
      </c>
      <c r="E1337" s="30" t="s">
        <v>3552</v>
      </c>
      <c r="F1337" s="30"/>
    </row>
    <row r="1338" spans="1:6">
      <c r="A1338" s="30" t="s">
        <v>3553</v>
      </c>
      <c r="B1338" s="30" t="str">
        <f t="shared" si="20"/>
        <v>C</v>
      </c>
      <c r="C1338" s="30" t="s">
        <v>3424</v>
      </c>
      <c r="D1338" s="30" t="s">
        <v>3554</v>
      </c>
      <c r="E1338" s="30"/>
      <c r="F1338" s="30"/>
    </row>
    <row r="1339" spans="1:6">
      <c r="A1339" s="30" t="s">
        <v>3555</v>
      </c>
      <c r="B1339" s="30" t="str">
        <f t="shared" si="20"/>
        <v>C</v>
      </c>
      <c r="C1339" s="30" t="s">
        <v>3424</v>
      </c>
      <c r="D1339" s="30" t="s">
        <v>3554</v>
      </c>
      <c r="E1339" s="30" t="s">
        <v>3556</v>
      </c>
      <c r="F1339" s="30"/>
    </row>
    <row r="1340" spans="1:6">
      <c r="A1340" s="30" t="s">
        <v>3557</v>
      </c>
      <c r="B1340" s="30" t="str">
        <f t="shared" si="20"/>
        <v>C</v>
      </c>
      <c r="C1340" s="30" t="s">
        <v>3424</v>
      </c>
      <c r="D1340" s="30" t="s">
        <v>3554</v>
      </c>
      <c r="E1340" s="30" t="s">
        <v>3556</v>
      </c>
      <c r="F1340" s="30" t="s">
        <v>3558</v>
      </c>
    </row>
    <row r="1341" spans="1:6">
      <c r="A1341" s="30" t="s">
        <v>3559</v>
      </c>
      <c r="B1341" s="30" t="str">
        <f t="shared" si="20"/>
        <v>C</v>
      </c>
      <c r="C1341" s="30" t="s">
        <v>3424</v>
      </c>
      <c r="D1341" s="30" t="s">
        <v>3554</v>
      </c>
      <c r="E1341" s="30" t="s">
        <v>3556</v>
      </c>
      <c r="F1341" s="30" t="s">
        <v>3560</v>
      </c>
    </row>
    <row r="1342" spans="1:6">
      <c r="A1342" s="30" t="s">
        <v>3561</v>
      </c>
      <c r="B1342" s="30" t="str">
        <f t="shared" si="20"/>
        <v>C</v>
      </c>
      <c r="C1342" s="30" t="s">
        <v>3424</v>
      </c>
      <c r="D1342" s="30" t="s">
        <v>3554</v>
      </c>
      <c r="E1342" s="30" t="s">
        <v>3556</v>
      </c>
      <c r="F1342" s="30" t="s">
        <v>3562</v>
      </c>
    </row>
    <row r="1343" spans="1:6">
      <c r="A1343" s="30" t="s">
        <v>3563</v>
      </c>
      <c r="B1343" s="30" t="str">
        <f t="shared" si="20"/>
        <v>C</v>
      </c>
      <c r="C1343" s="30" t="s">
        <v>3424</v>
      </c>
      <c r="D1343" s="30" t="s">
        <v>3554</v>
      </c>
      <c r="E1343" s="30" t="s">
        <v>3556</v>
      </c>
      <c r="F1343" s="30" t="s">
        <v>3564</v>
      </c>
    </row>
    <row r="1344" spans="1:6">
      <c r="A1344" s="30" t="s">
        <v>3565</v>
      </c>
      <c r="B1344" s="30" t="str">
        <f t="shared" si="20"/>
        <v>C</v>
      </c>
      <c r="C1344" s="30" t="s">
        <v>3424</v>
      </c>
      <c r="D1344" s="30" t="s">
        <v>3554</v>
      </c>
      <c r="E1344" s="30" t="s">
        <v>3566</v>
      </c>
      <c r="F1344" s="30"/>
    </row>
    <row r="1345" spans="1:6">
      <c r="A1345" s="30" t="s">
        <v>3567</v>
      </c>
      <c r="B1345" s="30" t="str">
        <f t="shared" si="20"/>
        <v>C</v>
      </c>
      <c r="C1345" s="30" t="s">
        <v>3424</v>
      </c>
      <c r="D1345" s="30" t="s">
        <v>3554</v>
      </c>
      <c r="E1345" s="30" t="s">
        <v>3568</v>
      </c>
      <c r="F1345" s="30"/>
    </row>
    <row r="1346" spans="1:6">
      <c r="A1346" s="30" t="s">
        <v>3569</v>
      </c>
      <c r="B1346" s="30" t="str">
        <f t="shared" si="20"/>
        <v>C</v>
      </c>
      <c r="C1346" s="30" t="s">
        <v>3424</v>
      </c>
      <c r="D1346" s="30" t="s">
        <v>3554</v>
      </c>
      <c r="E1346" s="30" t="s">
        <v>3570</v>
      </c>
      <c r="F1346" s="30"/>
    </row>
    <row r="1347" spans="1:6">
      <c r="A1347" s="30" t="s">
        <v>3571</v>
      </c>
      <c r="B1347" s="30" t="str">
        <f t="shared" si="20"/>
        <v>C</v>
      </c>
      <c r="C1347" s="30" t="s">
        <v>3424</v>
      </c>
      <c r="D1347" s="30" t="s">
        <v>3554</v>
      </c>
      <c r="E1347" s="30" t="s">
        <v>3570</v>
      </c>
      <c r="F1347" s="30" t="s">
        <v>3572</v>
      </c>
    </row>
    <row r="1348" spans="1:6">
      <c r="A1348" s="30" t="s">
        <v>3573</v>
      </c>
      <c r="B1348" s="30" t="str">
        <f t="shared" si="20"/>
        <v>C</v>
      </c>
      <c r="C1348" s="30" t="s">
        <v>3424</v>
      </c>
      <c r="D1348" s="30" t="s">
        <v>3554</v>
      </c>
      <c r="E1348" s="30" t="s">
        <v>3570</v>
      </c>
      <c r="F1348" s="30" t="s">
        <v>3574</v>
      </c>
    </row>
    <row r="1349" spans="1:6">
      <c r="A1349" s="30" t="s">
        <v>3575</v>
      </c>
      <c r="B1349" s="30" t="str">
        <f t="shared" si="20"/>
        <v>C</v>
      </c>
      <c r="C1349" s="30" t="s">
        <v>3424</v>
      </c>
      <c r="D1349" s="30" t="s">
        <v>3554</v>
      </c>
      <c r="E1349" s="30" t="s">
        <v>3570</v>
      </c>
      <c r="F1349" s="30" t="s">
        <v>3576</v>
      </c>
    </row>
    <row r="1350" spans="1:6">
      <c r="A1350" s="30" t="s">
        <v>3577</v>
      </c>
      <c r="B1350" s="30" t="str">
        <f t="shared" si="20"/>
        <v>C</v>
      </c>
      <c r="C1350" s="30" t="s">
        <v>3424</v>
      </c>
      <c r="D1350" s="30" t="s">
        <v>3554</v>
      </c>
      <c r="E1350" s="30" t="s">
        <v>3578</v>
      </c>
      <c r="F1350" s="30"/>
    </row>
    <row r="1351" spans="1:6">
      <c r="A1351" s="30" t="s">
        <v>3579</v>
      </c>
      <c r="B1351" s="30" t="str">
        <f t="shared" si="20"/>
        <v>C</v>
      </c>
      <c r="C1351" s="30" t="s">
        <v>3424</v>
      </c>
      <c r="D1351" s="30" t="s">
        <v>3554</v>
      </c>
      <c r="E1351" s="30" t="s">
        <v>3578</v>
      </c>
      <c r="F1351" s="30" t="s">
        <v>3580</v>
      </c>
    </row>
    <row r="1352" spans="1:6">
      <c r="A1352" s="30" t="s">
        <v>3581</v>
      </c>
      <c r="B1352" s="30" t="str">
        <f t="shared" si="20"/>
        <v>C</v>
      </c>
      <c r="C1352" s="30" t="s">
        <v>3424</v>
      </c>
      <c r="D1352" s="30" t="s">
        <v>3554</v>
      </c>
      <c r="E1352" s="30" t="s">
        <v>3578</v>
      </c>
      <c r="F1352" s="30" t="s">
        <v>3582</v>
      </c>
    </row>
    <row r="1353" spans="1:6">
      <c r="A1353" s="30" t="s">
        <v>3583</v>
      </c>
      <c r="B1353" s="30" t="str">
        <f t="shared" si="20"/>
        <v>C</v>
      </c>
      <c r="C1353" s="30" t="s">
        <v>3424</v>
      </c>
      <c r="D1353" s="30" t="s">
        <v>3554</v>
      </c>
      <c r="E1353" s="30" t="s">
        <v>3578</v>
      </c>
      <c r="F1353" s="30" t="s">
        <v>314</v>
      </c>
    </row>
    <row r="1354" spans="1:6">
      <c r="A1354" s="30" t="s">
        <v>3584</v>
      </c>
      <c r="B1354" s="30" t="str">
        <f t="shared" si="20"/>
        <v>C</v>
      </c>
      <c r="C1354" s="30" t="s">
        <v>3424</v>
      </c>
      <c r="D1354" s="30" t="s">
        <v>3554</v>
      </c>
      <c r="E1354" s="30" t="s">
        <v>3578</v>
      </c>
      <c r="F1354" s="30" t="s">
        <v>3585</v>
      </c>
    </row>
    <row r="1355" spans="1:6">
      <c r="A1355" s="30" t="s">
        <v>3586</v>
      </c>
      <c r="B1355" s="30" t="str">
        <f t="shared" si="20"/>
        <v>C</v>
      </c>
      <c r="C1355" s="30" t="s">
        <v>3424</v>
      </c>
      <c r="D1355" s="30" t="s">
        <v>3554</v>
      </c>
      <c r="E1355" s="30" t="s">
        <v>3587</v>
      </c>
      <c r="F1355" s="30"/>
    </row>
    <row r="1356" spans="1:6">
      <c r="A1356" s="30" t="s">
        <v>3588</v>
      </c>
      <c r="B1356" s="30" t="str">
        <f t="shared" si="20"/>
        <v>C</v>
      </c>
      <c r="C1356" s="30" t="s">
        <v>3424</v>
      </c>
      <c r="D1356" s="30" t="s">
        <v>3554</v>
      </c>
      <c r="E1356" s="30" t="s">
        <v>3587</v>
      </c>
      <c r="F1356" s="30" t="s">
        <v>3589</v>
      </c>
    </row>
    <row r="1357" spans="1:6">
      <c r="A1357" s="30" t="s">
        <v>3590</v>
      </c>
      <c r="B1357" s="30" t="str">
        <f t="shared" si="20"/>
        <v>C</v>
      </c>
      <c r="C1357" s="30" t="s">
        <v>3424</v>
      </c>
      <c r="D1357" s="30" t="s">
        <v>3554</v>
      </c>
      <c r="E1357" s="30" t="s">
        <v>3587</v>
      </c>
      <c r="F1357" s="30" t="s">
        <v>3591</v>
      </c>
    </row>
    <row r="1358" spans="1:6">
      <c r="A1358" s="30" t="s">
        <v>3592</v>
      </c>
      <c r="B1358" s="30" t="str">
        <f t="shared" si="20"/>
        <v>C</v>
      </c>
      <c r="C1358" s="30" t="s">
        <v>3424</v>
      </c>
      <c r="D1358" s="30" t="s">
        <v>3554</v>
      </c>
      <c r="E1358" s="30" t="s">
        <v>3593</v>
      </c>
      <c r="F1358" s="30"/>
    </row>
    <row r="1359" spans="1:6">
      <c r="A1359" s="30" t="s">
        <v>3594</v>
      </c>
      <c r="B1359" s="30" t="str">
        <f t="shared" si="20"/>
        <v>C</v>
      </c>
      <c r="C1359" s="30" t="s">
        <v>3424</v>
      </c>
      <c r="D1359" s="30" t="s">
        <v>3554</v>
      </c>
      <c r="E1359" s="30" t="s">
        <v>3593</v>
      </c>
      <c r="F1359" s="30" t="s">
        <v>3595</v>
      </c>
    </row>
    <row r="1360" spans="1:6">
      <c r="A1360" s="30" t="s">
        <v>3596</v>
      </c>
      <c r="B1360" s="30" t="str">
        <f t="shared" si="20"/>
        <v>C</v>
      </c>
      <c r="C1360" s="30" t="s">
        <v>3424</v>
      </c>
      <c r="D1360" s="30" t="s">
        <v>3554</v>
      </c>
      <c r="E1360" s="30" t="s">
        <v>3593</v>
      </c>
      <c r="F1360" s="30" t="s">
        <v>3597</v>
      </c>
    </row>
    <row r="1361" spans="1:6">
      <c r="A1361" s="30" t="s">
        <v>3598</v>
      </c>
      <c r="B1361" s="30" t="str">
        <f t="shared" si="20"/>
        <v>C</v>
      </c>
      <c r="C1361" s="30" t="s">
        <v>3424</v>
      </c>
      <c r="D1361" s="30" t="s">
        <v>3554</v>
      </c>
      <c r="E1361" s="30" t="s">
        <v>3593</v>
      </c>
      <c r="F1361" s="30" t="s">
        <v>163</v>
      </c>
    </row>
    <row r="1362" spans="1:6">
      <c r="A1362" s="30" t="s">
        <v>3599</v>
      </c>
      <c r="B1362" s="30" t="str">
        <f t="shared" si="20"/>
        <v>C</v>
      </c>
      <c r="C1362" s="30" t="s">
        <v>3424</v>
      </c>
      <c r="D1362" s="30" t="s">
        <v>3554</v>
      </c>
      <c r="E1362" s="30" t="s">
        <v>3593</v>
      </c>
      <c r="F1362" s="30" t="s">
        <v>3600</v>
      </c>
    </row>
    <row r="1363" spans="1:6">
      <c r="A1363" s="30" t="s">
        <v>3601</v>
      </c>
      <c r="B1363" s="30" t="str">
        <f t="shared" si="20"/>
        <v>C</v>
      </c>
      <c r="C1363" s="30" t="s">
        <v>3424</v>
      </c>
      <c r="D1363" s="30" t="s">
        <v>3554</v>
      </c>
      <c r="E1363" s="30" t="s">
        <v>3593</v>
      </c>
      <c r="F1363" s="30" t="s">
        <v>3602</v>
      </c>
    </row>
    <row r="1364" spans="1:6">
      <c r="A1364" s="30" t="s">
        <v>3603</v>
      </c>
      <c r="B1364" s="30" t="str">
        <f t="shared" si="20"/>
        <v>C</v>
      </c>
      <c r="C1364" s="30" t="s">
        <v>3424</v>
      </c>
      <c r="D1364" s="30" t="s">
        <v>3554</v>
      </c>
      <c r="E1364" s="30" t="s">
        <v>3593</v>
      </c>
      <c r="F1364" s="30" t="s">
        <v>3604</v>
      </c>
    </row>
    <row r="1365" spans="1:6">
      <c r="A1365" s="30" t="s">
        <v>3605</v>
      </c>
      <c r="B1365" s="30" t="str">
        <f t="shared" si="20"/>
        <v>C</v>
      </c>
      <c r="C1365" s="30" t="s">
        <v>3424</v>
      </c>
      <c r="D1365" s="30" t="s">
        <v>3554</v>
      </c>
      <c r="E1365" s="30" t="s">
        <v>3593</v>
      </c>
      <c r="F1365" s="30" t="s">
        <v>3606</v>
      </c>
    </row>
    <row r="1366" spans="1:6">
      <c r="A1366" s="30" t="s">
        <v>3607</v>
      </c>
      <c r="B1366" s="30" t="str">
        <f t="shared" si="20"/>
        <v>C</v>
      </c>
      <c r="C1366" s="30" t="s">
        <v>3424</v>
      </c>
      <c r="D1366" s="30" t="s">
        <v>3554</v>
      </c>
      <c r="E1366" s="30" t="s">
        <v>3608</v>
      </c>
      <c r="F1366" s="30"/>
    </row>
    <row r="1367" spans="1:6">
      <c r="A1367" s="30" t="s">
        <v>3609</v>
      </c>
      <c r="B1367" s="30" t="str">
        <f t="shared" si="20"/>
        <v>C</v>
      </c>
      <c r="C1367" s="30" t="s">
        <v>3424</v>
      </c>
      <c r="D1367" s="30" t="s">
        <v>3554</v>
      </c>
      <c r="E1367" s="30" t="s">
        <v>3608</v>
      </c>
      <c r="F1367" s="30" t="s">
        <v>3610</v>
      </c>
    </row>
    <row r="1368" spans="1:6">
      <c r="A1368" s="30" t="s">
        <v>3611</v>
      </c>
      <c r="B1368" s="30" t="str">
        <f t="shared" si="20"/>
        <v>C</v>
      </c>
      <c r="C1368" s="30" t="s">
        <v>3424</v>
      </c>
      <c r="D1368" s="30" t="s">
        <v>3554</v>
      </c>
      <c r="E1368" s="30" t="s">
        <v>3608</v>
      </c>
      <c r="F1368" s="30" t="s">
        <v>3612</v>
      </c>
    </row>
    <row r="1369" spans="1:6">
      <c r="A1369" s="30" t="s">
        <v>3613</v>
      </c>
      <c r="B1369" s="30" t="str">
        <f t="shared" si="20"/>
        <v>C</v>
      </c>
      <c r="C1369" s="30" t="s">
        <v>3424</v>
      </c>
      <c r="D1369" s="30" t="s">
        <v>3554</v>
      </c>
      <c r="E1369" s="30" t="s">
        <v>3608</v>
      </c>
      <c r="F1369" s="30" t="s">
        <v>3614</v>
      </c>
    </row>
    <row r="1370" spans="1:6">
      <c r="A1370" s="30" t="s">
        <v>3615</v>
      </c>
      <c r="B1370" s="30" t="str">
        <f t="shared" si="20"/>
        <v>C</v>
      </c>
      <c r="C1370" s="30" t="s">
        <v>3424</v>
      </c>
      <c r="D1370" s="30" t="s">
        <v>3554</v>
      </c>
      <c r="E1370" s="30" t="s">
        <v>3608</v>
      </c>
      <c r="F1370" s="30" t="s">
        <v>3616</v>
      </c>
    </row>
    <row r="1371" spans="1:6">
      <c r="A1371" s="30" t="s">
        <v>3617</v>
      </c>
      <c r="B1371" s="30" t="str">
        <f t="shared" si="20"/>
        <v>C</v>
      </c>
      <c r="C1371" s="30" t="s">
        <v>3424</v>
      </c>
      <c r="D1371" s="30" t="s">
        <v>3554</v>
      </c>
      <c r="E1371" s="30" t="s">
        <v>3608</v>
      </c>
      <c r="F1371" s="30" t="s">
        <v>3618</v>
      </c>
    </row>
    <row r="1372" spans="1:6">
      <c r="A1372" s="30" t="s">
        <v>3619</v>
      </c>
      <c r="B1372" s="30" t="str">
        <f t="shared" si="20"/>
        <v>C</v>
      </c>
      <c r="C1372" s="30" t="s">
        <v>3424</v>
      </c>
      <c r="D1372" s="30" t="s">
        <v>3554</v>
      </c>
      <c r="E1372" s="30" t="s">
        <v>3608</v>
      </c>
      <c r="F1372" s="30" t="s">
        <v>3620</v>
      </c>
    </row>
    <row r="1373" spans="1:6">
      <c r="A1373" s="30" t="s">
        <v>3621</v>
      </c>
      <c r="B1373" s="30" t="str">
        <f t="shared" si="20"/>
        <v>C</v>
      </c>
      <c r="C1373" s="30" t="s">
        <v>3424</v>
      </c>
      <c r="D1373" s="30" t="s">
        <v>3554</v>
      </c>
      <c r="E1373" s="30" t="s">
        <v>3608</v>
      </c>
      <c r="F1373" s="30" t="s">
        <v>3622</v>
      </c>
    </row>
    <row r="1374" spans="1:6">
      <c r="A1374" s="30" t="s">
        <v>3623</v>
      </c>
      <c r="B1374" s="30" t="str">
        <f t="shared" si="20"/>
        <v>C</v>
      </c>
      <c r="C1374" s="30" t="s">
        <v>3424</v>
      </c>
      <c r="D1374" s="30" t="s">
        <v>3554</v>
      </c>
      <c r="E1374" s="30" t="s">
        <v>3624</v>
      </c>
      <c r="F1374" s="30"/>
    </row>
    <row r="1375" spans="1:6">
      <c r="A1375" s="30" t="s">
        <v>3625</v>
      </c>
      <c r="B1375" s="30" t="str">
        <f t="shared" si="20"/>
        <v>C</v>
      </c>
      <c r="C1375" s="30" t="s">
        <v>3424</v>
      </c>
      <c r="D1375" s="30" t="s">
        <v>193</v>
      </c>
      <c r="E1375" s="30"/>
      <c r="F1375" s="30"/>
    </row>
    <row r="1376" spans="1:6">
      <c r="A1376" s="30" t="s">
        <v>3626</v>
      </c>
      <c r="B1376" s="30" t="str">
        <f t="shared" si="20"/>
        <v>C</v>
      </c>
      <c r="C1376" s="30" t="s">
        <v>3424</v>
      </c>
      <c r="D1376" s="30" t="s">
        <v>193</v>
      </c>
      <c r="E1376" s="30" t="s">
        <v>3627</v>
      </c>
      <c r="F1376" s="30"/>
    </row>
    <row r="1377" spans="1:6">
      <c r="A1377" s="30" t="s">
        <v>3628</v>
      </c>
      <c r="B1377" s="30" t="str">
        <f t="shared" si="20"/>
        <v>C</v>
      </c>
      <c r="C1377" s="30" t="s">
        <v>3424</v>
      </c>
      <c r="D1377" s="30" t="s">
        <v>193</v>
      </c>
      <c r="E1377" s="30" t="s">
        <v>3627</v>
      </c>
      <c r="F1377" s="30" t="s">
        <v>3629</v>
      </c>
    </row>
    <row r="1378" spans="1:6">
      <c r="A1378" s="30" t="s">
        <v>3630</v>
      </c>
      <c r="B1378" s="30" t="str">
        <f t="shared" si="20"/>
        <v>C</v>
      </c>
      <c r="C1378" s="30" t="s">
        <v>3424</v>
      </c>
      <c r="D1378" s="30" t="s">
        <v>193</v>
      </c>
      <c r="E1378" s="30" t="s">
        <v>3627</v>
      </c>
      <c r="F1378" s="30" t="s">
        <v>3631</v>
      </c>
    </row>
    <row r="1379" spans="1:6">
      <c r="A1379" s="30" t="s">
        <v>3632</v>
      </c>
      <c r="B1379" s="30" t="str">
        <f t="shared" ref="B1379:B1442" si="21">LEFT(A1379,1)</f>
        <v>C</v>
      </c>
      <c r="C1379" s="30" t="s">
        <v>3424</v>
      </c>
      <c r="D1379" s="30" t="s">
        <v>193</v>
      </c>
      <c r="E1379" s="30" t="s">
        <v>3627</v>
      </c>
      <c r="F1379" s="30" t="s">
        <v>3633</v>
      </c>
    </row>
    <row r="1380" spans="1:6">
      <c r="A1380" s="30" t="s">
        <v>3634</v>
      </c>
      <c r="B1380" s="30" t="str">
        <f t="shared" si="21"/>
        <v>C</v>
      </c>
      <c r="C1380" s="30" t="s">
        <v>3424</v>
      </c>
      <c r="D1380" s="30" t="s">
        <v>193</v>
      </c>
      <c r="E1380" s="30" t="s">
        <v>3627</v>
      </c>
      <c r="F1380" s="30" t="s">
        <v>3635</v>
      </c>
    </row>
    <row r="1381" spans="1:6">
      <c r="A1381" s="30" t="s">
        <v>3636</v>
      </c>
      <c r="B1381" s="30" t="str">
        <f t="shared" si="21"/>
        <v>C</v>
      </c>
      <c r="C1381" s="30" t="s">
        <v>3424</v>
      </c>
      <c r="D1381" s="30" t="s">
        <v>193</v>
      </c>
      <c r="E1381" s="30" t="s">
        <v>3627</v>
      </c>
      <c r="F1381" s="30" t="s">
        <v>3637</v>
      </c>
    </row>
    <row r="1382" spans="1:6">
      <c r="A1382" s="30" t="s">
        <v>3638</v>
      </c>
      <c r="B1382" s="30" t="str">
        <f t="shared" si="21"/>
        <v>C</v>
      </c>
      <c r="C1382" s="30" t="s">
        <v>3424</v>
      </c>
      <c r="D1382" s="30" t="s">
        <v>193</v>
      </c>
      <c r="E1382" s="30" t="s">
        <v>3627</v>
      </c>
      <c r="F1382" s="30" t="s">
        <v>3639</v>
      </c>
    </row>
    <row r="1383" spans="1:6">
      <c r="A1383" s="30" t="s">
        <v>3640</v>
      </c>
      <c r="B1383" s="30" t="str">
        <f t="shared" si="21"/>
        <v>C</v>
      </c>
      <c r="C1383" s="30" t="s">
        <v>3424</v>
      </c>
      <c r="D1383" s="30" t="s">
        <v>193</v>
      </c>
      <c r="E1383" s="30" t="s">
        <v>3641</v>
      </c>
      <c r="F1383" s="30"/>
    </row>
    <row r="1384" spans="1:6">
      <c r="A1384" s="30" t="s">
        <v>3642</v>
      </c>
      <c r="B1384" s="30" t="str">
        <f t="shared" si="21"/>
        <v>C</v>
      </c>
      <c r="C1384" s="30" t="s">
        <v>3424</v>
      </c>
      <c r="D1384" s="30" t="s">
        <v>193</v>
      </c>
      <c r="E1384" s="30" t="s">
        <v>3641</v>
      </c>
      <c r="F1384" s="30" t="s">
        <v>3643</v>
      </c>
    </row>
    <row r="1385" spans="1:6">
      <c r="A1385" s="30" t="s">
        <v>3644</v>
      </c>
      <c r="B1385" s="30" t="str">
        <f t="shared" si="21"/>
        <v>C</v>
      </c>
      <c r="C1385" s="30" t="s">
        <v>3424</v>
      </c>
      <c r="D1385" s="30" t="s">
        <v>193</v>
      </c>
      <c r="E1385" s="30" t="s">
        <v>3641</v>
      </c>
      <c r="F1385" s="30" t="s">
        <v>3645</v>
      </c>
    </row>
    <row r="1386" spans="1:6">
      <c r="A1386" s="30" t="s">
        <v>3646</v>
      </c>
      <c r="B1386" s="30" t="str">
        <f t="shared" si="21"/>
        <v>C</v>
      </c>
      <c r="C1386" s="30" t="s">
        <v>3424</v>
      </c>
      <c r="D1386" s="30" t="s">
        <v>193</v>
      </c>
      <c r="E1386" s="30" t="s">
        <v>3641</v>
      </c>
      <c r="F1386" s="30" t="s">
        <v>3647</v>
      </c>
    </row>
    <row r="1387" spans="1:6">
      <c r="A1387" s="30" t="s">
        <v>3648</v>
      </c>
      <c r="B1387" s="30" t="str">
        <f t="shared" si="21"/>
        <v>C</v>
      </c>
      <c r="C1387" s="30" t="s">
        <v>3424</v>
      </c>
      <c r="D1387" s="30" t="s">
        <v>193</v>
      </c>
      <c r="E1387" s="30" t="s">
        <v>3649</v>
      </c>
      <c r="F1387" s="30"/>
    </row>
    <row r="1388" spans="1:6">
      <c r="A1388" s="30" t="s">
        <v>3650</v>
      </c>
      <c r="B1388" s="30" t="str">
        <f t="shared" si="21"/>
        <v>C</v>
      </c>
      <c r="C1388" s="30" t="s">
        <v>3424</v>
      </c>
      <c r="D1388" s="30" t="s">
        <v>193</v>
      </c>
      <c r="E1388" s="30" t="s">
        <v>3649</v>
      </c>
      <c r="F1388" s="30" t="s">
        <v>3651</v>
      </c>
    </row>
    <row r="1389" spans="1:6">
      <c r="A1389" s="30" t="s">
        <v>3652</v>
      </c>
      <c r="B1389" s="30" t="str">
        <f t="shared" si="21"/>
        <v>C</v>
      </c>
      <c r="C1389" s="30" t="s">
        <v>3424</v>
      </c>
      <c r="D1389" s="30" t="s">
        <v>193</v>
      </c>
      <c r="E1389" s="30" t="s">
        <v>3649</v>
      </c>
      <c r="F1389" s="30" t="s">
        <v>3653</v>
      </c>
    </row>
    <row r="1390" spans="1:6">
      <c r="A1390" s="30" t="s">
        <v>3654</v>
      </c>
      <c r="B1390" s="30" t="str">
        <f t="shared" si="21"/>
        <v>C</v>
      </c>
      <c r="C1390" s="30" t="s">
        <v>3424</v>
      </c>
      <c r="D1390" s="30" t="s">
        <v>193</v>
      </c>
      <c r="E1390" s="30" t="s">
        <v>3649</v>
      </c>
      <c r="F1390" s="30" t="s">
        <v>3655</v>
      </c>
    </row>
    <row r="1391" spans="1:6">
      <c r="A1391" s="30" t="s">
        <v>3656</v>
      </c>
      <c r="B1391" s="30" t="str">
        <f t="shared" si="21"/>
        <v>C</v>
      </c>
      <c r="C1391" s="30" t="s">
        <v>3424</v>
      </c>
      <c r="D1391" s="30" t="s">
        <v>193</v>
      </c>
      <c r="E1391" s="30" t="s">
        <v>3649</v>
      </c>
      <c r="F1391" s="30" t="s">
        <v>3657</v>
      </c>
    </row>
    <row r="1392" spans="1:6">
      <c r="A1392" s="30" t="s">
        <v>3658</v>
      </c>
      <c r="B1392" s="30" t="str">
        <f t="shared" si="21"/>
        <v>C</v>
      </c>
      <c r="C1392" s="30" t="s">
        <v>3424</v>
      </c>
      <c r="D1392" s="30" t="s">
        <v>193</v>
      </c>
      <c r="E1392" s="30" t="s">
        <v>3649</v>
      </c>
      <c r="F1392" s="30" t="s">
        <v>3659</v>
      </c>
    </row>
    <row r="1393" spans="1:6">
      <c r="A1393" s="30" t="s">
        <v>3660</v>
      </c>
      <c r="B1393" s="30" t="str">
        <f t="shared" si="21"/>
        <v>C</v>
      </c>
      <c r="C1393" s="30" t="s">
        <v>3424</v>
      </c>
      <c r="D1393" s="30" t="s">
        <v>193</v>
      </c>
      <c r="E1393" s="30" t="s">
        <v>3661</v>
      </c>
      <c r="F1393" s="30"/>
    </row>
    <row r="1394" spans="1:6">
      <c r="A1394" s="30" t="s">
        <v>3662</v>
      </c>
      <c r="B1394" s="30" t="str">
        <f t="shared" si="21"/>
        <v>C</v>
      </c>
      <c r="C1394" s="30" t="s">
        <v>3424</v>
      </c>
      <c r="D1394" s="30" t="s">
        <v>193</v>
      </c>
      <c r="E1394" s="30" t="s">
        <v>3661</v>
      </c>
      <c r="F1394" s="30" t="s">
        <v>3663</v>
      </c>
    </row>
    <row r="1395" spans="1:6">
      <c r="A1395" s="30" t="s">
        <v>3664</v>
      </c>
      <c r="B1395" s="30" t="str">
        <f t="shared" si="21"/>
        <v>C</v>
      </c>
      <c r="C1395" s="30" t="s">
        <v>3424</v>
      </c>
      <c r="D1395" s="30" t="s">
        <v>193</v>
      </c>
      <c r="E1395" s="30" t="s">
        <v>3661</v>
      </c>
      <c r="F1395" s="30" t="s">
        <v>3665</v>
      </c>
    </row>
    <row r="1396" spans="1:6">
      <c r="A1396" s="30" t="s">
        <v>3666</v>
      </c>
      <c r="B1396" s="30" t="str">
        <f t="shared" si="21"/>
        <v>C</v>
      </c>
      <c r="C1396" s="30" t="s">
        <v>3424</v>
      </c>
      <c r="D1396" s="30" t="s">
        <v>193</v>
      </c>
      <c r="E1396" s="30" t="s">
        <v>3661</v>
      </c>
      <c r="F1396" s="30" t="s">
        <v>3667</v>
      </c>
    </row>
    <row r="1397" spans="1:6">
      <c r="A1397" s="30" t="s">
        <v>3668</v>
      </c>
      <c r="B1397" s="30" t="str">
        <f t="shared" si="21"/>
        <v>C</v>
      </c>
      <c r="C1397" s="30" t="s">
        <v>3424</v>
      </c>
      <c r="D1397" s="30" t="s">
        <v>193</v>
      </c>
      <c r="E1397" s="30" t="s">
        <v>3661</v>
      </c>
      <c r="F1397" s="30" t="s">
        <v>3669</v>
      </c>
    </row>
    <row r="1398" spans="1:6">
      <c r="A1398" s="30" t="s">
        <v>3670</v>
      </c>
      <c r="B1398" s="30" t="str">
        <f t="shared" si="21"/>
        <v>C</v>
      </c>
      <c r="C1398" s="30" t="s">
        <v>3424</v>
      </c>
      <c r="D1398" s="30" t="s">
        <v>193</v>
      </c>
      <c r="E1398" s="30" t="s">
        <v>3661</v>
      </c>
      <c r="F1398" s="30" t="s">
        <v>3671</v>
      </c>
    </row>
    <row r="1399" spans="1:6">
      <c r="A1399" s="30" t="s">
        <v>3672</v>
      </c>
      <c r="B1399" s="30" t="str">
        <f t="shared" si="21"/>
        <v>C</v>
      </c>
      <c r="C1399" s="30" t="s">
        <v>3424</v>
      </c>
      <c r="D1399" s="30" t="s">
        <v>193</v>
      </c>
      <c r="E1399" s="30" t="s">
        <v>3661</v>
      </c>
      <c r="F1399" s="30" t="s">
        <v>3673</v>
      </c>
    </row>
    <row r="1400" spans="1:6">
      <c r="A1400" s="30" t="s">
        <v>3674</v>
      </c>
      <c r="B1400" s="30" t="str">
        <f t="shared" si="21"/>
        <v>C</v>
      </c>
      <c r="C1400" s="30" t="s">
        <v>3424</v>
      </c>
      <c r="D1400" s="30" t="s">
        <v>193</v>
      </c>
      <c r="E1400" s="30" t="s">
        <v>3661</v>
      </c>
      <c r="F1400" s="30" t="s">
        <v>3675</v>
      </c>
    </row>
    <row r="1401" spans="1:6">
      <c r="A1401" s="30" t="s">
        <v>3676</v>
      </c>
      <c r="B1401" s="30" t="str">
        <f t="shared" si="21"/>
        <v>C</v>
      </c>
      <c r="C1401" s="30" t="s">
        <v>3424</v>
      </c>
      <c r="D1401" s="30" t="s">
        <v>193</v>
      </c>
      <c r="E1401" s="30" t="s">
        <v>3677</v>
      </c>
      <c r="F1401" s="30"/>
    </row>
    <row r="1402" spans="1:6">
      <c r="A1402" s="30" t="s">
        <v>3678</v>
      </c>
      <c r="B1402" s="30" t="str">
        <f t="shared" si="21"/>
        <v>C</v>
      </c>
      <c r="C1402" s="30" t="s">
        <v>3424</v>
      </c>
      <c r="D1402" s="30" t="s">
        <v>193</v>
      </c>
      <c r="E1402" s="30" t="s">
        <v>3677</v>
      </c>
      <c r="F1402" s="30" t="s">
        <v>3679</v>
      </c>
    </row>
    <row r="1403" spans="1:6">
      <c r="A1403" s="30" t="s">
        <v>3680</v>
      </c>
      <c r="B1403" s="30" t="str">
        <f t="shared" si="21"/>
        <v>C</v>
      </c>
      <c r="C1403" s="30" t="s">
        <v>3424</v>
      </c>
      <c r="D1403" s="30" t="s">
        <v>193</v>
      </c>
      <c r="E1403" s="30" t="s">
        <v>3677</v>
      </c>
      <c r="F1403" s="30" t="s">
        <v>3681</v>
      </c>
    </row>
    <row r="1404" spans="1:6">
      <c r="A1404" s="30" t="s">
        <v>3682</v>
      </c>
      <c r="B1404" s="30" t="str">
        <f t="shared" si="21"/>
        <v>C</v>
      </c>
      <c r="C1404" s="30" t="s">
        <v>3424</v>
      </c>
      <c r="D1404" s="30" t="s">
        <v>193</v>
      </c>
      <c r="E1404" s="30" t="s">
        <v>3677</v>
      </c>
      <c r="F1404" s="30" t="s">
        <v>3683</v>
      </c>
    </row>
    <row r="1405" spans="1:6">
      <c r="A1405" s="30" t="s">
        <v>3684</v>
      </c>
      <c r="B1405" s="30" t="str">
        <f t="shared" si="21"/>
        <v>C</v>
      </c>
      <c r="C1405" s="30" t="s">
        <v>3424</v>
      </c>
      <c r="D1405" s="30" t="s">
        <v>193</v>
      </c>
      <c r="E1405" s="30" t="s">
        <v>3677</v>
      </c>
      <c r="F1405" s="30" t="s">
        <v>3685</v>
      </c>
    </row>
    <row r="1406" spans="1:6">
      <c r="A1406" s="30" t="s">
        <v>3686</v>
      </c>
      <c r="B1406" s="30" t="str">
        <f t="shared" si="21"/>
        <v>C</v>
      </c>
      <c r="C1406" s="30" t="s">
        <v>3424</v>
      </c>
      <c r="D1406" s="30" t="s">
        <v>193</v>
      </c>
      <c r="E1406" s="30" t="s">
        <v>3687</v>
      </c>
      <c r="F1406" s="30"/>
    </row>
    <row r="1407" spans="1:6">
      <c r="A1407" s="30" t="s">
        <v>3688</v>
      </c>
      <c r="B1407" s="30" t="str">
        <f t="shared" si="21"/>
        <v>C</v>
      </c>
      <c r="C1407" s="30" t="s">
        <v>3424</v>
      </c>
      <c r="D1407" s="30" t="s">
        <v>193</v>
      </c>
      <c r="E1407" s="30" t="s">
        <v>3687</v>
      </c>
      <c r="F1407" s="30" t="s">
        <v>3689</v>
      </c>
    </row>
    <row r="1408" spans="1:6">
      <c r="A1408" s="30" t="s">
        <v>3690</v>
      </c>
      <c r="B1408" s="30" t="str">
        <f t="shared" si="21"/>
        <v>C</v>
      </c>
      <c r="C1408" s="30" t="s">
        <v>3424</v>
      </c>
      <c r="D1408" s="30" t="s">
        <v>193</v>
      </c>
      <c r="E1408" s="30" t="s">
        <v>3687</v>
      </c>
      <c r="F1408" s="30" t="s">
        <v>3691</v>
      </c>
    </row>
    <row r="1409" spans="1:6">
      <c r="A1409" s="30" t="s">
        <v>3692</v>
      </c>
      <c r="B1409" s="30" t="str">
        <f t="shared" si="21"/>
        <v>C</v>
      </c>
      <c r="C1409" s="30" t="s">
        <v>3424</v>
      </c>
      <c r="D1409" s="30" t="s">
        <v>193</v>
      </c>
      <c r="E1409" s="30" t="s">
        <v>3687</v>
      </c>
      <c r="F1409" s="30" t="s">
        <v>3693</v>
      </c>
    </row>
    <row r="1410" spans="1:6">
      <c r="A1410" s="30" t="s">
        <v>3694</v>
      </c>
      <c r="B1410" s="30" t="str">
        <f t="shared" si="21"/>
        <v>C</v>
      </c>
      <c r="C1410" s="30" t="s">
        <v>3424</v>
      </c>
      <c r="D1410" s="30" t="s">
        <v>193</v>
      </c>
      <c r="E1410" s="30" t="s">
        <v>3687</v>
      </c>
      <c r="F1410" s="30" t="s">
        <v>3695</v>
      </c>
    </row>
    <row r="1411" spans="1:6">
      <c r="A1411" s="30" t="s">
        <v>3696</v>
      </c>
      <c r="B1411" s="30" t="str">
        <f t="shared" si="21"/>
        <v>C</v>
      </c>
      <c r="C1411" s="30" t="s">
        <v>3424</v>
      </c>
      <c r="D1411" s="30" t="s">
        <v>193</v>
      </c>
      <c r="E1411" s="30" t="s">
        <v>3687</v>
      </c>
      <c r="F1411" s="30" t="s">
        <v>3697</v>
      </c>
    </row>
    <row r="1412" spans="1:6">
      <c r="A1412" s="30" t="s">
        <v>3698</v>
      </c>
      <c r="B1412" s="30" t="str">
        <f t="shared" si="21"/>
        <v>C</v>
      </c>
      <c r="C1412" s="30" t="s">
        <v>3424</v>
      </c>
      <c r="D1412" s="30" t="s">
        <v>193</v>
      </c>
      <c r="E1412" s="30" t="s">
        <v>3687</v>
      </c>
      <c r="F1412" s="30" t="s">
        <v>3699</v>
      </c>
    </row>
    <row r="1413" spans="1:6">
      <c r="A1413" s="30" t="s">
        <v>3700</v>
      </c>
      <c r="B1413" s="30" t="str">
        <f t="shared" si="21"/>
        <v>C</v>
      </c>
      <c r="C1413" s="30" t="s">
        <v>3424</v>
      </c>
      <c r="D1413" s="30" t="s">
        <v>193</v>
      </c>
      <c r="E1413" s="30" t="s">
        <v>3687</v>
      </c>
      <c r="F1413" s="30" t="s">
        <v>3701</v>
      </c>
    </row>
    <row r="1414" spans="1:6">
      <c r="A1414" s="30" t="s">
        <v>3702</v>
      </c>
      <c r="B1414" s="30" t="str">
        <f t="shared" si="21"/>
        <v>C</v>
      </c>
      <c r="C1414" s="30" t="s">
        <v>3424</v>
      </c>
      <c r="D1414" s="30" t="s">
        <v>193</v>
      </c>
      <c r="E1414" s="30" t="s">
        <v>3687</v>
      </c>
      <c r="F1414" s="30" t="s">
        <v>3703</v>
      </c>
    </row>
    <row r="1415" spans="1:6">
      <c r="A1415" s="30" t="s">
        <v>3704</v>
      </c>
      <c r="B1415" s="30" t="str">
        <f t="shared" si="21"/>
        <v>C</v>
      </c>
      <c r="C1415" s="30" t="s">
        <v>3424</v>
      </c>
      <c r="D1415" s="30" t="s">
        <v>193</v>
      </c>
      <c r="E1415" s="30" t="s">
        <v>3687</v>
      </c>
      <c r="F1415" s="30" t="s">
        <v>3705</v>
      </c>
    </row>
    <row r="1416" spans="1:6">
      <c r="A1416" s="30" t="s">
        <v>3706</v>
      </c>
      <c r="B1416" s="30" t="str">
        <f t="shared" si="21"/>
        <v>C</v>
      </c>
      <c r="C1416" s="30" t="s">
        <v>3424</v>
      </c>
      <c r="D1416" s="30" t="s">
        <v>193</v>
      </c>
      <c r="E1416" s="30" t="s">
        <v>3687</v>
      </c>
      <c r="F1416" s="30" t="s">
        <v>3707</v>
      </c>
    </row>
    <row r="1417" spans="1:6">
      <c r="A1417" s="30" t="s">
        <v>3708</v>
      </c>
      <c r="B1417" s="30" t="str">
        <f t="shared" si="21"/>
        <v>C</v>
      </c>
      <c r="C1417" s="30" t="s">
        <v>3424</v>
      </c>
      <c r="D1417" s="30" t="s">
        <v>193</v>
      </c>
      <c r="E1417" s="30" t="s">
        <v>3709</v>
      </c>
      <c r="F1417" s="30"/>
    </row>
    <row r="1418" spans="1:6">
      <c r="A1418" s="30" t="s">
        <v>3710</v>
      </c>
      <c r="B1418" s="30" t="str">
        <f t="shared" si="21"/>
        <v>C</v>
      </c>
      <c r="C1418" s="30" t="s">
        <v>3424</v>
      </c>
      <c r="D1418" s="30" t="s">
        <v>193</v>
      </c>
      <c r="E1418" s="30" t="s">
        <v>3709</v>
      </c>
      <c r="F1418" s="30" t="s">
        <v>3711</v>
      </c>
    </row>
    <row r="1419" spans="1:6">
      <c r="A1419" s="30" t="s">
        <v>3712</v>
      </c>
      <c r="B1419" s="30" t="str">
        <f t="shared" si="21"/>
        <v>C</v>
      </c>
      <c r="C1419" s="30" t="s">
        <v>3424</v>
      </c>
      <c r="D1419" s="30" t="s">
        <v>193</v>
      </c>
      <c r="E1419" s="30" t="s">
        <v>3709</v>
      </c>
      <c r="F1419" s="30" t="s">
        <v>3713</v>
      </c>
    </row>
    <row r="1420" spans="1:6">
      <c r="A1420" s="30" t="s">
        <v>3714</v>
      </c>
      <c r="B1420" s="30" t="str">
        <f t="shared" si="21"/>
        <v>C</v>
      </c>
      <c r="C1420" s="30" t="s">
        <v>3424</v>
      </c>
      <c r="D1420" s="30" t="s">
        <v>193</v>
      </c>
      <c r="E1420" s="30" t="s">
        <v>3709</v>
      </c>
      <c r="F1420" s="30" t="s">
        <v>3715</v>
      </c>
    </row>
    <row r="1421" spans="1:6">
      <c r="A1421" s="30" t="s">
        <v>3716</v>
      </c>
      <c r="B1421" s="30" t="str">
        <f t="shared" si="21"/>
        <v>C</v>
      </c>
      <c r="C1421" s="30" t="s">
        <v>3424</v>
      </c>
      <c r="D1421" s="30" t="s">
        <v>193</v>
      </c>
      <c r="E1421" s="30" t="s">
        <v>3709</v>
      </c>
      <c r="F1421" s="30" t="s">
        <v>3717</v>
      </c>
    </row>
    <row r="1422" spans="1:6">
      <c r="A1422" s="30" t="s">
        <v>3718</v>
      </c>
      <c r="B1422" s="30" t="str">
        <f t="shared" si="21"/>
        <v>C</v>
      </c>
      <c r="C1422" s="30" t="s">
        <v>3424</v>
      </c>
      <c r="D1422" s="30" t="s">
        <v>193</v>
      </c>
      <c r="E1422" s="30" t="s">
        <v>3709</v>
      </c>
      <c r="F1422" s="30" t="s">
        <v>3719</v>
      </c>
    </row>
    <row r="1423" spans="1:6">
      <c r="A1423" s="30" t="s">
        <v>3720</v>
      </c>
      <c r="B1423" s="30" t="str">
        <f t="shared" si="21"/>
        <v>C</v>
      </c>
      <c r="C1423" s="30" t="s">
        <v>3424</v>
      </c>
      <c r="D1423" s="30" t="s">
        <v>193</v>
      </c>
      <c r="E1423" s="30" t="s">
        <v>3721</v>
      </c>
      <c r="F1423" s="30"/>
    </row>
    <row r="1424" spans="1:6">
      <c r="A1424" s="30" t="s">
        <v>3722</v>
      </c>
      <c r="B1424" s="30" t="str">
        <f t="shared" si="21"/>
        <v>C</v>
      </c>
      <c r="C1424" s="30" t="s">
        <v>3424</v>
      </c>
      <c r="D1424" s="30" t="s">
        <v>193</v>
      </c>
      <c r="E1424" s="30" t="s">
        <v>3721</v>
      </c>
      <c r="F1424" s="30" t="s">
        <v>3723</v>
      </c>
    </row>
    <row r="1425" spans="1:6">
      <c r="A1425" s="30" t="s">
        <v>3724</v>
      </c>
      <c r="B1425" s="30" t="str">
        <f t="shared" si="21"/>
        <v>C</v>
      </c>
      <c r="C1425" s="30" t="s">
        <v>3424</v>
      </c>
      <c r="D1425" s="30" t="s">
        <v>193</v>
      </c>
      <c r="E1425" s="30" t="s">
        <v>3721</v>
      </c>
      <c r="F1425" s="30" t="s">
        <v>3725</v>
      </c>
    </row>
    <row r="1426" spans="1:6">
      <c r="A1426" s="30" t="s">
        <v>3726</v>
      </c>
      <c r="B1426" s="30" t="str">
        <f t="shared" si="21"/>
        <v>C</v>
      </c>
      <c r="C1426" s="30" t="s">
        <v>3424</v>
      </c>
      <c r="D1426" s="30" t="s">
        <v>193</v>
      </c>
      <c r="E1426" s="30" t="s">
        <v>3721</v>
      </c>
      <c r="F1426" s="30" t="s">
        <v>3727</v>
      </c>
    </row>
    <row r="1427" spans="1:6">
      <c r="A1427" s="30" t="s">
        <v>3728</v>
      </c>
      <c r="B1427" s="30" t="str">
        <f t="shared" si="21"/>
        <v>C</v>
      </c>
      <c r="C1427" s="30" t="s">
        <v>3424</v>
      </c>
      <c r="D1427" s="30" t="s">
        <v>193</v>
      </c>
      <c r="E1427" s="30" t="s">
        <v>3721</v>
      </c>
      <c r="F1427" s="30" t="s">
        <v>3729</v>
      </c>
    </row>
    <row r="1428" spans="1:6">
      <c r="A1428" s="30" t="s">
        <v>3730</v>
      </c>
      <c r="B1428" s="30" t="str">
        <f t="shared" si="21"/>
        <v>C</v>
      </c>
      <c r="C1428" s="30" t="s">
        <v>3424</v>
      </c>
      <c r="D1428" s="30" t="s">
        <v>193</v>
      </c>
      <c r="E1428" s="30" t="s">
        <v>3721</v>
      </c>
      <c r="F1428" s="30" t="s">
        <v>3731</v>
      </c>
    </row>
    <row r="1429" spans="1:6">
      <c r="A1429" s="30" t="s">
        <v>3732</v>
      </c>
      <c r="B1429" s="30" t="str">
        <f t="shared" si="21"/>
        <v>C</v>
      </c>
      <c r="C1429" s="30" t="s">
        <v>3424</v>
      </c>
      <c r="D1429" s="30" t="s">
        <v>193</v>
      </c>
      <c r="E1429" s="30" t="s">
        <v>3721</v>
      </c>
      <c r="F1429" s="30" t="s">
        <v>3733</v>
      </c>
    </row>
    <row r="1430" spans="1:6">
      <c r="A1430" s="30" t="s">
        <v>3734</v>
      </c>
      <c r="B1430" s="30" t="str">
        <f t="shared" si="21"/>
        <v>C</v>
      </c>
      <c r="C1430" s="30" t="s">
        <v>3424</v>
      </c>
      <c r="D1430" s="30" t="s">
        <v>193</v>
      </c>
      <c r="E1430" s="30" t="s">
        <v>3735</v>
      </c>
      <c r="F1430" s="30"/>
    </row>
    <row r="1431" spans="1:6">
      <c r="A1431" s="30" t="s">
        <v>3736</v>
      </c>
      <c r="B1431" s="30" t="str">
        <f t="shared" si="21"/>
        <v>C</v>
      </c>
      <c r="C1431" s="30" t="s">
        <v>3424</v>
      </c>
      <c r="D1431" s="30" t="s">
        <v>193</v>
      </c>
      <c r="E1431" s="30" t="s">
        <v>3735</v>
      </c>
      <c r="F1431" s="30" t="s">
        <v>3737</v>
      </c>
    </row>
    <row r="1432" spans="1:6">
      <c r="A1432" s="30" t="s">
        <v>3738</v>
      </c>
      <c r="B1432" s="30" t="str">
        <f t="shared" si="21"/>
        <v>C</v>
      </c>
      <c r="C1432" s="30" t="s">
        <v>3424</v>
      </c>
      <c r="D1432" s="30" t="s">
        <v>193</v>
      </c>
      <c r="E1432" s="30" t="s">
        <v>3735</v>
      </c>
      <c r="F1432" s="30" t="s">
        <v>3739</v>
      </c>
    </row>
    <row r="1433" spans="1:6">
      <c r="A1433" s="30" t="s">
        <v>3740</v>
      </c>
      <c r="B1433" s="30" t="str">
        <f t="shared" si="21"/>
        <v>C</v>
      </c>
      <c r="C1433" s="30" t="s">
        <v>3424</v>
      </c>
      <c r="D1433" s="30" t="s">
        <v>193</v>
      </c>
      <c r="E1433" s="30" t="s">
        <v>3735</v>
      </c>
      <c r="F1433" s="30" t="s">
        <v>3741</v>
      </c>
    </row>
    <row r="1434" spans="1:6">
      <c r="A1434" s="30" t="s">
        <v>3742</v>
      </c>
      <c r="B1434" s="30" t="str">
        <f t="shared" si="21"/>
        <v>C</v>
      </c>
      <c r="C1434" s="30" t="s">
        <v>3424</v>
      </c>
      <c r="D1434" s="30" t="s">
        <v>193</v>
      </c>
      <c r="E1434" s="30" t="s">
        <v>3735</v>
      </c>
      <c r="F1434" s="30" t="s">
        <v>3743</v>
      </c>
    </row>
    <row r="1435" spans="1:6">
      <c r="A1435" s="30" t="s">
        <v>3744</v>
      </c>
      <c r="B1435" s="30" t="str">
        <f t="shared" si="21"/>
        <v>C</v>
      </c>
      <c r="C1435" s="30" t="s">
        <v>3424</v>
      </c>
      <c r="D1435" s="30" t="s">
        <v>193</v>
      </c>
      <c r="E1435" s="30" t="s">
        <v>3735</v>
      </c>
      <c r="F1435" s="30" t="s">
        <v>3745</v>
      </c>
    </row>
    <row r="1436" spans="1:6">
      <c r="A1436" s="30" t="s">
        <v>3746</v>
      </c>
      <c r="B1436" s="30" t="str">
        <f t="shared" si="21"/>
        <v>C</v>
      </c>
      <c r="C1436" s="30" t="s">
        <v>3424</v>
      </c>
      <c r="D1436" s="30" t="s">
        <v>193</v>
      </c>
      <c r="E1436" s="30" t="s">
        <v>3735</v>
      </c>
      <c r="F1436" s="30" t="s">
        <v>3747</v>
      </c>
    </row>
    <row r="1437" spans="1:6">
      <c r="A1437" s="30" t="s">
        <v>3748</v>
      </c>
      <c r="B1437" s="30" t="str">
        <f t="shared" si="21"/>
        <v>C</v>
      </c>
      <c r="C1437" s="30" t="s">
        <v>3424</v>
      </c>
      <c r="D1437" s="30" t="s">
        <v>193</v>
      </c>
      <c r="E1437" s="30" t="s">
        <v>3749</v>
      </c>
      <c r="F1437" s="30"/>
    </row>
    <row r="1438" spans="1:6">
      <c r="A1438" s="30" t="s">
        <v>3750</v>
      </c>
      <c r="B1438" s="30" t="str">
        <f t="shared" si="21"/>
        <v>C</v>
      </c>
      <c r="C1438" s="30" t="s">
        <v>3424</v>
      </c>
      <c r="D1438" s="30" t="s">
        <v>193</v>
      </c>
      <c r="E1438" s="30" t="s">
        <v>3751</v>
      </c>
      <c r="F1438" s="30"/>
    </row>
    <row r="1439" spans="1:6">
      <c r="A1439" s="30" t="s">
        <v>3752</v>
      </c>
      <c r="B1439" s="30" t="str">
        <f t="shared" si="21"/>
        <v>C</v>
      </c>
      <c r="C1439" s="30" t="s">
        <v>3424</v>
      </c>
      <c r="D1439" s="30" t="s">
        <v>193</v>
      </c>
      <c r="E1439" s="30" t="s">
        <v>3753</v>
      </c>
      <c r="F1439" s="30"/>
    </row>
    <row r="1440" spans="1:6">
      <c r="A1440" s="30" t="s">
        <v>3754</v>
      </c>
      <c r="B1440" s="30" t="str">
        <f t="shared" si="21"/>
        <v>C</v>
      </c>
      <c r="C1440" s="30" t="s">
        <v>3424</v>
      </c>
      <c r="D1440" s="30" t="s">
        <v>193</v>
      </c>
      <c r="E1440" s="30" t="s">
        <v>3753</v>
      </c>
      <c r="F1440" s="30" t="s">
        <v>3755</v>
      </c>
    </row>
    <row r="1441" spans="1:6">
      <c r="A1441" s="30" t="s">
        <v>3756</v>
      </c>
      <c r="B1441" s="30" t="str">
        <f t="shared" si="21"/>
        <v>C</v>
      </c>
      <c r="C1441" s="30" t="s">
        <v>3424</v>
      </c>
      <c r="D1441" s="30" t="s">
        <v>193</v>
      </c>
      <c r="E1441" s="30" t="s">
        <v>3753</v>
      </c>
      <c r="F1441" s="30" t="s">
        <v>3757</v>
      </c>
    </row>
    <row r="1442" spans="1:6">
      <c r="A1442" s="30" t="s">
        <v>3758</v>
      </c>
      <c r="B1442" s="30" t="str">
        <f t="shared" si="21"/>
        <v>C</v>
      </c>
      <c r="C1442" s="30" t="s">
        <v>3424</v>
      </c>
      <c r="D1442" s="30" t="s">
        <v>193</v>
      </c>
      <c r="E1442" s="30" t="s">
        <v>3753</v>
      </c>
      <c r="F1442" s="30" t="s">
        <v>3759</v>
      </c>
    </row>
    <row r="1443" spans="1:6">
      <c r="A1443" s="30" t="s">
        <v>3760</v>
      </c>
      <c r="B1443" s="30" t="str">
        <f t="shared" ref="B1443:B1506" si="22">LEFT(A1443,1)</f>
        <v>C</v>
      </c>
      <c r="C1443" s="30" t="s">
        <v>3424</v>
      </c>
      <c r="D1443" s="30" t="s">
        <v>193</v>
      </c>
      <c r="E1443" s="30" t="s">
        <v>3753</v>
      </c>
      <c r="F1443" s="30" t="s">
        <v>3761</v>
      </c>
    </row>
    <row r="1444" spans="1:6">
      <c r="A1444" s="30" t="s">
        <v>3762</v>
      </c>
      <c r="B1444" s="30" t="str">
        <f t="shared" si="22"/>
        <v>C</v>
      </c>
      <c r="C1444" s="30" t="s">
        <v>3424</v>
      </c>
      <c r="D1444" s="30" t="s">
        <v>193</v>
      </c>
      <c r="E1444" s="30" t="s">
        <v>3753</v>
      </c>
      <c r="F1444" s="30" t="s">
        <v>3763</v>
      </c>
    </row>
    <row r="1445" spans="1:6">
      <c r="A1445" s="30" t="s">
        <v>3764</v>
      </c>
      <c r="B1445" s="30" t="str">
        <f t="shared" si="22"/>
        <v>C</v>
      </c>
      <c r="C1445" s="30" t="s">
        <v>3424</v>
      </c>
      <c r="D1445" s="30" t="s">
        <v>193</v>
      </c>
      <c r="E1445" s="30" t="s">
        <v>3765</v>
      </c>
      <c r="F1445" s="30"/>
    </row>
    <row r="1446" spans="1:6">
      <c r="A1446" s="30" t="s">
        <v>3766</v>
      </c>
      <c r="B1446" s="30" t="str">
        <f t="shared" si="22"/>
        <v>C</v>
      </c>
      <c r="C1446" s="30" t="s">
        <v>3424</v>
      </c>
      <c r="D1446" s="30" t="s">
        <v>193</v>
      </c>
      <c r="E1446" s="30" t="s">
        <v>3767</v>
      </c>
      <c r="F1446" s="30"/>
    </row>
    <row r="1447" spans="1:6">
      <c r="A1447" s="30" t="s">
        <v>3768</v>
      </c>
      <c r="B1447" s="30" t="str">
        <f t="shared" si="22"/>
        <v>C</v>
      </c>
      <c r="C1447" s="30" t="s">
        <v>3424</v>
      </c>
      <c r="D1447" s="30" t="s">
        <v>233</v>
      </c>
      <c r="E1447" s="30"/>
      <c r="F1447" s="30"/>
    </row>
    <row r="1448" spans="1:6">
      <c r="A1448" s="30" t="s">
        <v>3769</v>
      </c>
      <c r="B1448" s="30" t="str">
        <f t="shared" si="22"/>
        <v>C</v>
      </c>
      <c r="C1448" s="30" t="s">
        <v>3424</v>
      </c>
      <c r="D1448" s="30" t="s">
        <v>233</v>
      </c>
      <c r="E1448" s="30" t="s">
        <v>3770</v>
      </c>
      <c r="F1448" s="30"/>
    </row>
    <row r="1449" spans="1:6">
      <c r="A1449" s="30" t="s">
        <v>3771</v>
      </c>
      <c r="B1449" s="30" t="str">
        <f t="shared" si="22"/>
        <v>C</v>
      </c>
      <c r="C1449" s="30" t="s">
        <v>3424</v>
      </c>
      <c r="D1449" s="30" t="s">
        <v>233</v>
      </c>
      <c r="E1449" s="30" t="s">
        <v>3772</v>
      </c>
      <c r="F1449" s="30"/>
    </row>
    <row r="1450" spans="1:6">
      <c r="A1450" s="30" t="s">
        <v>3773</v>
      </c>
      <c r="B1450" s="30" t="str">
        <f t="shared" si="22"/>
        <v>C</v>
      </c>
      <c r="C1450" s="30" t="s">
        <v>3424</v>
      </c>
      <c r="D1450" s="30" t="s">
        <v>233</v>
      </c>
      <c r="E1450" s="30" t="s">
        <v>3774</v>
      </c>
      <c r="F1450" s="30"/>
    </row>
    <row r="1451" spans="1:6">
      <c r="A1451" s="30" t="s">
        <v>3775</v>
      </c>
      <c r="B1451" s="30" t="str">
        <f t="shared" si="22"/>
        <v>C</v>
      </c>
      <c r="C1451" s="30" t="s">
        <v>3424</v>
      </c>
      <c r="D1451" s="30" t="s">
        <v>233</v>
      </c>
      <c r="E1451" s="30" t="s">
        <v>3776</v>
      </c>
      <c r="F1451" s="30"/>
    </row>
    <row r="1452" spans="1:6">
      <c r="A1452" s="30" t="s">
        <v>3777</v>
      </c>
      <c r="B1452" s="30" t="str">
        <f t="shared" si="22"/>
        <v>C</v>
      </c>
      <c r="C1452" s="30" t="s">
        <v>3424</v>
      </c>
      <c r="D1452" s="30" t="s">
        <v>233</v>
      </c>
      <c r="E1452" s="30" t="s">
        <v>3778</v>
      </c>
      <c r="F1452" s="30"/>
    </row>
    <row r="1453" spans="1:6">
      <c r="A1453" s="30" t="s">
        <v>3779</v>
      </c>
      <c r="B1453" s="30" t="str">
        <f t="shared" si="22"/>
        <v>C</v>
      </c>
      <c r="C1453" s="30" t="s">
        <v>3424</v>
      </c>
      <c r="D1453" s="30" t="s">
        <v>233</v>
      </c>
      <c r="E1453" s="30" t="s">
        <v>3780</v>
      </c>
      <c r="F1453" s="30"/>
    </row>
    <row r="1454" spans="1:6">
      <c r="A1454" s="30" t="s">
        <v>3781</v>
      </c>
      <c r="B1454" s="30" t="str">
        <f t="shared" si="22"/>
        <v>C</v>
      </c>
      <c r="C1454" s="30" t="s">
        <v>3424</v>
      </c>
      <c r="D1454" s="30" t="s">
        <v>233</v>
      </c>
      <c r="E1454" s="30" t="s">
        <v>3643</v>
      </c>
      <c r="F1454" s="30"/>
    </row>
    <row r="1455" spans="1:6">
      <c r="A1455" s="30" t="s">
        <v>3782</v>
      </c>
      <c r="B1455" s="30" t="str">
        <f t="shared" si="22"/>
        <v>C</v>
      </c>
      <c r="C1455" s="30" t="s">
        <v>3424</v>
      </c>
      <c r="D1455" s="30" t="s">
        <v>233</v>
      </c>
      <c r="E1455" s="30" t="s">
        <v>3783</v>
      </c>
      <c r="F1455" s="30"/>
    </row>
    <row r="1456" spans="1:6">
      <c r="A1456" s="30" t="s">
        <v>3784</v>
      </c>
      <c r="B1456" s="30" t="str">
        <f t="shared" si="22"/>
        <v>C</v>
      </c>
      <c r="C1456" s="30" t="s">
        <v>3424</v>
      </c>
      <c r="D1456" s="30" t="s">
        <v>233</v>
      </c>
      <c r="E1456" s="30" t="s">
        <v>3785</v>
      </c>
      <c r="F1456" s="30"/>
    </row>
    <row r="1457" spans="1:6">
      <c r="A1457" s="30" t="s">
        <v>3786</v>
      </c>
      <c r="B1457" s="30" t="str">
        <f t="shared" si="22"/>
        <v>C</v>
      </c>
      <c r="C1457" s="30" t="s">
        <v>3424</v>
      </c>
      <c r="D1457" s="30" t="s">
        <v>233</v>
      </c>
      <c r="E1457" s="30" t="s">
        <v>3787</v>
      </c>
      <c r="F1457" s="30"/>
    </row>
    <row r="1458" spans="1:6">
      <c r="A1458" s="30" t="s">
        <v>3788</v>
      </c>
      <c r="B1458" s="30" t="str">
        <f t="shared" si="22"/>
        <v>C</v>
      </c>
      <c r="C1458" s="30" t="s">
        <v>3424</v>
      </c>
      <c r="D1458" s="30" t="s">
        <v>233</v>
      </c>
      <c r="E1458" s="30" t="s">
        <v>3789</v>
      </c>
      <c r="F1458" s="30"/>
    </row>
    <row r="1459" spans="1:6">
      <c r="A1459" s="30" t="s">
        <v>3790</v>
      </c>
      <c r="B1459" s="30" t="str">
        <f t="shared" si="22"/>
        <v>C</v>
      </c>
      <c r="C1459" s="30" t="s">
        <v>3424</v>
      </c>
      <c r="D1459" s="30" t="s">
        <v>233</v>
      </c>
      <c r="E1459" s="30" t="s">
        <v>3791</v>
      </c>
      <c r="F1459" s="30"/>
    </row>
    <row r="1460" spans="1:6">
      <c r="A1460" s="30" t="s">
        <v>3792</v>
      </c>
      <c r="B1460" s="30" t="str">
        <f t="shared" si="22"/>
        <v>C</v>
      </c>
      <c r="C1460" s="30" t="s">
        <v>3424</v>
      </c>
      <c r="D1460" s="30" t="s">
        <v>233</v>
      </c>
      <c r="E1460" s="30" t="s">
        <v>3793</v>
      </c>
      <c r="F1460" s="30"/>
    </row>
    <row r="1461" spans="1:6">
      <c r="A1461" s="30" t="s">
        <v>3794</v>
      </c>
      <c r="B1461" s="30" t="str">
        <f t="shared" si="22"/>
        <v>C</v>
      </c>
      <c r="C1461" s="30" t="s">
        <v>3424</v>
      </c>
      <c r="D1461" s="30" t="s">
        <v>233</v>
      </c>
      <c r="E1461" s="30" t="s">
        <v>3793</v>
      </c>
      <c r="F1461" s="30" t="s">
        <v>3795</v>
      </c>
    </row>
    <row r="1462" spans="1:6">
      <c r="A1462" s="30" t="s">
        <v>3796</v>
      </c>
      <c r="B1462" s="30" t="str">
        <f t="shared" si="22"/>
        <v>C</v>
      </c>
      <c r="C1462" s="30" t="s">
        <v>3424</v>
      </c>
      <c r="D1462" s="30" t="s">
        <v>233</v>
      </c>
      <c r="E1462" s="30" t="s">
        <v>3793</v>
      </c>
      <c r="F1462" s="30" t="s">
        <v>3797</v>
      </c>
    </row>
    <row r="1463" spans="1:6">
      <c r="A1463" s="30" t="s">
        <v>3798</v>
      </c>
      <c r="B1463" s="30" t="str">
        <f t="shared" si="22"/>
        <v>C</v>
      </c>
      <c r="C1463" s="30" t="s">
        <v>3424</v>
      </c>
      <c r="D1463" s="30" t="s">
        <v>233</v>
      </c>
      <c r="E1463" s="30" t="s">
        <v>3793</v>
      </c>
      <c r="F1463" s="30" t="s">
        <v>3799</v>
      </c>
    </row>
    <row r="1464" spans="1:6">
      <c r="A1464" s="30" t="s">
        <v>3800</v>
      </c>
      <c r="B1464" s="30" t="str">
        <f t="shared" si="22"/>
        <v>C</v>
      </c>
      <c r="C1464" s="30" t="s">
        <v>3424</v>
      </c>
      <c r="D1464" s="30" t="s">
        <v>233</v>
      </c>
      <c r="E1464" s="30" t="s">
        <v>3793</v>
      </c>
      <c r="F1464" s="30" t="s">
        <v>3801</v>
      </c>
    </row>
    <row r="1465" spans="1:6">
      <c r="A1465" s="30" t="s">
        <v>3802</v>
      </c>
      <c r="B1465" s="30" t="str">
        <f t="shared" si="22"/>
        <v>C</v>
      </c>
      <c r="C1465" s="30" t="s">
        <v>3424</v>
      </c>
      <c r="D1465" s="30" t="s">
        <v>233</v>
      </c>
      <c r="E1465" s="30" t="s">
        <v>3793</v>
      </c>
      <c r="F1465" s="30" t="s">
        <v>3803</v>
      </c>
    </row>
    <row r="1466" spans="1:6">
      <c r="A1466" s="30" t="s">
        <v>3804</v>
      </c>
      <c r="B1466" s="30" t="str">
        <f t="shared" si="22"/>
        <v>C</v>
      </c>
      <c r="C1466" s="30" t="s">
        <v>3424</v>
      </c>
      <c r="D1466" s="30" t="s">
        <v>233</v>
      </c>
      <c r="E1466" s="30" t="s">
        <v>3793</v>
      </c>
      <c r="F1466" s="30" t="s">
        <v>3805</v>
      </c>
    </row>
    <row r="1467" spans="1:6">
      <c r="A1467" s="30" t="s">
        <v>3806</v>
      </c>
      <c r="B1467" s="30" t="str">
        <f t="shared" si="22"/>
        <v>C</v>
      </c>
      <c r="C1467" s="30" t="s">
        <v>3424</v>
      </c>
      <c r="D1467" s="30" t="s">
        <v>233</v>
      </c>
      <c r="E1467" s="30" t="s">
        <v>3793</v>
      </c>
      <c r="F1467" s="30" t="s">
        <v>3807</v>
      </c>
    </row>
    <row r="1468" spans="1:6">
      <c r="A1468" s="30" t="s">
        <v>3808</v>
      </c>
      <c r="B1468" s="30" t="str">
        <f t="shared" si="22"/>
        <v>C</v>
      </c>
      <c r="C1468" s="30" t="s">
        <v>3424</v>
      </c>
      <c r="D1468" s="30" t="s">
        <v>233</v>
      </c>
      <c r="E1468" s="30" t="s">
        <v>3793</v>
      </c>
      <c r="F1468" s="30" t="s">
        <v>3809</v>
      </c>
    </row>
    <row r="1469" spans="1:6">
      <c r="A1469" s="30" t="s">
        <v>3810</v>
      </c>
      <c r="B1469" s="30" t="str">
        <f t="shared" si="22"/>
        <v>C</v>
      </c>
      <c r="C1469" s="30" t="s">
        <v>3424</v>
      </c>
      <c r="D1469" s="30" t="s">
        <v>233</v>
      </c>
      <c r="E1469" s="30" t="s">
        <v>3793</v>
      </c>
      <c r="F1469" s="30" t="s">
        <v>3811</v>
      </c>
    </row>
    <row r="1470" spans="1:6">
      <c r="A1470" s="30" t="s">
        <v>3812</v>
      </c>
      <c r="B1470" s="30" t="str">
        <f t="shared" si="22"/>
        <v>C</v>
      </c>
      <c r="C1470" s="30" t="s">
        <v>3424</v>
      </c>
      <c r="D1470" s="30" t="s">
        <v>233</v>
      </c>
      <c r="E1470" s="30" t="s">
        <v>3793</v>
      </c>
      <c r="F1470" s="30" t="s">
        <v>3813</v>
      </c>
    </row>
    <row r="1471" spans="1:6">
      <c r="A1471" s="30" t="s">
        <v>3814</v>
      </c>
      <c r="B1471" s="30" t="str">
        <f t="shared" si="22"/>
        <v>C</v>
      </c>
      <c r="C1471" s="30" t="s">
        <v>3424</v>
      </c>
      <c r="D1471" s="30" t="s">
        <v>233</v>
      </c>
      <c r="E1471" s="30" t="s">
        <v>3793</v>
      </c>
      <c r="F1471" s="30" t="s">
        <v>3815</v>
      </c>
    </row>
    <row r="1472" spans="1:6">
      <c r="A1472" s="30" t="s">
        <v>3816</v>
      </c>
      <c r="B1472" s="30" t="str">
        <f t="shared" si="22"/>
        <v>C</v>
      </c>
      <c r="C1472" s="30" t="s">
        <v>3424</v>
      </c>
      <c r="D1472" s="30" t="s">
        <v>233</v>
      </c>
      <c r="E1472" s="30" t="s">
        <v>3793</v>
      </c>
      <c r="F1472" s="30" t="s">
        <v>3817</v>
      </c>
    </row>
    <row r="1473" spans="1:6">
      <c r="A1473" s="30" t="s">
        <v>3818</v>
      </c>
      <c r="B1473" s="30" t="str">
        <f t="shared" si="22"/>
        <v>C</v>
      </c>
      <c r="C1473" s="30" t="s">
        <v>3424</v>
      </c>
      <c r="D1473" s="30" t="s">
        <v>233</v>
      </c>
      <c r="E1473" s="30" t="s">
        <v>3819</v>
      </c>
      <c r="F1473" s="30"/>
    </row>
    <row r="1474" spans="1:6">
      <c r="A1474" s="30" t="s">
        <v>3820</v>
      </c>
      <c r="B1474" s="30" t="str">
        <f t="shared" si="22"/>
        <v>C</v>
      </c>
      <c r="C1474" s="30" t="s">
        <v>3424</v>
      </c>
      <c r="D1474" s="30" t="s">
        <v>233</v>
      </c>
      <c r="E1474" s="30" t="s">
        <v>3821</v>
      </c>
      <c r="F1474" s="30"/>
    </row>
    <row r="1475" spans="1:6">
      <c r="A1475" s="30" t="s">
        <v>3822</v>
      </c>
      <c r="B1475" s="30" t="str">
        <f t="shared" si="22"/>
        <v>C</v>
      </c>
      <c r="C1475" s="30" t="s">
        <v>3424</v>
      </c>
      <c r="D1475" s="30" t="s">
        <v>233</v>
      </c>
      <c r="E1475" s="30" t="s">
        <v>3823</v>
      </c>
      <c r="F1475" s="30"/>
    </row>
    <row r="1476" spans="1:6">
      <c r="A1476" s="30" t="s">
        <v>3824</v>
      </c>
      <c r="B1476" s="30" t="str">
        <f t="shared" si="22"/>
        <v>C</v>
      </c>
      <c r="C1476" s="30" t="s">
        <v>3424</v>
      </c>
      <c r="D1476" s="30" t="s">
        <v>233</v>
      </c>
      <c r="E1476" s="30" t="s">
        <v>3825</v>
      </c>
      <c r="F1476" s="30"/>
    </row>
    <row r="1477" spans="1:6">
      <c r="A1477" s="30" t="s">
        <v>3826</v>
      </c>
      <c r="B1477" s="30" t="str">
        <f t="shared" si="22"/>
        <v>C</v>
      </c>
      <c r="C1477" s="30" t="s">
        <v>3424</v>
      </c>
      <c r="D1477" s="30" t="s">
        <v>233</v>
      </c>
      <c r="E1477" s="30" t="s">
        <v>3827</v>
      </c>
      <c r="F1477" s="30"/>
    </row>
    <row r="1478" spans="1:6">
      <c r="A1478" s="30" t="s">
        <v>3828</v>
      </c>
      <c r="B1478" s="30" t="str">
        <f t="shared" si="22"/>
        <v>C</v>
      </c>
      <c r="C1478" s="30" t="s">
        <v>3424</v>
      </c>
      <c r="D1478" s="30" t="s">
        <v>233</v>
      </c>
      <c r="E1478" s="30" t="s">
        <v>3829</v>
      </c>
      <c r="F1478" s="30"/>
    </row>
    <row r="1479" spans="1:6">
      <c r="A1479" s="30" t="s">
        <v>3830</v>
      </c>
      <c r="B1479" s="30" t="str">
        <f t="shared" si="22"/>
        <v>C</v>
      </c>
      <c r="C1479" s="30" t="s">
        <v>3424</v>
      </c>
      <c r="D1479" s="30" t="s">
        <v>197</v>
      </c>
      <c r="E1479" s="30"/>
      <c r="F1479" s="30"/>
    </row>
    <row r="1480" spans="1:6">
      <c r="A1480" s="30" t="s">
        <v>3831</v>
      </c>
      <c r="B1480" s="30" t="str">
        <f t="shared" si="22"/>
        <v>C</v>
      </c>
      <c r="C1480" s="30" t="s">
        <v>3424</v>
      </c>
      <c r="D1480" s="30" t="s">
        <v>197</v>
      </c>
      <c r="E1480" s="30" t="s">
        <v>3832</v>
      </c>
      <c r="F1480" s="30"/>
    </row>
    <row r="1481" spans="1:6">
      <c r="A1481" s="30" t="s">
        <v>3833</v>
      </c>
      <c r="B1481" s="30" t="str">
        <f t="shared" si="22"/>
        <v>C</v>
      </c>
      <c r="C1481" s="30" t="s">
        <v>3424</v>
      </c>
      <c r="D1481" s="30" t="s">
        <v>197</v>
      </c>
      <c r="E1481" s="30" t="s">
        <v>3832</v>
      </c>
      <c r="F1481" s="30" t="s">
        <v>3834</v>
      </c>
    </row>
    <row r="1482" spans="1:6">
      <c r="A1482" s="30" t="s">
        <v>3835</v>
      </c>
      <c r="B1482" s="30" t="str">
        <f t="shared" si="22"/>
        <v>C</v>
      </c>
      <c r="C1482" s="30" t="s">
        <v>3424</v>
      </c>
      <c r="D1482" s="30" t="s">
        <v>197</v>
      </c>
      <c r="E1482" s="30" t="s">
        <v>3832</v>
      </c>
      <c r="F1482" s="30" t="s">
        <v>3836</v>
      </c>
    </row>
    <row r="1483" spans="1:6">
      <c r="A1483" s="30" t="s">
        <v>3837</v>
      </c>
      <c r="B1483" s="30" t="str">
        <f t="shared" si="22"/>
        <v>C</v>
      </c>
      <c r="C1483" s="30" t="s">
        <v>3424</v>
      </c>
      <c r="D1483" s="30" t="s">
        <v>197</v>
      </c>
      <c r="E1483" s="30" t="s">
        <v>3832</v>
      </c>
      <c r="F1483" s="30" t="s">
        <v>3838</v>
      </c>
    </row>
    <row r="1484" spans="1:6">
      <c r="A1484" s="30" t="s">
        <v>3839</v>
      </c>
      <c r="B1484" s="30" t="str">
        <f t="shared" si="22"/>
        <v>C</v>
      </c>
      <c r="C1484" s="30" t="s">
        <v>3424</v>
      </c>
      <c r="D1484" s="30" t="s">
        <v>197</v>
      </c>
      <c r="E1484" s="30" t="s">
        <v>3840</v>
      </c>
      <c r="F1484" s="30"/>
    </row>
    <row r="1485" spans="1:6">
      <c r="A1485" s="30" t="s">
        <v>3841</v>
      </c>
      <c r="B1485" s="30" t="str">
        <f t="shared" si="22"/>
        <v>C</v>
      </c>
      <c r="C1485" s="30" t="s">
        <v>3424</v>
      </c>
      <c r="D1485" s="30" t="s">
        <v>197</v>
      </c>
      <c r="E1485" s="30" t="s">
        <v>3840</v>
      </c>
      <c r="F1485" s="30" t="s">
        <v>3842</v>
      </c>
    </row>
    <row r="1486" spans="1:6">
      <c r="A1486" s="30" t="s">
        <v>3843</v>
      </c>
      <c r="B1486" s="30" t="str">
        <f t="shared" si="22"/>
        <v>C</v>
      </c>
      <c r="C1486" s="30" t="s">
        <v>3424</v>
      </c>
      <c r="D1486" s="30" t="s">
        <v>197</v>
      </c>
      <c r="E1486" s="30" t="s">
        <v>3840</v>
      </c>
      <c r="F1486" s="30" t="s">
        <v>3844</v>
      </c>
    </row>
    <row r="1487" spans="1:6">
      <c r="A1487" s="30" t="s">
        <v>3845</v>
      </c>
      <c r="B1487" s="30" t="str">
        <f t="shared" si="22"/>
        <v>C</v>
      </c>
      <c r="C1487" s="30" t="s">
        <v>3424</v>
      </c>
      <c r="D1487" s="30" t="s">
        <v>197</v>
      </c>
      <c r="E1487" s="30" t="s">
        <v>3840</v>
      </c>
      <c r="F1487" s="30" t="s">
        <v>3846</v>
      </c>
    </row>
    <row r="1488" spans="1:6">
      <c r="A1488" s="30" t="s">
        <v>3847</v>
      </c>
      <c r="B1488" s="30" t="str">
        <f t="shared" si="22"/>
        <v>C</v>
      </c>
      <c r="C1488" s="30" t="s">
        <v>3424</v>
      </c>
      <c r="D1488" s="30" t="s">
        <v>197</v>
      </c>
      <c r="E1488" s="30" t="s">
        <v>3840</v>
      </c>
      <c r="F1488" s="30" t="s">
        <v>3848</v>
      </c>
    </row>
    <row r="1489" spans="1:6">
      <c r="A1489" s="30" t="s">
        <v>3849</v>
      </c>
      <c r="B1489" s="30" t="str">
        <f t="shared" si="22"/>
        <v>C</v>
      </c>
      <c r="C1489" s="30" t="s">
        <v>3424</v>
      </c>
      <c r="D1489" s="30" t="s">
        <v>197</v>
      </c>
      <c r="E1489" s="30" t="s">
        <v>3840</v>
      </c>
      <c r="F1489" s="30" t="s">
        <v>3850</v>
      </c>
    </row>
    <row r="1490" spans="1:6">
      <c r="A1490" s="30" t="s">
        <v>3851</v>
      </c>
      <c r="B1490" s="30" t="str">
        <f t="shared" si="22"/>
        <v>C</v>
      </c>
      <c r="C1490" s="30" t="s">
        <v>3424</v>
      </c>
      <c r="D1490" s="30" t="s">
        <v>197</v>
      </c>
      <c r="E1490" s="30" t="s">
        <v>3840</v>
      </c>
      <c r="F1490" s="30" t="s">
        <v>3852</v>
      </c>
    </row>
    <row r="1491" spans="1:6">
      <c r="A1491" s="30" t="s">
        <v>3853</v>
      </c>
      <c r="B1491" s="30" t="str">
        <f t="shared" si="22"/>
        <v>C</v>
      </c>
      <c r="C1491" s="30" t="s">
        <v>3424</v>
      </c>
      <c r="D1491" s="30" t="s">
        <v>197</v>
      </c>
      <c r="E1491" s="30" t="s">
        <v>3840</v>
      </c>
      <c r="F1491" s="30" t="s">
        <v>3854</v>
      </c>
    </row>
    <row r="1492" spans="1:6">
      <c r="A1492" s="30" t="s">
        <v>3855</v>
      </c>
      <c r="B1492" s="30" t="str">
        <f t="shared" si="22"/>
        <v>C</v>
      </c>
      <c r="C1492" s="30" t="s">
        <v>3424</v>
      </c>
      <c r="D1492" s="30" t="s">
        <v>197</v>
      </c>
      <c r="E1492" s="30" t="s">
        <v>3840</v>
      </c>
      <c r="F1492" s="30" t="s">
        <v>3856</v>
      </c>
    </row>
    <row r="1493" spans="1:6">
      <c r="A1493" s="30" t="s">
        <v>3857</v>
      </c>
      <c r="B1493" s="30" t="str">
        <f t="shared" si="22"/>
        <v>C</v>
      </c>
      <c r="C1493" s="30" t="s">
        <v>3424</v>
      </c>
      <c r="D1493" s="30" t="s">
        <v>197</v>
      </c>
      <c r="E1493" s="30" t="s">
        <v>3840</v>
      </c>
      <c r="F1493" s="30" t="s">
        <v>3858</v>
      </c>
    </row>
    <row r="1494" spans="1:6">
      <c r="A1494" s="30" t="s">
        <v>3859</v>
      </c>
      <c r="B1494" s="30" t="str">
        <f t="shared" si="22"/>
        <v>C</v>
      </c>
      <c r="C1494" s="30" t="s">
        <v>3424</v>
      </c>
      <c r="D1494" s="30" t="s">
        <v>197</v>
      </c>
      <c r="E1494" s="30" t="s">
        <v>3860</v>
      </c>
      <c r="F1494" s="30"/>
    </row>
    <row r="1495" spans="1:6">
      <c r="A1495" s="30" t="s">
        <v>3861</v>
      </c>
      <c r="B1495" s="30" t="str">
        <f t="shared" si="22"/>
        <v>C</v>
      </c>
      <c r="C1495" s="30" t="s">
        <v>3424</v>
      </c>
      <c r="D1495" s="30" t="s">
        <v>197</v>
      </c>
      <c r="E1495" s="30" t="s">
        <v>3860</v>
      </c>
      <c r="F1495" s="30" t="s">
        <v>3862</v>
      </c>
    </row>
    <row r="1496" spans="1:6">
      <c r="A1496" s="30" t="s">
        <v>3863</v>
      </c>
      <c r="B1496" s="30" t="str">
        <f t="shared" si="22"/>
        <v>C</v>
      </c>
      <c r="C1496" s="30" t="s">
        <v>3424</v>
      </c>
      <c r="D1496" s="30" t="s">
        <v>197</v>
      </c>
      <c r="E1496" s="30" t="s">
        <v>3860</v>
      </c>
      <c r="F1496" s="30" t="s">
        <v>3864</v>
      </c>
    </row>
    <row r="1497" spans="1:6">
      <c r="A1497" s="30" t="s">
        <v>3865</v>
      </c>
      <c r="B1497" s="30" t="str">
        <f t="shared" si="22"/>
        <v>C</v>
      </c>
      <c r="C1497" s="30" t="s">
        <v>3424</v>
      </c>
      <c r="D1497" s="30" t="s">
        <v>197</v>
      </c>
      <c r="E1497" s="30" t="s">
        <v>3860</v>
      </c>
      <c r="F1497" s="30" t="s">
        <v>3866</v>
      </c>
    </row>
    <row r="1498" spans="1:6">
      <c r="A1498" s="30" t="s">
        <v>3867</v>
      </c>
      <c r="B1498" s="30" t="str">
        <f t="shared" si="22"/>
        <v>C</v>
      </c>
      <c r="C1498" s="30" t="s">
        <v>3424</v>
      </c>
      <c r="D1498" s="30" t="s">
        <v>197</v>
      </c>
      <c r="E1498" s="30" t="s">
        <v>3860</v>
      </c>
      <c r="F1498" s="30" t="s">
        <v>3868</v>
      </c>
    </row>
    <row r="1499" spans="1:6">
      <c r="A1499" s="30" t="s">
        <v>3869</v>
      </c>
      <c r="B1499" s="30" t="str">
        <f t="shared" si="22"/>
        <v>C</v>
      </c>
      <c r="C1499" s="30" t="s">
        <v>3424</v>
      </c>
      <c r="D1499" s="30" t="s">
        <v>197</v>
      </c>
      <c r="E1499" s="30" t="s">
        <v>3860</v>
      </c>
      <c r="F1499" s="30" t="s">
        <v>3870</v>
      </c>
    </row>
    <row r="1500" spans="1:6">
      <c r="A1500" s="30" t="s">
        <v>3871</v>
      </c>
      <c r="B1500" s="30" t="str">
        <f t="shared" si="22"/>
        <v>C</v>
      </c>
      <c r="C1500" s="30" t="s">
        <v>3424</v>
      </c>
      <c r="D1500" s="30" t="s">
        <v>197</v>
      </c>
      <c r="E1500" s="30" t="s">
        <v>3860</v>
      </c>
      <c r="F1500" s="30" t="s">
        <v>3872</v>
      </c>
    </row>
    <row r="1501" spans="1:6">
      <c r="A1501" s="30" t="s">
        <v>3873</v>
      </c>
      <c r="B1501" s="30" t="str">
        <f t="shared" si="22"/>
        <v>C</v>
      </c>
      <c r="C1501" s="30" t="s">
        <v>3424</v>
      </c>
      <c r="D1501" s="30" t="s">
        <v>197</v>
      </c>
      <c r="E1501" s="30" t="s">
        <v>3860</v>
      </c>
      <c r="F1501" s="30" t="s">
        <v>3874</v>
      </c>
    </row>
    <row r="1502" spans="1:6">
      <c r="A1502" s="30" t="s">
        <v>3875</v>
      </c>
      <c r="B1502" s="30" t="str">
        <f t="shared" si="22"/>
        <v>C</v>
      </c>
      <c r="C1502" s="30" t="s">
        <v>3424</v>
      </c>
      <c r="D1502" s="30" t="s">
        <v>197</v>
      </c>
      <c r="E1502" s="30" t="s">
        <v>3860</v>
      </c>
      <c r="F1502" s="30" t="s">
        <v>3876</v>
      </c>
    </row>
    <row r="1503" spans="1:6">
      <c r="A1503" s="30" t="s">
        <v>3877</v>
      </c>
      <c r="B1503" s="30" t="str">
        <f t="shared" si="22"/>
        <v>C</v>
      </c>
      <c r="C1503" s="30" t="s">
        <v>3424</v>
      </c>
      <c r="D1503" s="30" t="s">
        <v>197</v>
      </c>
      <c r="E1503" s="30" t="s">
        <v>3878</v>
      </c>
      <c r="F1503" s="30"/>
    </row>
    <row r="1504" spans="1:6">
      <c r="A1504" s="30" t="s">
        <v>3879</v>
      </c>
      <c r="B1504" s="30" t="str">
        <f t="shared" si="22"/>
        <v>C</v>
      </c>
      <c r="C1504" s="30" t="s">
        <v>3424</v>
      </c>
      <c r="D1504" s="30" t="s">
        <v>197</v>
      </c>
      <c r="E1504" s="30" t="s">
        <v>3878</v>
      </c>
      <c r="F1504" s="30" t="s">
        <v>3880</v>
      </c>
    </row>
    <row r="1505" spans="1:6">
      <c r="A1505" s="30" t="s">
        <v>3881</v>
      </c>
      <c r="B1505" s="30" t="str">
        <f t="shared" si="22"/>
        <v>C</v>
      </c>
      <c r="C1505" s="30" t="s">
        <v>3424</v>
      </c>
      <c r="D1505" s="30" t="s">
        <v>197</v>
      </c>
      <c r="E1505" s="30" t="s">
        <v>3878</v>
      </c>
      <c r="F1505" s="30" t="s">
        <v>3882</v>
      </c>
    </row>
    <row r="1506" spans="1:6">
      <c r="A1506" s="30" t="s">
        <v>3883</v>
      </c>
      <c r="B1506" s="30" t="str">
        <f t="shared" si="22"/>
        <v>C</v>
      </c>
      <c r="C1506" s="30" t="s">
        <v>3424</v>
      </c>
      <c r="D1506" s="30" t="s">
        <v>197</v>
      </c>
      <c r="E1506" s="30" t="s">
        <v>3878</v>
      </c>
      <c r="F1506" s="30" t="s">
        <v>3884</v>
      </c>
    </row>
    <row r="1507" spans="1:6">
      <c r="A1507" s="30" t="s">
        <v>3885</v>
      </c>
      <c r="B1507" s="30" t="str">
        <f t="shared" ref="B1507:B1570" si="23">LEFT(A1507,1)</f>
        <v>C</v>
      </c>
      <c r="C1507" s="30" t="s">
        <v>3424</v>
      </c>
      <c r="D1507" s="30" t="s">
        <v>197</v>
      </c>
      <c r="E1507" s="30" t="s">
        <v>3878</v>
      </c>
      <c r="F1507" s="30" t="s">
        <v>3886</v>
      </c>
    </row>
    <row r="1508" spans="1:6">
      <c r="A1508" s="30" t="s">
        <v>3887</v>
      </c>
      <c r="B1508" s="30" t="str">
        <f t="shared" si="23"/>
        <v>C</v>
      </c>
      <c r="C1508" s="30" t="s">
        <v>3424</v>
      </c>
      <c r="D1508" s="30" t="s">
        <v>197</v>
      </c>
      <c r="E1508" s="30" t="s">
        <v>3878</v>
      </c>
      <c r="F1508" s="30" t="s">
        <v>3888</v>
      </c>
    </row>
    <row r="1509" spans="1:6">
      <c r="A1509" s="30" t="s">
        <v>3889</v>
      </c>
      <c r="B1509" s="30" t="str">
        <f t="shared" si="23"/>
        <v>C</v>
      </c>
      <c r="C1509" s="30" t="s">
        <v>3424</v>
      </c>
      <c r="D1509" s="30" t="s">
        <v>197</v>
      </c>
      <c r="E1509" s="30" t="s">
        <v>3878</v>
      </c>
      <c r="F1509" s="30" t="s">
        <v>3890</v>
      </c>
    </row>
    <row r="1510" spans="1:6">
      <c r="A1510" s="30" t="s">
        <v>3891</v>
      </c>
      <c r="B1510" s="30" t="str">
        <f t="shared" si="23"/>
        <v>C</v>
      </c>
      <c r="C1510" s="30" t="s">
        <v>3424</v>
      </c>
      <c r="D1510" s="30" t="s">
        <v>197</v>
      </c>
      <c r="E1510" s="30" t="s">
        <v>3878</v>
      </c>
      <c r="F1510" s="30" t="s">
        <v>3876</v>
      </c>
    </row>
    <row r="1511" spans="1:6">
      <c r="A1511" s="30" t="s">
        <v>3892</v>
      </c>
      <c r="B1511" s="30" t="str">
        <f t="shared" si="23"/>
        <v>C</v>
      </c>
      <c r="C1511" s="30" t="s">
        <v>3424</v>
      </c>
      <c r="D1511" s="30" t="s">
        <v>197</v>
      </c>
      <c r="E1511" s="30" t="s">
        <v>196</v>
      </c>
      <c r="F1511" s="30"/>
    </row>
    <row r="1512" spans="1:6">
      <c r="A1512" s="30" t="s">
        <v>3893</v>
      </c>
      <c r="B1512" s="30" t="str">
        <f t="shared" si="23"/>
        <v>C</v>
      </c>
      <c r="C1512" s="30" t="s">
        <v>3424</v>
      </c>
      <c r="D1512" s="30" t="s">
        <v>197</v>
      </c>
      <c r="E1512" s="30" t="s">
        <v>196</v>
      </c>
      <c r="F1512" s="30" t="s">
        <v>3894</v>
      </c>
    </row>
    <row r="1513" spans="1:6">
      <c r="A1513" s="30" t="s">
        <v>3895</v>
      </c>
      <c r="B1513" s="30" t="str">
        <f t="shared" si="23"/>
        <v>C</v>
      </c>
      <c r="C1513" s="30" t="s">
        <v>3424</v>
      </c>
      <c r="D1513" s="30" t="s">
        <v>197</v>
      </c>
      <c r="E1513" s="30" t="s">
        <v>196</v>
      </c>
      <c r="F1513" s="30" t="s">
        <v>3896</v>
      </c>
    </row>
    <row r="1514" spans="1:6">
      <c r="A1514" s="30" t="s">
        <v>3897</v>
      </c>
      <c r="B1514" s="30" t="str">
        <f t="shared" si="23"/>
        <v>C</v>
      </c>
      <c r="C1514" s="30" t="s">
        <v>3424</v>
      </c>
      <c r="D1514" s="30" t="s">
        <v>197</v>
      </c>
      <c r="E1514" s="30" t="s">
        <v>196</v>
      </c>
      <c r="F1514" s="30" t="s">
        <v>3898</v>
      </c>
    </row>
    <row r="1515" spans="1:6">
      <c r="A1515" s="30" t="s">
        <v>3899</v>
      </c>
      <c r="B1515" s="30" t="str">
        <f t="shared" si="23"/>
        <v>C</v>
      </c>
      <c r="C1515" s="30" t="s">
        <v>3424</v>
      </c>
      <c r="D1515" s="30" t="s">
        <v>197</v>
      </c>
      <c r="E1515" s="30" t="s">
        <v>196</v>
      </c>
      <c r="F1515" s="30" t="s">
        <v>3900</v>
      </c>
    </row>
    <row r="1516" spans="1:6">
      <c r="A1516" s="30" t="s">
        <v>3901</v>
      </c>
      <c r="B1516" s="30" t="str">
        <f t="shared" si="23"/>
        <v>C</v>
      </c>
      <c r="C1516" s="30" t="s">
        <v>3424</v>
      </c>
      <c r="D1516" s="30" t="s">
        <v>197</v>
      </c>
      <c r="E1516" s="30" t="s">
        <v>196</v>
      </c>
      <c r="F1516" s="30" t="s">
        <v>3902</v>
      </c>
    </row>
    <row r="1517" spans="1:6">
      <c r="A1517" s="30" t="s">
        <v>3903</v>
      </c>
      <c r="B1517" s="30" t="str">
        <f t="shared" si="23"/>
        <v>C</v>
      </c>
      <c r="C1517" s="30" t="s">
        <v>3424</v>
      </c>
      <c r="D1517" s="30" t="s">
        <v>197</v>
      </c>
      <c r="E1517" s="30" t="s">
        <v>196</v>
      </c>
      <c r="F1517" s="30" t="s">
        <v>3904</v>
      </c>
    </row>
    <row r="1518" spans="1:6">
      <c r="A1518" s="30" t="s">
        <v>3905</v>
      </c>
      <c r="B1518" s="30" t="str">
        <f t="shared" si="23"/>
        <v>C</v>
      </c>
      <c r="C1518" s="30" t="s">
        <v>3424</v>
      </c>
      <c r="D1518" s="30" t="s">
        <v>197</v>
      </c>
      <c r="E1518" s="30" t="s">
        <v>196</v>
      </c>
      <c r="F1518" s="30" t="s">
        <v>3906</v>
      </c>
    </row>
    <row r="1519" spans="1:6">
      <c r="A1519" s="30" t="s">
        <v>3907</v>
      </c>
      <c r="B1519" s="30" t="str">
        <f t="shared" si="23"/>
        <v>C</v>
      </c>
      <c r="C1519" s="30" t="s">
        <v>3424</v>
      </c>
      <c r="D1519" s="30" t="s">
        <v>197</v>
      </c>
      <c r="E1519" s="30" t="s">
        <v>196</v>
      </c>
      <c r="F1519" s="30" t="s">
        <v>3908</v>
      </c>
    </row>
    <row r="1520" spans="1:6">
      <c r="A1520" s="30" t="s">
        <v>3909</v>
      </c>
      <c r="B1520" s="30" t="str">
        <f t="shared" si="23"/>
        <v>C</v>
      </c>
      <c r="C1520" s="30" t="s">
        <v>3424</v>
      </c>
      <c r="D1520" s="30" t="s">
        <v>197</v>
      </c>
      <c r="E1520" s="30" t="s">
        <v>196</v>
      </c>
      <c r="F1520" s="30" t="s">
        <v>3910</v>
      </c>
    </row>
    <row r="1521" spans="1:6">
      <c r="A1521" s="30" t="s">
        <v>3911</v>
      </c>
      <c r="B1521" s="30" t="str">
        <f t="shared" si="23"/>
        <v>C</v>
      </c>
      <c r="C1521" s="30" t="s">
        <v>3424</v>
      </c>
      <c r="D1521" s="30" t="s">
        <v>197</v>
      </c>
      <c r="E1521" s="30" t="s">
        <v>196</v>
      </c>
      <c r="F1521" s="30" t="s">
        <v>3912</v>
      </c>
    </row>
    <row r="1522" spans="1:6">
      <c r="A1522" s="30" t="s">
        <v>3913</v>
      </c>
      <c r="B1522" s="30" t="str">
        <f t="shared" si="23"/>
        <v>C</v>
      </c>
      <c r="C1522" s="30" t="s">
        <v>3424</v>
      </c>
      <c r="D1522" s="30" t="s">
        <v>197</v>
      </c>
      <c r="E1522" s="30" t="s">
        <v>196</v>
      </c>
      <c r="F1522" s="30" t="s">
        <v>3914</v>
      </c>
    </row>
    <row r="1523" spans="1:6">
      <c r="A1523" s="30" t="s">
        <v>3915</v>
      </c>
      <c r="B1523" s="30" t="str">
        <f t="shared" si="23"/>
        <v>C</v>
      </c>
      <c r="C1523" s="30" t="s">
        <v>3424</v>
      </c>
      <c r="D1523" s="30" t="s">
        <v>197</v>
      </c>
      <c r="E1523" s="30" t="s">
        <v>196</v>
      </c>
      <c r="F1523" s="30" t="s">
        <v>3916</v>
      </c>
    </row>
    <row r="1524" spans="1:6">
      <c r="A1524" s="30" t="s">
        <v>3917</v>
      </c>
      <c r="B1524" s="30" t="str">
        <f t="shared" si="23"/>
        <v>C</v>
      </c>
      <c r="C1524" s="30" t="s">
        <v>3424</v>
      </c>
      <c r="D1524" s="30" t="s">
        <v>197</v>
      </c>
      <c r="E1524" s="30" t="s">
        <v>196</v>
      </c>
      <c r="F1524" s="30" t="s">
        <v>3918</v>
      </c>
    </row>
    <row r="1525" spans="1:6">
      <c r="A1525" s="30" t="s">
        <v>3919</v>
      </c>
      <c r="B1525" s="30" t="str">
        <f t="shared" si="23"/>
        <v>C</v>
      </c>
      <c r="C1525" s="30" t="s">
        <v>3424</v>
      </c>
      <c r="D1525" s="30" t="s">
        <v>197</v>
      </c>
      <c r="E1525" s="30" t="s">
        <v>196</v>
      </c>
      <c r="F1525" s="30" t="s">
        <v>3920</v>
      </c>
    </row>
    <row r="1526" spans="1:6">
      <c r="A1526" s="30" t="s">
        <v>3921</v>
      </c>
      <c r="B1526" s="30" t="str">
        <f t="shared" si="23"/>
        <v>C</v>
      </c>
      <c r="C1526" s="30" t="s">
        <v>3424</v>
      </c>
      <c r="D1526" s="30" t="s">
        <v>197</v>
      </c>
      <c r="E1526" s="30" t="s">
        <v>196</v>
      </c>
      <c r="F1526" s="30" t="s">
        <v>3922</v>
      </c>
    </row>
    <row r="1527" spans="1:6">
      <c r="A1527" s="30" t="s">
        <v>3923</v>
      </c>
      <c r="B1527" s="30" t="str">
        <f t="shared" si="23"/>
        <v>C</v>
      </c>
      <c r="C1527" s="30" t="s">
        <v>3424</v>
      </c>
      <c r="D1527" s="30" t="s">
        <v>197</v>
      </c>
      <c r="E1527" s="30" t="s">
        <v>196</v>
      </c>
      <c r="F1527" s="30" t="s">
        <v>3924</v>
      </c>
    </row>
    <row r="1528" spans="1:6">
      <c r="A1528" s="30" t="s">
        <v>3925</v>
      </c>
      <c r="B1528" s="30" t="str">
        <f t="shared" si="23"/>
        <v>C</v>
      </c>
      <c r="C1528" s="30" t="s">
        <v>3424</v>
      </c>
      <c r="D1528" s="30" t="s">
        <v>197</v>
      </c>
      <c r="E1528" s="30" t="s">
        <v>196</v>
      </c>
      <c r="F1528" s="30" t="s">
        <v>3926</v>
      </c>
    </row>
    <row r="1529" spans="1:6">
      <c r="A1529" s="30" t="s">
        <v>3927</v>
      </c>
      <c r="B1529" s="30" t="str">
        <f t="shared" si="23"/>
        <v>C</v>
      </c>
      <c r="C1529" s="30" t="s">
        <v>3424</v>
      </c>
      <c r="D1529" s="30" t="s">
        <v>197</v>
      </c>
      <c r="E1529" s="30" t="s">
        <v>196</v>
      </c>
      <c r="F1529" s="30" t="s">
        <v>3928</v>
      </c>
    </row>
    <row r="1530" spans="1:6">
      <c r="A1530" s="30" t="s">
        <v>3929</v>
      </c>
      <c r="B1530" s="30" t="str">
        <f t="shared" si="23"/>
        <v>C</v>
      </c>
      <c r="C1530" s="30" t="s">
        <v>3424</v>
      </c>
      <c r="D1530" s="30" t="s">
        <v>197</v>
      </c>
      <c r="E1530" s="30" t="s">
        <v>196</v>
      </c>
      <c r="F1530" s="30" t="s">
        <v>3930</v>
      </c>
    </row>
    <row r="1531" spans="1:6">
      <c r="A1531" s="30" t="s">
        <v>3931</v>
      </c>
      <c r="B1531" s="30" t="str">
        <f t="shared" si="23"/>
        <v>C</v>
      </c>
      <c r="C1531" s="30" t="s">
        <v>3424</v>
      </c>
      <c r="D1531" s="30" t="s">
        <v>197</v>
      </c>
      <c r="E1531" s="30" t="s">
        <v>3932</v>
      </c>
      <c r="F1531" s="30"/>
    </row>
    <row r="1532" spans="1:6">
      <c r="A1532" s="30" t="s">
        <v>3933</v>
      </c>
      <c r="B1532" s="30" t="str">
        <f t="shared" si="23"/>
        <v>C</v>
      </c>
      <c r="C1532" s="30" t="s">
        <v>3424</v>
      </c>
      <c r="D1532" s="30" t="s">
        <v>197</v>
      </c>
      <c r="E1532" s="30" t="s">
        <v>3932</v>
      </c>
      <c r="F1532" s="30" t="s">
        <v>3934</v>
      </c>
    </row>
    <row r="1533" spans="1:6">
      <c r="A1533" s="30" t="s">
        <v>3935</v>
      </c>
      <c r="B1533" s="30" t="str">
        <f t="shared" si="23"/>
        <v>C</v>
      </c>
      <c r="C1533" s="30" t="s">
        <v>3424</v>
      </c>
      <c r="D1533" s="30" t="s">
        <v>197</v>
      </c>
      <c r="E1533" s="30" t="s">
        <v>3932</v>
      </c>
      <c r="F1533" s="30" t="s">
        <v>3936</v>
      </c>
    </row>
    <row r="1534" spans="1:6">
      <c r="A1534" s="30" t="s">
        <v>3937</v>
      </c>
      <c r="B1534" s="30" t="str">
        <f t="shared" si="23"/>
        <v>C</v>
      </c>
      <c r="C1534" s="30" t="s">
        <v>3424</v>
      </c>
      <c r="D1534" s="30" t="s">
        <v>197</v>
      </c>
      <c r="E1534" s="30" t="s">
        <v>3932</v>
      </c>
      <c r="F1534" s="30" t="s">
        <v>3938</v>
      </c>
    </row>
    <row r="1535" spans="1:6">
      <c r="A1535" s="30" t="s">
        <v>3939</v>
      </c>
      <c r="B1535" s="30" t="str">
        <f t="shared" si="23"/>
        <v>C</v>
      </c>
      <c r="C1535" s="30" t="s">
        <v>3424</v>
      </c>
      <c r="D1535" s="30" t="s">
        <v>197</v>
      </c>
      <c r="E1535" s="30" t="s">
        <v>3932</v>
      </c>
      <c r="F1535" s="30" t="s">
        <v>3940</v>
      </c>
    </row>
    <row r="1536" spans="1:6">
      <c r="A1536" s="30" t="s">
        <v>3941</v>
      </c>
      <c r="B1536" s="30" t="str">
        <f t="shared" si="23"/>
        <v>C</v>
      </c>
      <c r="C1536" s="30" t="s">
        <v>3424</v>
      </c>
      <c r="D1536" s="30" t="s">
        <v>197</v>
      </c>
      <c r="E1536" s="30" t="s">
        <v>3932</v>
      </c>
      <c r="F1536" s="30" t="s">
        <v>3942</v>
      </c>
    </row>
    <row r="1537" spans="1:6">
      <c r="A1537" s="30" t="s">
        <v>3943</v>
      </c>
      <c r="B1537" s="30" t="str">
        <f t="shared" si="23"/>
        <v>C</v>
      </c>
      <c r="C1537" s="30" t="s">
        <v>3424</v>
      </c>
      <c r="D1537" s="30" t="s">
        <v>197</v>
      </c>
      <c r="E1537" s="30" t="s">
        <v>3932</v>
      </c>
      <c r="F1537" s="30" t="s">
        <v>3944</v>
      </c>
    </row>
    <row r="1538" spans="1:6">
      <c r="A1538" s="30" t="s">
        <v>3945</v>
      </c>
      <c r="B1538" s="30" t="str">
        <f t="shared" si="23"/>
        <v>C</v>
      </c>
      <c r="C1538" s="30" t="s">
        <v>3424</v>
      </c>
      <c r="D1538" s="30" t="s">
        <v>197</v>
      </c>
      <c r="E1538" s="30" t="s">
        <v>3932</v>
      </c>
      <c r="F1538" s="30" t="s">
        <v>3946</v>
      </c>
    </row>
    <row r="1539" spans="1:6">
      <c r="A1539" s="30" t="s">
        <v>3947</v>
      </c>
      <c r="B1539" s="30" t="str">
        <f t="shared" si="23"/>
        <v>C</v>
      </c>
      <c r="C1539" s="30" t="s">
        <v>3424</v>
      </c>
      <c r="D1539" s="30" t="s">
        <v>197</v>
      </c>
      <c r="E1539" s="30" t="s">
        <v>3932</v>
      </c>
      <c r="F1539" s="30" t="s">
        <v>3948</v>
      </c>
    </row>
    <row r="1540" spans="1:6">
      <c r="A1540" s="30" t="s">
        <v>3949</v>
      </c>
      <c r="B1540" s="30" t="str">
        <f t="shared" si="23"/>
        <v>C</v>
      </c>
      <c r="C1540" s="30" t="s">
        <v>3424</v>
      </c>
      <c r="D1540" s="30" t="s">
        <v>197</v>
      </c>
      <c r="E1540" s="30" t="s">
        <v>3932</v>
      </c>
      <c r="F1540" s="30" t="s">
        <v>3950</v>
      </c>
    </row>
    <row r="1541" spans="1:6">
      <c r="A1541" s="30" t="s">
        <v>3951</v>
      </c>
      <c r="B1541" s="30" t="str">
        <f t="shared" si="23"/>
        <v>C</v>
      </c>
      <c r="C1541" s="30" t="s">
        <v>3424</v>
      </c>
      <c r="D1541" s="30" t="s">
        <v>197</v>
      </c>
      <c r="E1541" s="30" t="s">
        <v>3932</v>
      </c>
      <c r="F1541" s="30" t="s">
        <v>3952</v>
      </c>
    </row>
    <row r="1542" spans="1:6">
      <c r="A1542" s="30" t="s">
        <v>3953</v>
      </c>
      <c r="B1542" s="30" t="str">
        <f t="shared" si="23"/>
        <v>C</v>
      </c>
      <c r="C1542" s="30" t="s">
        <v>3424</v>
      </c>
      <c r="D1542" s="30" t="s">
        <v>197</v>
      </c>
      <c r="E1542" s="30" t="s">
        <v>3954</v>
      </c>
      <c r="F1542" s="30"/>
    </row>
    <row r="1543" spans="1:6">
      <c r="A1543" s="30" t="s">
        <v>3955</v>
      </c>
      <c r="B1543" s="30" t="str">
        <f t="shared" si="23"/>
        <v>C</v>
      </c>
      <c r="C1543" s="30" t="s">
        <v>3424</v>
      </c>
      <c r="D1543" s="30" t="s">
        <v>197</v>
      </c>
      <c r="E1543" s="30" t="s">
        <v>3954</v>
      </c>
      <c r="F1543" s="30" t="s">
        <v>3956</v>
      </c>
    </row>
    <row r="1544" spans="1:6">
      <c r="A1544" s="30" t="s">
        <v>3957</v>
      </c>
      <c r="B1544" s="30" t="str">
        <f t="shared" si="23"/>
        <v>C</v>
      </c>
      <c r="C1544" s="30" t="s">
        <v>3424</v>
      </c>
      <c r="D1544" s="30" t="s">
        <v>197</v>
      </c>
      <c r="E1544" s="30" t="s">
        <v>3954</v>
      </c>
      <c r="F1544" s="30" t="s">
        <v>3958</v>
      </c>
    </row>
    <row r="1545" spans="1:6">
      <c r="A1545" s="30" t="s">
        <v>3959</v>
      </c>
      <c r="B1545" s="30" t="str">
        <f t="shared" si="23"/>
        <v>C</v>
      </c>
      <c r="C1545" s="30" t="s">
        <v>3424</v>
      </c>
      <c r="D1545" s="30" t="s">
        <v>197</v>
      </c>
      <c r="E1545" s="30" t="s">
        <v>3954</v>
      </c>
      <c r="F1545" s="30" t="s">
        <v>3960</v>
      </c>
    </row>
    <row r="1546" spans="1:6">
      <c r="A1546" s="30" t="s">
        <v>3961</v>
      </c>
      <c r="B1546" s="30" t="str">
        <f t="shared" si="23"/>
        <v>C</v>
      </c>
      <c r="C1546" s="30" t="s">
        <v>3424</v>
      </c>
      <c r="D1546" s="30" t="s">
        <v>197</v>
      </c>
      <c r="E1546" s="30" t="s">
        <v>3954</v>
      </c>
      <c r="F1546" s="30" t="s">
        <v>3962</v>
      </c>
    </row>
    <row r="1547" spans="1:6">
      <c r="A1547" s="30" t="s">
        <v>3963</v>
      </c>
      <c r="B1547" s="30" t="str">
        <f t="shared" si="23"/>
        <v>C</v>
      </c>
      <c r="C1547" s="30" t="s">
        <v>3424</v>
      </c>
      <c r="D1547" s="30" t="s">
        <v>197</v>
      </c>
      <c r="E1547" s="30" t="s">
        <v>3954</v>
      </c>
      <c r="F1547" s="30" t="s">
        <v>3964</v>
      </c>
    </row>
    <row r="1548" spans="1:6">
      <c r="A1548" s="30" t="s">
        <v>3965</v>
      </c>
      <c r="B1548" s="30" t="str">
        <f t="shared" si="23"/>
        <v>C</v>
      </c>
      <c r="C1548" s="30" t="s">
        <v>3424</v>
      </c>
      <c r="D1548" s="30" t="s">
        <v>197</v>
      </c>
      <c r="E1548" s="30" t="s">
        <v>3954</v>
      </c>
      <c r="F1548" s="30" t="s">
        <v>3966</v>
      </c>
    </row>
    <row r="1549" spans="1:6">
      <c r="A1549" s="30" t="s">
        <v>3967</v>
      </c>
      <c r="B1549" s="30" t="str">
        <f t="shared" si="23"/>
        <v>C</v>
      </c>
      <c r="C1549" s="30" t="s">
        <v>3424</v>
      </c>
      <c r="D1549" s="30" t="s">
        <v>197</v>
      </c>
      <c r="E1549" s="30" t="s">
        <v>3954</v>
      </c>
      <c r="F1549" s="30" t="s">
        <v>3968</v>
      </c>
    </row>
    <row r="1550" spans="1:6">
      <c r="A1550" s="30" t="s">
        <v>3969</v>
      </c>
      <c r="B1550" s="30" t="str">
        <f t="shared" si="23"/>
        <v>C</v>
      </c>
      <c r="C1550" s="30" t="s">
        <v>3424</v>
      </c>
      <c r="D1550" s="30" t="s">
        <v>197</v>
      </c>
      <c r="E1550" s="30" t="s">
        <v>3954</v>
      </c>
      <c r="F1550" s="30" t="s">
        <v>3970</v>
      </c>
    </row>
    <row r="1551" spans="1:6">
      <c r="A1551" s="30" t="s">
        <v>3971</v>
      </c>
      <c r="B1551" s="30" t="str">
        <f t="shared" si="23"/>
        <v>C</v>
      </c>
      <c r="C1551" s="30" t="s">
        <v>3424</v>
      </c>
      <c r="D1551" s="30" t="s">
        <v>197</v>
      </c>
      <c r="E1551" s="30" t="s">
        <v>3954</v>
      </c>
      <c r="F1551" s="30" t="s">
        <v>3972</v>
      </c>
    </row>
    <row r="1552" spans="1:6">
      <c r="A1552" s="30" t="s">
        <v>3973</v>
      </c>
      <c r="B1552" s="30" t="str">
        <f t="shared" si="23"/>
        <v>C</v>
      </c>
      <c r="C1552" s="30" t="s">
        <v>3424</v>
      </c>
      <c r="D1552" s="30" t="s">
        <v>197</v>
      </c>
      <c r="E1552" s="30" t="s">
        <v>3974</v>
      </c>
      <c r="F1552" s="30"/>
    </row>
    <row r="1553" spans="1:6">
      <c r="A1553" s="30" t="s">
        <v>3975</v>
      </c>
      <c r="B1553" s="30" t="str">
        <f t="shared" si="23"/>
        <v>C</v>
      </c>
      <c r="C1553" s="30" t="s">
        <v>3424</v>
      </c>
      <c r="D1553" s="30" t="s">
        <v>197</v>
      </c>
      <c r="E1553" s="30" t="s">
        <v>3976</v>
      </c>
      <c r="F1553" s="30"/>
    </row>
    <row r="1554" spans="1:6">
      <c r="A1554" s="30" t="s">
        <v>3977</v>
      </c>
      <c r="B1554" s="30" t="str">
        <f t="shared" si="23"/>
        <v>C</v>
      </c>
      <c r="C1554" s="30" t="s">
        <v>3424</v>
      </c>
      <c r="D1554" s="30" t="s">
        <v>197</v>
      </c>
      <c r="E1554" s="30" t="s">
        <v>3978</v>
      </c>
      <c r="F1554" s="30"/>
    </row>
    <row r="1555" spans="1:6">
      <c r="A1555" s="30" t="s">
        <v>3979</v>
      </c>
      <c r="B1555" s="30" t="str">
        <f t="shared" si="23"/>
        <v>C</v>
      </c>
      <c r="C1555" s="30" t="s">
        <v>3424</v>
      </c>
      <c r="D1555" s="30" t="s">
        <v>253</v>
      </c>
      <c r="E1555" s="30"/>
      <c r="F1555" s="30"/>
    </row>
    <row r="1556" spans="1:6">
      <c r="A1556" s="30" t="s">
        <v>3980</v>
      </c>
      <c r="B1556" s="30" t="str">
        <f t="shared" si="23"/>
        <v>C</v>
      </c>
      <c r="C1556" s="30" t="s">
        <v>3424</v>
      </c>
      <c r="D1556" s="30" t="s">
        <v>253</v>
      </c>
      <c r="E1556" s="30" t="s">
        <v>3981</v>
      </c>
      <c r="F1556" s="30"/>
    </row>
    <row r="1557" spans="1:6">
      <c r="A1557" s="30" t="s">
        <v>3982</v>
      </c>
      <c r="B1557" s="30" t="str">
        <f t="shared" si="23"/>
        <v>C</v>
      </c>
      <c r="C1557" s="30" t="s">
        <v>3424</v>
      </c>
      <c r="D1557" s="30" t="s">
        <v>253</v>
      </c>
      <c r="E1557" s="30" t="s">
        <v>3981</v>
      </c>
      <c r="F1557" s="30" t="s">
        <v>3983</v>
      </c>
    </row>
    <row r="1558" spans="1:6">
      <c r="A1558" s="30" t="s">
        <v>3984</v>
      </c>
      <c r="B1558" s="30" t="str">
        <f t="shared" si="23"/>
        <v>C</v>
      </c>
      <c r="C1558" s="30" t="s">
        <v>3424</v>
      </c>
      <c r="D1558" s="30" t="s">
        <v>253</v>
      </c>
      <c r="E1558" s="30" t="s">
        <v>3981</v>
      </c>
      <c r="F1558" s="30" t="s">
        <v>3985</v>
      </c>
    </row>
    <row r="1559" spans="1:6">
      <c r="A1559" s="30" t="s">
        <v>3986</v>
      </c>
      <c r="B1559" s="30" t="str">
        <f t="shared" si="23"/>
        <v>C</v>
      </c>
      <c r="C1559" s="30" t="s">
        <v>3424</v>
      </c>
      <c r="D1559" s="30" t="s">
        <v>253</v>
      </c>
      <c r="E1559" s="30" t="s">
        <v>3981</v>
      </c>
      <c r="F1559" s="30" t="s">
        <v>3987</v>
      </c>
    </row>
    <row r="1560" spans="1:6">
      <c r="A1560" s="30" t="s">
        <v>3988</v>
      </c>
      <c r="B1560" s="30" t="str">
        <f t="shared" si="23"/>
        <v>C</v>
      </c>
      <c r="C1560" s="30" t="s">
        <v>3424</v>
      </c>
      <c r="D1560" s="30" t="s">
        <v>253</v>
      </c>
      <c r="E1560" s="30" t="s">
        <v>3981</v>
      </c>
      <c r="F1560" s="30" t="s">
        <v>3989</v>
      </c>
    </row>
    <row r="1561" spans="1:6">
      <c r="A1561" s="30" t="s">
        <v>3990</v>
      </c>
      <c r="B1561" s="30" t="str">
        <f t="shared" si="23"/>
        <v>C</v>
      </c>
      <c r="C1561" s="30" t="s">
        <v>3424</v>
      </c>
      <c r="D1561" s="30" t="s">
        <v>253</v>
      </c>
      <c r="E1561" s="30" t="s">
        <v>3981</v>
      </c>
      <c r="F1561" s="30" t="s">
        <v>3991</v>
      </c>
    </row>
    <row r="1562" spans="1:6">
      <c r="A1562" s="30" t="s">
        <v>3992</v>
      </c>
      <c r="B1562" s="30" t="str">
        <f t="shared" si="23"/>
        <v>C</v>
      </c>
      <c r="C1562" s="30" t="s">
        <v>3424</v>
      </c>
      <c r="D1562" s="30" t="s">
        <v>253</v>
      </c>
      <c r="E1562" s="30" t="s">
        <v>3981</v>
      </c>
      <c r="F1562" s="30" t="s">
        <v>3993</v>
      </c>
    </row>
    <row r="1563" spans="1:6">
      <c r="A1563" s="30" t="s">
        <v>3994</v>
      </c>
      <c r="B1563" s="30" t="str">
        <f t="shared" si="23"/>
        <v>C</v>
      </c>
      <c r="C1563" s="30" t="s">
        <v>3424</v>
      </c>
      <c r="D1563" s="30" t="s">
        <v>253</v>
      </c>
      <c r="E1563" s="30" t="s">
        <v>3995</v>
      </c>
      <c r="F1563" s="30"/>
    </row>
    <row r="1564" spans="1:6">
      <c r="A1564" s="30" t="s">
        <v>3996</v>
      </c>
      <c r="B1564" s="30" t="str">
        <f t="shared" si="23"/>
        <v>C</v>
      </c>
      <c r="C1564" s="30" t="s">
        <v>3424</v>
      </c>
      <c r="D1564" s="30" t="s">
        <v>253</v>
      </c>
      <c r="E1564" s="30" t="s">
        <v>3995</v>
      </c>
      <c r="F1564" s="30" t="s">
        <v>3997</v>
      </c>
    </row>
    <row r="1565" spans="1:6">
      <c r="A1565" s="30" t="s">
        <v>3998</v>
      </c>
      <c r="B1565" s="30" t="str">
        <f t="shared" si="23"/>
        <v>C</v>
      </c>
      <c r="C1565" s="30" t="s">
        <v>3424</v>
      </c>
      <c r="D1565" s="30" t="s">
        <v>253</v>
      </c>
      <c r="E1565" s="30" t="s">
        <v>3995</v>
      </c>
      <c r="F1565" s="30" t="s">
        <v>3999</v>
      </c>
    </row>
    <row r="1566" spans="1:6">
      <c r="A1566" s="30" t="s">
        <v>4000</v>
      </c>
      <c r="B1566" s="30" t="str">
        <f t="shared" si="23"/>
        <v>C</v>
      </c>
      <c r="C1566" s="30" t="s">
        <v>3424</v>
      </c>
      <c r="D1566" s="30" t="s">
        <v>253</v>
      </c>
      <c r="E1566" s="30" t="s">
        <v>3995</v>
      </c>
      <c r="F1566" s="30" t="s">
        <v>4001</v>
      </c>
    </row>
    <row r="1567" spans="1:6">
      <c r="A1567" s="30" t="s">
        <v>4002</v>
      </c>
      <c r="B1567" s="30" t="str">
        <f t="shared" si="23"/>
        <v>C</v>
      </c>
      <c r="C1567" s="30" t="s">
        <v>3424</v>
      </c>
      <c r="D1567" s="30" t="s">
        <v>253</v>
      </c>
      <c r="E1567" s="30" t="s">
        <v>3995</v>
      </c>
      <c r="F1567" s="30" t="s">
        <v>4003</v>
      </c>
    </row>
    <row r="1568" spans="1:6">
      <c r="A1568" s="30" t="s">
        <v>4004</v>
      </c>
      <c r="B1568" s="30" t="str">
        <f t="shared" si="23"/>
        <v>C</v>
      </c>
      <c r="C1568" s="30" t="s">
        <v>3424</v>
      </c>
      <c r="D1568" s="30" t="s">
        <v>253</v>
      </c>
      <c r="E1568" s="30" t="s">
        <v>3995</v>
      </c>
      <c r="F1568" s="30" t="s">
        <v>4005</v>
      </c>
    </row>
    <row r="1569" spans="1:6">
      <c r="A1569" s="30" t="s">
        <v>4006</v>
      </c>
      <c r="B1569" s="30" t="str">
        <f t="shared" si="23"/>
        <v>C</v>
      </c>
      <c r="C1569" s="30" t="s">
        <v>3424</v>
      </c>
      <c r="D1569" s="30" t="s">
        <v>253</v>
      </c>
      <c r="E1569" s="30" t="s">
        <v>3995</v>
      </c>
      <c r="F1569" s="30" t="s">
        <v>4007</v>
      </c>
    </row>
    <row r="1570" spans="1:6">
      <c r="A1570" s="30" t="s">
        <v>4008</v>
      </c>
      <c r="B1570" s="30" t="str">
        <f t="shared" si="23"/>
        <v>C</v>
      </c>
      <c r="C1570" s="30" t="s">
        <v>3424</v>
      </c>
      <c r="D1570" s="30" t="s">
        <v>253</v>
      </c>
      <c r="E1570" s="30" t="s">
        <v>3995</v>
      </c>
      <c r="F1570" s="30" t="s">
        <v>4009</v>
      </c>
    </row>
    <row r="1571" spans="1:6">
      <c r="A1571" s="30" t="s">
        <v>4010</v>
      </c>
      <c r="B1571" s="30" t="str">
        <f t="shared" ref="B1571:B1634" si="24">LEFT(A1571,1)</f>
        <v>C</v>
      </c>
      <c r="C1571" s="30" t="s">
        <v>3424</v>
      </c>
      <c r="D1571" s="30" t="s">
        <v>253</v>
      </c>
      <c r="E1571" s="30" t="s">
        <v>4011</v>
      </c>
      <c r="F1571" s="30"/>
    </row>
    <row r="1572" spans="1:6">
      <c r="A1572" s="30" t="s">
        <v>4012</v>
      </c>
      <c r="B1572" s="30" t="str">
        <f t="shared" si="24"/>
        <v>C</v>
      </c>
      <c r="C1572" s="30" t="s">
        <v>3424</v>
      </c>
      <c r="D1572" s="30" t="s">
        <v>253</v>
      </c>
      <c r="E1572" s="30" t="s">
        <v>4011</v>
      </c>
      <c r="F1572" s="30" t="s">
        <v>4013</v>
      </c>
    </row>
    <row r="1573" spans="1:6">
      <c r="A1573" s="30" t="s">
        <v>4014</v>
      </c>
      <c r="B1573" s="30" t="str">
        <f t="shared" si="24"/>
        <v>C</v>
      </c>
      <c r="C1573" s="30" t="s">
        <v>3424</v>
      </c>
      <c r="D1573" s="30" t="s">
        <v>253</v>
      </c>
      <c r="E1573" s="30" t="s">
        <v>4011</v>
      </c>
      <c r="F1573" s="30" t="s">
        <v>3993</v>
      </c>
    </row>
    <row r="1574" spans="1:6">
      <c r="A1574" s="30" t="s">
        <v>4015</v>
      </c>
      <c r="B1574" s="30" t="str">
        <f t="shared" si="24"/>
        <v>C</v>
      </c>
      <c r="C1574" s="30" t="s">
        <v>3424</v>
      </c>
      <c r="D1574" s="30" t="s">
        <v>253</v>
      </c>
      <c r="E1574" s="30" t="s">
        <v>4011</v>
      </c>
      <c r="F1574" s="30" t="s">
        <v>4016</v>
      </c>
    </row>
    <row r="1575" spans="1:6">
      <c r="A1575" s="30" t="s">
        <v>4017</v>
      </c>
      <c r="B1575" s="30" t="str">
        <f t="shared" si="24"/>
        <v>C</v>
      </c>
      <c r="C1575" s="30" t="s">
        <v>3424</v>
      </c>
      <c r="D1575" s="30" t="s">
        <v>253</v>
      </c>
      <c r="E1575" s="30" t="s">
        <v>4011</v>
      </c>
      <c r="F1575" s="30" t="s">
        <v>4018</v>
      </c>
    </row>
    <row r="1576" spans="1:6">
      <c r="A1576" s="30" t="s">
        <v>4019</v>
      </c>
      <c r="B1576" s="30" t="str">
        <f t="shared" si="24"/>
        <v>C</v>
      </c>
      <c r="C1576" s="30" t="s">
        <v>3424</v>
      </c>
      <c r="D1576" s="30" t="s">
        <v>253</v>
      </c>
      <c r="E1576" s="30" t="s">
        <v>4011</v>
      </c>
      <c r="F1576" s="30" t="s">
        <v>4020</v>
      </c>
    </row>
    <row r="1577" spans="1:6">
      <c r="A1577" s="30" t="s">
        <v>4021</v>
      </c>
      <c r="B1577" s="30" t="str">
        <f t="shared" si="24"/>
        <v>C</v>
      </c>
      <c r="C1577" s="30" t="s">
        <v>3424</v>
      </c>
      <c r="D1577" s="30" t="s">
        <v>253</v>
      </c>
      <c r="E1577" s="30" t="s">
        <v>4022</v>
      </c>
      <c r="F1577" s="30"/>
    </row>
    <row r="1578" spans="1:6">
      <c r="A1578" s="30" t="s">
        <v>4023</v>
      </c>
      <c r="B1578" s="30" t="str">
        <f t="shared" si="24"/>
        <v>C</v>
      </c>
      <c r="C1578" s="30" t="s">
        <v>3424</v>
      </c>
      <c r="D1578" s="30" t="s">
        <v>253</v>
      </c>
      <c r="E1578" s="30" t="s">
        <v>4022</v>
      </c>
      <c r="F1578" s="30" t="s">
        <v>4024</v>
      </c>
    </row>
    <row r="1579" spans="1:6">
      <c r="A1579" s="30" t="s">
        <v>4025</v>
      </c>
      <c r="B1579" s="30" t="str">
        <f t="shared" si="24"/>
        <v>C</v>
      </c>
      <c r="C1579" s="30" t="s">
        <v>3424</v>
      </c>
      <c r="D1579" s="30" t="s">
        <v>253</v>
      </c>
      <c r="E1579" s="30" t="s">
        <v>4022</v>
      </c>
      <c r="F1579" s="30" t="s">
        <v>4026</v>
      </c>
    </row>
    <row r="1580" spans="1:6">
      <c r="A1580" s="30" t="s">
        <v>4027</v>
      </c>
      <c r="B1580" s="30" t="str">
        <f t="shared" si="24"/>
        <v>C</v>
      </c>
      <c r="C1580" s="30" t="s">
        <v>3424</v>
      </c>
      <c r="D1580" s="30" t="s">
        <v>253</v>
      </c>
      <c r="E1580" s="30" t="s">
        <v>4022</v>
      </c>
      <c r="F1580" s="30" t="s">
        <v>4028</v>
      </c>
    </row>
    <row r="1581" spans="1:6">
      <c r="A1581" s="30" t="s">
        <v>4029</v>
      </c>
      <c r="B1581" s="30" t="str">
        <f t="shared" si="24"/>
        <v>C</v>
      </c>
      <c r="C1581" s="30" t="s">
        <v>3424</v>
      </c>
      <c r="D1581" s="30" t="s">
        <v>253</v>
      </c>
      <c r="E1581" s="30" t="s">
        <v>4022</v>
      </c>
      <c r="F1581" s="30" t="s">
        <v>4030</v>
      </c>
    </row>
    <row r="1582" spans="1:6">
      <c r="A1582" s="30" t="s">
        <v>4031</v>
      </c>
      <c r="B1582" s="30" t="str">
        <f t="shared" si="24"/>
        <v>C</v>
      </c>
      <c r="C1582" s="30" t="s">
        <v>3424</v>
      </c>
      <c r="D1582" s="30" t="s">
        <v>253</v>
      </c>
      <c r="E1582" s="30" t="s">
        <v>4022</v>
      </c>
      <c r="F1582" s="30" t="s">
        <v>4032</v>
      </c>
    </row>
    <row r="1583" spans="1:6">
      <c r="A1583" s="30" t="s">
        <v>4033</v>
      </c>
      <c r="B1583" s="30" t="str">
        <f t="shared" si="24"/>
        <v>C</v>
      </c>
      <c r="C1583" s="30" t="s">
        <v>3424</v>
      </c>
      <c r="D1583" s="30" t="s">
        <v>253</v>
      </c>
      <c r="E1583" s="30" t="s">
        <v>4034</v>
      </c>
      <c r="F1583" s="30"/>
    </row>
    <row r="1584" spans="1:6">
      <c r="A1584" s="30" t="s">
        <v>4035</v>
      </c>
      <c r="B1584" s="30" t="str">
        <f t="shared" si="24"/>
        <v>C</v>
      </c>
      <c r="C1584" s="30" t="s">
        <v>3424</v>
      </c>
      <c r="D1584" s="30" t="s">
        <v>253</v>
      </c>
      <c r="E1584" s="30" t="s">
        <v>4034</v>
      </c>
      <c r="F1584" s="30" t="s">
        <v>4036</v>
      </c>
    </row>
    <row r="1585" spans="1:6">
      <c r="A1585" s="30" t="s">
        <v>4037</v>
      </c>
      <c r="B1585" s="30" t="str">
        <f t="shared" si="24"/>
        <v>C</v>
      </c>
      <c r="C1585" s="30" t="s">
        <v>3424</v>
      </c>
      <c r="D1585" s="30" t="s">
        <v>253</v>
      </c>
      <c r="E1585" s="30" t="s">
        <v>4034</v>
      </c>
      <c r="F1585" s="30" t="s">
        <v>4038</v>
      </c>
    </row>
    <row r="1586" spans="1:6">
      <c r="A1586" s="30" t="s">
        <v>4039</v>
      </c>
      <c r="B1586" s="30" t="str">
        <f t="shared" si="24"/>
        <v>C</v>
      </c>
      <c r="C1586" s="30" t="s">
        <v>3424</v>
      </c>
      <c r="D1586" s="30" t="s">
        <v>253</v>
      </c>
      <c r="E1586" s="30" t="s">
        <v>4034</v>
      </c>
      <c r="F1586" s="30" t="s">
        <v>4040</v>
      </c>
    </row>
    <row r="1587" spans="1:6">
      <c r="A1587" s="30" t="s">
        <v>4041</v>
      </c>
      <c r="B1587" s="30" t="str">
        <f t="shared" si="24"/>
        <v>C</v>
      </c>
      <c r="C1587" s="30" t="s">
        <v>3424</v>
      </c>
      <c r="D1587" s="30" t="s">
        <v>253</v>
      </c>
      <c r="E1587" s="30" t="s">
        <v>4042</v>
      </c>
      <c r="F1587" s="30"/>
    </row>
    <row r="1588" spans="1:6">
      <c r="A1588" s="30" t="s">
        <v>4043</v>
      </c>
      <c r="B1588" s="30" t="str">
        <f t="shared" si="24"/>
        <v>C</v>
      </c>
      <c r="C1588" s="30" t="s">
        <v>3424</v>
      </c>
      <c r="D1588" s="30" t="s">
        <v>253</v>
      </c>
      <c r="E1588" s="30" t="s">
        <v>4042</v>
      </c>
      <c r="F1588" s="30" t="s">
        <v>4044</v>
      </c>
    </row>
    <row r="1589" spans="1:6">
      <c r="A1589" s="30" t="s">
        <v>4045</v>
      </c>
      <c r="B1589" s="30" t="str">
        <f t="shared" si="24"/>
        <v>C</v>
      </c>
      <c r="C1589" s="30" t="s">
        <v>3424</v>
      </c>
      <c r="D1589" s="30" t="s">
        <v>253</v>
      </c>
      <c r="E1589" s="30" t="s">
        <v>4042</v>
      </c>
      <c r="F1589" s="30" t="s">
        <v>4046</v>
      </c>
    </row>
    <row r="1590" spans="1:6">
      <c r="A1590" s="30" t="s">
        <v>4047</v>
      </c>
      <c r="B1590" s="30" t="str">
        <f t="shared" si="24"/>
        <v>C</v>
      </c>
      <c r="C1590" s="30" t="s">
        <v>3424</v>
      </c>
      <c r="D1590" s="30" t="s">
        <v>253</v>
      </c>
      <c r="E1590" s="30" t="s">
        <v>4042</v>
      </c>
      <c r="F1590" s="30" t="s">
        <v>4048</v>
      </c>
    </row>
    <row r="1591" spans="1:6">
      <c r="A1591" s="30" t="s">
        <v>4049</v>
      </c>
      <c r="B1591" s="30" t="str">
        <f t="shared" si="24"/>
        <v>C</v>
      </c>
      <c r="C1591" s="30" t="s">
        <v>3424</v>
      </c>
      <c r="D1591" s="30" t="s">
        <v>253</v>
      </c>
      <c r="E1591" s="30" t="s">
        <v>4042</v>
      </c>
      <c r="F1591" s="30" t="s">
        <v>4050</v>
      </c>
    </row>
    <row r="1592" spans="1:6">
      <c r="A1592" s="30" t="s">
        <v>4051</v>
      </c>
      <c r="B1592" s="30" t="str">
        <f t="shared" si="24"/>
        <v>C</v>
      </c>
      <c r="C1592" s="30" t="s">
        <v>3424</v>
      </c>
      <c r="D1592" s="30" t="s">
        <v>253</v>
      </c>
      <c r="E1592" s="30" t="s">
        <v>4042</v>
      </c>
      <c r="F1592" s="30" t="s">
        <v>4052</v>
      </c>
    </row>
    <row r="1593" spans="1:6">
      <c r="A1593" s="30" t="s">
        <v>4053</v>
      </c>
      <c r="B1593" s="30" t="str">
        <f t="shared" si="24"/>
        <v>C</v>
      </c>
      <c r="C1593" s="30" t="s">
        <v>3424</v>
      </c>
      <c r="D1593" s="30" t="s">
        <v>253</v>
      </c>
      <c r="E1593" s="30" t="s">
        <v>4054</v>
      </c>
      <c r="F1593" s="30"/>
    </row>
    <row r="1594" spans="1:6">
      <c r="A1594" s="30" t="s">
        <v>4055</v>
      </c>
      <c r="B1594" s="30" t="str">
        <f t="shared" si="24"/>
        <v>C</v>
      </c>
      <c r="C1594" s="30" t="s">
        <v>3424</v>
      </c>
      <c r="D1594" s="30" t="s">
        <v>253</v>
      </c>
      <c r="E1594" s="30" t="s">
        <v>4054</v>
      </c>
      <c r="F1594" s="30" t="s">
        <v>4056</v>
      </c>
    </row>
    <row r="1595" spans="1:6">
      <c r="A1595" s="30" t="s">
        <v>4057</v>
      </c>
      <c r="B1595" s="30" t="str">
        <f t="shared" si="24"/>
        <v>C</v>
      </c>
      <c r="C1595" s="30" t="s">
        <v>3424</v>
      </c>
      <c r="D1595" s="30" t="s">
        <v>253</v>
      </c>
      <c r="E1595" s="30" t="s">
        <v>4054</v>
      </c>
      <c r="F1595" s="30" t="s">
        <v>4058</v>
      </c>
    </row>
    <row r="1596" spans="1:6">
      <c r="A1596" s="30" t="s">
        <v>4059</v>
      </c>
      <c r="B1596" s="30" t="str">
        <f t="shared" si="24"/>
        <v>C</v>
      </c>
      <c r="C1596" s="30" t="s">
        <v>3424</v>
      </c>
      <c r="D1596" s="30" t="s">
        <v>253</v>
      </c>
      <c r="E1596" s="30" t="s">
        <v>4054</v>
      </c>
      <c r="F1596" s="30" t="s">
        <v>4060</v>
      </c>
    </row>
    <row r="1597" spans="1:6">
      <c r="A1597" s="30" t="s">
        <v>4061</v>
      </c>
      <c r="B1597" s="30" t="str">
        <f t="shared" si="24"/>
        <v>C</v>
      </c>
      <c r="C1597" s="30" t="s">
        <v>3424</v>
      </c>
      <c r="D1597" s="30" t="s">
        <v>253</v>
      </c>
      <c r="E1597" s="30" t="s">
        <v>4054</v>
      </c>
      <c r="F1597" s="30" t="s">
        <v>4062</v>
      </c>
    </row>
    <row r="1598" spans="1:6">
      <c r="A1598" s="30" t="s">
        <v>4063</v>
      </c>
      <c r="B1598" s="30" t="str">
        <f t="shared" si="24"/>
        <v>C</v>
      </c>
      <c r="C1598" s="30" t="s">
        <v>3424</v>
      </c>
      <c r="D1598" s="30" t="s">
        <v>253</v>
      </c>
      <c r="E1598" s="30" t="s">
        <v>4064</v>
      </c>
      <c r="F1598" s="30"/>
    </row>
    <row r="1599" spans="1:6">
      <c r="A1599" s="30" t="s">
        <v>4065</v>
      </c>
      <c r="B1599" s="30" t="str">
        <f t="shared" si="24"/>
        <v>C</v>
      </c>
      <c r="C1599" s="30" t="s">
        <v>3424</v>
      </c>
      <c r="D1599" s="30" t="s">
        <v>253</v>
      </c>
      <c r="E1599" s="30" t="s">
        <v>4064</v>
      </c>
      <c r="F1599" s="30" t="s">
        <v>4066</v>
      </c>
    </row>
    <row r="1600" spans="1:6">
      <c r="A1600" s="30" t="s">
        <v>4067</v>
      </c>
      <c r="B1600" s="30" t="str">
        <f t="shared" si="24"/>
        <v>C</v>
      </c>
      <c r="C1600" s="30" t="s">
        <v>3424</v>
      </c>
      <c r="D1600" s="30" t="s">
        <v>253</v>
      </c>
      <c r="E1600" s="30" t="s">
        <v>4064</v>
      </c>
      <c r="F1600" s="30" t="s">
        <v>4068</v>
      </c>
    </row>
    <row r="1601" spans="1:6">
      <c r="A1601" s="30" t="s">
        <v>4069</v>
      </c>
      <c r="B1601" s="30" t="str">
        <f t="shared" si="24"/>
        <v>C</v>
      </c>
      <c r="C1601" s="30" t="s">
        <v>3424</v>
      </c>
      <c r="D1601" s="30" t="s">
        <v>253</v>
      </c>
      <c r="E1601" s="30" t="s">
        <v>4064</v>
      </c>
      <c r="F1601" s="30" t="s">
        <v>4070</v>
      </c>
    </row>
    <row r="1602" spans="1:6">
      <c r="A1602" s="30" t="s">
        <v>4071</v>
      </c>
      <c r="B1602" s="30" t="str">
        <f t="shared" si="24"/>
        <v>C</v>
      </c>
      <c r="C1602" s="30" t="s">
        <v>3424</v>
      </c>
      <c r="D1602" s="30" t="s">
        <v>253</v>
      </c>
      <c r="E1602" s="30" t="s">
        <v>4064</v>
      </c>
      <c r="F1602" s="30" t="s">
        <v>4072</v>
      </c>
    </row>
    <row r="1603" spans="1:6">
      <c r="A1603" s="30" t="s">
        <v>4073</v>
      </c>
      <c r="B1603" s="30" t="str">
        <f t="shared" si="24"/>
        <v>C</v>
      </c>
      <c r="C1603" s="30" t="s">
        <v>3424</v>
      </c>
      <c r="D1603" s="30" t="s">
        <v>253</v>
      </c>
      <c r="E1603" s="30" t="s">
        <v>4074</v>
      </c>
      <c r="F1603" s="30"/>
    </row>
    <row r="1604" spans="1:6">
      <c r="A1604" s="30" t="s">
        <v>4075</v>
      </c>
      <c r="B1604" s="30" t="str">
        <f t="shared" si="24"/>
        <v>C</v>
      </c>
      <c r="C1604" s="30" t="s">
        <v>3424</v>
      </c>
      <c r="D1604" s="30" t="s">
        <v>253</v>
      </c>
      <c r="E1604" s="30" t="s">
        <v>4074</v>
      </c>
      <c r="F1604" s="30" t="s">
        <v>4076</v>
      </c>
    </row>
    <row r="1605" spans="1:6">
      <c r="A1605" s="30" t="s">
        <v>4077</v>
      </c>
      <c r="B1605" s="30" t="str">
        <f t="shared" si="24"/>
        <v>C</v>
      </c>
      <c r="C1605" s="30" t="s">
        <v>3424</v>
      </c>
      <c r="D1605" s="30" t="s">
        <v>253</v>
      </c>
      <c r="E1605" s="30" t="s">
        <v>4074</v>
      </c>
      <c r="F1605" s="30" t="s">
        <v>4078</v>
      </c>
    </row>
    <row r="1606" spans="1:6">
      <c r="A1606" s="30" t="s">
        <v>4079</v>
      </c>
      <c r="B1606" s="30" t="str">
        <f t="shared" si="24"/>
        <v>C</v>
      </c>
      <c r="C1606" s="30" t="s">
        <v>3424</v>
      </c>
      <c r="D1606" s="30" t="s">
        <v>253</v>
      </c>
      <c r="E1606" s="30" t="s">
        <v>4074</v>
      </c>
      <c r="F1606" s="30" t="s">
        <v>4080</v>
      </c>
    </row>
    <row r="1607" spans="1:6">
      <c r="A1607" s="30" t="s">
        <v>4081</v>
      </c>
      <c r="B1607" s="30" t="str">
        <f t="shared" si="24"/>
        <v>C</v>
      </c>
      <c r="C1607" s="30" t="s">
        <v>3424</v>
      </c>
      <c r="D1607" s="30" t="s">
        <v>253</v>
      </c>
      <c r="E1607" s="30" t="s">
        <v>4074</v>
      </c>
      <c r="F1607" s="30" t="s">
        <v>4082</v>
      </c>
    </row>
    <row r="1608" spans="1:6">
      <c r="A1608" s="30" t="s">
        <v>4083</v>
      </c>
      <c r="B1608" s="30" t="str">
        <f t="shared" si="24"/>
        <v>C</v>
      </c>
      <c r="C1608" s="30" t="s">
        <v>3424</v>
      </c>
      <c r="D1608" s="30" t="s">
        <v>253</v>
      </c>
      <c r="E1608" s="30" t="s">
        <v>4074</v>
      </c>
      <c r="F1608" s="30" t="s">
        <v>4084</v>
      </c>
    </row>
    <row r="1609" spans="1:6">
      <c r="A1609" s="30" t="s">
        <v>4085</v>
      </c>
      <c r="B1609" s="30" t="str">
        <f t="shared" si="24"/>
        <v>C</v>
      </c>
      <c r="C1609" s="30" t="s">
        <v>3424</v>
      </c>
      <c r="D1609" s="30" t="s">
        <v>253</v>
      </c>
      <c r="E1609" s="30" t="s">
        <v>4074</v>
      </c>
      <c r="F1609" s="30" t="s">
        <v>4086</v>
      </c>
    </row>
    <row r="1610" spans="1:6">
      <c r="A1610" s="30" t="s">
        <v>4087</v>
      </c>
      <c r="B1610" s="30" t="str">
        <f t="shared" si="24"/>
        <v>C</v>
      </c>
      <c r="C1610" s="30" t="s">
        <v>3424</v>
      </c>
      <c r="D1610" s="30" t="s">
        <v>253</v>
      </c>
      <c r="E1610" s="30" t="s">
        <v>4074</v>
      </c>
      <c r="F1610" s="30" t="s">
        <v>4088</v>
      </c>
    </row>
    <row r="1611" spans="1:6">
      <c r="A1611" s="30" t="s">
        <v>4089</v>
      </c>
      <c r="B1611" s="30" t="str">
        <f t="shared" si="24"/>
        <v>C</v>
      </c>
      <c r="C1611" s="30" t="s">
        <v>3424</v>
      </c>
      <c r="D1611" s="30" t="s">
        <v>253</v>
      </c>
      <c r="E1611" s="30" t="s">
        <v>4090</v>
      </c>
      <c r="F1611" s="30"/>
    </row>
    <row r="1612" spans="1:6">
      <c r="A1612" s="30" t="s">
        <v>4091</v>
      </c>
      <c r="B1612" s="30" t="str">
        <f t="shared" si="24"/>
        <v>C</v>
      </c>
      <c r="C1612" s="30" t="s">
        <v>3424</v>
      </c>
      <c r="D1612" s="30" t="s">
        <v>253</v>
      </c>
      <c r="E1612" s="30" t="s">
        <v>4090</v>
      </c>
      <c r="F1612" s="30" t="s">
        <v>4092</v>
      </c>
    </row>
    <row r="1613" spans="1:6">
      <c r="A1613" s="30" t="s">
        <v>4093</v>
      </c>
      <c r="B1613" s="30" t="str">
        <f t="shared" si="24"/>
        <v>C</v>
      </c>
      <c r="C1613" s="30" t="s">
        <v>3424</v>
      </c>
      <c r="D1613" s="30" t="s">
        <v>253</v>
      </c>
      <c r="E1613" s="30" t="s">
        <v>4090</v>
      </c>
      <c r="F1613" s="30" t="s">
        <v>4094</v>
      </c>
    </row>
    <row r="1614" spans="1:6">
      <c r="A1614" s="30" t="s">
        <v>4095</v>
      </c>
      <c r="B1614" s="30" t="str">
        <f t="shared" si="24"/>
        <v>C</v>
      </c>
      <c r="C1614" s="30" t="s">
        <v>3424</v>
      </c>
      <c r="D1614" s="30" t="s">
        <v>253</v>
      </c>
      <c r="E1614" s="30" t="s">
        <v>4090</v>
      </c>
      <c r="F1614" s="30" t="s">
        <v>4096</v>
      </c>
    </row>
    <row r="1615" spans="1:6">
      <c r="A1615" s="30" t="s">
        <v>4097</v>
      </c>
      <c r="B1615" s="30" t="str">
        <f t="shared" si="24"/>
        <v>C</v>
      </c>
      <c r="C1615" s="30" t="s">
        <v>3424</v>
      </c>
      <c r="D1615" s="30" t="s">
        <v>253</v>
      </c>
      <c r="E1615" s="30" t="s">
        <v>4090</v>
      </c>
      <c r="F1615" s="30" t="s">
        <v>4098</v>
      </c>
    </row>
    <row r="1616" spans="1:6">
      <c r="A1616" s="30" t="s">
        <v>4099</v>
      </c>
      <c r="B1616" s="30" t="str">
        <f t="shared" si="24"/>
        <v>C</v>
      </c>
      <c r="C1616" s="30" t="s">
        <v>3424</v>
      </c>
      <c r="D1616" s="30" t="s">
        <v>253</v>
      </c>
      <c r="E1616" s="30" t="s">
        <v>4090</v>
      </c>
      <c r="F1616" s="30" t="s">
        <v>4100</v>
      </c>
    </row>
    <row r="1617" spans="1:6">
      <c r="A1617" s="30" t="s">
        <v>4101</v>
      </c>
      <c r="B1617" s="30" t="str">
        <f t="shared" si="24"/>
        <v>C</v>
      </c>
      <c r="C1617" s="30" t="s">
        <v>3424</v>
      </c>
      <c r="D1617" s="30" t="s">
        <v>253</v>
      </c>
      <c r="E1617" s="30" t="s">
        <v>4090</v>
      </c>
      <c r="F1617" s="30" t="s">
        <v>4102</v>
      </c>
    </row>
    <row r="1618" spans="1:6">
      <c r="A1618" s="30" t="s">
        <v>4103</v>
      </c>
      <c r="B1618" s="30" t="str">
        <f t="shared" si="24"/>
        <v>C</v>
      </c>
      <c r="C1618" s="30" t="s">
        <v>3424</v>
      </c>
      <c r="D1618" s="30" t="s">
        <v>253</v>
      </c>
      <c r="E1618" s="30" t="s">
        <v>4090</v>
      </c>
      <c r="F1618" s="30" t="s">
        <v>4104</v>
      </c>
    </row>
    <row r="1619" spans="1:6">
      <c r="A1619" s="30" t="s">
        <v>4105</v>
      </c>
      <c r="B1619" s="30" t="str">
        <f t="shared" si="24"/>
        <v>C</v>
      </c>
      <c r="C1619" s="30" t="s">
        <v>3424</v>
      </c>
      <c r="D1619" s="30" t="s">
        <v>253</v>
      </c>
      <c r="E1619" s="30" t="s">
        <v>4090</v>
      </c>
      <c r="F1619" s="30" t="s">
        <v>4106</v>
      </c>
    </row>
    <row r="1620" spans="1:6">
      <c r="A1620" s="30" t="s">
        <v>4107</v>
      </c>
      <c r="B1620" s="30" t="str">
        <f t="shared" si="24"/>
        <v>C</v>
      </c>
      <c r="C1620" s="30" t="s">
        <v>3424</v>
      </c>
      <c r="D1620" s="30" t="s">
        <v>253</v>
      </c>
      <c r="E1620" s="30" t="s">
        <v>4090</v>
      </c>
      <c r="F1620" s="30" t="s">
        <v>4108</v>
      </c>
    </row>
    <row r="1621" spans="1:6">
      <c r="A1621" s="30" t="s">
        <v>4109</v>
      </c>
      <c r="B1621" s="30" t="str">
        <f t="shared" si="24"/>
        <v>C</v>
      </c>
      <c r="C1621" s="30" t="s">
        <v>3424</v>
      </c>
      <c r="D1621" s="30" t="s">
        <v>253</v>
      </c>
      <c r="E1621" s="30" t="s">
        <v>4110</v>
      </c>
      <c r="F1621" s="30"/>
    </row>
    <row r="1622" spans="1:6">
      <c r="A1622" s="30" t="s">
        <v>4111</v>
      </c>
      <c r="B1622" s="30" t="str">
        <f t="shared" si="24"/>
        <v>C</v>
      </c>
      <c r="C1622" s="30" t="s">
        <v>3424</v>
      </c>
      <c r="D1622" s="30" t="s">
        <v>253</v>
      </c>
      <c r="E1622" s="30" t="s">
        <v>4110</v>
      </c>
      <c r="F1622" s="30" t="s">
        <v>4112</v>
      </c>
    </row>
    <row r="1623" spans="1:6">
      <c r="A1623" s="30" t="s">
        <v>4113</v>
      </c>
      <c r="B1623" s="30" t="str">
        <f t="shared" si="24"/>
        <v>C</v>
      </c>
      <c r="C1623" s="30" t="s">
        <v>3424</v>
      </c>
      <c r="D1623" s="30" t="s">
        <v>253</v>
      </c>
      <c r="E1623" s="30" t="s">
        <v>4110</v>
      </c>
      <c r="F1623" s="30" t="s">
        <v>4114</v>
      </c>
    </row>
    <row r="1624" spans="1:6">
      <c r="A1624" s="30" t="s">
        <v>4115</v>
      </c>
      <c r="B1624" s="30" t="str">
        <f t="shared" si="24"/>
        <v>C</v>
      </c>
      <c r="C1624" s="30" t="s">
        <v>3424</v>
      </c>
      <c r="D1624" s="30" t="s">
        <v>253</v>
      </c>
      <c r="E1624" s="30" t="s">
        <v>4110</v>
      </c>
      <c r="F1624" s="30" t="s">
        <v>4116</v>
      </c>
    </row>
    <row r="1625" spans="1:6">
      <c r="A1625" s="30" t="s">
        <v>4117</v>
      </c>
      <c r="B1625" s="30" t="str">
        <f t="shared" si="24"/>
        <v>C</v>
      </c>
      <c r="C1625" s="30" t="s">
        <v>3424</v>
      </c>
      <c r="D1625" s="30" t="s">
        <v>253</v>
      </c>
      <c r="E1625" s="30" t="s">
        <v>4110</v>
      </c>
      <c r="F1625" s="30" t="s">
        <v>4118</v>
      </c>
    </row>
    <row r="1626" spans="1:6">
      <c r="A1626" s="30" t="s">
        <v>4119</v>
      </c>
      <c r="B1626" s="30" t="str">
        <f t="shared" si="24"/>
        <v>C</v>
      </c>
      <c r="C1626" s="30" t="s">
        <v>3424</v>
      </c>
      <c r="D1626" s="30" t="s">
        <v>253</v>
      </c>
      <c r="E1626" s="30" t="s">
        <v>4110</v>
      </c>
      <c r="F1626" s="30" t="s">
        <v>4120</v>
      </c>
    </row>
    <row r="1627" spans="1:6">
      <c r="A1627" s="30" t="s">
        <v>4121</v>
      </c>
      <c r="B1627" s="30" t="str">
        <f t="shared" si="24"/>
        <v>C</v>
      </c>
      <c r="C1627" s="30" t="s">
        <v>3424</v>
      </c>
      <c r="D1627" s="30" t="s">
        <v>253</v>
      </c>
      <c r="E1627" s="30" t="s">
        <v>4110</v>
      </c>
      <c r="F1627" s="30" t="s">
        <v>4122</v>
      </c>
    </row>
    <row r="1628" spans="1:6">
      <c r="A1628" s="30" t="s">
        <v>4123</v>
      </c>
      <c r="B1628" s="30" t="str">
        <f t="shared" si="24"/>
        <v>C</v>
      </c>
      <c r="C1628" s="30" t="s">
        <v>3424</v>
      </c>
      <c r="D1628" s="30" t="s">
        <v>253</v>
      </c>
      <c r="E1628" s="30" t="s">
        <v>4110</v>
      </c>
      <c r="F1628" s="30" t="s">
        <v>4124</v>
      </c>
    </row>
    <row r="1629" spans="1:6">
      <c r="A1629" s="30" t="s">
        <v>4125</v>
      </c>
      <c r="B1629" s="30" t="str">
        <f t="shared" si="24"/>
        <v>C</v>
      </c>
      <c r="C1629" s="30" t="s">
        <v>3424</v>
      </c>
      <c r="D1629" s="30" t="s">
        <v>253</v>
      </c>
      <c r="E1629" s="30" t="s">
        <v>4110</v>
      </c>
      <c r="F1629" s="30" t="s">
        <v>4126</v>
      </c>
    </row>
    <row r="1630" spans="1:6">
      <c r="A1630" s="30" t="s">
        <v>4127</v>
      </c>
      <c r="B1630" s="30" t="str">
        <f t="shared" si="24"/>
        <v>C</v>
      </c>
      <c r="C1630" s="30" t="s">
        <v>3424</v>
      </c>
      <c r="D1630" s="30" t="s">
        <v>253</v>
      </c>
      <c r="E1630" s="30" t="s">
        <v>4110</v>
      </c>
      <c r="F1630" s="30" t="s">
        <v>4128</v>
      </c>
    </row>
    <row r="1631" spans="1:6">
      <c r="A1631" s="30" t="s">
        <v>4129</v>
      </c>
      <c r="B1631" s="30" t="str">
        <f t="shared" si="24"/>
        <v>C</v>
      </c>
      <c r="C1631" s="30" t="s">
        <v>3424</v>
      </c>
      <c r="D1631" s="30" t="s">
        <v>253</v>
      </c>
      <c r="E1631" s="30" t="s">
        <v>4130</v>
      </c>
      <c r="F1631" s="30"/>
    </row>
    <row r="1632" spans="1:6">
      <c r="A1632" s="30" t="s">
        <v>4131</v>
      </c>
      <c r="B1632" s="30" t="str">
        <f t="shared" si="24"/>
        <v>C</v>
      </c>
      <c r="C1632" s="30" t="s">
        <v>3424</v>
      </c>
      <c r="D1632" s="30" t="s">
        <v>253</v>
      </c>
      <c r="E1632" s="30" t="s">
        <v>4132</v>
      </c>
      <c r="F1632" s="30"/>
    </row>
    <row r="1633" spans="1:6">
      <c r="A1633" s="30" t="s">
        <v>4133</v>
      </c>
      <c r="B1633" s="30" t="str">
        <f t="shared" si="24"/>
        <v>C</v>
      </c>
      <c r="C1633" s="30" t="s">
        <v>3424</v>
      </c>
      <c r="D1633" s="30" t="s">
        <v>253</v>
      </c>
      <c r="E1633" s="30" t="s">
        <v>4134</v>
      </c>
      <c r="F1633" s="30"/>
    </row>
    <row r="1634" spans="1:6">
      <c r="A1634" s="30" t="s">
        <v>4135</v>
      </c>
      <c r="B1634" s="30" t="str">
        <f t="shared" si="24"/>
        <v>C</v>
      </c>
      <c r="C1634" s="30" t="s">
        <v>3424</v>
      </c>
      <c r="D1634" s="30" t="s">
        <v>253</v>
      </c>
      <c r="E1634" s="30" t="s">
        <v>4136</v>
      </c>
      <c r="F1634" s="30"/>
    </row>
    <row r="1635" spans="1:6">
      <c r="A1635" s="30" t="s">
        <v>4137</v>
      </c>
      <c r="B1635" s="30" t="str">
        <f t="shared" ref="B1635:B1698" si="25">LEFT(A1635,1)</f>
        <v>C</v>
      </c>
      <c r="C1635" s="30" t="s">
        <v>3424</v>
      </c>
      <c r="D1635" s="30" t="s">
        <v>253</v>
      </c>
      <c r="E1635" s="30" t="s">
        <v>4138</v>
      </c>
      <c r="F1635" s="30"/>
    </row>
    <row r="1636" spans="1:6">
      <c r="A1636" s="30" t="s">
        <v>4139</v>
      </c>
      <c r="B1636" s="30" t="str">
        <f t="shared" si="25"/>
        <v>C</v>
      </c>
      <c r="C1636" s="30" t="s">
        <v>3424</v>
      </c>
      <c r="D1636" s="30" t="s">
        <v>253</v>
      </c>
      <c r="E1636" s="30" t="s">
        <v>4140</v>
      </c>
      <c r="F1636" s="30"/>
    </row>
    <row r="1637" spans="1:6">
      <c r="A1637" s="30" t="s">
        <v>4141</v>
      </c>
      <c r="B1637" s="30" t="str">
        <f t="shared" si="25"/>
        <v>C</v>
      </c>
      <c r="C1637" s="30" t="s">
        <v>3424</v>
      </c>
      <c r="D1637" s="30" t="s">
        <v>253</v>
      </c>
      <c r="E1637" s="30" t="s">
        <v>4140</v>
      </c>
      <c r="F1637" s="30" t="s">
        <v>4142</v>
      </c>
    </row>
    <row r="1638" spans="1:6">
      <c r="A1638" s="30" t="s">
        <v>4143</v>
      </c>
      <c r="B1638" s="30" t="str">
        <f t="shared" si="25"/>
        <v>C</v>
      </c>
      <c r="C1638" s="30" t="s">
        <v>3424</v>
      </c>
      <c r="D1638" s="30" t="s">
        <v>253</v>
      </c>
      <c r="E1638" s="30" t="s">
        <v>4140</v>
      </c>
      <c r="F1638" s="30" t="s">
        <v>4144</v>
      </c>
    </row>
    <row r="1639" spans="1:6">
      <c r="A1639" s="30" t="s">
        <v>4145</v>
      </c>
      <c r="B1639" s="30" t="str">
        <f t="shared" si="25"/>
        <v>C</v>
      </c>
      <c r="C1639" s="30" t="s">
        <v>3424</v>
      </c>
      <c r="D1639" s="30" t="s">
        <v>253</v>
      </c>
      <c r="E1639" s="30" t="s">
        <v>4140</v>
      </c>
      <c r="F1639" s="30" t="s">
        <v>4146</v>
      </c>
    </row>
    <row r="1640" spans="1:6">
      <c r="A1640" s="30" t="s">
        <v>4147</v>
      </c>
      <c r="B1640" s="30" t="str">
        <f t="shared" si="25"/>
        <v>C</v>
      </c>
      <c r="C1640" s="30" t="s">
        <v>3424</v>
      </c>
      <c r="D1640" s="30" t="s">
        <v>253</v>
      </c>
      <c r="E1640" s="30" t="s">
        <v>4140</v>
      </c>
      <c r="F1640" s="30" t="s">
        <v>4148</v>
      </c>
    </row>
    <row r="1641" spans="1:6">
      <c r="A1641" s="30" t="s">
        <v>4149</v>
      </c>
      <c r="B1641" s="30" t="str">
        <f t="shared" si="25"/>
        <v>C</v>
      </c>
      <c r="C1641" s="30" t="s">
        <v>3424</v>
      </c>
      <c r="D1641" s="30" t="s">
        <v>253</v>
      </c>
      <c r="E1641" s="30" t="s">
        <v>4140</v>
      </c>
      <c r="F1641" s="30" t="s">
        <v>4150</v>
      </c>
    </row>
    <row r="1642" spans="1:6">
      <c r="A1642" s="30" t="s">
        <v>4151</v>
      </c>
      <c r="B1642" s="30" t="str">
        <f t="shared" si="25"/>
        <v>C</v>
      </c>
      <c r="C1642" s="30" t="s">
        <v>3424</v>
      </c>
      <c r="D1642" s="30" t="s">
        <v>253</v>
      </c>
      <c r="E1642" s="30" t="s">
        <v>4140</v>
      </c>
      <c r="F1642" s="30" t="s">
        <v>4152</v>
      </c>
    </row>
    <row r="1643" spans="1:6">
      <c r="A1643" s="30" t="s">
        <v>4153</v>
      </c>
      <c r="B1643" s="30" t="str">
        <f t="shared" si="25"/>
        <v>C</v>
      </c>
      <c r="C1643" s="30" t="s">
        <v>3424</v>
      </c>
      <c r="D1643" s="30" t="s">
        <v>253</v>
      </c>
      <c r="E1643" s="30" t="s">
        <v>4140</v>
      </c>
      <c r="F1643" s="30" t="s">
        <v>4154</v>
      </c>
    </row>
    <row r="1644" spans="1:6">
      <c r="A1644" s="30" t="s">
        <v>4155</v>
      </c>
      <c r="B1644" s="30" t="str">
        <f t="shared" si="25"/>
        <v>C</v>
      </c>
      <c r="C1644" s="30" t="s">
        <v>3424</v>
      </c>
      <c r="D1644" s="30" t="s">
        <v>253</v>
      </c>
      <c r="E1644" s="30" t="s">
        <v>4140</v>
      </c>
      <c r="F1644" s="30" t="s">
        <v>4156</v>
      </c>
    </row>
    <row r="1645" spans="1:6">
      <c r="A1645" s="30" t="s">
        <v>4157</v>
      </c>
      <c r="B1645" s="30" t="str">
        <f t="shared" si="25"/>
        <v>C</v>
      </c>
      <c r="C1645" s="30" t="s">
        <v>3424</v>
      </c>
      <c r="D1645" s="30" t="s">
        <v>253</v>
      </c>
      <c r="E1645" s="30" t="s">
        <v>4140</v>
      </c>
      <c r="F1645" s="30" t="s">
        <v>4158</v>
      </c>
    </row>
    <row r="1646" spans="1:6">
      <c r="A1646" s="30" t="s">
        <v>4159</v>
      </c>
      <c r="B1646" s="30" t="str">
        <f t="shared" si="25"/>
        <v>C</v>
      </c>
      <c r="C1646" s="30" t="s">
        <v>3424</v>
      </c>
      <c r="D1646" s="30" t="s">
        <v>253</v>
      </c>
      <c r="E1646" s="30" t="s">
        <v>4160</v>
      </c>
      <c r="F1646" s="30"/>
    </row>
    <row r="1647" spans="1:6">
      <c r="A1647" s="30" t="s">
        <v>4161</v>
      </c>
      <c r="B1647" s="30" t="str">
        <f t="shared" si="25"/>
        <v>C</v>
      </c>
      <c r="C1647" s="30" t="s">
        <v>3424</v>
      </c>
      <c r="D1647" s="30" t="s">
        <v>253</v>
      </c>
      <c r="E1647" s="30" t="s">
        <v>4162</v>
      </c>
      <c r="F1647" s="30"/>
    </row>
    <row r="1648" spans="1:6">
      <c r="A1648" s="30" t="s">
        <v>4163</v>
      </c>
      <c r="B1648" s="30" t="str">
        <f t="shared" si="25"/>
        <v>C</v>
      </c>
      <c r="C1648" s="30" t="s">
        <v>3424</v>
      </c>
      <c r="D1648" s="30" t="s">
        <v>4164</v>
      </c>
      <c r="E1648" s="30"/>
      <c r="F1648" s="30"/>
    </row>
    <row r="1649" spans="1:6">
      <c r="A1649" s="30" t="s">
        <v>4165</v>
      </c>
      <c r="B1649" s="30" t="str">
        <f t="shared" si="25"/>
        <v>C</v>
      </c>
      <c r="C1649" s="30" t="s">
        <v>3424</v>
      </c>
      <c r="D1649" s="30" t="s">
        <v>4164</v>
      </c>
      <c r="E1649" s="30" t="s">
        <v>4166</v>
      </c>
      <c r="F1649" s="30"/>
    </row>
    <row r="1650" spans="1:6">
      <c r="A1650" s="30" t="s">
        <v>4167</v>
      </c>
      <c r="B1650" s="30" t="str">
        <f t="shared" si="25"/>
        <v>C</v>
      </c>
      <c r="C1650" s="30" t="s">
        <v>3424</v>
      </c>
      <c r="D1650" s="30" t="s">
        <v>4164</v>
      </c>
      <c r="E1650" s="30" t="s">
        <v>4166</v>
      </c>
      <c r="F1650" s="30" t="s">
        <v>4168</v>
      </c>
    </row>
    <row r="1651" spans="1:6">
      <c r="A1651" s="30" t="s">
        <v>4169</v>
      </c>
      <c r="B1651" s="30" t="str">
        <f t="shared" si="25"/>
        <v>C</v>
      </c>
      <c r="C1651" s="30" t="s">
        <v>3424</v>
      </c>
      <c r="D1651" s="30" t="s">
        <v>4164</v>
      </c>
      <c r="E1651" s="30" t="s">
        <v>4166</v>
      </c>
      <c r="F1651" s="30" t="s">
        <v>4170</v>
      </c>
    </row>
    <row r="1652" spans="1:6">
      <c r="A1652" s="30" t="s">
        <v>4171</v>
      </c>
      <c r="B1652" s="30" t="str">
        <f t="shared" si="25"/>
        <v>C</v>
      </c>
      <c r="C1652" s="30" t="s">
        <v>3424</v>
      </c>
      <c r="D1652" s="30" t="s">
        <v>4164</v>
      </c>
      <c r="E1652" s="30" t="s">
        <v>4166</v>
      </c>
      <c r="F1652" s="30" t="s">
        <v>4172</v>
      </c>
    </row>
    <row r="1653" spans="1:6">
      <c r="A1653" s="30" t="s">
        <v>4173</v>
      </c>
      <c r="B1653" s="30" t="str">
        <f t="shared" si="25"/>
        <v>C</v>
      </c>
      <c r="C1653" s="30" t="s">
        <v>3424</v>
      </c>
      <c r="D1653" s="30" t="s">
        <v>4164</v>
      </c>
      <c r="E1653" s="30" t="s">
        <v>4166</v>
      </c>
      <c r="F1653" s="30" t="s">
        <v>4174</v>
      </c>
    </row>
    <row r="1654" spans="1:6">
      <c r="A1654" s="30" t="s">
        <v>4175</v>
      </c>
      <c r="B1654" s="30" t="str">
        <f t="shared" si="25"/>
        <v>C</v>
      </c>
      <c r="C1654" s="30" t="s">
        <v>3424</v>
      </c>
      <c r="D1654" s="30" t="s">
        <v>4164</v>
      </c>
      <c r="E1654" s="30" t="s">
        <v>4166</v>
      </c>
      <c r="F1654" s="30" t="s">
        <v>4176</v>
      </c>
    </row>
    <row r="1655" spans="1:6">
      <c r="A1655" s="30" t="s">
        <v>4177</v>
      </c>
      <c r="B1655" s="30" t="str">
        <f t="shared" si="25"/>
        <v>C</v>
      </c>
      <c r="C1655" s="30" t="s">
        <v>3424</v>
      </c>
      <c r="D1655" s="30" t="s">
        <v>4164</v>
      </c>
      <c r="E1655" s="30" t="s">
        <v>4166</v>
      </c>
      <c r="F1655" s="30" t="s">
        <v>4178</v>
      </c>
    </row>
    <row r="1656" spans="1:6">
      <c r="A1656" s="30" t="s">
        <v>4179</v>
      </c>
      <c r="B1656" s="30" t="str">
        <f t="shared" si="25"/>
        <v>C</v>
      </c>
      <c r="C1656" s="30" t="s">
        <v>3424</v>
      </c>
      <c r="D1656" s="30" t="s">
        <v>4164</v>
      </c>
      <c r="E1656" s="30" t="s">
        <v>4166</v>
      </c>
      <c r="F1656" s="30" t="s">
        <v>4180</v>
      </c>
    </row>
    <row r="1657" spans="1:6">
      <c r="A1657" s="30" t="s">
        <v>4181</v>
      </c>
      <c r="B1657" s="30" t="str">
        <f t="shared" si="25"/>
        <v>C</v>
      </c>
      <c r="C1657" s="30" t="s">
        <v>3424</v>
      </c>
      <c r="D1657" s="30" t="s">
        <v>4164</v>
      </c>
      <c r="E1657" s="30" t="s">
        <v>4182</v>
      </c>
      <c r="F1657" s="30"/>
    </row>
    <row r="1658" spans="1:6">
      <c r="A1658" s="30" t="s">
        <v>4183</v>
      </c>
      <c r="B1658" s="30" t="str">
        <f t="shared" si="25"/>
        <v>C</v>
      </c>
      <c r="C1658" s="30" t="s">
        <v>3424</v>
      </c>
      <c r="D1658" s="30" t="s">
        <v>4164</v>
      </c>
      <c r="E1658" s="30" t="s">
        <v>4184</v>
      </c>
      <c r="F1658" s="30"/>
    </row>
    <row r="1659" spans="1:6">
      <c r="A1659" s="30" t="s">
        <v>4185</v>
      </c>
      <c r="B1659" s="30" t="str">
        <f t="shared" si="25"/>
        <v>C</v>
      </c>
      <c r="C1659" s="30" t="s">
        <v>3424</v>
      </c>
      <c r="D1659" s="30" t="s">
        <v>4164</v>
      </c>
      <c r="E1659" s="30" t="s">
        <v>4184</v>
      </c>
      <c r="F1659" s="30" t="s">
        <v>4186</v>
      </c>
    </row>
    <row r="1660" spans="1:6">
      <c r="A1660" s="30" t="s">
        <v>4187</v>
      </c>
      <c r="B1660" s="30" t="str">
        <f t="shared" si="25"/>
        <v>C</v>
      </c>
      <c r="C1660" s="30" t="s">
        <v>3424</v>
      </c>
      <c r="D1660" s="30" t="s">
        <v>4164</v>
      </c>
      <c r="E1660" s="30" t="s">
        <v>4184</v>
      </c>
      <c r="F1660" s="30" t="s">
        <v>4188</v>
      </c>
    </row>
    <row r="1661" spans="1:6">
      <c r="A1661" s="30" t="s">
        <v>4189</v>
      </c>
      <c r="B1661" s="30" t="str">
        <f t="shared" si="25"/>
        <v>C</v>
      </c>
      <c r="C1661" s="30" t="s">
        <v>3424</v>
      </c>
      <c r="D1661" s="30" t="s">
        <v>4164</v>
      </c>
      <c r="E1661" s="30" t="s">
        <v>4184</v>
      </c>
      <c r="F1661" s="30" t="s">
        <v>4190</v>
      </c>
    </row>
    <row r="1662" spans="1:6">
      <c r="A1662" s="30" t="s">
        <v>4191</v>
      </c>
      <c r="B1662" s="30" t="str">
        <f t="shared" si="25"/>
        <v>C</v>
      </c>
      <c r="C1662" s="30" t="s">
        <v>3424</v>
      </c>
      <c r="D1662" s="30" t="s">
        <v>4164</v>
      </c>
      <c r="E1662" s="30" t="s">
        <v>4184</v>
      </c>
      <c r="F1662" s="30" t="s">
        <v>4192</v>
      </c>
    </row>
    <row r="1663" spans="1:6">
      <c r="A1663" s="30" t="s">
        <v>4193</v>
      </c>
      <c r="B1663" s="30" t="str">
        <f t="shared" si="25"/>
        <v>C</v>
      </c>
      <c r="C1663" s="30" t="s">
        <v>3424</v>
      </c>
      <c r="D1663" s="30" t="s">
        <v>4164</v>
      </c>
      <c r="E1663" s="30" t="s">
        <v>4184</v>
      </c>
      <c r="F1663" s="30" t="s">
        <v>4194</v>
      </c>
    </row>
    <row r="1664" spans="1:6">
      <c r="A1664" s="30" t="s">
        <v>4195</v>
      </c>
      <c r="B1664" s="30" t="str">
        <f t="shared" si="25"/>
        <v>C</v>
      </c>
      <c r="C1664" s="30" t="s">
        <v>3424</v>
      </c>
      <c r="D1664" s="30" t="s">
        <v>4164</v>
      </c>
      <c r="E1664" s="30" t="s">
        <v>4184</v>
      </c>
      <c r="F1664" s="30" t="s">
        <v>4196</v>
      </c>
    </row>
    <row r="1665" spans="1:6">
      <c r="A1665" s="30" t="s">
        <v>4197</v>
      </c>
      <c r="B1665" s="30" t="str">
        <f t="shared" si="25"/>
        <v>C</v>
      </c>
      <c r="C1665" s="30" t="s">
        <v>3424</v>
      </c>
      <c r="D1665" s="30" t="s">
        <v>4164</v>
      </c>
      <c r="E1665" s="30" t="s">
        <v>4184</v>
      </c>
      <c r="F1665" s="30" t="s">
        <v>4198</v>
      </c>
    </row>
    <row r="1666" spans="1:6">
      <c r="A1666" s="30" t="s">
        <v>4199</v>
      </c>
      <c r="B1666" s="30" t="str">
        <f t="shared" si="25"/>
        <v>C</v>
      </c>
      <c r="C1666" s="30" t="s">
        <v>3424</v>
      </c>
      <c r="D1666" s="30" t="s">
        <v>4164</v>
      </c>
      <c r="E1666" s="30" t="s">
        <v>4184</v>
      </c>
      <c r="F1666" s="30" t="s">
        <v>4200</v>
      </c>
    </row>
    <row r="1667" spans="1:6">
      <c r="A1667" s="30" t="s">
        <v>4201</v>
      </c>
      <c r="B1667" s="30" t="str">
        <f t="shared" si="25"/>
        <v>C</v>
      </c>
      <c r="C1667" s="30" t="s">
        <v>3424</v>
      </c>
      <c r="D1667" s="30" t="s">
        <v>4164</v>
      </c>
      <c r="E1667" s="30" t="s">
        <v>4184</v>
      </c>
      <c r="F1667" s="30" t="s">
        <v>4202</v>
      </c>
    </row>
    <row r="1668" spans="1:6">
      <c r="A1668" s="30" t="s">
        <v>4203</v>
      </c>
      <c r="B1668" s="30" t="str">
        <f t="shared" si="25"/>
        <v>C</v>
      </c>
      <c r="C1668" s="30" t="s">
        <v>3424</v>
      </c>
      <c r="D1668" s="30" t="s">
        <v>4164</v>
      </c>
      <c r="E1668" s="30" t="s">
        <v>4184</v>
      </c>
      <c r="F1668" s="30" t="s">
        <v>4204</v>
      </c>
    </row>
    <row r="1669" spans="1:6">
      <c r="A1669" s="30" t="s">
        <v>4205</v>
      </c>
      <c r="B1669" s="30" t="str">
        <f t="shared" si="25"/>
        <v>C</v>
      </c>
      <c r="C1669" s="30" t="s">
        <v>3424</v>
      </c>
      <c r="D1669" s="30" t="s">
        <v>4164</v>
      </c>
      <c r="E1669" s="30" t="s">
        <v>4184</v>
      </c>
      <c r="F1669" s="30" t="s">
        <v>4206</v>
      </c>
    </row>
    <row r="1670" spans="1:6">
      <c r="A1670" s="30" t="s">
        <v>4207</v>
      </c>
      <c r="B1670" s="30" t="str">
        <f t="shared" si="25"/>
        <v>C</v>
      </c>
      <c r="C1670" s="30" t="s">
        <v>3424</v>
      </c>
      <c r="D1670" s="30" t="s">
        <v>4164</v>
      </c>
      <c r="E1670" s="30" t="s">
        <v>4208</v>
      </c>
      <c r="F1670" s="30"/>
    </row>
    <row r="1671" spans="1:6">
      <c r="A1671" s="30" t="s">
        <v>4209</v>
      </c>
      <c r="B1671" s="30" t="str">
        <f t="shared" si="25"/>
        <v>C</v>
      </c>
      <c r="C1671" s="30" t="s">
        <v>3424</v>
      </c>
      <c r="D1671" s="30" t="s">
        <v>4164</v>
      </c>
      <c r="E1671" s="30" t="s">
        <v>4208</v>
      </c>
      <c r="F1671" s="30" t="s">
        <v>4210</v>
      </c>
    </row>
    <row r="1672" spans="1:6">
      <c r="A1672" s="30" t="s">
        <v>4211</v>
      </c>
      <c r="B1672" s="30" t="str">
        <f t="shared" si="25"/>
        <v>C</v>
      </c>
      <c r="C1672" s="30" t="s">
        <v>3424</v>
      </c>
      <c r="D1672" s="30" t="s">
        <v>4164</v>
      </c>
      <c r="E1672" s="30" t="s">
        <v>4208</v>
      </c>
      <c r="F1672" s="30" t="s">
        <v>4212</v>
      </c>
    </row>
    <row r="1673" spans="1:6">
      <c r="A1673" s="30" t="s">
        <v>4213</v>
      </c>
      <c r="B1673" s="30" t="str">
        <f t="shared" si="25"/>
        <v>C</v>
      </c>
      <c r="C1673" s="30" t="s">
        <v>3424</v>
      </c>
      <c r="D1673" s="30" t="s">
        <v>4164</v>
      </c>
      <c r="E1673" s="30" t="s">
        <v>4208</v>
      </c>
      <c r="F1673" s="30" t="s">
        <v>4214</v>
      </c>
    </row>
    <row r="1674" spans="1:6">
      <c r="A1674" s="30" t="s">
        <v>4215</v>
      </c>
      <c r="B1674" s="30" t="str">
        <f t="shared" si="25"/>
        <v>C</v>
      </c>
      <c r="C1674" s="30" t="s">
        <v>3424</v>
      </c>
      <c r="D1674" s="30" t="s">
        <v>4164</v>
      </c>
      <c r="E1674" s="30" t="s">
        <v>4208</v>
      </c>
      <c r="F1674" s="30" t="s">
        <v>4216</v>
      </c>
    </row>
    <row r="1675" spans="1:6">
      <c r="A1675" s="30" t="s">
        <v>4217</v>
      </c>
      <c r="B1675" s="30" t="str">
        <f t="shared" si="25"/>
        <v>C</v>
      </c>
      <c r="C1675" s="30" t="s">
        <v>3424</v>
      </c>
      <c r="D1675" s="30" t="s">
        <v>4164</v>
      </c>
      <c r="E1675" s="30" t="s">
        <v>4208</v>
      </c>
      <c r="F1675" s="30" t="s">
        <v>4218</v>
      </c>
    </row>
    <row r="1676" spans="1:6">
      <c r="A1676" s="30" t="s">
        <v>4219</v>
      </c>
      <c r="B1676" s="30" t="str">
        <f t="shared" si="25"/>
        <v>C</v>
      </c>
      <c r="C1676" s="30" t="s">
        <v>3424</v>
      </c>
      <c r="D1676" s="30" t="s">
        <v>4164</v>
      </c>
      <c r="E1676" s="30" t="s">
        <v>4208</v>
      </c>
      <c r="F1676" s="30" t="s">
        <v>4220</v>
      </c>
    </row>
    <row r="1677" spans="1:6">
      <c r="A1677" s="30" t="s">
        <v>4221</v>
      </c>
      <c r="B1677" s="30" t="str">
        <f t="shared" si="25"/>
        <v>C</v>
      </c>
      <c r="C1677" s="30" t="s">
        <v>3424</v>
      </c>
      <c r="D1677" s="30" t="s">
        <v>4164</v>
      </c>
      <c r="E1677" s="30" t="s">
        <v>4208</v>
      </c>
      <c r="F1677" s="30" t="s">
        <v>4222</v>
      </c>
    </row>
    <row r="1678" spans="1:6">
      <c r="A1678" s="30" t="s">
        <v>4223</v>
      </c>
      <c r="B1678" s="30" t="str">
        <f t="shared" si="25"/>
        <v>C</v>
      </c>
      <c r="C1678" s="30" t="s">
        <v>3424</v>
      </c>
      <c r="D1678" s="30" t="s">
        <v>4164</v>
      </c>
      <c r="E1678" s="30" t="s">
        <v>4208</v>
      </c>
      <c r="F1678" s="30" t="s">
        <v>4224</v>
      </c>
    </row>
    <row r="1679" spans="1:6">
      <c r="A1679" s="30" t="s">
        <v>4225</v>
      </c>
      <c r="B1679" s="30" t="str">
        <f t="shared" si="25"/>
        <v>C</v>
      </c>
      <c r="C1679" s="30" t="s">
        <v>3424</v>
      </c>
      <c r="D1679" s="30" t="s">
        <v>4164</v>
      </c>
      <c r="E1679" s="30" t="s">
        <v>4208</v>
      </c>
      <c r="F1679" s="30" t="s">
        <v>4226</v>
      </c>
    </row>
    <row r="1680" spans="1:6">
      <c r="A1680" s="30" t="s">
        <v>4227</v>
      </c>
      <c r="B1680" s="30" t="str">
        <f t="shared" si="25"/>
        <v>C</v>
      </c>
      <c r="C1680" s="30" t="s">
        <v>3424</v>
      </c>
      <c r="D1680" s="30" t="s">
        <v>4164</v>
      </c>
      <c r="E1680" s="30" t="s">
        <v>4208</v>
      </c>
      <c r="F1680" s="30" t="s">
        <v>4228</v>
      </c>
    </row>
    <row r="1681" spans="1:6">
      <c r="A1681" s="30" t="s">
        <v>4229</v>
      </c>
      <c r="B1681" s="30" t="str">
        <f t="shared" si="25"/>
        <v>C</v>
      </c>
      <c r="C1681" s="30" t="s">
        <v>3424</v>
      </c>
      <c r="D1681" s="30" t="s">
        <v>4164</v>
      </c>
      <c r="E1681" s="30" t="s">
        <v>4230</v>
      </c>
      <c r="F1681" s="30"/>
    </row>
    <row r="1682" spans="1:6">
      <c r="A1682" s="30" t="s">
        <v>4231</v>
      </c>
      <c r="B1682" s="30" t="str">
        <f t="shared" si="25"/>
        <v>C</v>
      </c>
      <c r="C1682" s="30" t="s">
        <v>3424</v>
      </c>
      <c r="D1682" s="30" t="s">
        <v>4232</v>
      </c>
      <c r="E1682" s="30"/>
      <c r="F1682" s="30"/>
    </row>
    <row r="1683" spans="1:6">
      <c r="A1683" s="30" t="s">
        <v>4233</v>
      </c>
      <c r="B1683" s="30" t="str">
        <f t="shared" si="25"/>
        <v>C</v>
      </c>
      <c r="C1683" s="30" t="s">
        <v>3424</v>
      </c>
      <c r="D1683" s="30" t="s">
        <v>4232</v>
      </c>
      <c r="E1683" s="30" t="s">
        <v>4234</v>
      </c>
      <c r="F1683" s="30"/>
    </row>
    <row r="1684" spans="1:6">
      <c r="A1684" s="30" t="s">
        <v>4235</v>
      </c>
      <c r="B1684" s="30" t="str">
        <f t="shared" si="25"/>
        <v>C</v>
      </c>
      <c r="C1684" s="30" t="s">
        <v>3424</v>
      </c>
      <c r="D1684" s="30" t="s">
        <v>4232</v>
      </c>
      <c r="E1684" s="30" t="s">
        <v>4236</v>
      </c>
      <c r="F1684" s="30"/>
    </row>
    <row r="1685" spans="1:6">
      <c r="A1685" s="30" t="s">
        <v>4237</v>
      </c>
      <c r="B1685" s="30" t="str">
        <f t="shared" si="25"/>
        <v>C</v>
      </c>
      <c r="C1685" s="30" t="s">
        <v>3424</v>
      </c>
      <c r="D1685" s="30" t="s">
        <v>4232</v>
      </c>
      <c r="E1685" s="30" t="s">
        <v>4238</v>
      </c>
      <c r="F1685" s="30"/>
    </row>
    <row r="1686" spans="1:6">
      <c r="A1686" s="30" t="s">
        <v>4239</v>
      </c>
      <c r="B1686" s="30" t="str">
        <f t="shared" si="25"/>
        <v>C</v>
      </c>
      <c r="C1686" s="30" t="s">
        <v>3424</v>
      </c>
      <c r="D1686" s="30" t="s">
        <v>4232</v>
      </c>
      <c r="E1686" s="30" t="s">
        <v>4240</v>
      </c>
      <c r="F1686" s="30"/>
    </row>
    <row r="1687" spans="1:6">
      <c r="A1687" s="30" t="s">
        <v>4241</v>
      </c>
      <c r="B1687" s="30" t="str">
        <f t="shared" si="25"/>
        <v>C</v>
      </c>
      <c r="C1687" s="30" t="s">
        <v>3424</v>
      </c>
      <c r="D1687" s="30" t="s">
        <v>4232</v>
      </c>
      <c r="E1687" s="30" t="s">
        <v>4242</v>
      </c>
      <c r="F1687" s="30"/>
    </row>
    <row r="1688" spans="1:6">
      <c r="A1688" s="30" t="s">
        <v>4243</v>
      </c>
      <c r="B1688" s="30" t="str">
        <f t="shared" si="25"/>
        <v>C</v>
      </c>
      <c r="C1688" s="30" t="s">
        <v>3424</v>
      </c>
      <c r="D1688" s="30" t="s">
        <v>4232</v>
      </c>
      <c r="E1688" s="30" t="s">
        <v>4244</v>
      </c>
      <c r="F1688" s="30"/>
    </row>
    <row r="1689" spans="1:6">
      <c r="A1689" s="30" t="s">
        <v>4245</v>
      </c>
      <c r="B1689" s="30" t="str">
        <f t="shared" si="25"/>
        <v>C</v>
      </c>
      <c r="C1689" s="30" t="s">
        <v>3424</v>
      </c>
      <c r="D1689" s="30" t="s">
        <v>4232</v>
      </c>
      <c r="E1689" s="30" t="s">
        <v>4246</v>
      </c>
      <c r="F1689" s="30"/>
    </row>
    <row r="1690" spans="1:6">
      <c r="A1690" s="30" t="s">
        <v>4247</v>
      </c>
      <c r="B1690" s="30" t="str">
        <f t="shared" si="25"/>
        <v>C</v>
      </c>
      <c r="C1690" s="30" t="s">
        <v>3424</v>
      </c>
      <c r="D1690" s="30" t="s">
        <v>4232</v>
      </c>
      <c r="E1690" s="30" t="s">
        <v>4248</v>
      </c>
      <c r="F1690" s="30"/>
    </row>
    <row r="1691" spans="1:6">
      <c r="A1691" s="30" t="s">
        <v>4249</v>
      </c>
      <c r="B1691" s="30" t="str">
        <f t="shared" si="25"/>
        <v>C</v>
      </c>
      <c r="C1691" s="30" t="s">
        <v>3424</v>
      </c>
      <c r="D1691" s="30" t="s">
        <v>4232</v>
      </c>
      <c r="E1691" s="30" t="s">
        <v>4248</v>
      </c>
      <c r="F1691" s="30" t="s">
        <v>4250</v>
      </c>
    </row>
    <row r="1692" spans="1:6">
      <c r="A1692" s="30" t="s">
        <v>4251</v>
      </c>
      <c r="B1692" s="30" t="str">
        <f t="shared" si="25"/>
        <v>C</v>
      </c>
      <c r="C1692" s="30" t="s">
        <v>3424</v>
      </c>
      <c r="D1692" s="30" t="s">
        <v>4232</v>
      </c>
      <c r="E1692" s="30" t="s">
        <v>4248</v>
      </c>
      <c r="F1692" s="30" t="s">
        <v>4252</v>
      </c>
    </row>
    <row r="1693" spans="1:6">
      <c r="A1693" s="30" t="s">
        <v>4253</v>
      </c>
      <c r="B1693" s="30" t="str">
        <f t="shared" si="25"/>
        <v>C</v>
      </c>
      <c r="C1693" s="30" t="s">
        <v>3424</v>
      </c>
      <c r="D1693" s="30" t="s">
        <v>4232</v>
      </c>
      <c r="E1693" s="30" t="s">
        <v>4248</v>
      </c>
      <c r="F1693" s="30" t="s">
        <v>4254</v>
      </c>
    </row>
    <row r="1694" spans="1:6">
      <c r="A1694" s="30" t="s">
        <v>4255</v>
      </c>
      <c r="B1694" s="30" t="str">
        <f t="shared" si="25"/>
        <v>C</v>
      </c>
      <c r="C1694" s="30" t="s">
        <v>3424</v>
      </c>
      <c r="D1694" s="30" t="s">
        <v>4232</v>
      </c>
      <c r="E1694" s="30" t="s">
        <v>4248</v>
      </c>
      <c r="F1694" s="30" t="s">
        <v>4256</v>
      </c>
    </row>
    <row r="1695" spans="1:6">
      <c r="A1695" s="30" t="s">
        <v>4257</v>
      </c>
      <c r="B1695" s="30" t="str">
        <f t="shared" si="25"/>
        <v>C</v>
      </c>
      <c r="C1695" s="30" t="s">
        <v>3424</v>
      </c>
      <c r="D1695" s="30" t="s">
        <v>4232</v>
      </c>
      <c r="E1695" s="30" t="s">
        <v>4248</v>
      </c>
      <c r="F1695" s="30" t="s">
        <v>4258</v>
      </c>
    </row>
    <row r="1696" spans="1:6">
      <c r="A1696" s="30" t="s">
        <v>4259</v>
      </c>
      <c r="B1696" s="30" t="str">
        <f t="shared" si="25"/>
        <v>C</v>
      </c>
      <c r="C1696" s="30" t="s">
        <v>3424</v>
      </c>
      <c r="D1696" s="30" t="s">
        <v>4232</v>
      </c>
      <c r="E1696" s="30" t="s">
        <v>4260</v>
      </c>
      <c r="F1696" s="30"/>
    </row>
    <row r="1697" spans="1:6">
      <c r="A1697" s="30" t="s">
        <v>4261</v>
      </c>
      <c r="B1697" s="30" t="str">
        <f t="shared" si="25"/>
        <v>C</v>
      </c>
      <c r="C1697" s="30" t="s">
        <v>3424</v>
      </c>
      <c r="D1697" s="30" t="s">
        <v>4232</v>
      </c>
      <c r="E1697" s="30" t="s">
        <v>4262</v>
      </c>
      <c r="F1697" s="30"/>
    </row>
    <row r="1698" spans="1:6">
      <c r="A1698" s="30" t="s">
        <v>4263</v>
      </c>
      <c r="B1698" s="30" t="str">
        <f t="shared" si="25"/>
        <v>C</v>
      </c>
      <c r="C1698" s="30" t="s">
        <v>3424</v>
      </c>
      <c r="D1698" s="30" t="s">
        <v>4232</v>
      </c>
      <c r="E1698" s="30" t="s">
        <v>4264</v>
      </c>
      <c r="F1698" s="30"/>
    </row>
    <row r="1699" spans="1:6">
      <c r="A1699" s="30" t="s">
        <v>4265</v>
      </c>
      <c r="B1699" s="30" t="str">
        <f t="shared" ref="B1699:B1762" si="26">LEFT(A1699,1)</f>
        <v>C</v>
      </c>
      <c r="C1699" s="30" t="s">
        <v>3424</v>
      </c>
      <c r="D1699" s="30" t="s">
        <v>4232</v>
      </c>
      <c r="E1699" s="30" t="s">
        <v>4266</v>
      </c>
      <c r="F1699" s="30"/>
    </row>
    <row r="1700" spans="1:6">
      <c r="A1700" s="30" t="s">
        <v>4267</v>
      </c>
      <c r="B1700" s="30" t="str">
        <f t="shared" si="26"/>
        <v>C</v>
      </c>
      <c r="C1700" s="30" t="s">
        <v>3424</v>
      </c>
      <c r="D1700" s="30" t="s">
        <v>4232</v>
      </c>
      <c r="E1700" s="30" t="s">
        <v>4268</v>
      </c>
      <c r="F1700" s="30"/>
    </row>
    <row r="1701" spans="1:6">
      <c r="A1701" s="30" t="s">
        <v>4269</v>
      </c>
      <c r="B1701" s="30" t="str">
        <f t="shared" si="26"/>
        <v>C</v>
      </c>
      <c r="C1701" s="30" t="s">
        <v>3424</v>
      </c>
      <c r="D1701" s="30" t="s">
        <v>4232</v>
      </c>
      <c r="E1701" s="30" t="s">
        <v>4270</v>
      </c>
      <c r="F1701" s="30"/>
    </row>
    <row r="1702" spans="1:6">
      <c r="A1702" s="30" t="s">
        <v>4271</v>
      </c>
      <c r="B1702" s="30" t="str">
        <f t="shared" si="26"/>
        <v>C</v>
      </c>
      <c r="C1702" s="30" t="s">
        <v>3424</v>
      </c>
      <c r="D1702" s="30" t="s">
        <v>4232</v>
      </c>
      <c r="E1702" s="30" t="s">
        <v>4272</v>
      </c>
      <c r="F1702" s="30"/>
    </row>
    <row r="1703" spans="1:6">
      <c r="A1703" s="30" t="s">
        <v>4273</v>
      </c>
      <c r="B1703" s="30" t="str">
        <f t="shared" si="26"/>
        <v>C</v>
      </c>
      <c r="C1703" s="30" t="s">
        <v>3424</v>
      </c>
      <c r="D1703" s="30" t="s">
        <v>4232</v>
      </c>
      <c r="E1703" s="30" t="s">
        <v>4274</v>
      </c>
      <c r="F1703" s="30"/>
    </row>
    <row r="1704" spans="1:6">
      <c r="A1704" s="30" t="s">
        <v>4275</v>
      </c>
      <c r="B1704" s="30" t="str">
        <f t="shared" si="26"/>
        <v>C</v>
      </c>
      <c r="C1704" s="30" t="s">
        <v>3424</v>
      </c>
      <c r="D1704" s="30" t="s">
        <v>4232</v>
      </c>
      <c r="E1704" s="30" t="s">
        <v>4276</v>
      </c>
      <c r="F1704" s="30"/>
    </row>
    <row r="1705" spans="1:6">
      <c r="A1705" s="30" t="s">
        <v>4277</v>
      </c>
      <c r="B1705" s="30" t="str">
        <f t="shared" si="26"/>
        <v>C</v>
      </c>
      <c r="C1705" s="30" t="s">
        <v>3424</v>
      </c>
      <c r="D1705" s="30" t="s">
        <v>4232</v>
      </c>
      <c r="E1705" s="30" t="s">
        <v>4278</v>
      </c>
      <c r="F1705" s="30"/>
    </row>
    <row r="1706" spans="1:6">
      <c r="A1706" s="30" t="s">
        <v>4279</v>
      </c>
      <c r="B1706" s="30" t="str">
        <f t="shared" si="26"/>
        <v>C</v>
      </c>
      <c r="C1706" s="30" t="s">
        <v>3424</v>
      </c>
      <c r="D1706" s="30" t="s">
        <v>4232</v>
      </c>
      <c r="E1706" s="30" t="s">
        <v>4280</v>
      </c>
      <c r="F1706" s="30"/>
    </row>
    <row r="1707" spans="1:6">
      <c r="A1707" s="30" t="s">
        <v>4281</v>
      </c>
      <c r="B1707" s="30" t="str">
        <f t="shared" si="26"/>
        <v>C</v>
      </c>
      <c r="C1707" s="30" t="s">
        <v>3424</v>
      </c>
      <c r="D1707" s="30" t="s">
        <v>4232</v>
      </c>
      <c r="E1707" s="30" t="s">
        <v>4282</v>
      </c>
      <c r="F1707" s="30"/>
    </row>
    <row r="1708" spans="1:6">
      <c r="A1708" s="30" t="s">
        <v>4283</v>
      </c>
      <c r="B1708" s="30" t="str">
        <f t="shared" si="26"/>
        <v>C</v>
      </c>
      <c r="C1708" s="30" t="s">
        <v>3424</v>
      </c>
      <c r="D1708" s="30" t="s">
        <v>4232</v>
      </c>
      <c r="E1708" s="30" t="s">
        <v>4284</v>
      </c>
      <c r="F1708" s="30"/>
    </row>
    <row r="1709" spans="1:6">
      <c r="A1709" s="30" t="s">
        <v>4285</v>
      </c>
      <c r="B1709" s="30" t="str">
        <f t="shared" si="26"/>
        <v>C</v>
      </c>
      <c r="C1709" s="30" t="s">
        <v>3424</v>
      </c>
      <c r="D1709" s="30" t="s">
        <v>4286</v>
      </c>
      <c r="E1709" s="30"/>
      <c r="F1709" s="30"/>
    </row>
    <row r="1710" spans="1:6">
      <c r="A1710" s="30" t="s">
        <v>4287</v>
      </c>
      <c r="B1710" s="30" t="str">
        <f t="shared" si="26"/>
        <v>C</v>
      </c>
      <c r="C1710" s="30" t="s">
        <v>3424</v>
      </c>
      <c r="D1710" s="30" t="s">
        <v>4286</v>
      </c>
      <c r="E1710" s="30" t="s">
        <v>4288</v>
      </c>
      <c r="F1710" s="30"/>
    </row>
    <row r="1711" spans="1:6">
      <c r="A1711" s="30" t="s">
        <v>4289</v>
      </c>
      <c r="B1711" s="30" t="str">
        <f t="shared" si="26"/>
        <v>C</v>
      </c>
      <c r="C1711" s="30" t="s">
        <v>3424</v>
      </c>
      <c r="D1711" s="30" t="s">
        <v>4286</v>
      </c>
      <c r="E1711" s="30" t="s">
        <v>4290</v>
      </c>
      <c r="F1711" s="30"/>
    </row>
    <row r="1712" spans="1:6">
      <c r="A1712" s="30" t="s">
        <v>4291</v>
      </c>
      <c r="B1712" s="30" t="str">
        <f t="shared" si="26"/>
        <v>C</v>
      </c>
      <c r="C1712" s="30" t="s">
        <v>3424</v>
      </c>
      <c r="D1712" s="30" t="s">
        <v>4286</v>
      </c>
      <c r="E1712" s="30" t="s">
        <v>4290</v>
      </c>
      <c r="F1712" s="30" t="s">
        <v>4292</v>
      </c>
    </row>
    <row r="1713" spans="1:6">
      <c r="A1713" s="30" t="s">
        <v>4293</v>
      </c>
      <c r="B1713" s="30" t="str">
        <f t="shared" si="26"/>
        <v>C</v>
      </c>
      <c r="C1713" s="30" t="s">
        <v>3424</v>
      </c>
      <c r="D1713" s="30" t="s">
        <v>4286</v>
      </c>
      <c r="E1713" s="30" t="s">
        <v>4290</v>
      </c>
      <c r="F1713" s="30" t="s">
        <v>4294</v>
      </c>
    </row>
    <row r="1714" spans="1:6">
      <c r="A1714" s="30" t="s">
        <v>4295</v>
      </c>
      <c r="B1714" s="30" t="str">
        <f t="shared" si="26"/>
        <v>C</v>
      </c>
      <c r="C1714" s="30" t="s">
        <v>3424</v>
      </c>
      <c r="D1714" s="30" t="s">
        <v>4286</v>
      </c>
      <c r="E1714" s="30" t="s">
        <v>4296</v>
      </c>
      <c r="F1714" s="30"/>
    </row>
    <row r="1715" spans="1:6">
      <c r="A1715" s="30" t="s">
        <v>4297</v>
      </c>
      <c r="B1715" s="30" t="str">
        <f t="shared" si="26"/>
        <v>C</v>
      </c>
      <c r="C1715" s="30" t="s">
        <v>3424</v>
      </c>
      <c r="D1715" s="30" t="s">
        <v>4286</v>
      </c>
      <c r="E1715" s="30" t="s">
        <v>4298</v>
      </c>
      <c r="F1715" s="30"/>
    </row>
    <row r="1716" spans="1:6">
      <c r="A1716" s="30" t="s">
        <v>4299</v>
      </c>
      <c r="B1716" s="30" t="str">
        <f t="shared" si="26"/>
        <v>C</v>
      </c>
      <c r="C1716" s="30" t="s">
        <v>3424</v>
      </c>
      <c r="D1716" s="30" t="s">
        <v>4286</v>
      </c>
      <c r="E1716" s="30" t="s">
        <v>4300</v>
      </c>
      <c r="F1716" s="30"/>
    </row>
    <row r="1717" spans="1:6">
      <c r="A1717" s="30" t="s">
        <v>4301</v>
      </c>
      <c r="B1717" s="30" t="str">
        <f t="shared" si="26"/>
        <v>C</v>
      </c>
      <c r="C1717" s="30" t="s">
        <v>3424</v>
      </c>
      <c r="D1717" s="30" t="s">
        <v>4286</v>
      </c>
      <c r="E1717" s="30" t="s">
        <v>4302</v>
      </c>
      <c r="F1717" s="30"/>
    </row>
    <row r="1718" spans="1:6">
      <c r="A1718" s="30" t="s">
        <v>4303</v>
      </c>
      <c r="B1718" s="30" t="str">
        <f t="shared" si="26"/>
        <v>C</v>
      </c>
      <c r="C1718" s="30" t="s">
        <v>3424</v>
      </c>
      <c r="D1718" s="30" t="s">
        <v>4286</v>
      </c>
      <c r="E1718" s="30" t="s">
        <v>4302</v>
      </c>
      <c r="F1718" s="30" t="s">
        <v>4304</v>
      </c>
    </row>
    <row r="1719" spans="1:6">
      <c r="A1719" s="30" t="s">
        <v>4305</v>
      </c>
      <c r="B1719" s="30" t="str">
        <f t="shared" si="26"/>
        <v>C</v>
      </c>
      <c r="C1719" s="30" t="s">
        <v>3424</v>
      </c>
      <c r="D1719" s="30" t="s">
        <v>4286</v>
      </c>
      <c r="E1719" s="30" t="s">
        <v>4302</v>
      </c>
      <c r="F1719" s="30" t="s">
        <v>4306</v>
      </c>
    </row>
    <row r="1720" spans="1:6">
      <c r="A1720" s="30" t="s">
        <v>4307</v>
      </c>
      <c r="B1720" s="30" t="str">
        <f t="shared" si="26"/>
        <v>C</v>
      </c>
      <c r="C1720" s="30" t="s">
        <v>3424</v>
      </c>
      <c r="D1720" s="30" t="s">
        <v>4286</v>
      </c>
      <c r="E1720" s="30" t="s">
        <v>4302</v>
      </c>
      <c r="F1720" s="30" t="s">
        <v>4308</v>
      </c>
    </row>
    <row r="1721" spans="1:6">
      <c r="A1721" s="30" t="s">
        <v>4309</v>
      </c>
      <c r="B1721" s="30" t="str">
        <f t="shared" si="26"/>
        <v>C</v>
      </c>
      <c r="C1721" s="30" t="s">
        <v>3424</v>
      </c>
      <c r="D1721" s="30" t="s">
        <v>4286</v>
      </c>
      <c r="E1721" s="30" t="s">
        <v>4302</v>
      </c>
      <c r="F1721" s="30" t="s">
        <v>4310</v>
      </c>
    </row>
    <row r="1722" spans="1:6">
      <c r="A1722" s="30" t="s">
        <v>4311</v>
      </c>
      <c r="B1722" s="30" t="str">
        <f t="shared" si="26"/>
        <v>C</v>
      </c>
      <c r="C1722" s="30" t="s">
        <v>3424</v>
      </c>
      <c r="D1722" s="30" t="s">
        <v>4286</v>
      </c>
      <c r="E1722" s="30" t="s">
        <v>4302</v>
      </c>
      <c r="F1722" s="30" t="s">
        <v>4312</v>
      </c>
    </row>
    <row r="1723" spans="1:6">
      <c r="A1723" s="30" t="s">
        <v>4313</v>
      </c>
      <c r="B1723" s="30" t="str">
        <f t="shared" si="26"/>
        <v>C</v>
      </c>
      <c r="C1723" s="30" t="s">
        <v>3424</v>
      </c>
      <c r="D1723" s="30" t="s">
        <v>4286</v>
      </c>
      <c r="E1723" s="30" t="s">
        <v>4302</v>
      </c>
      <c r="F1723" s="30" t="s">
        <v>4314</v>
      </c>
    </row>
    <row r="1724" spans="1:6">
      <c r="A1724" s="30" t="s">
        <v>4315</v>
      </c>
      <c r="B1724" s="30" t="str">
        <f t="shared" si="26"/>
        <v>C</v>
      </c>
      <c r="C1724" s="30" t="s">
        <v>3424</v>
      </c>
      <c r="D1724" s="30" t="s">
        <v>4286</v>
      </c>
      <c r="E1724" s="30" t="s">
        <v>4302</v>
      </c>
      <c r="F1724" s="30" t="s">
        <v>4316</v>
      </c>
    </row>
    <row r="1725" spans="1:6">
      <c r="A1725" s="30" t="s">
        <v>4317</v>
      </c>
      <c r="B1725" s="30" t="str">
        <f t="shared" si="26"/>
        <v>C</v>
      </c>
      <c r="C1725" s="30" t="s">
        <v>3424</v>
      </c>
      <c r="D1725" s="30" t="s">
        <v>4286</v>
      </c>
      <c r="E1725" s="30" t="s">
        <v>4302</v>
      </c>
      <c r="F1725" s="30" t="s">
        <v>4318</v>
      </c>
    </row>
    <row r="1726" spans="1:6">
      <c r="A1726" s="30" t="s">
        <v>4319</v>
      </c>
      <c r="B1726" s="30" t="str">
        <f t="shared" si="26"/>
        <v>C</v>
      </c>
      <c r="C1726" s="30" t="s">
        <v>3424</v>
      </c>
      <c r="D1726" s="30" t="s">
        <v>4286</v>
      </c>
      <c r="E1726" s="30" t="s">
        <v>4302</v>
      </c>
      <c r="F1726" s="30" t="s">
        <v>4320</v>
      </c>
    </row>
    <row r="1727" spans="1:6">
      <c r="A1727" s="30" t="s">
        <v>4321</v>
      </c>
      <c r="B1727" s="30" t="str">
        <f t="shared" si="26"/>
        <v>C</v>
      </c>
      <c r="C1727" s="30" t="s">
        <v>3424</v>
      </c>
      <c r="D1727" s="30" t="s">
        <v>4286</v>
      </c>
      <c r="E1727" s="30" t="s">
        <v>4302</v>
      </c>
      <c r="F1727" s="30" t="s">
        <v>4322</v>
      </c>
    </row>
    <row r="1728" spans="1:6">
      <c r="A1728" s="30" t="s">
        <v>4323</v>
      </c>
      <c r="B1728" s="30" t="str">
        <f t="shared" si="26"/>
        <v>C</v>
      </c>
      <c r="C1728" s="30" t="s">
        <v>3424</v>
      </c>
      <c r="D1728" s="30" t="s">
        <v>4286</v>
      </c>
      <c r="E1728" s="30" t="s">
        <v>239</v>
      </c>
      <c r="F1728" s="30"/>
    </row>
    <row r="1729" spans="1:6">
      <c r="A1729" s="30" t="s">
        <v>4324</v>
      </c>
      <c r="B1729" s="30" t="str">
        <f t="shared" si="26"/>
        <v>C</v>
      </c>
      <c r="C1729" s="30" t="s">
        <v>3424</v>
      </c>
      <c r="D1729" s="30" t="s">
        <v>4286</v>
      </c>
      <c r="E1729" s="30" t="s">
        <v>4325</v>
      </c>
      <c r="F1729" s="30"/>
    </row>
    <row r="1730" spans="1:6">
      <c r="A1730" s="30" t="s">
        <v>4326</v>
      </c>
      <c r="B1730" s="30" t="str">
        <f t="shared" si="26"/>
        <v>C</v>
      </c>
      <c r="C1730" s="30" t="s">
        <v>3424</v>
      </c>
      <c r="D1730" s="30" t="s">
        <v>4327</v>
      </c>
      <c r="E1730" s="30"/>
      <c r="F1730" s="30"/>
    </row>
    <row r="1731" spans="1:6">
      <c r="A1731" s="30" t="s">
        <v>4328</v>
      </c>
      <c r="B1731" s="30" t="str">
        <f t="shared" si="26"/>
        <v>C</v>
      </c>
      <c r="C1731" s="30" t="s">
        <v>3424</v>
      </c>
      <c r="D1731" s="30" t="s">
        <v>4327</v>
      </c>
      <c r="E1731" s="30" t="s">
        <v>4329</v>
      </c>
      <c r="F1731" s="30"/>
    </row>
    <row r="1732" spans="1:6">
      <c r="A1732" s="30" t="s">
        <v>4330</v>
      </c>
      <c r="B1732" s="30" t="str">
        <f t="shared" si="26"/>
        <v>C</v>
      </c>
      <c r="C1732" s="30" t="s">
        <v>3424</v>
      </c>
      <c r="D1732" s="30" t="s">
        <v>4327</v>
      </c>
      <c r="E1732" s="30" t="s">
        <v>4331</v>
      </c>
      <c r="F1732" s="30"/>
    </row>
    <row r="1733" spans="1:6">
      <c r="A1733" s="30" t="s">
        <v>4332</v>
      </c>
      <c r="B1733" s="30" t="str">
        <f t="shared" si="26"/>
        <v>C</v>
      </c>
      <c r="C1733" s="30" t="s">
        <v>3424</v>
      </c>
      <c r="D1733" s="30" t="s">
        <v>4327</v>
      </c>
      <c r="E1733" s="30" t="s">
        <v>4333</v>
      </c>
      <c r="F1733" s="30"/>
    </row>
    <row r="1734" spans="1:6">
      <c r="A1734" s="30" t="s">
        <v>4334</v>
      </c>
      <c r="B1734" s="30" t="str">
        <f t="shared" si="26"/>
        <v>C</v>
      </c>
      <c r="C1734" s="30" t="s">
        <v>3424</v>
      </c>
      <c r="D1734" s="30" t="s">
        <v>4327</v>
      </c>
      <c r="E1734" s="30" t="s">
        <v>4335</v>
      </c>
      <c r="F1734" s="30"/>
    </row>
    <row r="1735" spans="1:6">
      <c r="A1735" s="30" t="s">
        <v>4336</v>
      </c>
      <c r="B1735" s="30" t="str">
        <f t="shared" si="26"/>
        <v>C</v>
      </c>
      <c r="C1735" s="30" t="s">
        <v>3424</v>
      </c>
      <c r="D1735" s="30" t="s">
        <v>4327</v>
      </c>
      <c r="E1735" s="30" t="s">
        <v>4337</v>
      </c>
      <c r="F1735" s="30"/>
    </row>
    <row r="1736" spans="1:6">
      <c r="A1736" s="30" t="s">
        <v>4338</v>
      </c>
      <c r="B1736" s="30" t="str">
        <f t="shared" si="26"/>
        <v>C</v>
      </c>
      <c r="C1736" s="30" t="s">
        <v>3424</v>
      </c>
      <c r="D1736" s="30" t="s">
        <v>4339</v>
      </c>
      <c r="E1736" s="30"/>
      <c r="F1736" s="30"/>
    </row>
    <row r="1737" spans="1:6">
      <c r="A1737" s="30" t="s">
        <v>4340</v>
      </c>
      <c r="B1737" s="30" t="str">
        <f t="shared" si="26"/>
        <v>C</v>
      </c>
      <c r="C1737" s="30" t="s">
        <v>3424</v>
      </c>
      <c r="D1737" s="30" t="s">
        <v>4339</v>
      </c>
      <c r="E1737" s="30" t="s">
        <v>4341</v>
      </c>
      <c r="F1737" s="30"/>
    </row>
    <row r="1738" spans="1:6">
      <c r="A1738" s="30" t="s">
        <v>4342</v>
      </c>
      <c r="B1738" s="30" t="str">
        <f t="shared" si="26"/>
        <v>C</v>
      </c>
      <c r="C1738" s="30" t="s">
        <v>3424</v>
      </c>
      <c r="D1738" s="30" t="s">
        <v>4339</v>
      </c>
      <c r="E1738" s="30" t="s">
        <v>4341</v>
      </c>
      <c r="F1738" s="30" t="s">
        <v>4343</v>
      </c>
    </row>
    <row r="1739" spans="1:6">
      <c r="A1739" s="30" t="s">
        <v>4344</v>
      </c>
      <c r="B1739" s="30" t="str">
        <f t="shared" si="26"/>
        <v>C</v>
      </c>
      <c r="C1739" s="30" t="s">
        <v>3424</v>
      </c>
      <c r="D1739" s="30" t="s">
        <v>4339</v>
      </c>
      <c r="E1739" s="30" t="s">
        <v>4341</v>
      </c>
      <c r="F1739" s="30" t="s">
        <v>4345</v>
      </c>
    </row>
    <row r="1740" spans="1:6">
      <c r="A1740" s="30" t="s">
        <v>4346</v>
      </c>
      <c r="B1740" s="30" t="str">
        <f t="shared" si="26"/>
        <v>C</v>
      </c>
      <c r="C1740" s="30" t="s">
        <v>3424</v>
      </c>
      <c r="D1740" s="30" t="s">
        <v>4339</v>
      </c>
      <c r="E1740" s="30" t="s">
        <v>4341</v>
      </c>
      <c r="F1740" s="30" t="s">
        <v>4347</v>
      </c>
    </row>
    <row r="1741" spans="1:6">
      <c r="A1741" s="30" t="s">
        <v>4348</v>
      </c>
      <c r="B1741" s="30" t="str">
        <f t="shared" si="26"/>
        <v>C</v>
      </c>
      <c r="C1741" s="30" t="s">
        <v>3424</v>
      </c>
      <c r="D1741" s="30" t="s">
        <v>4339</v>
      </c>
      <c r="E1741" s="30" t="s">
        <v>4341</v>
      </c>
      <c r="F1741" s="30" t="s">
        <v>4349</v>
      </c>
    </row>
    <row r="1742" spans="1:6">
      <c r="A1742" s="30" t="s">
        <v>4350</v>
      </c>
      <c r="B1742" s="30" t="str">
        <f t="shared" si="26"/>
        <v>C</v>
      </c>
      <c r="C1742" s="30" t="s">
        <v>3424</v>
      </c>
      <c r="D1742" s="30" t="s">
        <v>4339</v>
      </c>
      <c r="E1742" s="30" t="s">
        <v>4341</v>
      </c>
      <c r="F1742" s="30" t="s">
        <v>4351</v>
      </c>
    </row>
    <row r="1743" spans="1:6">
      <c r="A1743" s="30" t="s">
        <v>4352</v>
      </c>
      <c r="B1743" s="30" t="str">
        <f t="shared" si="26"/>
        <v>C</v>
      </c>
      <c r="C1743" s="30" t="s">
        <v>3424</v>
      </c>
      <c r="D1743" s="30" t="s">
        <v>4339</v>
      </c>
      <c r="E1743" s="30" t="s">
        <v>4353</v>
      </c>
      <c r="F1743" s="30"/>
    </row>
    <row r="1744" spans="1:6">
      <c r="A1744" s="30" t="s">
        <v>4354</v>
      </c>
      <c r="B1744" s="30" t="str">
        <f t="shared" si="26"/>
        <v>C</v>
      </c>
      <c r="C1744" s="30" t="s">
        <v>3424</v>
      </c>
      <c r="D1744" s="30" t="s">
        <v>4339</v>
      </c>
      <c r="E1744" s="30" t="s">
        <v>4353</v>
      </c>
      <c r="F1744" s="30" t="s">
        <v>4355</v>
      </c>
    </row>
    <row r="1745" spans="1:6">
      <c r="A1745" s="30" t="s">
        <v>4356</v>
      </c>
      <c r="B1745" s="30" t="str">
        <f t="shared" si="26"/>
        <v>C</v>
      </c>
      <c r="C1745" s="30" t="s">
        <v>3424</v>
      </c>
      <c r="D1745" s="30" t="s">
        <v>4339</v>
      </c>
      <c r="E1745" s="30" t="s">
        <v>4353</v>
      </c>
      <c r="F1745" s="30" t="s">
        <v>4357</v>
      </c>
    </row>
    <row r="1746" spans="1:6">
      <c r="A1746" s="30" t="s">
        <v>4358</v>
      </c>
      <c r="B1746" s="30" t="str">
        <f t="shared" si="26"/>
        <v>C</v>
      </c>
      <c r="C1746" s="30" t="s">
        <v>3424</v>
      </c>
      <c r="D1746" s="30" t="s">
        <v>4339</v>
      </c>
      <c r="E1746" s="30" t="s">
        <v>4353</v>
      </c>
      <c r="F1746" s="30" t="s">
        <v>4359</v>
      </c>
    </row>
    <row r="1747" spans="1:6">
      <c r="A1747" s="30" t="s">
        <v>4360</v>
      </c>
      <c r="B1747" s="30" t="str">
        <f t="shared" si="26"/>
        <v>C</v>
      </c>
      <c r="C1747" s="30" t="s">
        <v>3424</v>
      </c>
      <c r="D1747" s="30" t="s">
        <v>4339</v>
      </c>
      <c r="E1747" s="30" t="s">
        <v>4353</v>
      </c>
      <c r="F1747" s="30" t="s">
        <v>4361</v>
      </c>
    </row>
    <row r="1748" spans="1:6">
      <c r="A1748" s="30" t="s">
        <v>4362</v>
      </c>
      <c r="B1748" s="30" t="str">
        <f t="shared" si="26"/>
        <v>C</v>
      </c>
      <c r="C1748" s="30" t="s">
        <v>3424</v>
      </c>
      <c r="D1748" s="30" t="s">
        <v>4339</v>
      </c>
      <c r="E1748" s="30" t="s">
        <v>4363</v>
      </c>
      <c r="F1748" s="30"/>
    </row>
    <row r="1749" spans="1:6">
      <c r="A1749" s="30" t="s">
        <v>4364</v>
      </c>
      <c r="B1749" s="30" t="str">
        <f t="shared" si="26"/>
        <v>C</v>
      </c>
      <c r="C1749" s="30" t="s">
        <v>3424</v>
      </c>
      <c r="D1749" s="30" t="s">
        <v>4339</v>
      </c>
      <c r="E1749" s="30" t="s">
        <v>4363</v>
      </c>
      <c r="F1749" s="30" t="s">
        <v>4365</v>
      </c>
    </row>
    <row r="1750" spans="1:6">
      <c r="A1750" s="30" t="s">
        <v>4366</v>
      </c>
      <c r="B1750" s="30" t="str">
        <f t="shared" si="26"/>
        <v>C</v>
      </c>
      <c r="C1750" s="30" t="s">
        <v>3424</v>
      </c>
      <c r="D1750" s="30" t="s">
        <v>4339</v>
      </c>
      <c r="E1750" s="30" t="s">
        <v>4363</v>
      </c>
      <c r="F1750" s="30" t="s">
        <v>4367</v>
      </c>
    </row>
    <row r="1751" spans="1:6">
      <c r="A1751" s="30" t="s">
        <v>4368</v>
      </c>
      <c r="B1751" s="30" t="str">
        <f t="shared" si="26"/>
        <v>C</v>
      </c>
      <c r="C1751" s="30" t="s">
        <v>3424</v>
      </c>
      <c r="D1751" s="30" t="s">
        <v>4339</v>
      </c>
      <c r="E1751" s="30" t="s">
        <v>4363</v>
      </c>
      <c r="F1751" s="30" t="s">
        <v>4369</v>
      </c>
    </row>
    <row r="1752" spans="1:6">
      <c r="A1752" s="30" t="s">
        <v>4370</v>
      </c>
      <c r="B1752" s="30" t="str">
        <f t="shared" si="26"/>
        <v>C</v>
      </c>
      <c r="C1752" s="30" t="s">
        <v>3424</v>
      </c>
      <c r="D1752" s="30" t="s">
        <v>4339</v>
      </c>
      <c r="E1752" s="30" t="s">
        <v>4363</v>
      </c>
      <c r="F1752" s="30" t="s">
        <v>4371</v>
      </c>
    </row>
    <row r="1753" spans="1:6">
      <c r="A1753" s="30" t="s">
        <v>4372</v>
      </c>
      <c r="B1753" s="30" t="str">
        <f t="shared" si="26"/>
        <v>C</v>
      </c>
      <c r="C1753" s="30" t="s">
        <v>3424</v>
      </c>
      <c r="D1753" s="30" t="s">
        <v>4339</v>
      </c>
      <c r="E1753" s="30" t="s">
        <v>4363</v>
      </c>
      <c r="F1753" s="30" t="s">
        <v>4373</v>
      </c>
    </row>
    <row r="1754" spans="1:6">
      <c r="A1754" s="30" t="s">
        <v>4374</v>
      </c>
      <c r="B1754" s="30" t="str">
        <f t="shared" si="26"/>
        <v>C</v>
      </c>
      <c r="C1754" s="30" t="s">
        <v>3424</v>
      </c>
      <c r="D1754" s="30" t="s">
        <v>4339</v>
      </c>
      <c r="E1754" s="30" t="s">
        <v>4375</v>
      </c>
      <c r="F1754" s="30"/>
    </row>
    <row r="1755" spans="1:6">
      <c r="A1755" s="30" t="s">
        <v>4376</v>
      </c>
      <c r="B1755" s="30" t="str">
        <f t="shared" si="26"/>
        <v>C</v>
      </c>
      <c r="C1755" s="30" t="s">
        <v>3424</v>
      </c>
      <c r="D1755" s="30" t="s">
        <v>4339</v>
      </c>
      <c r="E1755" s="30" t="s">
        <v>4375</v>
      </c>
      <c r="F1755" s="30" t="s">
        <v>4377</v>
      </c>
    </row>
    <row r="1756" spans="1:6">
      <c r="A1756" s="30" t="s">
        <v>4378</v>
      </c>
      <c r="B1756" s="30" t="str">
        <f t="shared" si="26"/>
        <v>C</v>
      </c>
      <c r="C1756" s="30" t="s">
        <v>3424</v>
      </c>
      <c r="D1756" s="30" t="s">
        <v>4339</v>
      </c>
      <c r="E1756" s="30" t="s">
        <v>4375</v>
      </c>
      <c r="F1756" s="30" t="s">
        <v>4379</v>
      </c>
    </row>
    <row r="1757" spans="1:6">
      <c r="A1757" s="30" t="s">
        <v>4380</v>
      </c>
      <c r="B1757" s="30" t="str">
        <f t="shared" si="26"/>
        <v>C</v>
      </c>
      <c r="C1757" s="30" t="s">
        <v>3424</v>
      </c>
      <c r="D1757" s="30" t="s">
        <v>4339</v>
      </c>
      <c r="E1757" s="30" t="s">
        <v>4375</v>
      </c>
      <c r="F1757" s="30" t="s">
        <v>4381</v>
      </c>
    </row>
    <row r="1758" spans="1:6">
      <c r="A1758" s="30" t="s">
        <v>4382</v>
      </c>
      <c r="B1758" s="30" t="str">
        <f t="shared" si="26"/>
        <v>C</v>
      </c>
      <c r="C1758" s="30" t="s">
        <v>3424</v>
      </c>
      <c r="D1758" s="30" t="s">
        <v>4339</v>
      </c>
      <c r="E1758" s="30" t="s">
        <v>4383</v>
      </c>
      <c r="F1758" s="30"/>
    </row>
    <row r="1759" spans="1:6">
      <c r="A1759" s="30" t="s">
        <v>4384</v>
      </c>
      <c r="B1759" s="30" t="str">
        <f t="shared" si="26"/>
        <v>C</v>
      </c>
      <c r="C1759" s="30" t="s">
        <v>3424</v>
      </c>
      <c r="D1759" s="30" t="s">
        <v>4339</v>
      </c>
      <c r="E1759" s="30" t="s">
        <v>4383</v>
      </c>
      <c r="F1759" s="30" t="s">
        <v>4385</v>
      </c>
    </row>
    <row r="1760" spans="1:6">
      <c r="A1760" s="30" t="s">
        <v>4386</v>
      </c>
      <c r="B1760" s="30" t="str">
        <f t="shared" si="26"/>
        <v>C</v>
      </c>
      <c r="C1760" s="30" t="s">
        <v>3424</v>
      </c>
      <c r="D1760" s="30" t="s">
        <v>4339</v>
      </c>
      <c r="E1760" s="30" t="s">
        <v>4383</v>
      </c>
      <c r="F1760" s="30" t="s">
        <v>4387</v>
      </c>
    </row>
    <row r="1761" spans="1:6">
      <c r="A1761" s="30" t="s">
        <v>4388</v>
      </c>
      <c r="B1761" s="30" t="str">
        <f t="shared" si="26"/>
        <v>C</v>
      </c>
      <c r="C1761" s="30" t="s">
        <v>3424</v>
      </c>
      <c r="D1761" s="30" t="s">
        <v>4339</v>
      </c>
      <c r="E1761" s="30" t="s">
        <v>4383</v>
      </c>
      <c r="F1761" s="30" t="s">
        <v>4389</v>
      </c>
    </row>
    <row r="1762" spans="1:6">
      <c r="A1762" s="30" t="s">
        <v>4390</v>
      </c>
      <c r="B1762" s="30" t="str">
        <f t="shared" si="26"/>
        <v>C</v>
      </c>
      <c r="C1762" s="30" t="s">
        <v>3424</v>
      </c>
      <c r="D1762" s="30" t="s">
        <v>4339</v>
      </c>
      <c r="E1762" s="30" t="s">
        <v>4383</v>
      </c>
      <c r="F1762" s="30" t="s">
        <v>4391</v>
      </c>
    </row>
    <row r="1763" spans="1:6">
      <c r="A1763" s="30" t="s">
        <v>4392</v>
      </c>
      <c r="B1763" s="30" t="str">
        <f t="shared" ref="B1763:B1826" si="27">LEFT(A1763,1)</f>
        <v>C</v>
      </c>
      <c r="C1763" s="30" t="s">
        <v>3424</v>
      </c>
      <c r="D1763" s="30" t="s">
        <v>4339</v>
      </c>
      <c r="E1763" s="30" t="s">
        <v>4383</v>
      </c>
      <c r="F1763" s="30" t="s">
        <v>4393</v>
      </c>
    </row>
    <row r="1764" spans="1:6">
      <c r="A1764" s="30" t="s">
        <v>4394</v>
      </c>
      <c r="B1764" s="30" t="str">
        <f t="shared" si="27"/>
        <v>C</v>
      </c>
      <c r="C1764" s="30" t="s">
        <v>3424</v>
      </c>
      <c r="D1764" s="30" t="s">
        <v>4339</v>
      </c>
      <c r="E1764" s="30" t="s">
        <v>4395</v>
      </c>
      <c r="F1764" s="30"/>
    </row>
    <row r="1765" spans="1:6">
      <c r="A1765" s="30" t="s">
        <v>4396</v>
      </c>
      <c r="B1765" s="30" t="str">
        <f t="shared" si="27"/>
        <v>C</v>
      </c>
      <c r="C1765" s="30" t="s">
        <v>3424</v>
      </c>
      <c r="D1765" s="30" t="s">
        <v>4339</v>
      </c>
      <c r="E1765" s="30" t="s">
        <v>4395</v>
      </c>
      <c r="F1765" s="30" t="s">
        <v>4397</v>
      </c>
    </row>
    <row r="1766" spans="1:6">
      <c r="A1766" s="30" t="s">
        <v>4398</v>
      </c>
      <c r="B1766" s="30" t="str">
        <f t="shared" si="27"/>
        <v>C</v>
      </c>
      <c r="C1766" s="30" t="s">
        <v>3424</v>
      </c>
      <c r="D1766" s="30" t="s">
        <v>4339</v>
      </c>
      <c r="E1766" s="30" t="s">
        <v>4395</v>
      </c>
      <c r="F1766" s="30" t="s">
        <v>4399</v>
      </c>
    </row>
    <row r="1767" spans="1:6">
      <c r="A1767" s="30" t="s">
        <v>4400</v>
      </c>
      <c r="B1767" s="30" t="str">
        <f t="shared" si="27"/>
        <v>C</v>
      </c>
      <c r="C1767" s="30" t="s">
        <v>3424</v>
      </c>
      <c r="D1767" s="30" t="s">
        <v>4339</v>
      </c>
      <c r="E1767" s="30" t="s">
        <v>4395</v>
      </c>
      <c r="F1767" s="30" t="s">
        <v>4401</v>
      </c>
    </row>
    <row r="1768" spans="1:6">
      <c r="A1768" s="30" t="s">
        <v>4402</v>
      </c>
      <c r="B1768" s="30" t="str">
        <f t="shared" si="27"/>
        <v>C</v>
      </c>
      <c r="C1768" s="30" t="s">
        <v>3424</v>
      </c>
      <c r="D1768" s="30" t="s">
        <v>4339</v>
      </c>
      <c r="E1768" s="30" t="s">
        <v>4395</v>
      </c>
      <c r="F1768" s="30" t="s">
        <v>4403</v>
      </c>
    </row>
    <row r="1769" spans="1:6">
      <c r="A1769" s="30" t="s">
        <v>4404</v>
      </c>
      <c r="B1769" s="30" t="str">
        <f t="shared" si="27"/>
        <v>C</v>
      </c>
      <c r="C1769" s="30" t="s">
        <v>3424</v>
      </c>
      <c r="D1769" s="30" t="s">
        <v>4339</v>
      </c>
      <c r="E1769" s="30" t="s">
        <v>4395</v>
      </c>
      <c r="F1769" s="30" t="s">
        <v>4405</v>
      </c>
    </row>
    <row r="1770" spans="1:6">
      <c r="A1770" s="30" t="s">
        <v>4406</v>
      </c>
      <c r="B1770" s="30" t="str">
        <f t="shared" si="27"/>
        <v>C</v>
      </c>
      <c r="C1770" s="30" t="s">
        <v>3424</v>
      </c>
      <c r="D1770" s="30" t="s">
        <v>4339</v>
      </c>
      <c r="E1770" s="30" t="s">
        <v>4407</v>
      </c>
      <c r="F1770" s="30"/>
    </row>
    <row r="1771" spans="1:6">
      <c r="A1771" s="30" t="s">
        <v>4408</v>
      </c>
      <c r="B1771" s="30" t="str">
        <f t="shared" si="27"/>
        <v>C</v>
      </c>
      <c r="C1771" s="30" t="s">
        <v>3424</v>
      </c>
      <c r="D1771" s="30" t="s">
        <v>4339</v>
      </c>
      <c r="E1771" s="30" t="s">
        <v>4407</v>
      </c>
      <c r="F1771" s="30" t="s">
        <v>4409</v>
      </c>
    </row>
    <row r="1772" spans="1:6">
      <c r="A1772" s="30" t="s">
        <v>4410</v>
      </c>
      <c r="B1772" s="30" t="str">
        <f t="shared" si="27"/>
        <v>C</v>
      </c>
      <c r="C1772" s="30" t="s">
        <v>3424</v>
      </c>
      <c r="D1772" s="30" t="s">
        <v>4339</v>
      </c>
      <c r="E1772" s="30" t="s">
        <v>4407</v>
      </c>
      <c r="F1772" s="30" t="s">
        <v>4411</v>
      </c>
    </row>
    <row r="1773" spans="1:6">
      <c r="A1773" s="30" t="s">
        <v>4412</v>
      </c>
      <c r="B1773" s="30" t="str">
        <f t="shared" si="27"/>
        <v>C</v>
      </c>
      <c r="C1773" s="30" t="s">
        <v>3424</v>
      </c>
      <c r="D1773" s="30" t="s">
        <v>4339</v>
      </c>
      <c r="E1773" s="30" t="s">
        <v>4407</v>
      </c>
      <c r="F1773" s="30" t="s">
        <v>4413</v>
      </c>
    </row>
    <row r="1774" spans="1:6">
      <c r="A1774" s="30" t="s">
        <v>4414</v>
      </c>
      <c r="B1774" s="30" t="str">
        <f t="shared" si="27"/>
        <v>C</v>
      </c>
      <c r="C1774" s="30" t="s">
        <v>3424</v>
      </c>
      <c r="D1774" s="30" t="s">
        <v>4339</v>
      </c>
      <c r="E1774" s="30" t="s">
        <v>4415</v>
      </c>
      <c r="F1774" s="30"/>
    </row>
    <row r="1775" spans="1:6">
      <c r="A1775" s="30" t="s">
        <v>4416</v>
      </c>
      <c r="B1775" s="30" t="str">
        <f t="shared" si="27"/>
        <v>C</v>
      </c>
      <c r="C1775" s="30" t="s">
        <v>3424</v>
      </c>
      <c r="D1775" s="30" t="s">
        <v>4339</v>
      </c>
      <c r="E1775" s="30" t="s">
        <v>4415</v>
      </c>
      <c r="F1775" s="30" t="s">
        <v>4417</v>
      </c>
    </row>
    <row r="1776" spans="1:6">
      <c r="A1776" s="30" t="s">
        <v>4418</v>
      </c>
      <c r="B1776" s="30" t="str">
        <f t="shared" si="27"/>
        <v>C</v>
      </c>
      <c r="C1776" s="30" t="s">
        <v>3424</v>
      </c>
      <c r="D1776" s="30" t="s">
        <v>4339</v>
      </c>
      <c r="E1776" s="30" t="s">
        <v>4415</v>
      </c>
      <c r="F1776" s="30" t="s">
        <v>4419</v>
      </c>
    </row>
    <row r="1777" spans="1:6">
      <c r="A1777" s="30" t="s">
        <v>4420</v>
      </c>
      <c r="B1777" s="30" t="str">
        <f t="shared" si="27"/>
        <v>C</v>
      </c>
      <c r="C1777" s="30" t="s">
        <v>3424</v>
      </c>
      <c r="D1777" s="30" t="s">
        <v>4339</v>
      </c>
      <c r="E1777" s="30" t="s">
        <v>4415</v>
      </c>
      <c r="F1777" s="30" t="s">
        <v>4421</v>
      </c>
    </row>
    <row r="1778" spans="1:6">
      <c r="A1778" s="30" t="s">
        <v>4422</v>
      </c>
      <c r="B1778" s="30" t="str">
        <f t="shared" si="27"/>
        <v>C</v>
      </c>
      <c r="C1778" s="30" t="s">
        <v>3424</v>
      </c>
      <c r="D1778" s="30" t="s">
        <v>4339</v>
      </c>
      <c r="E1778" s="30" t="s">
        <v>4415</v>
      </c>
      <c r="F1778" s="30" t="s">
        <v>4423</v>
      </c>
    </row>
    <row r="1779" spans="1:6">
      <c r="A1779" s="30" t="s">
        <v>4424</v>
      </c>
      <c r="B1779" s="30" t="str">
        <f t="shared" si="27"/>
        <v>C</v>
      </c>
      <c r="C1779" s="30" t="s">
        <v>3424</v>
      </c>
      <c r="D1779" s="30" t="s">
        <v>4339</v>
      </c>
      <c r="E1779" s="30" t="s">
        <v>4415</v>
      </c>
      <c r="F1779" s="30" t="s">
        <v>4425</v>
      </c>
    </row>
    <row r="1780" spans="1:6">
      <c r="A1780" s="30" t="s">
        <v>4426</v>
      </c>
      <c r="B1780" s="30" t="str">
        <f t="shared" si="27"/>
        <v>C</v>
      </c>
      <c r="C1780" s="30" t="s">
        <v>3424</v>
      </c>
      <c r="D1780" s="30" t="s">
        <v>4339</v>
      </c>
      <c r="E1780" s="30" t="s">
        <v>4415</v>
      </c>
      <c r="F1780" s="30" t="s">
        <v>4427</v>
      </c>
    </row>
    <row r="1781" spans="1:6">
      <c r="A1781" s="30" t="s">
        <v>4428</v>
      </c>
      <c r="B1781" s="30" t="str">
        <f t="shared" si="27"/>
        <v>C</v>
      </c>
      <c r="C1781" s="30" t="s">
        <v>3424</v>
      </c>
      <c r="D1781" s="30" t="s">
        <v>4339</v>
      </c>
      <c r="E1781" s="30" t="s">
        <v>4415</v>
      </c>
      <c r="F1781" s="30" t="s">
        <v>4429</v>
      </c>
    </row>
    <row r="1782" spans="1:6">
      <c r="A1782" s="30" t="s">
        <v>4430</v>
      </c>
      <c r="B1782" s="30" t="str">
        <f t="shared" si="27"/>
        <v>C</v>
      </c>
      <c r="C1782" s="30" t="s">
        <v>3424</v>
      </c>
      <c r="D1782" s="30" t="s">
        <v>4339</v>
      </c>
      <c r="E1782" s="30" t="s">
        <v>4415</v>
      </c>
      <c r="F1782" s="30" t="s">
        <v>4431</v>
      </c>
    </row>
    <row r="1783" spans="1:6">
      <c r="A1783" s="30" t="s">
        <v>4432</v>
      </c>
      <c r="B1783" s="30" t="str">
        <f t="shared" si="27"/>
        <v>C</v>
      </c>
      <c r="C1783" s="30" t="s">
        <v>3424</v>
      </c>
      <c r="D1783" s="30" t="s">
        <v>4339</v>
      </c>
      <c r="E1783" s="30" t="s">
        <v>4415</v>
      </c>
      <c r="F1783" s="30" t="s">
        <v>4433</v>
      </c>
    </row>
    <row r="1784" spans="1:6">
      <c r="A1784" s="30" t="s">
        <v>4434</v>
      </c>
      <c r="B1784" s="30" t="str">
        <f t="shared" si="27"/>
        <v>C</v>
      </c>
      <c r="C1784" s="30" t="s">
        <v>3424</v>
      </c>
      <c r="D1784" s="30" t="s">
        <v>4339</v>
      </c>
      <c r="E1784" s="30" t="s">
        <v>4435</v>
      </c>
      <c r="F1784" s="30"/>
    </row>
    <row r="1785" spans="1:6">
      <c r="A1785" s="30" t="s">
        <v>4436</v>
      </c>
      <c r="B1785" s="30" t="str">
        <f t="shared" si="27"/>
        <v>C</v>
      </c>
      <c r="C1785" s="30" t="s">
        <v>3424</v>
      </c>
      <c r="D1785" s="30" t="s">
        <v>4339</v>
      </c>
      <c r="E1785" s="30" t="s">
        <v>4435</v>
      </c>
      <c r="F1785" s="30" t="s">
        <v>4437</v>
      </c>
    </row>
    <row r="1786" spans="1:6">
      <c r="A1786" s="30" t="s">
        <v>4438</v>
      </c>
      <c r="B1786" s="30" t="str">
        <f t="shared" si="27"/>
        <v>C</v>
      </c>
      <c r="C1786" s="30" t="s">
        <v>3424</v>
      </c>
      <c r="D1786" s="30" t="s">
        <v>4339</v>
      </c>
      <c r="E1786" s="30" t="s">
        <v>4435</v>
      </c>
      <c r="F1786" s="30" t="s">
        <v>4439</v>
      </c>
    </row>
    <row r="1787" spans="1:6">
      <c r="A1787" s="30" t="s">
        <v>4440</v>
      </c>
      <c r="B1787" s="30" t="str">
        <f t="shared" si="27"/>
        <v>C</v>
      </c>
      <c r="C1787" s="30" t="s">
        <v>3424</v>
      </c>
      <c r="D1787" s="30" t="s">
        <v>4339</v>
      </c>
      <c r="E1787" s="30" t="s">
        <v>4435</v>
      </c>
      <c r="F1787" s="30" t="s">
        <v>4441</v>
      </c>
    </row>
    <row r="1788" spans="1:6">
      <c r="A1788" s="30" t="s">
        <v>4442</v>
      </c>
      <c r="B1788" s="30" t="str">
        <f t="shared" si="27"/>
        <v>C</v>
      </c>
      <c r="C1788" s="30" t="s">
        <v>3424</v>
      </c>
      <c r="D1788" s="30" t="s">
        <v>4339</v>
      </c>
      <c r="E1788" s="30" t="s">
        <v>4435</v>
      </c>
      <c r="F1788" s="30" t="s">
        <v>4443</v>
      </c>
    </row>
    <row r="1789" spans="1:6">
      <c r="A1789" s="30" t="s">
        <v>4444</v>
      </c>
      <c r="B1789" s="30" t="str">
        <f t="shared" si="27"/>
        <v>C</v>
      </c>
      <c r="C1789" s="30" t="s">
        <v>3424</v>
      </c>
      <c r="D1789" s="30" t="s">
        <v>4339</v>
      </c>
      <c r="E1789" s="30" t="s">
        <v>4435</v>
      </c>
      <c r="F1789" s="30" t="s">
        <v>4445</v>
      </c>
    </row>
    <row r="1790" spans="1:6">
      <c r="A1790" s="30" t="s">
        <v>4446</v>
      </c>
      <c r="B1790" s="30" t="str">
        <f t="shared" si="27"/>
        <v>C</v>
      </c>
      <c r="C1790" s="30" t="s">
        <v>3424</v>
      </c>
      <c r="D1790" s="30" t="s">
        <v>4339</v>
      </c>
      <c r="E1790" s="30" t="s">
        <v>4447</v>
      </c>
      <c r="F1790" s="30"/>
    </row>
    <row r="1791" spans="1:6">
      <c r="A1791" s="30" t="s">
        <v>4448</v>
      </c>
      <c r="B1791" s="30" t="str">
        <f t="shared" si="27"/>
        <v>C</v>
      </c>
      <c r="C1791" s="30" t="s">
        <v>3424</v>
      </c>
      <c r="D1791" s="30" t="s">
        <v>4449</v>
      </c>
      <c r="E1791" s="30"/>
      <c r="F1791" s="30"/>
    </row>
    <row r="1792" spans="1:6">
      <c r="A1792" s="30" t="s">
        <v>4450</v>
      </c>
      <c r="B1792" s="30" t="str">
        <f t="shared" si="27"/>
        <v>D</v>
      </c>
      <c r="C1792" s="30" t="s">
        <v>259</v>
      </c>
      <c r="D1792" s="30"/>
      <c r="E1792" s="30"/>
      <c r="F1792" s="30"/>
    </row>
    <row r="1793" spans="1:6">
      <c r="A1793" s="30" t="s">
        <v>4451</v>
      </c>
      <c r="B1793" s="30" t="str">
        <f t="shared" si="27"/>
        <v>D</v>
      </c>
      <c r="C1793" s="30" t="s">
        <v>259</v>
      </c>
      <c r="D1793" s="30" t="s">
        <v>4452</v>
      </c>
      <c r="E1793" s="30"/>
      <c r="F1793" s="30"/>
    </row>
    <row r="1794" spans="1:6">
      <c r="A1794" s="30" t="s">
        <v>4453</v>
      </c>
      <c r="B1794" s="30" t="str">
        <f t="shared" si="27"/>
        <v>D</v>
      </c>
      <c r="C1794" s="30" t="s">
        <v>259</v>
      </c>
      <c r="D1794" s="30" t="s">
        <v>4452</v>
      </c>
      <c r="E1794" s="30" t="s">
        <v>4454</v>
      </c>
      <c r="F1794" s="30"/>
    </row>
    <row r="1795" spans="1:6">
      <c r="A1795" s="30" t="s">
        <v>4455</v>
      </c>
      <c r="B1795" s="30" t="str">
        <f t="shared" si="27"/>
        <v>D</v>
      </c>
      <c r="C1795" s="30" t="s">
        <v>259</v>
      </c>
      <c r="D1795" s="30" t="s">
        <v>4452</v>
      </c>
      <c r="E1795" s="30" t="s">
        <v>4456</v>
      </c>
      <c r="F1795" s="30"/>
    </row>
    <row r="1796" spans="1:6">
      <c r="A1796" s="30" t="s">
        <v>4457</v>
      </c>
      <c r="B1796" s="30" t="str">
        <f t="shared" si="27"/>
        <v>D</v>
      </c>
      <c r="C1796" s="30" t="s">
        <v>259</v>
      </c>
      <c r="D1796" s="30" t="s">
        <v>4452</v>
      </c>
      <c r="E1796" s="30" t="s">
        <v>4458</v>
      </c>
      <c r="F1796" s="30"/>
    </row>
    <row r="1797" spans="1:6">
      <c r="A1797" s="30" t="s">
        <v>4459</v>
      </c>
      <c r="B1797" s="30" t="str">
        <f t="shared" si="27"/>
        <v>D</v>
      </c>
      <c r="C1797" s="30" t="s">
        <v>259</v>
      </c>
      <c r="D1797" s="30" t="s">
        <v>4452</v>
      </c>
      <c r="E1797" s="30" t="s">
        <v>4460</v>
      </c>
      <c r="F1797" s="30"/>
    </row>
    <row r="1798" spans="1:6">
      <c r="A1798" s="30" t="s">
        <v>4461</v>
      </c>
      <c r="B1798" s="30" t="str">
        <f t="shared" si="27"/>
        <v>D</v>
      </c>
      <c r="C1798" s="30" t="s">
        <v>259</v>
      </c>
      <c r="D1798" s="30" t="s">
        <v>4452</v>
      </c>
      <c r="E1798" s="30" t="s">
        <v>4462</v>
      </c>
      <c r="F1798" s="30"/>
    </row>
    <row r="1799" spans="1:6">
      <c r="A1799" s="30" t="s">
        <v>4463</v>
      </c>
      <c r="B1799" s="30" t="str">
        <f t="shared" si="27"/>
        <v>D</v>
      </c>
      <c r="C1799" s="30" t="s">
        <v>259</v>
      </c>
      <c r="D1799" s="30" t="s">
        <v>4452</v>
      </c>
      <c r="E1799" s="30" t="s">
        <v>4464</v>
      </c>
      <c r="F1799" s="30"/>
    </row>
    <row r="1800" spans="1:6">
      <c r="A1800" s="30" t="s">
        <v>4465</v>
      </c>
      <c r="B1800" s="30" t="str">
        <f t="shared" si="27"/>
        <v>D</v>
      </c>
      <c r="C1800" s="30" t="s">
        <v>259</v>
      </c>
      <c r="D1800" s="30" t="s">
        <v>4466</v>
      </c>
      <c r="E1800" s="30"/>
      <c r="F1800" s="30"/>
    </row>
    <row r="1801" spans="1:6">
      <c r="A1801" s="30" t="s">
        <v>4467</v>
      </c>
      <c r="B1801" s="30" t="str">
        <f t="shared" si="27"/>
        <v>D</v>
      </c>
      <c r="C1801" s="30" t="s">
        <v>259</v>
      </c>
      <c r="D1801" s="30" t="s">
        <v>4466</v>
      </c>
      <c r="E1801" s="30" t="s">
        <v>4468</v>
      </c>
      <c r="F1801" s="30"/>
    </row>
    <row r="1802" spans="1:6">
      <c r="A1802" s="30" t="s">
        <v>4469</v>
      </c>
      <c r="B1802" s="30" t="str">
        <f t="shared" si="27"/>
        <v>D</v>
      </c>
      <c r="C1802" s="30" t="s">
        <v>259</v>
      </c>
      <c r="D1802" s="30" t="s">
        <v>4466</v>
      </c>
      <c r="E1802" s="30" t="s">
        <v>4468</v>
      </c>
      <c r="F1802" s="30" t="s">
        <v>4470</v>
      </c>
    </row>
    <row r="1803" spans="1:6">
      <c r="A1803" s="30" t="s">
        <v>4471</v>
      </c>
      <c r="B1803" s="30" t="str">
        <f t="shared" si="27"/>
        <v>D</v>
      </c>
      <c r="C1803" s="30" t="s">
        <v>259</v>
      </c>
      <c r="D1803" s="30" t="s">
        <v>4466</v>
      </c>
      <c r="E1803" s="30" t="s">
        <v>4468</v>
      </c>
      <c r="F1803" s="30" t="s">
        <v>4472</v>
      </c>
    </row>
    <row r="1804" spans="1:6">
      <c r="A1804" s="30" t="s">
        <v>4473</v>
      </c>
      <c r="B1804" s="30" t="str">
        <f t="shared" si="27"/>
        <v>D</v>
      </c>
      <c r="C1804" s="30" t="s">
        <v>259</v>
      </c>
      <c r="D1804" s="30" t="s">
        <v>4466</v>
      </c>
      <c r="E1804" s="30" t="s">
        <v>4468</v>
      </c>
      <c r="F1804" s="30" t="s">
        <v>4474</v>
      </c>
    </row>
    <row r="1805" spans="1:6">
      <c r="A1805" s="30" t="s">
        <v>4475</v>
      </c>
      <c r="B1805" s="30" t="str">
        <f t="shared" si="27"/>
        <v>D</v>
      </c>
      <c r="C1805" s="30" t="s">
        <v>259</v>
      </c>
      <c r="D1805" s="30" t="s">
        <v>4466</v>
      </c>
      <c r="E1805" s="30" t="s">
        <v>4468</v>
      </c>
      <c r="F1805" s="30" t="s">
        <v>4476</v>
      </c>
    </row>
    <row r="1806" spans="1:6">
      <c r="A1806" s="30" t="s">
        <v>4477</v>
      </c>
      <c r="B1806" s="30" t="str">
        <f t="shared" si="27"/>
        <v>D</v>
      </c>
      <c r="C1806" s="30" t="s">
        <v>259</v>
      </c>
      <c r="D1806" s="30" t="s">
        <v>4466</v>
      </c>
      <c r="E1806" s="30" t="s">
        <v>4468</v>
      </c>
      <c r="F1806" s="30" t="s">
        <v>4478</v>
      </c>
    </row>
    <row r="1807" spans="1:6">
      <c r="A1807" s="30" t="s">
        <v>4479</v>
      </c>
      <c r="B1807" s="30" t="str">
        <f t="shared" si="27"/>
        <v>D</v>
      </c>
      <c r="C1807" s="30" t="s">
        <v>259</v>
      </c>
      <c r="D1807" s="30" t="s">
        <v>4466</v>
      </c>
      <c r="E1807" s="30" t="s">
        <v>4468</v>
      </c>
      <c r="F1807" s="30" t="s">
        <v>4480</v>
      </c>
    </row>
    <row r="1808" spans="1:6">
      <c r="A1808" s="30" t="s">
        <v>4481</v>
      </c>
      <c r="B1808" s="30" t="str">
        <f t="shared" si="27"/>
        <v>D</v>
      </c>
      <c r="C1808" s="30" t="s">
        <v>259</v>
      </c>
      <c r="D1808" s="30" t="s">
        <v>4466</v>
      </c>
      <c r="E1808" s="30" t="s">
        <v>4468</v>
      </c>
      <c r="F1808" s="30" t="s">
        <v>4482</v>
      </c>
    </row>
    <row r="1809" spans="1:6">
      <c r="A1809" s="30" t="s">
        <v>4483</v>
      </c>
      <c r="B1809" s="30" t="str">
        <f t="shared" si="27"/>
        <v>D</v>
      </c>
      <c r="C1809" s="30" t="s">
        <v>259</v>
      </c>
      <c r="D1809" s="30" t="s">
        <v>4466</v>
      </c>
      <c r="E1809" s="30" t="s">
        <v>4468</v>
      </c>
      <c r="F1809" s="30" t="s">
        <v>4484</v>
      </c>
    </row>
    <row r="1810" spans="1:6">
      <c r="A1810" s="30" t="s">
        <v>4485</v>
      </c>
      <c r="B1810" s="30" t="str">
        <f t="shared" si="27"/>
        <v>D</v>
      </c>
      <c r="C1810" s="30" t="s">
        <v>259</v>
      </c>
      <c r="D1810" s="30" t="s">
        <v>4466</v>
      </c>
      <c r="E1810" s="30" t="s">
        <v>4468</v>
      </c>
      <c r="F1810" s="30" t="s">
        <v>4486</v>
      </c>
    </row>
    <row r="1811" spans="1:6">
      <c r="A1811" s="30" t="s">
        <v>4487</v>
      </c>
      <c r="B1811" s="30" t="str">
        <f t="shared" si="27"/>
        <v>D</v>
      </c>
      <c r="C1811" s="30" t="s">
        <v>259</v>
      </c>
      <c r="D1811" s="30" t="s">
        <v>4466</v>
      </c>
      <c r="E1811" s="30" t="s">
        <v>4468</v>
      </c>
      <c r="F1811" s="30" t="s">
        <v>4488</v>
      </c>
    </row>
    <row r="1812" spans="1:6">
      <c r="A1812" s="30" t="s">
        <v>4489</v>
      </c>
      <c r="B1812" s="30" t="str">
        <f t="shared" si="27"/>
        <v>D</v>
      </c>
      <c r="C1812" s="30" t="s">
        <v>259</v>
      </c>
      <c r="D1812" s="30" t="s">
        <v>4466</v>
      </c>
      <c r="E1812" s="30" t="s">
        <v>4468</v>
      </c>
      <c r="F1812" s="30" t="s">
        <v>4490</v>
      </c>
    </row>
    <row r="1813" spans="1:6">
      <c r="A1813" s="30" t="s">
        <v>4491</v>
      </c>
      <c r="B1813" s="30" t="str">
        <f t="shared" si="27"/>
        <v>D</v>
      </c>
      <c r="C1813" s="30" t="s">
        <v>259</v>
      </c>
      <c r="D1813" s="30" t="s">
        <v>4466</v>
      </c>
      <c r="E1813" s="30" t="s">
        <v>4492</v>
      </c>
      <c r="F1813" s="30"/>
    </row>
    <row r="1814" spans="1:6">
      <c r="A1814" s="30" t="s">
        <v>4493</v>
      </c>
      <c r="B1814" s="30" t="str">
        <f t="shared" si="27"/>
        <v>D</v>
      </c>
      <c r="C1814" s="30" t="s">
        <v>259</v>
      </c>
      <c r="D1814" s="30" t="s">
        <v>4466</v>
      </c>
      <c r="E1814" s="30" t="s">
        <v>4492</v>
      </c>
      <c r="F1814" s="30" t="s">
        <v>4494</v>
      </c>
    </row>
    <row r="1815" spans="1:6">
      <c r="A1815" s="30" t="s">
        <v>4495</v>
      </c>
      <c r="B1815" s="30" t="str">
        <f t="shared" si="27"/>
        <v>D</v>
      </c>
      <c r="C1815" s="30" t="s">
        <v>259</v>
      </c>
      <c r="D1815" s="30" t="s">
        <v>4466</v>
      </c>
      <c r="E1815" s="30" t="s">
        <v>4492</v>
      </c>
      <c r="F1815" s="30" t="s">
        <v>3530</v>
      </c>
    </row>
    <row r="1816" spans="1:6">
      <c r="A1816" s="30" t="s">
        <v>4496</v>
      </c>
      <c r="B1816" s="30" t="str">
        <f t="shared" si="27"/>
        <v>D</v>
      </c>
      <c r="C1816" s="30" t="s">
        <v>259</v>
      </c>
      <c r="D1816" s="30" t="s">
        <v>4466</v>
      </c>
      <c r="E1816" s="30" t="s">
        <v>4492</v>
      </c>
      <c r="F1816" s="30" t="s">
        <v>4497</v>
      </c>
    </row>
    <row r="1817" spans="1:6">
      <c r="A1817" s="30" t="s">
        <v>4498</v>
      </c>
      <c r="B1817" s="30" t="str">
        <f t="shared" si="27"/>
        <v>D</v>
      </c>
      <c r="C1817" s="30" t="s">
        <v>259</v>
      </c>
      <c r="D1817" s="30" t="s">
        <v>4466</v>
      </c>
      <c r="E1817" s="30" t="s">
        <v>4492</v>
      </c>
      <c r="F1817" s="30" t="s">
        <v>4499</v>
      </c>
    </row>
    <row r="1818" spans="1:6">
      <c r="A1818" s="30" t="s">
        <v>4500</v>
      </c>
      <c r="B1818" s="30" t="str">
        <f t="shared" si="27"/>
        <v>D</v>
      </c>
      <c r="C1818" s="30" t="s">
        <v>259</v>
      </c>
      <c r="D1818" s="30" t="s">
        <v>4466</v>
      </c>
      <c r="E1818" s="30" t="s">
        <v>4492</v>
      </c>
      <c r="F1818" s="30" t="s">
        <v>4501</v>
      </c>
    </row>
    <row r="1819" spans="1:6">
      <c r="A1819" s="30" t="s">
        <v>4502</v>
      </c>
      <c r="B1819" s="30" t="str">
        <f t="shared" si="27"/>
        <v>D</v>
      </c>
      <c r="C1819" s="30" t="s">
        <v>259</v>
      </c>
      <c r="D1819" s="30" t="s">
        <v>4466</v>
      </c>
      <c r="E1819" s="30" t="s">
        <v>4492</v>
      </c>
      <c r="F1819" s="30" t="s">
        <v>4503</v>
      </c>
    </row>
    <row r="1820" spans="1:6">
      <c r="A1820" s="30" t="s">
        <v>4504</v>
      </c>
      <c r="B1820" s="30" t="str">
        <f t="shared" si="27"/>
        <v>D</v>
      </c>
      <c r="C1820" s="30" t="s">
        <v>259</v>
      </c>
      <c r="D1820" s="30" t="s">
        <v>4466</v>
      </c>
      <c r="E1820" s="30" t="s">
        <v>4492</v>
      </c>
      <c r="F1820" s="30" t="s">
        <v>4505</v>
      </c>
    </row>
    <row r="1821" spans="1:6">
      <c r="A1821" s="30" t="s">
        <v>4506</v>
      </c>
      <c r="B1821" s="30" t="str">
        <f t="shared" si="27"/>
        <v>D</v>
      </c>
      <c r="C1821" s="30" t="s">
        <v>259</v>
      </c>
      <c r="D1821" s="30" t="s">
        <v>4466</v>
      </c>
      <c r="E1821" s="30" t="s">
        <v>4492</v>
      </c>
      <c r="F1821" s="30" t="s">
        <v>4507</v>
      </c>
    </row>
    <row r="1822" spans="1:6">
      <c r="A1822" s="30" t="s">
        <v>4508</v>
      </c>
      <c r="B1822" s="30" t="str">
        <f t="shared" si="27"/>
        <v>D</v>
      </c>
      <c r="C1822" s="30" t="s">
        <v>259</v>
      </c>
      <c r="D1822" s="30" t="s">
        <v>4466</v>
      </c>
      <c r="E1822" s="30" t="s">
        <v>4492</v>
      </c>
      <c r="F1822" s="30" t="s">
        <v>4509</v>
      </c>
    </row>
    <row r="1823" spans="1:6">
      <c r="A1823" s="30" t="s">
        <v>4510</v>
      </c>
      <c r="B1823" s="30" t="str">
        <f t="shared" si="27"/>
        <v>D</v>
      </c>
      <c r="C1823" s="30" t="s">
        <v>259</v>
      </c>
      <c r="D1823" s="30" t="s">
        <v>4466</v>
      </c>
      <c r="E1823" s="30" t="s">
        <v>4492</v>
      </c>
      <c r="F1823" s="30" t="s">
        <v>4511</v>
      </c>
    </row>
    <row r="1824" spans="1:6">
      <c r="A1824" s="30" t="s">
        <v>4512</v>
      </c>
      <c r="B1824" s="30" t="str">
        <f t="shared" si="27"/>
        <v>D</v>
      </c>
      <c r="C1824" s="30" t="s">
        <v>259</v>
      </c>
      <c r="D1824" s="30" t="s">
        <v>4466</v>
      </c>
      <c r="E1824" s="30" t="s">
        <v>4513</v>
      </c>
      <c r="F1824" s="30"/>
    </row>
    <row r="1825" spans="1:6">
      <c r="A1825" s="30" t="s">
        <v>4514</v>
      </c>
      <c r="B1825" s="30" t="str">
        <f t="shared" si="27"/>
        <v>D</v>
      </c>
      <c r="C1825" s="30" t="s">
        <v>259</v>
      </c>
      <c r="D1825" s="30" t="s">
        <v>4466</v>
      </c>
      <c r="E1825" s="30" t="s">
        <v>4513</v>
      </c>
      <c r="F1825" s="30" t="s">
        <v>4515</v>
      </c>
    </row>
    <row r="1826" spans="1:6">
      <c r="A1826" s="30" t="s">
        <v>4516</v>
      </c>
      <c r="B1826" s="30" t="str">
        <f t="shared" si="27"/>
        <v>D</v>
      </c>
      <c r="C1826" s="30" t="s">
        <v>259</v>
      </c>
      <c r="D1826" s="30" t="s">
        <v>4466</v>
      </c>
      <c r="E1826" s="30" t="s">
        <v>4513</v>
      </c>
      <c r="F1826" s="30" t="s">
        <v>4517</v>
      </c>
    </row>
    <row r="1827" spans="1:6">
      <c r="A1827" s="30" t="s">
        <v>4518</v>
      </c>
      <c r="B1827" s="30" t="str">
        <f t="shared" ref="B1827:B1890" si="28">LEFT(A1827,1)</f>
        <v>D</v>
      </c>
      <c r="C1827" s="30" t="s">
        <v>259</v>
      </c>
      <c r="D1827" s="30" t="s">
        <v>4466</v>
      </c>
      <c r="E1827" s="30" t="s">
        <v>4513</v>
      </c>
      <c r="F1827" s="30" t="s">
        <v>4519</v>
      </c>
    </row>
    <row r="1828" spans="1:6">
      <c r="A1828" s="30" t="s">
        <v>4520</v>
      </c>
      <c r="B1828" s="30" t="str">
        <f t="shared" si="28"/>
        <v>D</v>
      </c>
      <c r="C1828" s="30" t="s">
        <v>259</v>
      </c>
      <c r="D1828" s="30" t="s">
        <v>4466</v>
      </c>
      <c r="E1828" s="30" t="s">
        <v>4513</v>
      </c>
      <c r="F1828" s="30" t="s">
        <v>458</v>
      </c>
    </row>
    <row r="1829" spans="1:6">
      <c r="A1829" s="30" t="s">
        <v>4521</v>
      </c>
      <c r="B1829" s="30" t="str">
        <f t="shared" si="28"/>
        <v>D</v>
      </c>
      <c r="C1829" s="30" t="s">
        <v>259</v>
      </c>
      <c r="D1829" s="30" t="s">
        <v>4466</v>
      </c>
      <c r="E1829" s="30" t="s">
        <v>4513</v>
      </c>
      <c r="F1829" s="30" t="s">
        <v>4522</v>
      </c>
    </row>
    <row r="1830" spans="1:6">
      <c r="A1830" s="30" t="s">
        <v>4523</v>
      </c>
      <c r="B1830" s="30" t="str">
        <f t="shared" si="28"/>
        <v>D</v>
      </c>
      <c r="C1830" s="30" t="s">
        <v>259</v>
      </c>
      <c r="D1830" s="30" t="s">
        <v>4466</v>
      </c>
      <c r="E1830" s="30" t="s">
        <v>4513</v>
      </c>
      <c r="F1830" s="30" t="s">
        <v>4524</v>
      </c>
    </row>
    <row r="1831" spans="1:6">
      <c r="A1831" s="30" t="s">
        <v>4525</v>
      </c>
      <c r="B1831" s="30" t="str">
        <f t="shared" si="28"/>
        <v>D</v>
      </c>
      <c r="C1831" s="30" t="s">
        <v>259</v>
      </c>
      <c r="D1831" s="30" t="s">
        <v>4466</v>
      </c>
      <c r="E1831" s="30" t="s">
        <v>4513</v>
      </c>
      <c r="F1831" s="30" t="s">
        <v>4526</v>
      </c>
    </row>
    <row r="1832" spans="1:6">
      <c r="A1832" s="30" t="s">
        <v>4527</v>
      </c>
      <c r="B1832" s="30" t="str">
        <f t="shared" si="28"/>
        <v>D</v>
      </c>
      <c r="C1832" s="30" t="s">
        <v>259</v>
      </c>
      <c r="D1832" s="30" t="s">
        <v>4466</v>
      </c>
      <c r="E1832" s="30" t="s">
        <v>4513</v>
      </c>
      <c r="F1832" s="30" t="s">
        <v>4528</v>
      </c>
    </row>
    <row r="1833" spans="1:6">
      <c r="A1833" s="30" t="s">
        <v>4529</v>
      </c>
      <c r="B1833" s="30" t="str">
        <f t="shared" si="28"/>
        <v>D</v>
      </c>
      <c r="C1833" s="30" t="s">
        <v>259</v>
      </c>
      <c r="D1833" s="30" t="s">
        <v>4466</v>
      </c>
      <c r="E1833" s="30" t="s">
        <v>4513</v>
      </c>
      <c r="F1833" s="30" t="s">
        <v>4530</v>
      </c>
    </row>
    <row r="1834" spans="1:6">
      <c r="A1834" s="30" t="s">
        <v>4531</v>
      </c>
      <c r="B1834" s="30" t="str">
        <f t="shared" si="28"/>
        <v>D</v>
      </c>
      <c r="C1834" s="30" t="s">
        <v>259</v>
      </c>
      <c r="D1834" s="30" t="s">
        <v>4466</v>
      </c>
      <c r="E1834" s="30" t="s">
        <v>4532</v>
      </c>
      <c r="F1834" s="30"/>
    </row>
    <row r="1835" spans="1:6">
      <c r="A1835" s="30" t="s">
        <v>4533</v>
      </c>
      <c r="B1835" s="30" t="str">
        <f t="shared" si="28"/>
        <v>D</v>
      </c>
      <c r="C1835" s="30" t="s">
        <v>259</v>
      </c>
      <c r="D1835" s="30" t="s">
        <v>4466</v>
      </c>
      <c r="E1835" s="30" t="s">
        <v>4532</v>
      </c>
      <c r="F1835" s="30" t="s">
        <v>4534</v>
      </c>
    </row>
    <row r="1836" spans="1:6">
      <c r="A1836" s="30" t="s">
        <v>4535</v>
      </c>
      <c r="B1836" s="30" t="str">
        <f t="shared" si="28"/>
        <v>D</v>
      </c>
      <c r="C1836" s="30" t="s">
        <v>259</v>
      </c>
      <c r="D1836" s="30" t="s">
        <v>4466</v>
      </c>
      <c r="E1836" s="30" t="s">
        <v>4532</v>
      </c>
      <c r="F1836" s="30" t="s">
        <v>4536</v>
      </c>
    </row>
    <row r="1837" spans="1:6">
      <c r="A1837" s="30" t="s">
        <v>4537</v>
      </c>
      <c r="B1837" s="30" t="str">
        <f t="shared" si="28"/>
        <v>D</v>
      </c>
      <c r="C1837" s="30" t="s">
        <v>259</v>
      </c>
      <c r="D1837" s="30" t="s">
        <v>4466</v>
      </c>
      <c r="E1837" s="30" t="s">
        <v>4532</v>
      </c>
      <c r="F1837" s="30" t="s">
        <v>4538</v>
      </c>
    </row>
    <row r="1838" spans="1:6">
      <c r="A1838" s="30" t="s">
        <v>4539</v>
      </c>
      <c r="B1838" s="30" t="str">
        <f t="shared" si="28"/>
        <v>D</v>
      </c>
      <c r="C1838" s="30" t="s">
        <v>259</v>
      </c>
      <c r="D1838" s="30" t="s">
        <v>4466</v>
      </c>
      <c r="E1838" s="30" t="s">
        <v>4532</v>
      </c>
      <c r="F1838" s="30" t="s">
        <v>4540</v>
      </c>
    </row>
    <row r="1839" spans="1:6">
      <c r="A1839" s="30" t="s">
        <v>4541</v>
      </c>
      <c r="B1839" s="30" t="str">
        <f t="shared" si="28"/>
        <v>D</v>
      </c>
      <c r="C1839" s="30" t="s">
        <v>259</v>
      </c>
      <c r="D1839" s="30" t="s">
        <v>4466</v>
      </c>
      <c r="E1839" s="30" t="s">
        <v>4532</v>
      </c>
      <c r="F1839" s="30" t="s">
        <v>4542</v>
      </c>
    </row>
    <row r="1840" spans="1:6">
      <c r="A1840" s="30" t="s">
        <v>4543</v>
      </c>
      <c r="B1840" s="30" t="str">
        <f t="shared" si="28"/>
        <v>D</v>
      </c>
      <c r="C1840" s="30" t="s">
        <v>259</v>
      </c>
      <c r="D1840" s="30" t="s">
        <v>4466</v>
      </c>
      <c r="E1840" s="30" t="s">
        <v>4532</v>
      </c>
      <c r="F1840" s="30" t="s">
        <v>4544</v>
      </c>
    </row>
    <row r="1841" spans="1:6">
      <c r="A1841" s="30" t="s">
        <v>4545</v>
      </c>
      <c r="B1841" s="30" t="str">
        <f t="shared" si="28"/>
        <v>D</v>
      </c>
      <c r="C1841" s="30" t="s">
        <v>259</v>
      </c>
      <c r="D1841" s="30" t="s">
        <v>4466</v>
      </c>
      <c r="E1841" s="30" t="s">
        <v>4532</v>
      </c>
      <c r="F1841" s="30" t="s">
        <v>4546</v>
      </c>
    </row>
    <row r="1842" spans="1:6">
      <c r="A1842" s="30" t="s">
        <v>4547</v>
      </c>
      <c r="B1842" s="30" t="str">
        <f t="shared" si="28"/>
        <v>D</v>
      </c>
      <c r="C1842" s="30" t="s">
        <v>259</v>
      </c>
      <c r="D1842" s="30" t="s">
        <v>4466</v>
      </c>
      <c r="E1842" s="30" t="s">
        <v>4532</v>
      </c>
      <c r="F1842" s="30" t="s">
        <v>4548</v>
      </c>
    </row>
    <row r="1843" spans="1:6">
      <c r="A1843" s="30" t="s">
        <v>4549</v>
      </c>
      <c r="B1843" s="30" t="str">
        <f t="shared" si="28"/>
        <v>D</v>
      </c>
      <c r="C1843" s="30" t="s">
        <v>259</v>
      </c>
      <c r="D1843" s="30" t="s">
        <v>4466</v>
      </c>
      <c r="E1843" s="30" t="s">
        <v>4532</v>
      </c>
      <c r="F1843" s="30" t="s">
        <v>4550</v>
      </c>
    </row>
    <row r="1844" spans="1:6">
      <c r="A1844" s="30" t="s">
        <v>4551</v>
      </c>
      <c r="B1844" s="30" t="str">
        <f t="shared" si="28"/>
        <v>D</v>
      </c>
      <c r="C1844" s="30" t="s">
        <v>259</v>
      </c>
      <c r="D1844" s="30" t="s">
        <v>4466</v>
      </c>
      <c r="E1844" s="30" t="s">
        <v>4532</v>
      </c>
      <c r="F1844" s="30" t="s">
        <v>4552</v>
      </c>
    </row>
    <row r="1845" spans="1:6">
      <c r="A1845" s="30" t="s">
        <v>4553</v>
      </c>
      <c r="B1845" s="30" t="str">
        <f t="shared" si="28"/>
        <v>D</v>
      </c>
      <c r="C1845" s="30" t="s">
        <v>259</v>
      </c>
      <c r="D1845" s="30" t="s">
        <v>4466</v>
      </c>
      <c r="E1845" s="30" t="s">
        <v>4532</v>
      </c>
      <c r="F1845" s="30" t="s">
        <v>4554</v>
      </c>
    </row>
    <row r="1846" spans="1:6">
      <c r="A1846" s="30" t="s">
        <v>4555</v>
      </c>
      <c r="B1846" s="30" t="str">
        <f t="shared" si="28"/>
        <v>D</v>
      </c>
      <c r="C1846" s="30" t="s">
        <v>259</v>
      </c>
      <c r="D1846" s="30" t="s">
        <v>4466</v>
      </c>
      <c r="E1846" s="30" t="s">
        <v>4532</v>
      </c>
      <c r="F1846" s="30" t="s">
        <v>4556</v>
      </c>
    </row>
    <row r="1847" spans="1:6">
      <c r="A1847" s="30" t="s">
        <v>4557</v>
      </c>
      <c r="B1847" s="30" t="str">
        <f t="shared" si="28"/>
        <v>D</v>
      </c>
      <c r="C1847" s="30" t="s">
        <v>259</v>
      </c>
      <c r="D1847" s="30" t="s">
        <v>4466</v>
      </c>
      <c r="E1847" s="30" t="s">
        <v>4532</v>
      </c>
      <c r="F1847" s="30" t="s">
        <v>4558</v>
      </c>
    </row>
    <row r="1848" spans="1:6">
      <c r="A1848" s="30" t="s">
        <v>4559</v>
      </c>
      <c r="B1848" s="30" t="str">
        <f t="shared" si="28"/>
        <v>D</v>
      </c>
      <c r="C1848" s="30" t="s">
        <v>259</v>
      </c>
      <c r="D1848" s="30" t="s">
        <v>4466</v>
      </c>
      <c r="E1848" s="30" t="s">
        <v>4532</v>
      </c>
      <c r="F1848" s="30" t="s">
        <v>4560</v>
      </c>
    </row>
    <row r="1849" spans="1:6">
      <c r="A1849" s="30" t="s">
        <v>4561</v>
      </c>
      <c r="B1849" s="30" t="str">
        <f t="shared" si="28"/>
        <v>D</v>
      </c>
      <c r="C1849" s="30" t="s">
        <v>259</v>
      </c>
      <c r="D1849" s="30" t="s">
        <v>4466</v>
      </c>
      <c r="E1849" s="30" t="s">
        <v>4532</v>
      </c>
      <c r="F1849" s="30" t="s">
        <v>4562</v>
      </c>
    </row>
    <row r="1850" spans="1:6">
      <c r="A1850" s="30" t="s">
        <v>4563</v>
      </c>
      <c r="B1850" s="30" t="str">
        <f t="shared" si="28"/>
        <v>D</v>
      </c>
      <c r="C1850" s="30" t="s">
        <v>259</v>
      </c>
      <c r="D1850" s="30" t="s">
        <v>4466</v>
      </c>
      <c r="E1850" s="30" t="s">
        <v>4532</v>
      </c>
      <c r="F1850" s="30" t="s">
        <v>4564</v>
      </c>
    </row>
    <row r="1851" spans="1:6">
      <c r="A1851" s="30" t="s">
        <v>4565</v>
      </c>
      <c r="B1851" s="30" t="str">
        <f t="shared" si="28"/>
        <v>D</v>
      </c>
      <c r="C1851" s="30" t="s">
        <v>259</v>
      </c>
      <c r="D1851" s="30" t="s">
        <v>4466</v>
      </c>
      <c r="E1851" s="30" t="s">
        <v>4566</v>
      </c>
      <c r="F1851" s="30"/>
    </row>
    <row r="1852" spans="1:6">
      <c r="A1852" s="30" t="s">
        <v>4567</v>
      </c>
      <c r="B1852" s="30" t="str">
        <f t="shared" si="28"/>
        <v>D</v>
      </c>
      <c r="C1852" s="30" t="s">
        <v>259</v>
      </c>
      <c r="D1852" s="30" t="s">
        <v>4466</v>
      </c>
      <c r="E1852" s="30" t="s">
        <v>4566</v>
      </c>
      <c r="F1852" s="30" t="s">
        <v>4568</v>
      </c>
    </row>
    <row r="1853" spans="1:6">
      <c r="A1853" s="30" t="s">
        <v>4569</v>
      </c>
      <c r="B1853" s="30" t="str">
        <f t="shared" si="28"/>
        <v>D</v>
      </c>
      <c r="C1853" s="30" t="s">
        <v>259</v>
      </c>
      <c r="D1853" s="30" t="s">
        <v>4466</v>
      </c>
      <c r="E1853" s="30" t="s">
        <v>4566</v>
      </c>
      <c r="F1853" s="30" t="s">
        <v>4570</v>
      </c>
    </row>
    <row r="1854" spans="1:6">
      <c r="A1854" s="30" t="s">
        <v>4571</v>
      </c>
      <c r="B1854" s="30" t="str">
        <f t="shared" si="28"/>
        <v>D</v>
      </c>
      <c r="C1854" s="30" t="s">
        <v>259</v>
      </c>
      <c r="D1854" s="30" t="s">
        <v>4466</v>
      </c>
      <c r="E1854" s="30" t="s">
        <v>4566</v>
      </c>
      <c r="F1854" s="30" t="s">
        <v>4572</v>
      </c>
    </row>
    <row r="1855" spans="1:6">
      <c r="A1855" s="30" t="s">
        <v>4573</v>
      </c>
      <c r="B1855" s="30" t="str">
        <f t="shared" si="28"/>
        <v>D</v>
      </c>
      <c r="C1855" s="30" t="s">
        <v>259</v>
      </c>
      <c r="D1855" s="30" t="s">
        <v>4466</v>
      </c>
      <c r="E1855" s="30" t="s">
        <v>4566</v>
      </c>
      <c r="F1855" s="30" t="s">
        <v>4574</v>
      </c>
    </row>
    <row r="1856" spans="1:6">
      <c r="A1856" s="30" t="s">
        <v>4575</v>
      </c>
      <c r="B1856" s="30" t="str">
        <f t="shared" si="28"/>
        <v>D</v>
      </c>
      <c r="C1856" s="30" t="s">
        <v>259</v>
      </c>
      <c r="D1856" s="30" t="s">
        <v>4466</v>
      </c>
      <c r="E1856" s="30" t="s">
        <v>4566</v>
      </c>
      <c r="F1856" s="30" t="s">
        <v>4576</v>
      </c>
    </row>
    <row r="1857" spans="1:6">
      <c r="A1857" s="30" t="s">
        <v>4577</v>
      </c>
      <c r="B1857" s="30" t="str">
        <f t="shared" si="28"/>
        <v>D</v>
      </c>
      <c r="C1857" s="30" t="s">
        <v>259</v>
      </c>
      <c r="D1857" s="30" t="s">
        <v>4466</v>
      </c>
      <c r="E1857" s="30" t="s">
        <v>4566</v>
      </c>
      <c r="F1857" s="30" t="s">
        <v>4578</v>
      </c>
    </row>
    <row r="1858" spans="1:6">
      <c r="A1858" s="30" t="s">
        <v>4579</v>
      </c>
      <c r="B1858" s="30" t="str">
        <f t="shared" si="28"/>
        <v>D</v>
      </c>
      <c r="C1858" s="30" t="s">
        <v>259</v>
      </c>
      <c r="D1858" s="30" t="s">
        <v>4466</v>
      </c>
      <c r="E1858" s="30" t="s">
        <v>4566</v>
      </c>
      <c r="F1858" s="30" t="s">
        <v>4580</v>
      </c>
    </row>
    <row r="1859" spans="1:6">
      <c r="A1859" s="30" t="s">
        <v>4581</v>
      </c>
      <c r="B1859" s="30" t="str">
        <f t="shared" si="28"/>
        <v>D</v>
      </c>
      <c r="C1859" s="30" t="s">
        <v>259</v>
      </c>
      <c r="D1859" s="30" t="s">
        <v>4466</v>
      </c>
      <c r="E1859" s="30" t="s">
        <v>4566</v>
      </c>
      <c r="F1859" s="30" t="s">
        <v>4582</v>
      </c>
    </row>
    <row r="1860" spans="1:6">
      <c r="A1860" s="30" t="s">
        <v>4583</v>
      </c>
      <c r="B1860" s="30" t="str">
        <f t="shared" si="28"/>
        <v>D</v>
      </c>
      <c r="C1860" s="30" t="s">
        <v>259</v>
      </c>
      <c r="D1860" s="30" t="s">
        <v>4466</v>
      </c>
      <c r="E1860" s="30" t="s">
        <v>4566</v>
      </c>
      <c r="F1860" s="30" t="s">
        <v>4584</v>
      </c>
    </row>
    <row r="1861" spans="1:6">
      <c r="A1861" s="30" t="s">
        <v>4585</v>
      </c>
      <c r="B1861" s="30" t="str">
        <f t="shared" si="28"/>
        <v>D</v>
      </c>
      <c r="C1861" s="30" t="s">
        <v>259</v>
      </c>
      <c r="D1861" s="30" t="s">
        <v>4466</v>
      </c>
      <c r="E1861" s="30" t="s">
        <v>4566</v>
      </c>
      <c r="F1861" s="30" t="s">
        <v>4586</v>
      </c>
    </row>
    <row r="1862" spans="1:6">
      <c r="A1862" s="30" t="s">
        <v>4587</v>
      </c>
      <c r="B1862" s="30" t="str">
        <f t="shared" si="28"/>
        <v>D</v>
      </c>
      <c r="C1862" s="30" t="s">
        <v>259</v>
      </c>
      <c r="D1862" s="30" t="s">
        <v>4466</v>
      </c>
      <c r="E1862" s="30" t="s">
        <v>4588</v>
      </c>
      <c r="F1862" s="30"/>
    </row>
    <row r="1863" spans="1:6">
      <c r="A1863" s="30" t="s">
        <v>4589</v>
      </c>
      <c r="B1863" s="30" t="str">
        <f t="shared" si="28"/>
        <v>D</v>
      </c>
      <c r="C1863" s="30" t="s">
        <v>259</v>
      </c>
      <c r="D1863" s="30" t="s">
        <v>4466</v>
      </c>
      <c r="E1863" s="30" t="s">
        <v>4588</v>
      </c>
      <c r="F1863" s="30" t="s">
        <v>4590</v>
      </c>
    </row>
    <row r="1864" spans="1:6">
      <c r="A1864" s="30" t="s">
        <v>4591</v>
      </c>
      <c r="B1864" s="30" t="str">
        <f t="shared" si="28"/>
        <v>D</v>
      </c>
      <c r="C1864" s="30" t="s">
        <v>259</v>
      </c>
      <c r="D1864" s="30" t="s">
        <v>4466</v>
      </c>
      <c r="E1864" s="30" t="s">
        <v>4588</v>
      </c>
      <c r="F1864" s="30" t="s">
        <v>4592</v>
      </c>
    </row>
    <row r="1865" spans="1:6">
      <c r="A1865" s="30" t="s">
        <v>4593</v>
      </c>
      <c r="B1865" s="30" t="str">
        <f t="shared" si="28"/>
        <v>D</v>
      </c>
      <c r="C1865" s="30" t="s">
        <v>259</v>
      </c>
      <c r="D1865" s="30" t="s">
        <v>4466</v>
      </c>
      <c r="E1865" s="30" t="s">
        <v>4588</v>
      </c>
      <c r="F1865" s="30" t="s">
        <v>4594</v>
      </c>
    </row>
    <row r="1866" spans="1:6">
      <c r="A1866" s="30" t="s">
        <v>4595</v>
      </c>
      <c r="B1866" s="30" t="str">
        <f t="shared" si="28"/>
        <v>D</v>
      </c>
      <c r="C1866" s="30" t="s">
        <v>259</v>
      </c>
      <c r="D1866" s="30" t="s">
        <v>4466</v>
      </c>
      <c r="E1866" s="30" t="s">
        <v>4588</v>
      </c>
      <c r="F1866" s="30" t="s">
        <v>4596</v>
      </c>
    </row>
    <row r="1867" spans="1:6">
      <c r="A1867" s="30" t="s">
        <v>4597</v>
      </c>
      <c r="B1867" s="30" t="str">
        <f t="shared" si="28"/>
        <v>D</v>
      </c>
      <c r="C1867" s="30" t="s">
        <v>259</v>
      </c>
      <c r="D1867" s="30" t="s">
        <v>4466</v>
      </c>
      <c r="E1867" s="30" t="s">
        <v>4588</v>
      </c>
      <c r="F1867" s="30" t="s">
        <v>4598</v>
      </c>
    </row>
    <row r="1868" spans="1:6">
      <c r="A1868" s="30" t="s">
        <v>4599</v>
      </c>
      <c r="B1868" s="30" t="str">
        <f t="shared" si="28"/>
        <v>D</v>
      </c>
      <c r="C1868" s="30" t="s">
        <v>259</v>
      </c>
      <c r="D1868" s="30" t="s">
        <v>4466</v>
      </c>
      <c r="E1868" s="30" t="s">
        <v>4588</v>
      </c>
      <c r="F1868" s="30" t="s">
        <v>4600</v>
      </c>
    </row>
    <row r="1869" spans="1:6">
      <c r="A1869" s="30" t="s">
        <v>4601</v>
      </c>
      <c r="B1869" s="30" t="str">
        <f t="shared" si="28"/>
        <v>D</v>
      </c>
      <c r="C1869" s="30" t="s">
        <v>259</v>
      </c>
      <c r="D1869" s="30" t="s">
        <v>4466</v>
      </c>
      <c r="E1869" s="30" t="s">
        <v>4588</v>
      </c>
      <c r="F1869" s="30" t="s">
        <v>4602</v>
      </c>
    </row>
    <row r="1870" spans="1:6">
      <c r="A1870" s="30" t="s">
        <v>4603</v>
      </c>
      <c r="B1870" s="30" t="str">
        <f t="shared" si="28"/>
        <v>D</v>
      </c>
      <c r="C1870" s="30" t="s">
        <v>259</v>
      </c>
      <c r="D1870" s="30" t="s">
        <v>4466</v>
      </c>
      <c r="E1870" s="30" t="s">
        <v>4588</v>
      </c>
      <c r="F1870" s="30" t="s">
        <v>4604</v>
      </c>
    </row>
    <row r="1871" spans="1:6">
      <c r="A1871" s="30" t="s">
        <v>4605</v>
      </c>
      <c r="B1871" s="30" t="str">
        <f t="shared" si="28"/>
        <v>D</v>
      </c>
      <c r="C1871" s="30" t="s">
        <v>259</v>
      </c>
      <c r="D1871" s="30" t="s">
        <v>4466</v>
      </c>
      <c r="E1871" s="30" t="s">
        <v>4588</v>
      </c>
      <c r="F1871" s="30" t="s">
        <v>4606</v>
      </c>
    </row>
    <row r="1872" spans="1:6">
      <c r="A1872" s="30" t="s">
        <v>4607</v>
      </c>
      <c r="B1872" s="30" t="str">
        <f t="shared" si="28"/>
        <v>D</v>
      </c>
      <c r="C1872" s="30" t="s">
        <v>259</v>
      </c>
      <c r="D1872" s="30" t="s">
        <v>4466</v>
      </c>
      <c r="E1872" s="30" t="s">
        <v>4588</v>
      </c>
      <c r="F1872" s="30" t="s">
        <v>4608</v>
      </c>
    </row>
    <row r="1873" spans="1:6">
      <c r="A1873" s="30" t="s">
        <v>4609</v>
      </c>
      <c r="B1873" s="30" t="str">
        <f t="shared" si="28"/>
        <v>D</v>
      </c>
      <c r="C1873" s="30" t="s">
        <v>259</v>
      </c>
      <c r="D1873" s="30" t="s">
        <v>4466</v>
      </c>
      <c r="E1873" s="30" t="s">
        <v>4610</v>
      </c>
      <c r="F1873" s="30"/>
    </row>
    <row r="1874" spans="1:6">
      <c r="A1874" s="30" t="s">
        <v>4611</v>
      </c>
      <c r="B1874" s="30" t="str">
        <f t="shared" si="28"/>
        <v>D</v>
      </c>
      <c r="C1874" s="30" t="s">
        <v>259</v>
      </c>
      <c r="D1874" s="30" t="s">
        <v>4466</v>
      </c>
      <c r="E1874" s="30" t="s">
        <v>4610</v>
      </c>
      <c r="F1874" s="30" t="s">
        <v>4612</v>
      </c>
    </row>
    <row r="1875" spans="1:6">
      <c r="A1875" s="30" t="s">
        <v>4613</v>
      </c>
      <c r="B1875" s="30" t="str">
        <f t="shared" si="28"/>
        <v>D</v>
      </c>
      <c r="C1875" s="30" t="s">
        <v>259</v>
      </c>
      <c r="D1875" s="30" t="s">
        <v>4466</v>
      </c>
      <c r="E1875" s="30" t="s">
        <v>4610</v>
      </c>
      <c r="F1875" s="30" t="s">
        <v>4614</v>
      </c>
    </row>
    <row r="1876" spans="1:6">
      <c r="A1876" s="30" t="s">
        <v>4615</v>
      </c>
      <c r="B1876" s="30" t="str">
        <f t="shared" si="28"/>
        <v>D</v>
      </c>
      <c r="C1876" s="30" t="s">
        <v>259</v>
      </c>
      <c r="D1876" s="30" t="s">
        <v>4466</v>
      </c>
      <c r="E1876" s="30" t="s">
        <v>4610</v>
      </c>
      <c r="F1876" s="30" t="s">
        <v>4616</v>
      </c>
    </row>
    <row r="1877" spans="1:6">
      <c r="A1877" s="30" t="s">
        <v>4617</v>
      </c>
      <c r="B1877" s="30" t="str">
        <f t="shared" si="28"/>
        <v>D</v>
      </c>
      <c r="C1877" s="30" t="s">
        <v>259</v>
      </c>
      <c r="D1877" s="30" t="s">
        <v>4466</v>
      </c>
      <c r="E1877" s="30" t="s">
        <v>4610</v>
      </c>
      <c r="F1877" s="30" t="s">
        <v>4618</v>
      </c>
    </row>
    <row r="1878" spans="1:6">
      <c r="A1878" s="30" t="s">
        <v>4619</v>
      </c>
      <c r="B1878" s="30" t="str">
        <f t="shared" si="28"/>
        <v>D</v>
      </c>
      <c r="C1878" s="30" t="s">
        <v>259</v>
      </c>
      <c r="D1878" s="30" t="s">
        <v>4466</v>
      </c>
      <c r="E1878" s="30" t="s">
        <v>4610</v>
      </c>
      <c r="F1878" s="30" t="s">
        <v>4620</v>
      </c>
    </row>
    <row r="1879" spans="1:6">
      <c r="A1879" s="30" t="s">
        <v>4621</v>
      </c>
      <c r="B1879" s="30" t="str">
        <f t="shared" si="28"/>
        <v>D</v>
      </c>
      <c r="C1879" s="30" t="s">
        <v>259</v>
      </c>
      <c r="D1879" s="30" t="s">
        <v>4466</v>
      </c>
      <c r="E1879" s="30" t="s">
        <v>4610</v>
      </c>
      <c r="F1879" s="30" t="s">
        <v>4622</v>
      </c>
    </row>
    <row r="1880" spans="1:6">
      <c r="A1880" s="30" t="s">
        <v>4623</v>
      </c>
      <c r="B1880" s="30" t="str">
        <f t="shared" si="28"/>
        <v>D</v>
      </c>
      <c r="C1880" s="30" t="s">
        <v>259</v>
      </c>
      <c r="D1880" s="30" t="s">
        <v>4466</v>
      </c>
      <c r="E1880" s="30" t="s">
        <v>4610</v>
      </c>
      <c r="F1880" s="30" t="s">
        <v>4624</v>
      </c>
    </row>
    <row r="1881" spans="1:6">
      <c r="A1881" s="30" t="s">
        <v>4625</v>
      </c>
      <c r="B1881" s="30" t="str">
        <f t="shared" si="28"/>
        <v>D</v>
      </c>
      <c r="C1881" s="30" t="s">
        <v>259</v>
      </c>
      <c r="D1881" s="30" t="s">
        <v>4466</v>
      </c>
      <c r="E1881" s="30" t="s">
        <v>4610</v>
      </c>
      <c r="F1881" s="30" t="s">
        <v>4626</v>
      </c>
    </row>
    <row r="1882" spans="1:6">
      <c r="A1882" s="30" t="s">
        <v>4627</v>
      </c>
      <c r="B1882" s="30" t="str">
        <f t="shared" si="28"/>
        <v>D</v>
      </c>
      <c r="C1882" s="30" t="s">
        <v>259</v>
      </c>
      <c r="D1882" s="30" t="s">
        <v>4466</v>
      </c>
      <c r="E1882" s="30" t="s">
        <v>4610</v>
      </c>
      <c r="F1882" s="30" t="s">
        <v>4628</v>
      </c>
    </row>
    <row r="1883" spans="1:6">
      <c r="A1883" s="30" t="s">
        <v>4629</v>
      </c>
      <c r="B1883" s="30" t="str">
        <f t="shared" si="28"/>
        <v>D</v>
      </c>
      <c r="C1883" s="30" t="s">
        <v>259</v>
      </c>
      <c r="D1883" s="30" t="s">
        <v>4466</v>
      </c>
      <c r="E1883" s="30" t="s">
        <v>4610</v>
      </c>
      <c r="F1883" s="30" t="s">
        <v>4630</v>
      </c>
    </row>
    <row r="1884" spans="1:6">
      <c r="A1884" s="30" t="s">
        <v>4631</v>
      </c>
      <c r="B1884" s="30" t="str">
        <f t="shared" si="28"/>
        <v>D</v>
      </c>
      <c r="C1884" s="30" t="s">
        <v>259</v>
      </c>
      <c r="D1884" s="30" t="s">
        <v>4466</v>
      </c>
      <c r="E1884" s="30" t="s">
        <v>4610</v>
      </c>
      <c r="F1884" s="30" t="s">
        <v>4632</v>
      </c>
    </row>
    <row r="1885" spans="1:6">
      <c r="A1885" s="30" t="s">
        <v>4633</v>
      </c>
      <c r="B1885" s="30" t="str">
        <f t="shared" si="28"/>
        <v>D</v>
      </c>
      <c r="C1885" s="30" t="s">
        <v>259</v>
      </c>
      <c r="D1885" s="30" t="s">
        <v>4466</v>
      </c>
      <c r="E1885" s="30" t="s">
        <v>4610</v>
      </c>
      <c r="F1885" s="30" t="s">
        <v>4634</v>
      </c>
    </row>
    <row r="1886" spans="1:6">
      <c r="A1886" s="30" t="s">
        <v>4635</v>
      </c>
      <c r="B1886" s="30" t="str">
        <f t="shared" si="28"/>
        <v>D</v>
      </c>
      <c r="C1886" s="30" t="s">
        <v>259</v>
      </c>
      <c r="D1886" s="30" t="s">
        <v>4466</v>
      </c>
      <c r="E1886" s="30" t="s">
        <v>4636</v>
      </c>
      <c r="F1886" s="30"/>
    </row>
    <row r="1887" spans="1:6">
      <c r="A1887" s="30" t="s">
        <v>4637</v>
      </c>
      <c r="B1887" s="30" t="str">
        <f t="shared" si="28"/>
        <v>D</v>
      </c>
      <c r="C1887" s="30" t="s">
        <v>259</v>
      </c>
      <c r="D1887" s="30" t="s">
        <v>4638</v>
      </c>
      <c r="E1887" s="30"/>
      <c r="F1887" s="30"/>
    </row>
    <row r="1888" spans="1:6">
      <c r="A1888" s="30" t="s">
        <v>4639</v>
      </c>
      <c r="B1888" s="30" t="str">
        <f t="shared" si="28"/>
        <v>D</v>
      </c>
      <c r="C1888" s="30" t="s">
        <v>259</v>
      </c>
      <c r="D1888" s="30" t="s">
        <v>4638</v>
      </c>
      <c r="E1888" s="30" t="s">
        <v>4640</v>
      </c>
      <c r="F1888" s="30"/>
    </row>
    <row r="1889" spans="1:6">
      <c r="A1889" s="30" t="s">
        <v>4641</v>
      </c>
      <c r="B1889" s="30" t="str">
        <f t="shared" si="28"/>
        <v>D</v>
      </c>
      <c r="C1889" s="30" t="s">
        <v>259</v>
      </c>
      <c r="D1889" s="30" t="s">
        <v>4638</v>
      </c>
      <c r="E1889" s="30" t="s">
        <v>4642</v>
      </c>
      <c r="F1889" s="30"/>
    </row>
    <row r="1890" spans="1:6">
      <c r="A1890" s="30" t="s">
        <v>4643</v>
      </c>
      <c r="B1890" s="30" t="str">
        <f t="shared" si="28"/>
        <v>D</v>
      </c>
      <c r="C1890" s="30" t="s">
        <v>259</v>
      </c>
      <c r="D1890" s="30" t="s">
        <v>4638</v>
      </c>
      <c r="E1890" s="30" t="s">
        <v>4644</v>
      </c>
      <c r="F1890" s="30"/>
    </row>
    <row r="1891" spans="1:6">
      <c r="A1891" s="30" t="s">
        <v>4645</v>
      </c>
      <c r="B1891" s="30" t="str">
        <f t="shared" ref="B1891:B1954" si="29">LEFT(A1891,1)</f>
        <v>D</v>
      </c>
      <c r="C1891" s="30" t="s">
        <v>259</v>
      </c>
      <c r="D1891" s="30" t="s">
        <v>4638</v>
      </c>
      <c r="E1891" s="30" t="s">
        <v>4646</v>
      </c>
      <c r="F1891" s="30"/>
    </row>
    <row r="1892" spans="1:6">
      <c r="A1892" s="30" t="s">
        <v>4647</v>
      </c>
      <c r="B1892" s="30" t="str">
        <f t="shared" si="29"/>
        <v>D</v>
      </c>
      <c r="C1892" s="30" t="s">
        <v>259</v>
      </c>
      <c r="D1892" s="30" t="s">
        <v>4638</v>
      </c>
      <c r="E1892" s="30" t="s">
        <v>4648</v>
      </c>
      <c r="F1892" s="30"/>
    </row>
    <row r="1893" spans="1:6">
      <c r="A1893" s="30" t="s">
        <v>4649</v>
      </c>
      <c r="B1893" s="30" t="str">
        <f t="shared" si="29"/>
        <v>D</v>
      </c>
      <c r="C1893" s="30" t="s">
        <v>259</v>
      </c>
      <c r="D1893" s="30" t="s">
        <v>4638</v>
      </c>
      <c r="E1893" s="30" t="s">
        <v>4650</v>
      </c>
      <c r="F1893" s="30"/>
    </row>
    <row r="1894" spans="1:6">
      <c r="A1894" s="30" t="s">
        <v>4651</v>
      </c>
      <c r="B1894" s="30" t="str">
        <f t="shared" si="29"/>
        <v>D</v>
      </c>
      <c r="C1894" s="30" t="s">
        <v>259</v>
      </c>
      <c r="D1894" s="30" t="s">
        <v>4638</v>
      </c>
      <c r="E1894" s="30" t="s">
        <v>4652</v>
      </c>
      <c r="F1894" s="30"/>
    </row>
    <row r="1895" spans="1:6">
      <c r="A1895" s="30" t="s">
        <v>4653</v>
      </c>
      <c r="B1895" s="30" t="str">
        <f t="shared" si="29"/>
        <v>D</v>
      </c>
      <c r="C1895" s="30" t="s">
        <v>259</v>
      </c>
      <c r="D1895" s="30" t="s">
        <v>4638</v>
      </c>
      <c r="E1895" s="30" t="s">
        <v>4654</v>
      </c>
      <c r="F1895" s="30"/>
    </row>
    <row r="1896" spans="1:6">
      <c r="A1896" s="30" t="s">
        <v>4655</v>
      </c>
      <c r="B1896" s="30" t="str">
        <f t="shared" si="29"/>
        <v>D</v>
      </c>
      <c r="C1896" s="30" t="s">
        <v>259</v>
      </c>
      <c r="D1896" s="30" t="s">
        <v>4638</v>
      </c>
      <c r="E1896" s="30" t="s">
        <v>4656</v>
      </c>
      <c r="F1896" s="30"/>
    </row>
    <row r="1897" spans="1:6">
      <c r="A1897" s="30" t="s">
        <v>4657</v>
      </c>
      <c r="B1897" s="30" t="str">
        <f t="shared" si="29"/>
        <v>D</v>
      </c>
      <c r="C1897" s="30" t="s">
        <v>259</v>
      </c>
      <c r="D1897" s="30" t="s">
        <v>4638</v>
      </c>
      <c r="E1897" s="30" t="s">
        <v>4658</v>
      </c>
      <c r="F1897" s="30"/>
    </row>
    <row r="1898" spans="1:6">
      <c r="A1898" s="30" t="s">
        <v>4659</v>
      </c>
      <c r="B1898" s="30" t="str">
        <f t="shared" si="29"/>
        <v>D</v>
      </c>
      <c r="C1898" s="30" t="s">
        <v>259</v>
      </c>
      <c r="D1898" s="30" t="s">
        <v>4638</v>
      </c>
      <c r="E1898" s="30" t="s">
        <v>3954</v>
      </c>
      <c r="F1898" s="30"/>
    </row>
    <row r="1899" spans="1:6">
      <c r="A1899" s="30" t="s">
        <v>4660</v>
      </c>
      <c r="B1899" s="30" t="str">
        <f t="shared" si="29"/>
        <v>D</v>
      </c>
      <c r="C1899" s="30" t="s">
        <v>259</v>
      </c>
      <c r="D1899" s="30" t="s">
        <v>4638</v>
      </c>
      <c r="E1899" s="30" t="s">
        <v>4661</v>
      </c>
      <c r="F1899" s="30"/>
    </row>
    <row r="1900" spans="1:6">
      <c r="A1900" s="30" t="s">
        <v>4662</v>
      </c>
      <c r="B1900" s="30" t="str">
        <f t="shared" si="29"/>
        <v>D</v>
      </c>
      <c r="C1900" s="30" t="s">
        <v>259</v>
      </c>
      <c r="D1900" s="30" t="s">
        <v>4638</v>
      </c>
      <c r="E1900" s="30" t="s">
        <v>4663</v>
      </c>
      <c r="F1900" s="30"/>
    </row>
    <row r="1901" spans="1:6">
      <c r="A1901" s="30" t="s">
        <v>4664</v>
      </c>
      <c r="B1901" s="30" t="str">
        <f t="shared" si="29"/>
        <v>D</v>
      </c>
      <c r="C1901" s="30" t="s">
        <v>259</v>
      </c>
      <c r="D1901" s="30" t="s">
        <v>4638</v>
      </c>
      <c r="E1901" s="30" t="s">
        <v>4665</v>
      </c>
      <c r="F1901" s="30"/>
    </row>
    <row r="1902" spans="1:6">
      <c r="A1902" s="30" t="s">
        <v>4666</v>
      </c>
      <c r="B1902" s="30" t="str">
        <f t="shared" si="29"/>
        <v>D</v>
      </c>
      <c r="C1902" s="30" t="s">
        <v>259</v>
      </c>
      <c r="D1902" s="30" t="s">
        <v>4638</v>
      </c>
      <c r="E1902" s="30" t="s">
        <v>4667</v>
      </c>
      <c r="F1902" s="30"/>
    </row>
    <row r="1903" spans="1:6">
      <c r="A1903" s="30" t="s">
        <v>4668</v>
      </c>
      <c r="B1903" s="30" t="str">
        <f t="shared" si="29"/>
        <v>D</v>
      </c>
      <c r="C1903" s="30" t="s">
        <v>259</v>
      </c>
      <c r="D1903" s="30" t="s">
        <v>4638</v>
      </c>
      <c r="E1903" s="30" t="s">
        <v>4669</v>
      </c>
      <c r="F1903" s="30"/>
    </row>
    <row r="1904" spans="1:6">
      <c r="A1904" s="30" t="s">
        <v>4670</v>
      </c>
      <c r="B1904" s="30" t="str">
        <f t="shared" si="29"/>
        <v>D</v>
      </c>
      <c r="C1904" s="30" t="s">
        <v>259</v>
      </c>
      <c r="D1904" s="30" t="s">
        <v>4671</v>
      </c>
      <c r="E1904" s="30"/>
      <c r="F1904" s="30"/>
    </row>
    <row r="1905" spans="1:6">
      <c r="A1905" s="30" t="s">
        <v>4672</v>
      </c>
      <c r="B1905" s="30" t="str">
        <f t="shared" si="29"/>
        <v>D</v>
      </c>
      <c r="C1905" s="30" t="s">
        <v>259</v>
      </c>
      <c r="D1905" s="30" t="s">
        <v>4671</v>
      </c>
      <c r="E1905" s="30" t="s">
        <v>4673</v>
      </c>
      <c r="F1905" s="30"/>
    </row>
    <row r="1906" spans="1:6">
      <c r="A1906" s="30" t="s">
        <v>4674</v>
      </c>
      <c r="B1906" s="30" t="str">
        <f t="shared" si="29"/>
        <v>D</v>
      </c>
      <c r="C1906" s="30" t="s">
        <v>259</v>
      </c>
      <c r="D1906" s="30" t="s">
        <v>4671</v>
      </c>
      <c r="E1906" s="30" t="s">
        <v>4675</v>
      </c>
      <c r="F1906" s="30"/>
    </row>
    <row r="1907" spans="1:6">
      <c r="A1907" s="30" t="s">
        <v>4676</v>
      </c>
      <c r="B1907" s="30" t="str">
        <f t="shared" si="29"/>
        <v>D</v>
      </c>
      <c r="C1907" s="30" t="s">
        <v>259</v>
      </c>
      <c r="D1907" s="30" t="s">
        <v>4671</v>
      </c>
      <c r="E1907" s="30" t="s">
        <v>4677</v>
      </c>
      <c r="F1907" s="30"/>
    </row>
    <row r="1908" spans="1:6">
      <c r="A1908" s="30" t="s">
        <v>4678</v>
      </c>
      <c r="B1908" s="30" t="str">
        <f t="shared" si="29"/>
        <v>D</v>
      </c>
      <c r="C1908" s="30" t="s">
        <v>259</v>
      </c>
      <c r="D1908" s="30" t="s">
        <v>4671</v>
      </c>
      <c r="E1908" s="30" t="s">
        <v>4679</v>
      </c>
      <c r="F1908" s="30"/>
    </row>
    <row r="1909" spans="1:6">
      <c r="A1909" s="30" t="s">
        <v>4680</v>
      </c>
      <c r="B1909" s="30" t="str">
        <f t="shared" si="29"/>
        <v>D</v>
      </c>
      <c r="C1909" s="30" t="s">
        <v>259</v>
      </c>
      <c r="D1909" s="30" t="s">
        <v>4671</v>
      </c>
      <c r="E1909" s="30" t="s">
        <v>4681</v>
      </c>
      <c r="F1909" s="30"/>
    </row>
    <row r="1910" spans="1:6">
      <c r="A1910" s="30" t="s">
        <v>4682</v>
      </c>
      <c r="B1910" s="30" t="str">
        <f t="shared" si="29"/>
        <v>D</v>
      </c>
      <c r="C1910" s="30" t="s">
        <v>259</v>
      </c>
      <c r="D1910" s="30" t="s">
        <v>4671</v>
      </c>
      <c r="E1910" s="30" t="s">
        <v>4683</v>
      </c>
      <c r="F1910" s="30"/>
    </row>
    <row r="1911" spans="1:6">
      <c r="A1911" s="30" t="s">
        <v>4684</v>
      </c>
      <c r="B1911" s="30" t="str">
        <f t="shared" si="29"/>
        <v>D</v>
      </c>
      <c r="C1911" s="30" t="s">
        <v>259</v>
      </c>
      <c r="D1911" s="30" t="s">
        <v>4671</v>
      </c>
      <c r="E1911" s="30" t="s">
        <v>4685</v>
      </c>
      <c r="F1911" s="30"/>
    </row>
    <row r="1912" spans="1:6">
      <c r="A1912" s="30" t="s">
        <v>4686</v>
      </c>
      <c r="B1912" s="30" t="str">
        <f t="shared" si="29"/>
        <v>D</v>
      </c>
      <c r="C1912" s="30" t="s">
        <v>259</v>
      </c>
      <c r="D1912" s="30" t="s">
        <v>4671</v>
      </c>
      <c r="E1912" s="30" t="s">
        <v>4687</v>
      </c>
      <c r="F1912" s="30"/>
    </row>
    <row r="1913" spans="1:6">
      <c r="A1913" s="30" t="s">
        <v>4688</v>
      </c>
      <c r="B1913" s="30" t="str">
        <f t="shared" si="29"/>
        <v>D</v>
      </c>
      <c r="C1913" s="30" t="s">
        <v>259</v>
      </c>
      <c r="D1913" s="30" t="s">
        <v>4671</v>
      </c>
      <c r="E1913" s="30" t="s">
        <v>4689</v>
      </c>
      <c r="F1913" s="30"/>
    </row>
    <row r="1914" spans="1:6">
      <c r="A1914" s="30" t="s">
        <v>4690</v>
      </c>
      <c r="B1914" s="30" t="str">
        <f t="shared" si="29"/>
        <v>D</v>
      </c>
      <c r="C1914" s="30" t="s">
        <v>259</v>
      </c>
      <c r="D1914" s="30" t="s">
        <v>4691</v>
      </c>
      <c r="E1914" s="30"/>
      <c r="F1914" s="30"/>
    </row>
    <row r="1915" spans="1:6">
      <c r="A1915" s="30" t="s">
        <v>4692</v>
      </c>
      <c r="B1915" s="30" t="str">
        <f t="shared" si="29"/>
        <v>D</v>
      </c>
      <c r="C1915" s="30" t="s">
        <v>259</v>
      </c>
      <c r="D1915" s="30" t="s">
        <v>4691</v>
      </c>
      <c r="E1915" s="30" t="s">
        <v>4693</v>
      </c>
      <c r="F1915" s="30"/>
    </row>
    <row r="1916" spans="1:6">
      <c r="A1916" s="30" t="s">
        <v>4694</v>
      </c>
      <c r="B1916" s="30" t="str">
        <f t="shared" si="29"/>
        <v>D</v>
      </c>
      <c r="C1916" s="30" t="s">
        <v>259</v>
      </c>
      <c r="D1916" s="30" t="s">
        <v>4691</v>
      </c>
      <c r="E1916" s="30" t="s">
        <v>4695</v>
      </c>
      <c r="F1916" s="30"/>
    </row>
    <row r="1917" spans="1:6">
      <c r="A1917" s="30" t="s">
        <v>4696</v>
      </c>
      <c r="B1917" s="30" t="str">
        <f t="shared" si="29"/>
        <v>D</v>
      </c>
      <c r="C1917" s="30" t="s">
        <v>259</v>
      </c>
      <c r="D1917" s="30" t="s">
        <v>4691</v>
      </c>
      <c r="E1917" s="30" t="s">
        <v>4697</v>
      </c>
      <c r="F1917" s="30"/>
    </row>
    <row r="1918" spans="1:6">
      <c r="A1918" s="30" t="s">
        <v>4698</v>
      </c>
      <c r="B1918" s="30" t="str">
        <f t="shared" si="29"/>
        <v>D</v>
      </c>
      <c r="C1918" s="30" t="s">
        <v>259</v>
      </c>
      <c r="D1918" s="30" t="s">
        <v>4691</v>
      </c>
      <c r="E1918" s="30" t="s">
        <v>4699</v>
      </c>
      <c r="F1918" s="30"/>
    </row>
    <row r="1919" spans="1:6">
      <c r="A1919" s="30" t="s">
        <v>4700</v>
      </c>
      <c r="B1919" s="30" t="str">
        <f t="shared" si="29"/>
        <v>D</v>
      </c>
      <c r="C1919" s="30" t="s">
        <v>259</v>
      </c>
      <c r="D1919" s="30" t="s">
        <v>4691</v>
      </c>
      <c r="E1919" s="30" t="s">
        <v>4701</v>
      </c>
      <c r="F1919" s="30"/>
    </row>
    <row r="1920" spans="1:6">
      <c r="A1920" s="30" t="s">
        <v>4702</v>
      </c>
      <c r="B1920" s="30" t="str">
        <f t="shared" si="29"/>
        <v>D</v>
      </c>
      <c r="C1920" s="30" t="s">
        <v>259</v>
      </c>
      <c r="D1920" s="30" t="s">
        <v>4691</v>
      </c>
      <c r="E1920" s="30" t="s">
        <v>4703</v>
      </c>
      <c r="F1920" s="30"/>
    </row>
    <row r="1921" spans="1:6">
      <c r="A1921" s="30" t="s">
        <v>4704</v>
      </c>
      <c r="B1921" s="30" t="str">
        <f t="shared" si="29"/>
        <v>D</v>
      </c>
      <c r="C1921" s="30" t="s">
        <v>259</v>
      </c>
      <c r="D1921" s="30" t="s">
        <v>4691</v>
      </c>
      <c r="E1921" s="30" t="s">
        <v>4705</v>
      </c>
      <c r="F1921" s="30"/>
    </row>
    <row r="1922" spans="1:6">
      <c r="A1922" s="30" t="s">
        <v>4706</v>
      </c>
      <c r="B1922" s="30" t="str">
        <f t="shared" si="29"/>
        <v>D</v>
      </c>
      <c r="C1922" s="30" t="s">
        <v>259</v>
      </c>
      <c r="D1922" s="30" t="s">
        <v>4691</v>
      </c>
      <c r="E1922" s="30" t="s">
        <v>4707</v>
      </c>
      <c r="F1922" s="30"/>
    </row>
    <row r="1923" spans="1:6">
      <c r="A1923" s="30" t="s">
        <v>4708</v>
      </c>
      <c r="B1923" s="30" t="str">
        <f t="shared" si="29"/>
        <v>D</v>
      </c>
      <c r="C1923" s="30" t="s">
        <v>259</v>
      </c>
      <c r="D1923" s="30" t="s">
        <v>4691</v>
      </c>
      <c r="E1923" s="30" t="s">
        <v>4709</v>
      </c>
      <c r="F1923" s="30"/>
    </row>
    <row r="1924" spans="1:6">
      <c r="A1924" s="30" t="s">
        <v>4710</v>
      </c>
      <c r="B1924" s="30" t="str">
        <f t="shared" si="29"/>
        <v>D</v>
      </c>
      <c r="C1924" s="30" t="s">
        <v>259</v>
      </c>
      <c r="D1924" s="30" t="s">
        <v>4691</v>
      </c>
      <c r="E1924" s="30" t="s">
        <v>4711</v>
      </c>
      <c r="F1924" s="30"/>
    </row>
    <row r="1925" spans="1:6">
      <c r="A1925" s="30" t="s">
        <v>4712</v>
      </c>
      <c r="B1925" s="30" t="str">
        <f t="shared" si="29"/>
        <v>D</v>
      </c>
      <c r="C1925" s="30" t="s">
        <v>259</v>
      </c>
      <c r="D1925" s="30" t="s">
        <v>4691</v>
      </c>
      <c r="E1925" s="30" t="s">
        <v>4713</v>
      </c>
      <c r="F1925" s="30"/>
    </row>
    <row r="1926" spans="1:6">
      <c r="A1926" s="30" t="s">
        <v>4714</v>
      </c>
      <c r="B1926" s="30" t="str">
        <f t="shared" si="29"/>
        <v>D</v>
      </c>
      <c r="C1926" s="30" t="s">
        <v>259</v>
      </c>
      <c r="D1926" s="30" t="s">
        <v>4691</v>
      </c>
      <c r="E1926" s="30" t="s">
        <v>4715</v>
      </c>
      <c r="F1926" s="30"/>
    </row>
    <row r="1927" spans="1:6">
      <c r="A1927" s="30" t="s">
        <v>4716</v>
      </c>
      <c r="B1927" s="30" t="str">
        <f t="shared" si="29"/>
        <v>D</v>
      </c>
      <c r="C1927" s="30" t="s">
        <v>259</v>
      </c>
      <c r="D1927" s="30" t="s">
        <v>4691</v>
      </c>
      <c r="E1927" s="30" t="s">
        <v>4717</v>
      </c>
      <c r="F1927" s="30"/>
    </row>
    <row r="1928" spans="1:6">
      <c r="A1928" s="30" t="s">
        <v>4718</v>
      </c>
      <c r="B1928" s="30" t="str">
        <f t="shared" si="29"/>
        <v>D</v>
      </c>
      <c r="C1928" s="30" t="s">
        <v>259</v>
      </c>
      <c r="D1928" s="30" t="s">
        <v>4691</v>
      </c>
      <c r="E1928" s="30" t="s">
        <v>4719</v>
      </c>
      <c r="F1928" s="30"/>
    </row>
    <row r="1929" spans="1:6">
      <c r="A1929" s="30" t="s">
        <v>4720</v>
      </c>
      <c r="B1929" s="30" t="str">
        <f t="shared" si="29"/>
        <v>D</v>
      </c>
      <c r="C1929" s="30" t="s">
        <v>259</v>
      </c>
      <c r="D1929" s="30" t="s">
        <v>4691</v>
      </c>
      <c r="E1929" s="30" t="s">
        <v>4721</v>
      </c>
      <c r="F1929" s="30"/>
    </row>
    <row r="1930" spans="1:6">
      <c r="A1930" s="30" t="s">
        <v>4722</v>
      </c>
      <c r="B1930" s="30" t="str">
        <f t="shared" si="29"/>
        <v>D</v>
      </c>
      <c r="C1930" s="30" t="s">
        <v>259</v>
      </c>
      <c r="D1930" s="30" t="s">
        <v>4691</v>
      </c>
      <c r="E1930" s="30" t="s">
        <v>4723</v>
      </c>
      <c r="F1930" s="30"/>
    </row>
    <row r="1931" spans="1:6">
      <c r="A1931" s="30" t="s">
        <v>4724</v>
      </c>
      <c r="B1931" s="30" t="str">
        <f t="shared" si="29"/>
        <v>D</v>
      </c>
      <c r="C1931" s="30" t="s">
        <v>259</v>
      </c>
      <c r="D1931" s="30" t="s">
        <v>4691</v>
      </c>
      <c r="E1931" s="30" t="s">
        <v>4725</v>
      </c>
      <c r="F1931" s="30"/>
    </row>
    <row r="1932" spans="1:6">
      <c r="A1932" s="30" t="s">
        <v>4726</v>
      </c>
      <c r="B1932" s="30" t="str">
        <f t="shared" si="29"/>
        <v>D</v>
      </c>
      <c r="C1932" s="30" t="s">
        <v>259</v>
      </c>
      <c r="D1932" s="30" t="s">
        <v>4691</v>
      </c>
      <c r="E1932" s="30" t="s">
        <v>4727</v>
      </c>
      <c r="F1932" s="30"/>
    </row>
    <row r="1933" spans="1:6">
      <c r="A1933" s="30" t="s">
        <v>4728</v>
      </c>
      <c r="B1933" s="30" t="str">
        <f t="shared" si="29"/>
        <v>D</v>
      </c>
      <c r="C1933" s="30" t="s">
        <v>259</v>
      </c>
      <c r="D1933" s="30" t="s">
        <v>4691</v>
      </c>
      <c r="E1933" s="30" t="s">
        <v>4729</v>
      </c>
      <c r="F1933" s="30"/>
    </row>
    <row r="1934" spans="1:6">
      <c r="A1934" s="30" t="s">
        <v>4730</v>
      </c>
      <c r="B1934" s="30" t="str">
        <f t="shared" si="29"/>
        <v>D</v>
      </c>
      <c r="C1934" s="30" t="s">
        <v>259</v>
      </c>
      <c r="D1934" s="30" t="s">
        <v>4691</v>
      </c>
      <c r="E1934" s="30" t="s">
        <v>4731</v>
      </c>
      <c r="F1934" s="30"/>
    </row>
    <row r="1935" spans="1:6">
      <c r="A1935" s="30" t="s">
        <v>4732</v>
      </c>
      <c r="B1935" s="30" t="str">
        <f t="shared" si="29"/>
        <v>D</v>
      </c>
      <c r="C1935" s="30" t="s">
        <v>259</v>
      </c>
      <c r="D1935" s="30" t="s">
        <v>4691</v>
      </c>
      <c r="E1935" s="30" t="s">
        <v>4733</v>
      </c>
      <c r="F1935" s="30"/>
    </row>
    <row r="1936" spans="1:6">
      <c r="A1936" s="30" t="s">
        <v>4734</v>
      </c>
      <c r="B1936" s="30" t="str">
        <f t="shared" si="29"/>
        <v>D</v>
      </c>
      <c r="C1936" s="30" t="s">
        <v>259</v>
      </c>
      <c r="D1936" s="30" t="s">
        <v>4691</v>
      </c>
      <c r="E1936" s="30" t="s">
        <v>4735</v>
      </c>
      <c r="F1936" s="30"/>
    </row>
    <row r="1937" spans="1:6">
      <c r="A1937" s="30" t="s">
        <v>4736</v>
      </c>
      <c r="B1937" s="30" t="str">
        <f t="shared" si="29"/>
        <v>D</v>
      </c>
      <c r="C1937" s="30" t="s">
        <v>259</v>
      </c>
      <c r="D1937" s="30" t="s">
        <v>4737</v>
      </c>
      <c r="E1937" s="30"/>
      <c r="F1937" s="30"/>
    </row>
    <row r="1938" spans="1:6">
      <c r="A1938" s="30" t="s">
        <v>4738</v>
      </c>
      <c r="B1938" s="30" t="str">
        <f t="shared" si="29"/>
        <v>D</v>
      </c>
      <c r="C1938" s="30" t="s">
        <v>259</v>
      </c>
      <c r="D1938" s="30" t="s">
        <v>4737</v>
      </c>
      <c r="E1938" s="30" t="s">
        <v>4739</v>
      </c>
      <c r="F1938" s="30"/>
    </row>
    <row r="1939" spans="1:6">
      <c r="A1939" s="30" t="s">
        <v>4740</v>
      </c>
      <c r="B1939" s="30" t="str">
        <f t="shared" si="29"/>
        <v>D</v>
      </c>
      <c r="C1939" s="30" t="s">
        <v>259</v>
      </c>
      <c r="D1939" s="30" t="s">
        <v>4737</v>
      </c>
      <c r="E1939" s="30" t="s">
        <v>4741</v>
      </c>
      <c r="F1939" s="30"/>
    </row>
    <row r="1940" spans="1:6">
      <c r="A1940" s="30" t="s">
        <v>4742</v>
      </c>
      <c r="B1940" s="30" t="str">
        <f t="shared" si="29"/>
        <v>D</v>
      </c>
      <c r="C1940" s="30" t="s">
        <v>259</v>
      </c>
      <c r="D1940" s="30" t="s">
        <v>4737</v>
      </c>
      <c r="E1940" s="30" t="s">
        <v>4743</v>
      </c>
      <c r="F1940" s="30"/>
    </row>
    <row r="1941" spans="1:6">
      <c r="A1941" s="30" t="s">
        <v>4744</v>
      </c>
      <c r="B1941" s="30" t="str">
        <f t="shared" si="29"/>
        <v>D</v>
      </c>
      <c r="C1941" s="30" t="s">
        <v>259</v>
      </c>
      <c r="D1941" s="30" t="s">
        <v>4737</v>
      </c>
      <c r="E1941" s="30" t="s">
        <v>4745</v>
      </c>
      <c r="F1941" s="30"/>
    </row>
    <row r="1942" spans="1:6">
      <c r="A1942" s="30" t="s">
        <v>4746</v>
      </c>
      <c r="B1942" s="30" t="str">
        <f t="shared" si="29"/>
        <v>D</v>
      </c>
      <c r="C1942" s="30" t="s">
        <v>259</v>
      </c>
      <c r="D1942" s="30" t="s">
        <v>4737</v>
      </c>
      <c r="E1942" s="30" t="s">
        <v>4747</v>
      </c>
      <c r="F1942" s="30"/>
    </row>
    <row r="1943" spans="1:6">
      <c r="A1943" s="30" t="s">
        <v>4748</v>
      </c>
      <c r="B1943" s="30" t="str">
        <f t="shared" si="29"/>
        <v>D</v>
      </c>
      <c r="C1943" s="30" t="s">
        <v>259</v>
      </c>
      <c r="D1943" s="30" t="s">
        <v>4737</v>
      </c>
      <c r="E1943" s="30" t="s">
        <v>4749</v>
      </c>
      <c r="F1943" s="30"/>
    </row>
    <row r="1944" spans="1:6">
      <c r="A1944" s="30" t="s">
        <v>4750</v>
      </c>
      <c r="B1944" s="30" t="str">
        <f t="shared" si="29"/>
        <v>D</v>
      </c>
      <c r="C1944" s="30" t="s">
        <v>259</v>
      </c>
      <c r="D1944" s="30" t="s">
        <v>4737</v>
      </c>
      <c r="E1944" s="30" t="s">
        <v>4751</v>
      </c>
      <c r="F1944" s="30"/>
    </row>
    <row r="1945" spans="1:6">
      <c r="A1945" s="30" t="s">
        <v>4752</v>
      </c>
      <c r="B1945" s="30" t="str">
        <f t="shared" si="29"/>
        <v>D</v>
      </c>
      <c r="C1945" s="30" t="s">
        <v>259</v>
      </c>
      <c r="D1945" s="30" t="s">
        <v>4737</v>
      </c>
      <c r="E1945" s="30" t="s">
        <v>4753</v>
      </c>
      <c r="F1945" s="30"/>
    </row>
    <row r="1946" spans="1:6">
      <c r="A1946" s="30" t="s">
        <v>4754</v>
      </c>
      <c r="B1946" s="30" t="str">
        <f t="shared" si="29"/>
        <v>D</v>
      </c>
      <c r="C1946" s="30" t="s">
        <v>259</v>
      </c>
      <c r="D1946" s="30" t="s">
        <v>4737</v>
      </c>
      <c r="E1946" s="30" t="s">
        <v>4755</v>
      </c>
      <c r="F1946" s="30"/>
    </row>
    <row r="1947" spans="1:6">
      <c r="A1947" s="30" t="s">
        <v>4756</v>
      </c>
      <c r="B1947" s="30" t="str">
        <f t="shared" si="29"/>
        <v>D</v>
      </c>
      <c r="C1947" s="30" t="s">
        <v>259</v>
      </c>
      <c r="D1947" s="30" t="s">
        <v>4757</v>
      </c>
      <c r="E1947" s="30"/>
      <c r="F1947" s="30"/>
    </row>
    <row r="1948" spans="1:6">
      <c r="A1948" s="30" t="s">
        <v>4758</v>
      </c>
      <c r="B1948" s="30" t="str">
        <f t="shared" si="29"/>
        <v>D</v>
      </c>
      <c r="C1948" s="30" t="s">
        <v>259</v>
      </c>
      <c r="D1948" s="30" t="s">
        <v>4757</v>
      </c>
      <c r="E1948" s="30" t="s">
        <v>4713</v>
      </c>
      <c r="F1948" s="30"/>
    </row>
    <row r="1949" spans="1:6">
      <c r="A1949" s="30" t="s">
        <v>4759</v>
      </c>
      <c r="B1949" s="30" t="str">
        <f t="shared" si="29"/>
        <v>D</v>
      </c>
      <c r="C1949" s="30" t="s">
        <v>259</v>
      </c>
      <c r="D1949" s="30" t="s">
        <v>4757</v>
      </c>
      <c r="E1949" s="30" t="s">
        <v>4760</v>
      </c>
      <c r="F1949" s="30"/>
    </row>
    <row r="1950" spans="1:6">
      <c r="A1950" s="30" t="s">
        <v>4761</v>
      </c>
      <c r="B1950" s="30" t="str">
        <f t="shared" si="29"/>
        <v>D</v>
      </c>
      <c r="C1950" s="30" t="s">
        <v>259</v>
      </c>
      <c r="D1950" s="30" t="s">
        <v>4757</v>
      </c>
      <c r="E1950" s="30" t="s">
        <v>4762</v>
      </c>
      <c r="F1950" s="30"/>
    </row>
    <row r="1951" spans="1:6">
      <c r="A1951" s="30" t="s">
        <v>4763</v>
      </c>
      <c r="B1951" s="30" t="str">
        <f t="shared" si="29"/>
        <v>D</v>
      </c>
      <c r="C1951" s="30" t="s">
        <v>259</v>
      </c>
      <c r="D1951" s="30" t="s">
        <v>4757</v>
      </c>
      <c r="E1951" s="30" t="s">
        <v>4764</v>
      </c>
      <c r="F1951" s="30"/>
    </row>
    <row r="1952" spans="1:6">
      <c r="A1952" s="30" t="s">
        <v>4765</v>
      </c>
      <c r="B1952" s="30" t="str">
        <f t="shared" si="29"/>
        <v>D</v>
      </c>
      <c r="C1952" s="30" t="s">
        <v>259</v>
      </c>
      <c r="D1952" s="30" t="s">
        <v>4757</v>
      </c>
      <c r="E1952" s="30" t="s">
        <v>4766</v>
      </c>
      <c r="F1952" s="30"/>
    </row>
    <row r="1953" spans="1:6">
      <c r="A1953" s="30" t="s">
        <v>4767</v>
      </c>
      <c r="B1953" s="30" t="str">
        <f t="shared" si="29"/>
        <v>D</v>
      </c>
      <c r="C1953" s="30" t="s">
        <v>259</v>
      </c>
      <c r="D1953" s="30" t="s">
        <v>4757</v>
      </c>
      <c r="E1953" s="30" t="s">
        <v>302</v>
      </c>
      <c r="F1953" s="30"/>
    </row>
    <row r="1954" spans="1:6">
      <c r="A1954" s="30" t="s">
        <v>4768</v>
      </c>
      <c r="B1954" s="30" t="str">
        <f t="shared" si="29"/>
        <v>D</v>
      </c>
      <c r="C1954" s="30" t="s">
        <v>259</v>
      </c>
      <c r="D1954" s="30" t="s">
        <v>4757</v>
      </c>
      <c r="E1954" s="30" t="s">
        <v>4769</v>
      </c>
      <c r="F1954" s="30"/>
    </row>
    <row r="1955" spans="1:6">
      <c r="A1955" s="30" t="s">
        <v>4770</v>
      </c>
      <c r="B1955" s="30" t="str">
        <f t="shared" ref="B1955:B2018" si="30">LEFT(A1955,1)</f>
        <v>D</v>
      </c>
      <c r="C1955" s="30" t="s">
        <v>259</v>
      </c>
      <c r="D1955" s="30" t="s">
        <v>4757</v>
      </c>
      <c r="E1955" s="30" t="s">
        <v>4771</v>
      </c>
      <c r="F1955" s="30"/>
    </row>
    <row r="1956" spans="1:6">
      <c r="A1956" s="30" t="s">
        <v>4772</v>
      </c>
      <c r="B1956" s="30" t="str">
        <f t="shared" si="30"/>
        <v>D</v>
      </c>
      <c r="C1956" s="30" t="s">
        <v>259</v>
      </c>
      <c r="D1956" s="30" t="s">
        <v>4757</v>
      </c>
      <c r="E1956" s="30" t="s">
        <v>4773</v>
      </c>
      <c r="F1956" s="30"/>
    </row>
    <row r="1957" spans="1:6">
      <c r="A1957" s="30" t="s">
        <v>4774</v>
      </c>
      <c r="B1957" s="30" t="str">
        <f t="shared" si="30"/>
        <v>D</v>
      </c>
      <c r="C1957" s="30" t="s">
        <v>259</v>
      </c>
      <c r="D1957" s="30" t="s">
        <v>4775</v>
      </c>
      <c r="E1957" s="30"/>
      <c r="F1957" s="30"/>
    </row>
    <row r="1958" spans="1:6">
      <c r="A1958" s="30" t="s">
        <v>4776</v>
      </c>
      <c r="B1958" s="30" t="str">
        <f t="shared" si="30"/>
        <v>D</v>
      </c>
      <c r="C1958" s="30" t="s">
        <v>259</v>
      </c>
      <c r="D1958" s="30" t="s">
        <v>4775</v>
      </c>
      <c r="E1958" s="30" t="s">
        <v>4777</v>
      </c>
      <c r="F1958" s="30"/>
    </row>
    <row r="1959" spans="1:6">
      <c r="A1959" s="30" t="s">
        <v>4778</v>
      </c>
      <c r="B1959" s="30" t="str">
        <f t="shared" si="30"/>
        <v>D</v>
      </c>
      <c r="C1959" s="30" t="s">
        <v>259</v>
      </c>
      <c r="D1959" s="30" t="s">
        <v>4775</v>
      </c>
      <c r="E1959" s="30" t="s">
        <v>4777</v>
      </c>
      <c r="F1959" s="30" t="s">
        <v>4779</v>
      </c>
    </row>
    <row r="1960" spans="1:6">
      <c r="A1960" s="30" t="s">
        <v>4780</v>
      </c>
      <c r="B1960" s="30" t="str">
        <f t="shared" si="30"/>
        <v>D</v>
      </c>
      <c r="C1960" s="30" t="s">
        <v>259</v>
      </c>
      <c r="D1960" s="30" t="s">
        <v>4775</v>
      </c>
      <c r="E1960" s="30" t="s">
        <v>4777</v>
      </c>
      <c r="F1960" s="30" t="s">
        <v>4781</v>
      </c>
    </row>
    <row r="1961" spans="1:6">
      <c r="A1961" s="30" t="s">
        <v>4782</v>
      </c>
      <c r="B1961" s="30" t="str">
        <f t="shared" si="30"/>
        <v>D</v>
      </c>
      <c r="C1961" s="30" t="s">
        <v>259</v>
      </c>
      <c r="D1961" s="30" t="s">
        <v>4775</v>
      </c>
      <c r="E1961" s="30" t="s">
        <v>4777</v>
      </c>
      <c r="F1961" s="30" t="s">
        <v>4783</v>
      </c>
    </row>
    <row r="1962" spans="1:6">
      <c r="A1962" s="30" t="s">
        <v>4784</v>
      </c>
      <c r="B1962" s="30" t="str">
        <f t="shared" si="30"/>
        <v>D</v>
      </c>
      <c r="C1962" s="30" t="s">
        <v>259</v>
      </c>
      <c r="D1962" s="30" t="s">
        <v>4775</v>
      </c>
      <c r="E1962" s="30" t="s">
        <v>4777</v>
      </c>
      <c r="F1962" s="30" t="s">
        <v>4785</v>
      </c>
    </row>
    <row r="1963" spans="1:6">
      <c r="A1963" s="30" t="s">
        <v>4786</v>
      </c>
      <c r="B1963" s="30" t="str">
        <f t="shared" si="30"/>
        <v>D</v>
      </c>
      <c r="C1963" s="30" t="s">
        <v>259</v>
      </c>
      <c r="D1963" s="30" t="s">
        <v>4775</v>
      </c>
      <c r="E1963" s="30" t="s">
        <v>4777</v>
      </c>
      <c r="F1963" s="30" t="s">
        <v>4787</v>
      </c>
    </row>
    <row r="1964" spans="1:6">
      <c r="A1964" s="30" t="s">
        <v>4788</v>
      </c>
      <c r="B1964" s="30" t="str">
        <f t="shared" si="30"/>
        <v>D</v>
      </c>
      <c r="C1964" s="30" t="s">
        <v>259</v>
      </c>
      <c r="D1964" s="30" t="s">
        <v>4775</v>
      </c>
      <c r="E1964" s="30" t="s">
        <v>4777</v>
      </c>
      <c r="F1964" s="30" t="s">
        <v>4789</v>
      </c>
    </row>
    <row r="1965" spans="1:6">
      <c r="A1965" s="30" t="s">
        <v>4790</v>
      </c>
      <c r="B1965" s="30" t="str">
        <f t="shared" si="30"/>
        <v>D</v>
      </c>
      <c r="C1965" s="30" t="s">
        <v>259</v>
      </c>
      <c r="D1965" s="30" t="s">
        <v>4775</v>
      </c>
      <c r="E1965" s="30" t="s">
        <v>4777</v>
      </c>
      <c r="F1965" s="30" t="s">
        <v>4791</v>
      </c>
    </row>
    <row r="1966" spans="1:6">
      <c r="A1966" s="30" t="s">
        <v>4792</v>
      </c>
      <c r="B1966" s="30" t="str">
        <f t="shared" si="30"/>
        <v>D</v>
      </c>
      <c r="C1966" s="30" t="s">
        <v>259</v>
      </c>
      <c r="D1966" s="30" t="s">
        <v>4775</v>
      </c>
      <c r="E1966" s="30" t="s">
        <v>4777</v>
      </c>
      <c r="F1966" s="30" t="s">
        <v>4793</v>
      </c>
    </row>
    <row r="1967" spans="1:6">
      <c r="A1967" s="30" t="s">
        <v>4794</v>
      </c>
      <c r="B1967" s="30" t="str">
        <f t="shared" si="30"/>
        <v>D</v>
      </c>
      <c r="C1967" s="30" t="s">
        <v>259</v>
      </c>
      <c r="D1967" s="30" t="s">
        <v>4775</v>
      </c>
      <c r="E1967" s="30" t="s">
        <v>4795</v>
      </c>
      <c r="F1967" s="30"/>
    </row>
    <row r="1968" spans="1:6">
      <c r="A1968" s="30" t="s">
        <v>4796</v>
      </c>
      <c r="B1968" s="30" t="str">
        <f t="shared" si="30"/>
        <v>D</v>
      </c>
      <c r="C1968" s="30" t="s">
        <v>259</v>
      </c>
      <c r="D1968" s="30" t="s">
        <v>4775</v>
      </c>
      <c r="E1968" s="30" t="s">
        <v>4797</v>
      </c>
      <c r="F1968" s="30"/>
    </row>
    <row r="1969" spans="1:6">
      <c r="A1969" s="30" t="s">
        <v>4798</v>
      </c>
      <c r="B1969" s="30" t="str">
        <f t="shared" si="30"/>
        <v>D</v>
      </c>
      <c r="C1969" s="30" t="s">
        <v>259</v>
      </c>
      <c r="D1969" s="30" t="s">
        <v>4775</v>
      </c>
      <c r="E1969" s="30" t="s">
        <v>4799</v>
      </c>
      <c r="F1969" s="30"/>
    </row>
    <row r="1970" spans="1:6">
      <c r="A1970" s="30" t="s">
        <v>4800</v>
      </c>
      <c r="B1970" s="30" t="str">
        <f t="shared" si="30"/>
        <v>D</v>
      </c>
      <c r="C1970" s="30" t="s">
        <v>259</v>
      </c>
      <c r="D1970" s="30" t="s">
        <v>4775</v>
      </c>
      <c r="E1970" s="30" t="s">
        <v>4801</v>
      </c>
      <c r="F1970" s="30"/>
    </row>
    <row r="1971" spans="1:6">
      <c r="A1971" s="30" t="s">
        <v>4802</v>
      </c>
      <c r="B1971" s="30" t="str">
        <f t="shared" si="30"/>
        <v>D</v>
      </c>
      <c r="C1971" s="30" t="s">
        <v>259</v>
      </c>
      <c r="D1971" s="30" t="s">
        <v>4775</v>
      </c>
      <c r="E1971" s="30" t="s">
        <v>4803</v>
      </c>
      <c r="F1971" s="30"/>
    </row>
    <row r="1972" spans="1:6">
      <c r="A1972" s="30" t="s">
        <v>4804</v>
      </c>
      <c r="B1972" s="30" t="str">
        <f t="shared" si="30"/>
        <v>D</v>
      </c>
      <c r="C1972" s="30" t="s">
        <v>259</v>
      </c>
      <c r="D1972" s="30" t="s">
        <v>4775</v>
      </c>
      <c r="E1972" s="30" t="s">
        <v>4805</v>
      </c>
      <c r="F1972" s="30"/>
    </row>
    <row r="1973" spans="1:6">
      <c r="A1973" s="30" t="s">
        <v>4806</v>
      </c>
      <c r="B1973" s="30" t="str">
        <f t="shared" si="30"/>
        <v>D</v>
      </c>
      <c r="C1973" s="30" t="s">
        <v>259</v>
      </c>
      <c r="D1973" s="30" t="s">
        <v>4775</v>
      </c>
      <c r="E1973" s="30" t="s">
        <v>4807</v>
      </c>
      <c r="F1973" s="30"/>
    </row>
    <row r="1974" spans="1:6">
      <c r="A1974" s="30" t="s">
        <v>4808</v>
      </c>
      <c r="B1974" s="30" t="str">
        <f t="shared" si="30"/>
        <v>D</v>
      </c>
      <c r="C1974" s="30" t="s">
        <v>259</v>
      </c>
      <c r="D1974" s="30" t="s">
        <v>4809</v>
      </c>
      <c r="E1974" s="30"/>
      <c r="F1974" s="30"/>
    </row>
    <row r="1975" spans="1:6">
      <c r="A1975" s="30" t="s">
        <v>4810</v>
      </c>
      <c r="B1975" s="30" t="str">
        <f t="shared" si="30"/>
        <v>D</v>
      </c>
      <c r="C1975" s="30" t="s">
        <v>259</v>
      </c>
      <c r="D1975" s="30" t="s">
        <v>4809</v>
      </c>
      <c r="E1975" s="30" t="s">
        <v>4811</v>
      </c>
      <c r="F1975" s="30"/>
    </row>
    <row r="1976" spans="1:6">
      <c r="A1976" s="30" t="s">
        <v>4812</v>
      </c>
      <c r="B1976" s="30" t="str">
        <f t="shared" si="30"/>
        <v>D</v>
      </c>
      <c r="C1976" s="30" t="s">
        <v>259</v>
      </c>
      <c r="D1976" s="30" t="s">
        <v>4809</v>
      </c>
      <c r="E1976" s="30" t="s">
        <v>4813</v>
      </c>
      <c r="F1976" s="30"/>
    </row>
    <row r="1977" spans="1:6">
      <c r="A1977" s="30" t="s">
        <v>4814</v>
      </c>
      <c r="B1977" s="30" t="str">
        <f t="shared" si="30"/>
        <v>D</v>
      </c>
      <c r="C1977" s="30" t="s">
        <v>259</v>
      </c>
      <c r="D1977" s="30" t="s">
        <v>4809</v>
      </c>
      <c r="E1977" s="30" t="s">
        <v>4813</v>
      </c>
      <c r="F1977" s="30" t="s">
        <v>4815</v>
      </c>
    </row>
    <row r="1978" spans="1:6">
      <c r="A1978" s="30" t="s">
        <v>4816</v>
      </c>
      <c r="B1978" s="30" t="str">
        <f t="shared" si="30"/>
        <v>D</v>
      </c>
      <c r="C1978" s="30" t="s">
        <v>259</v>
      </c>
      <c r="D1978" s="30" t="s">
        <v>4809</v>
      </c>
      <c r="E1978" s="30" t="s">
        <v>4813</v>
      </c>
      <c r="F1978" s="30" t="s">
        <v>4817</v>
      </c>
    </row>
    <row r="1979" spans="1:6">
      <c r="A1979" s="30" t="s">
        <v>4818</v>
      </c>
      <c r="B1979" s="30" t="str">
        <f t="shared" si="30"/>
        <v>D</v>
      </c>
      <c r="C1979" s="30" t="s">
        <v>259</v>
      </c>
      <c r="D1979" s="30" t="s">
        <v>4809</v>
      </c>
      <c r="E1979" s="30" t="s">
        <v>4813</v>
      </c>
      <c r="F1979" s="30" t="s">
        <v>4819</v>
      </c>
    </row>
    <row r="1980" spans="1:6">
      <c r="A1980" s="30" t="s">
        <v>4820</v>
      </c>
      <c r="B1980" s="30" t="str">
        <f t="shared" si="30"/>
        <v>D</v>
      </c>
      <c r="C1980" s="30" t="s">
        <v>259</v>
      </c>
      <c r="D1980" s="30" t="s">
        <v>4809</v>
      </c>
      <c r="E1980" s="30" t="s">
        <v>4821</v>
      </c>
      <c r="F1980" s="30"/>
    </row>
    <row r="1981" spans="1:6">
      <c r="A1981" s="30" t="s">
        <v>4822</v>
      </c>
      <c r="B1981" s="30" t="str">
        <f t="shared" si="30"/>
        <v>D</v>
      </c>
      <c r="C1981" s="30" t="s">
        <v>259</v>
      </c>
      <c r="D1981" s="30" t="s">
        <v>4809</v>
      </c>
      <c r="E1981" s="30" t="s">
        <v>4821</v>
      </c>
      <c r="F1981" s="30" t="s">
        <v>4823</v>
      </c>
    </row>
    <row r="1982" spans="1:6">
      <c r="A1982" s="30" t="s">
        <v>4824</v>
      </c>
      <c r="B1982" s="30" t="str">
        <f t="shared" si="30"/>
        <v>D</v>
      </c>
      <c r="C1982" s="30" t="s">
        <v>259</v>
      </c>
      <c r="D1982" s="30" t="s">
        <v>4809</v>
      </c>
      <c r="E1982" s="30" t="s">
        <v>4821</v>
      </c>
      <c r="F1982" s="30" t="s">
        <v>4825</v>
      </c>
    </row>
    <row r="1983" spans="1:6">
      <c r="A1983" s="30" t="s">
        <v>4826</v>
      </c>
      <c r="B1983" s="30" t="str">
        <f t="shared" si="30"/>
        <v>D</v>
      </c>
      <c r="C1983" s="30" t="s">
        <v>259</v>
      </c>
      <c r="D1983" s="30" t="s">
        <v>4809</v>
      </c>
      <c r="E1983" s="30" t="s">
        <v>4821</v>
      </c>
      <c r="F1983" s="30" t="s">
        <v>4827</v>
      </c>
    </row>
    <row r="1984" spans="1:6">
      <c r="A1984" s="30" t="s">
        <v>4828</v>
      </c>
      <c r="B1984" s="30" t="str">
        <f t="shared" si="30"/>
        <v>D</v>
      </c>
      <c r="C1984" s="30" t="s">
        <v>259</v>
      </c>
      <c r="D1984" s="30" t="s">
        <v>4809</v>
      </c>
      <c r="E1984" s="30" t="s">
        <v>4821</v>
      </c>
      <c r="F1984" s="30" t="s">
        <v>4558</v>
      </c>
    </row>
    <row r="1985" spans="1:6">
      <c r="A1985" s="30" t="s">
        <v>4829</v>
      </c>
      <c r="B1985" s="30" t="str">
        <f t="shared" si="30"/>
        <v>D</v>
      </c>
      <c r="C1985" s="30" t="s">
        <v>259</v>
      </c>
      <c r="D1985" s="30" t="s">
        <v>4809</v>
      </c>
      <c r="E1985" s="30" t="s">
        <v>4830</v>
      </c>
      <c r="F1985" s="30"/>
    </row>
    <row r="1986" spans="1:6">
      <c r="A1986" s="30" t="s">
        <v>4831</v>
      </c>
      <c r="B1986" s="30" t="str">
        <f t="shared" si="30"/>
        <v>D</v>
      </c>
      <c r="C1986" s="30" t="s">
        <v>259</v>
      </c>
      <c r="D1986" s="30" t="s">
        <v>4809</v>
      </c>
      <c r="E1986" s="30" t="s">
        <v>4832</v>
      </c>
      <c r="F1986" s="30"/>
    </row>
    <row r="1987" spans="1:6">
      <c r="A1987" s="30" t="s">
        <v>4833</v>
      </c>
      <c r="B1987" s="30" t="str">
        <f t="shared" si="30"/>
        <v>D</v>
      </c>
      <c r="C1987" s="30" t="s">
        <v>259</v>
      </c>
      <c r="D1987" s="30" t="s">
        <v>4809</v>
      </c>
      <c r="E1987" s="30" t="s">
        <v>461</v>
      </c>
      <c r="F1987" s="30"/>
    </row>
    <row r="1988" spans="1:6">
      <c r="A1988" s="30" t="s">
        <v>4834</v>
      </c>
      <c r="B1988" s="30" t="str">
        <f t="shared" si="30"/>
        <v>D</v>
      </c>
      <c r="C1988" s="30" t="s">
        <v>259</v>
      </c>
      <c r="D1988" s="30" t="s">
        <v>4809</v>
      </c>
      <c r="E1988" s="30" t="s">
        <v>461</v>
      </c>
      <c r="F1988" s="30" t="s">
        <v>4835</v>
      </c>
    </row>
    <row r="1989" spans="1:6">
      <c r="A1989" s="30" t="s">
        <v>4836</v>
      </c>
      <c r="B1989" s="30" t="str">
        <f t="shared" si="30"/>
        <v>D</v>
      </c>
      <c r="C1989" s="30" t="s">
        <v>259</v>
      </c>
      <c r="D1989" s="30" t="s">
        <v>4809</v>
      </c>
      <c r="E1989" s="30" t="s">
        <v>461</v>
      </c>
      <c r="F1989" s="30" t="s">
        <v>4837</v>
      </c>
    </row>
    <row r="1990" spans="1:6">
      <c r="A1990" s="30" t="s">
        <v>4838</v>
      </c>
      <c r="B1990" s="30" t="str">
        <f t="shared" si="30"/>
        <v>D</v>
      </c>
      <c r="C1990" s="30" t="s">
        <v>259</v>
      </c>
      <c r="D1990" s="30" t="s">
        <v>4809</v>
      </c>
      <c r="E1990" s="30" t="s">
        <v>461</v>
      </c>
      <c r="F1990" s="30" t="s">
        <v>4839</v>
      </c>
    </row>
    <row r="1991" spans="1:6">
      <c r="A1991" s="30" t="s">
        <v>4840</v>
      </c>
      <c r="B1991" s="30" t="str">
        <f t="shared" si="30"/>
        <v>D</v>
      </c>
      <c r="C1991" s="30" t="s">
        <v>259</v>
      </c>
      <c r="D1991" s="30" t="s">
        <v>4809</v>
      </c>
      <c r="E1991" s="30" t="s">
        <v>4841</v>
      </c>
      <c r="F1991" s="30"/>
    </row>
    <row r="1992" spans="1:6">
      <c r="A1992" s="30" t="s">
        <v>4842</v>
      </c>
      <c r="B1992" s="30" t="str">
        <f t="shared" si="30"/>
        <v>D</v>
      </c>
      <c r="C1992" s="30" t="s">
        <v>259</v>
      </c>
      <c r="D1992" s="30" t="s">
        <v>4809</v>
      </c>
      <c r="E1992" s="30" t="s">
        <v>4843</v>
      </c>
      <c r="F1992" s="30"/>
    </row>
    <row r="1993" spans="1:6">
      <c r="A1993" s="30" t="s">
        <v>4844</v>
      </c>
      <c r="B1993" s="30" t="str">
        <f t="shared" si="30"/>
        <v>D</v>
      </c>
      <c r="C1993" s="30" t="s">
        <v>259</v>
      </c>
      <c r="D1993" s="30" t="s">
        <v>4809</v>
      </c>
      <c r="E1993" s="30" t="s">
        <v>4845</v>
      </c>
      <c r="F1993" s="30"/>
    </row>
    <row r="1994" spans="1:6">
      <c r="A1994" s="30" t="s">
        <v>4846</v>
      </c>
      <c r="B1994" s="30" t="str">
        <f t="shared" si="30"/>
        <v>D</v>
      </c>
      <c r="C1994" s="30" t="s">
        <v>259</v>
      </c>
      <c r="D1994" s="30" t="s">
        <v>4809</v>
      </c>
      <c r="E1994" s="30" t="s">
        <v>4847</v>
      </c>
      <c r="F1994" s="30"/>
    </row>
    <row r="1995" spans="1:6">
      <c r="A1995" s="30" t="s">
        <v>4848</v>
      </c>
      <c r="B1995" s="30" t="str">
        <f t="shared" si="30"/>
        <v>D</v>
      </c>
      <c r="C1995" s="30" t="s">
        <v>259</v>
      </c>
      <c r="D1995" s="30" t="s">
        <v>4809</v>
      </c>
      <c r="E1995" s="30" t="s">
        <v>4849</v>
      </c>
      <c r="F1995" s="30"/>
    </row>
    <row r="1996" spans="1:6">
      <c r="A1996" s="30" t="s">
        <v>4850</v>
      </c>
      <c r="B1996" s="30" t="str">
        <f t="shared" si="30"/>
        <v>D</v>
      </c>
      <c r="C1996" s="30" t="s">
        <v>259</v>
      </c>
      <c r="D1996" s="30" t="s">
        <v>4809</v>
      </c>
      <c r="E1996" s="30" t="s">
        <v>4851</v>
      </c>
      <c r="F1996" s="30"/>
    </row>
    <row r="1997" spans="1:6">
      <c r="A1997" s="30" t="s">
        <v>4852</v>
      </c>
      <c r="B1997" s="30" t="str">
        <f t="shared" si="30"/>
        <v>D</v>
      </c>
      <c r="C1997" s="30" t="s">
        <v>259</v>
      </c>
      <c r="D1997" s="30" t="s">
        <v>4809</v>
      </c>
      <c r="E1997" s="30" t="s">
        <v>4853</v>
      </c>
      <c r="F1997" s="30"/>
    </row>
    <row r="1998" spans="1:6">
      <c r="A1998" s="30" t="s">
        <v>4854</v>
      </c>
      <c r="B1998" s="30" t="str">
        <f t="shared" si="30"/>
        <v>D</v>
      </c>
      <c r="C1998" s="30" t="s">
        <v>259</v>
      </c>
      <c r="D1998" s="30" t="s">
        <v>4809</v>
      </c>
      <c r="E1998" s="30" t="s">
        <v>4853</v>
      </c>
      <c r="F1998" s="30" t="s">
        <v>4855</v>
      </c>
    </row>
    <row r="1999" spans="1:6">
      <c r="A1999" s="30" t="s">
        <v>4856</v>
      </c>
      <c r="B1999" s="30" t="str">
        <f t="shared" si="30"/>
        <v>D</v>
      </c>
      <c r="C1999" s="30" t="s">
        <v>259</v>
      </c>
      <c r="D1999" s="30" t="s">
        <v>4809</v>
      </c>
      <c r="E1999" s="30" t="s">
        <v>4853</v>
      </c>
      <c r="F1999" s="30" t="s">
        <v>4857</v>
      </c>
    </row>
    <row r="2000" spans="1:6">
      <c r="A2000" s="30" t="s">
        <v>4858</v>
      </c>
      <c r="B2000" s="30" t="str">
        <f t="shared" si="30"/>
        <v>D</v>
      </c>
      <c r="C2000" s="30" t="s">
        <v>259</v>
      </c>
      <c r="D2000" s="30" t="s">
        <v>4809</v>
      </c>
      <c r="E2000" s="30" t="s">
        <v>4853</v>
      </c>
      <c r="F2000" s="30" t="s">
        <v>4859</v>
      </c>
    </row>
    <row r="2001" spans="1:6">
      <c r="A2001" s="30" t="s">
        <v>4860</v>
      </c>
      <c r="B2001" s="30" t="str">
        <f t="shared" si="30"/>
        <v>D</v>
      </c>
      <c r="C2001" s="30" t="s">
        <v>259</v>
      </c>
      <c r="D2001" s="30" t="s">
        <v>4809</v>
      </c>
      <c r="E2001" s="30" t="s">
        <v>4861</v>
      </c>
      <c r="F2001" s="30"/>
    </row>
    <row r="2002" spans="1:6">
      <c r="A2002" s="30" t="s">
        <v>4862</v>
      </c>
      <c r="B2002" s="30" t="str">
        <f t="shared" si="30"/>
        <v>D</v>
      </c>
      <c r="C2002" s="30" t="s">
        <v>259</v>
      </c>
      <c r="D2002" s="30" t="s">
        <v>4809</v>
      </c>
      <c r="E2002" s="30" t="s">
        <v>4861</v>
      </c>
      <c r="F2002" s="30" t="s">
        <v>4863</v>
      </c>
    </row>
    <row r="2003" spans="1:6">
      <c r="A2003" s="30" t="s">
        <v>4864</v>
      </c>
      <c r="B2003" s="30" t="str">
        <f t="shared" si="30"/>
        <v>D</v>
      </c>
      <c r="C2003" s="30" t="s">
        <v>259</v>
      </c>
      <c r="D2003" s="30" t="s">
        <v>4809</v>
      </c>
      <c r="E2003" s="30" t="s">
        <v>4861</v>
      </c>
      <c r="F2003" s="30" t="s">
        <v>4865</v>
      </c>
    </row>
    <row r="2004" spans="1:6">
      <c r="A2004" s="30" t="s">
        <v>4866</v>
      </c>
      <c r="B2004" s="30" t="str">
        <f t="shared" si="30"/>
        <v>D</v>
      </c>
      <c r="C2004" s="30" t="s">
        <v>259</v>
      </c>
      <c r="D2004" s="30" t="s">
        <v>4809</v>
      </c>
      <c r="E2004" s="30" t="s">
        <v>4867</v>
      </c>
      <c r="F2004" s="30"/>
    </row>
    <row r="2005" spans="1:6">
      <c r="A2005" s="30" t="s">
        <v>4868</v>
      </c>
      <c r="B2005" s="30" t="str">
        <f t="shared" si="30"/>
        <v>D</v>
      </c>
      <c r="C2005" s="30" t="s">
        <v>259</v>
      </c>
      <c r="D2005" s="30" t="s">
        <v>4809</v>
      </c>
      <c r="E2005" s="30" t="s">
        <v>4867</v>
      </c>
      <c r="F2005" s="30" t="s">
        <v>4869</v>
      </c>
    </row>
    <row r="2006" spans="1:6">
      <c r="A2006" s="30" t="s">
        <v>4870</v>
      </c>
      <c r="B2006" s="30" t="str">
        <f t="shared" si="30"/>
        <v>D</v>
      </c>
      <c r="C2006" s="30" t="s">
        <v>259</v>
      </c>
      <c r="D2006" s="30" t="s">
        <v>4809</v>
      </c>
      <c r="E2006" s="30" t="s">
        <v>4867</v>
      </c>
      <c r="F2006" s="30" t="s">
        <v>4871</v>
      </c>
    </row>
    <row r="2007" spans="1:6">
      <c r="A2007" s="30" t="s">
        <v>4872</v>
      </c>
      <c r="B2007" s="30" t="str">
        <f t="shared" si="30"/>
        <v>D</v>
      </c>
      <c r="C2007" s="30" t="s">
        <v>259</v>
      </c>
      <c r="D2007" s="30" t="s">
        <v>4809</v>
      </c>
      <c r="E2007" s="30" t="s">
        <v>4873</v>
      </c>
      <c r="F2007" s="30"/>
    </row>
    <row r="2008" spans="1:6">
      <c r="A2008" s="30" t="s">
        <v>4874</v>
      </c>
      <c r="B2008" s="30" t="str">
        <f t="shared" si="30"/>
        <v>D</v>
      </c>
      <c r="C2008" s="30" t="s">
        <v>259</v>
      </c>
      <c r="D2008" s="30" t="s">
        <v>4809</v>
      </c>
      <c r="E2008" s="30" t="s">
        <v>4875</v>
      </c>
      <c r="F2008" s="30"/>
    </row>
    <row r="2009" spans="1:6">
      <c r="A2009" s="30" t="s">
        <v>4876</v>
      </c>
      <c r="B2009" s="30" t="str">
        <f t="shared" si="30"/>
        <v>D</v>
      </c>
      <c r="C2009" s="30" t="s">
        <v>259</v>
      </c>
      <c r="D2009" s="30" t="s">
        <v>4809</v>
      </c>
      <c r="E2009" s="30" t="s">
        <v>4877</v>
      </c>
      <c r="F2009" s="30"/>
    </row>
    <row r="2010" spans="1:6">
      <c r="A2010" s="30" t="s">
        <v>4878</v>
      </c>
      <c r="B2010" s="30" t="str">
        <f t="shared" si="30"/>
        <v>D</v>
      </c>
      <c r="C2010" s="30" t="s">
        <v>259</v>
      </c>
      <c r="D2010" s="30" t="s">
        <v>4809</v>
      </c>
      <c r="E2010" s="30" t="s">
        <v>391</v>
      </c>
      <c r="F2010" s="30"/>
    </row>
    <row r="2011" spans="1:6">
      <c r="A2011" s="30" t="s">
        <v>4879</v>
      </c>
      <c r="B2011" s="30" t="str">
        <f t="shared" si="30"/>
        <v>D</v>
      </c>
      <c r="C2011" s="30" t="s">
        <v>259</v>
      </c>
      <c r="D2011" s="30" t="s">
        <v>4809</v>
      </c>
      <c r="E2011" s="30" t="s">
        <v>4880</v>
      </c>
      <c r="F2011" s="30"/>
    </row>
    <row r="2012" spans="1:6">
      <c r="A2012" s="30" t="s">
        <v>4881</v>
      </c>
      <c r="B2012" s="30" t="str">
        <f t="shared" si="30"/>
        <v>D</v>
      </c>
      <c r="C2012" s="30" t="s">
        <v>259</v>
      </c>
      <c r="D2012" s="30" t="s">
        <v>4809</v>
      </c>
      <c r="E2012" s="30" t="s">
        <v>4882</v>
      </c>
      <c r="F2012" s="30"/>
    </row>
    <row r="2013" spans="1:6">
      <c r="A2013" s="30" t="s">
        <v>4883</v>
      </c>
      <c r="B2013" s="30" t="str">
        <f t="shared" si="30"/>
        <v>D</v>
      </c>
      <c r="C2013" s="30" t="s">
        <v>259</v>
      </c>
      <c r="D2013" s="30" t="s">
        <v>4661</v>
      </c>
      <c r="E2013" s="30"/>
      <c r="F2013" s="30"/>
    </row>
    <row r="2014" spans="1:6">
      <c r="A2014" s="30" t="s">
        <v>4884</v>
      </c>
      <c r="B2014" s="30" t="str">
        <f t="shared" si="30"/>
        <v>D</v>
      </c>
      <c r="C2014" s="30" t="s">
        <v>259</v>
      </c>
      <c r="D2014" s="30" t="s">
        <v>4661</v>
      </c>
      <c r="E2014" s="30" t="s">
        <v>4885</v>
      </c>
      <c r="F2014" s="30"/>
    </row>
    <row r="2015" spans="1:6">
      <c r="A2015" s="30" t="s">
        <v>4886</v>
      </c>
      <c r="B2015" s="30" t="str">
        <f t="shared" si="30"/>
        <v>D</v>
      </c>
      <c r="C2015" s="30" t="s">
        <v>259</v>
      </c>
      <c r="D2015" s="30" t="s">
        <v>4661</v>
      </c>
      <c r="E2015" s="30" t="s">
        <v>4885</v>
      </c>
      <c r="F2015" s="30" t="s">
        <v>4887</v>
      </c>
    </row>
    <row r="2016" spans="1:6">
      <c r="A2016" s="30" t="s">
        <v>4888</v>
      </c>
      <c r="B2016" s="30" t="str">
        <f t="shared" si="30"/>
        <v>D</v>
      </c>
      <c r="C2016" s="30" t="s">
        <v>259</v>
      </c>
      <c r="D2016" s="30" t="s">
        <v>4661</v>
      </c>
      <c r="E2016" s="30" t="s">
        <v>4885</v>
      </c>
      <c r="F2016" s="30" t="s">
        <v>4889</v>
      </c>
    </row>
    <row r="2017" spans="1:6">
      <c r="A2017" s="30" t="s">
        <v>4890</v>
      </c>
      <c r="B2017" s="30" t="str">
        <f t="shared" si="30"/>
        <v>D</v>
      </c>
      <c r="C2017" s="30" t="s">
        <v>259</v>
      </c>
      <c r="D2017" s="30" t="s">
        <v>4661</v>
      </c>
      <c r="E2017" s="30" t="s">
        <v>4885</v>
      </c>
      <c r="F2017" s="30" t="s">
        <v>4891</v>
      </c>
    </row>
    <row r="2018" spans="1:6">
      <c r="A2018" s="30" t="s">
        <v>4892</v>
      </c>
      <c r="B2018" s="30" t="str">
        <f t="shared" si="30"/>
        <v>D</v>
      </c>
      <c r="C2018" s="30" t="s">
        <v>259</v>
      </c>
      <c r="D2018" s="30" t="s">
        <v>4661</v>
      </c>
      <c r="E2018" s="30" t="s">
        <v>4885</v>
      </c>
      <c r="F2018" s="30" t="s">
        <v>4893</v>
      </c>
    </row>
    <row r="2019" spans="1:6">
      <c r="A2019" s="30" t="s">
        <v>4894</v>
      </c>
      <c r="B2019" s="30" t="str">
        <f t="shared" ref="B2019:B2082" si="31">LEFT(A2019,1)</f>
        <v>D</v>
      </c>
      <c r="C2019" s="30" t="s">
        <v>259</v>
      </c>
      <c r="D2019" s="30" t="s">
        <v>4661</v>
      </c>
      <c r="E2019" s="30" t="s">
        <v>4885</v>
      </c>
      <c r="F2019" s="30" t="s">
        <v>4895</v>
      </c>
    </row>
    <row r="2020" spans="1:6">
      <c r="A2020" s="30" t="s">
        <v>4896</v>
      </c>
      <c r="B2020" s="30" t="str">
        <f t="shared" si="31"/>
        <v>D</v>
      </c>
      <c r="C2020" s="30" t="s">
        <v>259</v>
      </c>
      <c r="D2020" s="30" t="s">
        <v>4661</v>
      </c>
      <c r="E2020" s="30" t="s">
        <v>4885</v>
      </c>
      <c r="F2020" s="30" t="s">
        <v>4897</v>
      </c>
    </row>
    <row r="2021" spans="1:6">
      <c r="A2021" s="30" t="s">
        <v>4898</v>
      </c>
      <c r="B2021" s="30" t="str">
        <f t="shared" si="31"/>
        <v>D</v>
      </c>
      <c r="C2021" s="30" t="s">
        <v>259</v>
      </c>
      <c r="D2021" s="30" t="s">
        <v>4661</v>
      </c>
      <c r="E2021" s="30" t="s">
        <v>4885</v>
      </c>
      <c r="F2021" s="30" t="s">
        <v>4899</v>
      </c>
    </row>
    <row r="2022" spans="1:6">
      <c r="A2022" s="30" t="s">
        <v>4900</v>
      </c>
      <c r="B2022" s="30" t="str">
        <f t="shared" si="31"/>
        <v>D</v>
      </c>
      <c r="C2022" s="30" t="s">
        <v>259</v>
      </c>
      <c r="D2022" s="30" t="s">
        <v>4661</v>
      </c>
      <c r="E2022" s="30" t="s">
        <v>4901</v>
      </c>
      <c r="F2022" s="30"/>
    </row>
    <row r="2023" spans="1:6">
      <c r="A2023" s="30" t="s">
        <v>4902</v>
      </c>
      <c r="B2023" s="30" t="str">
        <f t="shared" si="31"/>
        <v>D</v>
      </c>
      <c r="C2023" s="30" t="s">
        <v>259</v>
      </c>
      <c r="D2023" s="30" t="s">
        <v>4661</v>
      </c>
      <c r="E2023" s="30" t="s">
        <v>4901</v>
      </c>
      <c r="F2023" s="30" t="s">
        <v>4903</v>
      </c>
    </row>
    <row r="2024" spans="1:6">
      <c r="A2024" s="30" t="s">
        <v>4904</v>
      </c>
      <c r="B2024" s="30" t="str">
        <f t="shared" si="31"/>
        <v>D</v>
      </c>
      <c r="C2024" s="30" t="s">
        <v>259</v>
      </c>
      <c r="D2024" s="30" t="s">
        <v>4661</v>
      </c>
      <c r="E2024" s="30" t="s">
        <v>4901</v>
      </c>
      <c r="F2024" s="30" t="s">
        <v>4905</v>
      </c>
    </row>
    <row r="2025" spans="1:6">
      <c r="A2025" s="30" t="s">
        <v>4906</v>
      </c>
      <c r="B2025" s="30" t="str">
        <f t="shared" si="31"/>
        <v>D</v>
      </c>
      <c r="C2025" s="30" t="s">
        <v>259</v>
      </c>
      <c r="D2025" s="30" t="s">
        <v>4661</v>
      </c>
      <c r="E2025" s="30" t="s">
        <v>4901</v>
      </c>
      <c r="F2025" s="30" t="s">
        <v>4907</v>
      </c>
    </row>
    <row r="2026" spans="1:6">
      <c r="A2026" s="30" t="s">
        <v>4908</v>
      </c>
      <c r="B2026" s="30" t="str">
        <f t="shared" si="31"/>
        <v>D</v>
      </c>
      <c r="C2026" s="30" t="s">
        <v>259</v>
      </c>
      <c r="D2026" s="30" t="s">
        <v>4661</v>
      </c>
      <c r="E2026" s="30" t="s">
        <v>4901</v>
      </c>
      <c r="F2026" s="30" t="s">
        <v>4909</v>
      </c>
    </row>
    <row r="2027" spans="1:6">
      <c r="A2027" s="30" t="s">
        <v>4910</v>
      </c>
      <c r="B2027" s="30" t="str">
        <f t="shared" si="31"/>
        <v>D</v>
      </c>
      <c r="C2027" s="30" t="s">
        <v>259</v>
      </c>
      <c r="D2027" s="30" t="s">
        <v>4661</v>
      </c>
      <c r="E2027" s="30" t="s">
        <v>4901</v>
      </c>
      <c r="F2027" s="30" t="s">
        <v>4911</v>
      </c>
    </row>
    <row r="2028" spans="1:6">
      <c r="A2028" s="30" t="s">
        <v>4912</v>
      </c>
      <c r="B2028" s="30" t="str">
        <f t="shared" si="31"/>
        <v>D</v>
      </c>
      <c r="C2028" s="30" t="s">
        <v>259</v>
      </c>
      <c r="D2028" s="30" t="s">
        <v>4661</v>
      </c>
      <c r="E2028" s="30" t="s">
        <v>4901</v>
      </c>
      <c r="F2028" s="30" t="s">
        <v>4913</v>
      </c>
    </row>
    <row r="2029" spans="1:6">
      <c r="A2029" s="30" t="s">
        <v>4914</v>
      </c>
      <c r="B2029" s="30" t="str">
        <f t="shared" si="31"/>
        <v>D</v>
      </c>
      <c r="C2029" s="30" t="s">
        <v>259</v>
      </c>
      <c r="D2029" s="30" t="s">
        <v>4661</v>
      </c>
      <c r="E2029" s="30" t="s">
        <v>4901</v>
      </c>
      <c r="F2029" s="30" t="s">
        <v>4915</v>
      </c>
    </row>
    <row r="2030" spans="1:6">
      <c r="A2030" s="30" t="s">
        <v>4916</v>
      </c>
      <c r="B2030" s="30" t="str">
        <f t="shared" si="31"/>
        <v>D</v>
      </c>
      <c r="C2030" s="30" t="s">
        <v>259</v>
      </c>
      <c r="D2030" s="30" t="s">
        <v>4661</v>
      </c>
      <c r="E2030" s="30" t="s">
        <v>4901</v>
      </c>
      <c r="F2030" s="30" t="s">
        <v>4917</v>
      </c>
    </row>
    <row r="2031" spans="1:6">
      <c r="A2031" s="30" t="s">
        <v>4918</v>
      </c>
      <c r="B2031" s="30" t="str">
        <f t="shared" si="31"/>
        <v>D</v>
      </c>
      <c r="C2031" s="30" t="s">
        <v>259</v>
      </c>
      <c r="D2031" s="30" t="s">
        <v>4661</v>
      </c>
      <c r="E2031" s="30" t="s">
        <v>4743</v>
      </c>
      <c r="F2031" s="30"/>
    </row>
    <row r="2032" spans="1:6">
      <c r="A2032" s="30" t="s">
        <v>4919</v>
      </c>
      <c r="B2032" s="30" t="str">
        <f t="shared" si="31"/>
        <v>D</v>
      </c>
      <c r="C2032" s="30" t="s">
        <v>259</v>
      </c>
      <c r="D2032" s="30" t="s">
        <v>4661</v>
      </c>
      <c r="E2032" s="30" t="s">
        <v>4743</v>
      </c>
      <c r="F2032" s="30" t="s">
        <v>4920</v>
      </c>
    </row>
    <row r="2033" spans="1:6">
      <c r="A2033" s="30" t="s">
        <v>4921</v>
      </c>
      <c r="B2033" s="30" t="str">
        <f t="shared" si="31"/>
        <v>D</v>
      </c>
      <c r="C2033" s="30" t="s">
        <v>259</v>
      </c>
      <c r="D2033" s="30" t="s">
        <v>4661</v>
      </c>
      <c r="E2033" s="30" t="s">
        <v>4743</v>
      </c>
      <c r="F2033" s="30" t="s">
        <v>4745</v>
      </c>
    </row>
    <row r="2034" spans="1:6">
      <c r="A2034" s="30" t="s">
        <v>4922</v>
      </c>
      <c r="B2034" s="30" t="str">
        <f t="shared" si="31"/>
        <v>D</v>
      </c>
      <c r="C2034" s="30" t="s">
        <v>259</v>
      </c>
      <c r="D2034" s="30" t="s">
        <v>4661</v>
      </c>
      <c r="E2034" s="30" t="s">
        <v>4743</v>
      </c>
      <c r="F2034" s="30" t="s">
        <v>4923</v>
      </c>
    </row>
    <row r="2035" spans="1:6">
      <c r="A2035" s="30" t="s">
        <v>4924</v>
      </c>
      <c r="B2035" s="30" t="str">
        <f t="shared" si="31"/>
        <v>D</v>
      </c>
      <c r="C2035" s="30" t="s">
        <v>259</v>
      </c>
      <c r="D2035" s="30" t="s">
        <v>4661</v>
      </c>
      <c r="E2035" s="30" t="s">
        <v>4743</v>
      </c>
      <c r="F2035" s="30" t="s">
        <v>4925</v>
      </c>
    </row>
    <row r="2036" spans="1:6">
      <c r="A2036" s="30" t="s">
        <v>4926</v>
      </c>
      <c r="B2036" s="30" t="str">
        <f t="shared" si="31"/>
        <v>D</v>
      </c>
      <c r="C2036" s="30" t="s">
        <v>259</v>
      </c>
      <c r="D2036" s="30" t="s">
        <v>4661</v>
      </c>
      <c r="E2036" s="30" t="s">
        <v>4476</v>
      </c>
      <c r="F2036" s="30"/>
    </row>
    <row r="2037" spans="1:6">
      <c r="A2037" s="30" t="s">
        <v>4927</v>
      </c>
      <c r="B2037" s="30" t="str">
        <f t="shared" si="31"/>
        <v>D</v>
      </c>
      <c r="C2037" s="30" t="s">
        <v>259</v>
      </c>
      <c r="D2037" s="30" t="s">
        <v>4661</v>
      </c>
      <c r="E2037" s="30" t="s">
        <v>4476</v>
      </c>
      <c r="F2037" s="30" t="s">
        <v>4928</v>
      </c>
    </row>
    <row r="2038" spans="1:6">
      <c r="A2038" s="30" t="s">
        <v>4929</v>
      </c>
      <c r="B2038" s="30" t="str">
        <f t="shared" si="31"/>
        <v>D</v>
      </c>
      <c r="C2038" s="30" t="s">
        <v>259</v>
      </c>
      <c r="D2038" s="30" t="s">
        <v>4661</v>
      </c>
      <c r="E2038" s="30" t="s">
        <v>4476</v>
      </c>
      <c r="F2038" s="30" t="s">
        <v>4930</v>
      </c>
    </row>
    <row r="2039" spans="1:6">
      <c r="A2039" s="30" t="s">
        <v>4931</v>
      </c>
      <c r="B2039" s="30" t="str">
        <f t="shared" si="31"/>
        <v>D</v>
      </c>
      <c r="C2039" s="30" t="s">
        <v>259</v>
      </c>
      <c r="D2039" s="30" t="s">
        <v>4661</v>
      </c>
      <c r="E2039" s="30" t="s">
        <v>4476</v>
      </c>
      <c r="F2039" s="30" t="s">
        <v>4932</v>
      </c>
    </row>
    <row r="2040" spans="1:6">
      <c r="A2040" s="30" t="s">
        <v>4933</v>
      </c>
      <c r="B2040" s="30" t="str">
        <f t="shared" si="31"/>
        <v>D</v>
      </c>
      <c r="C2040" s="30" t="s">
        <v>259</v>
      </c>
      <c r="D2040" s="30" t="s">
        <v>4661</v>
      </c>
      <c r="E2040" s="30" t="s">
        <v>4476</v>
      </c>
      <c r="F2040" s="30" t="s">
        <v>4934</v>
      </c>
    </row>
    <row r="2041" spans="1:6">
      <c r="A2041" s="30" t="s">
        <v>4935</v>
      </c>
      <c r="B2041" s="30" t="str">
        <f t="shared" si="31"/>
        <v>D</v>
      </c>
      <c r="C2041" s="30" t="s">
        <v>259</v>
      </c>
      <c r="D2041" s="30" t="s">
        <v>4661</v>
      </c>
      <c r="E2041" s="30" t="s">
        <v>4476</v>
      </c>
      <c r="F2041" s="30" t="s">
        <v>4936</v>
      </c>
    </row>
    <row r="2042" spans="1:6">
      <c r="A2042" s="30" t="s">
        <v>4937</v>
      </c>
      <c r="B2042" s="30" t="str">
        <f t="shared" si="31"/>
        <v>D</v>
      </c>
      <c r="C2042" s="30" t="s">
        <v>259</v>
      </c>
      <c r="D2042" s="30" t="s">
        <v>4661</v>
      </c>
      <c r="E2042" s="30" t="s">
        <v>4476</v>
      </c>
      <c r="F2042" s="30" t="s">
        <v>4938</v>
      </c>
    </row>
    <row r="2043" spans="1:6">
      <c r="A2043" s="30" t="s">
        <v>4939</v>
      </c>
      <c r="B2043" s="30" t="str">
        <f t="shared" si="31"/>
        <v>D</v>
      </c>
      <c r="C2043" s="30" t="s">
        <v>259</v>
      </c>
      <c r="D2043" s="30" t="s">
        <v>4661</v>
      </c>
      <c r="E2043" s="30" t="s">
        <v>4476</v>
      </c>
      <c r="F2043" s="30" t="s">
        <v>4940</v>
      </c>
    </row>
    <row r="2044" spans="1:6">
      <c r="A2044" s="30" t="s">
        <v>4941</v>
      </c>
      <c r="B2044" s="30" t="str">
        <f t="shared" si="31"/>
        <v>D</v>
      </c>
      <c r="C2044" s="30" t="s">
        <v>259</v>
      </c>
      <c r="D2044" s="30" t="s">
        <v>4661</v>
      </c>
      <c r="E2044" s="30" t="s">
        <v>4476</v>
      </c>
      <c r="F2044" s="30" t="s">
        <v>4942</v>
      </c>
    </row>
    <row r="2045" spans="1:6">
      <c r="A2045" s="30" t="s">
        <v>4943</v>
      </c>
      <c r="B2045" s="30" t="str">
        <f t="shared" si="31"/>
        <v>D</v>
      </c>
      <c r="C2045" s="30" t="s">
        <v>259</v>
      </c>
      <c r="D2045" s="30" t="s">
        <v>4661</v>
      </c>
      <c r="E2045" s="30" t="s">
        <v>4944</v>
      </c>
      <c r="F2045" s="30"/>
    </row>
    <row r="2046" spans="1:6">
      <c r="A2046" s="30" t="s">
        <v>4945</v>
      </c>
      <c r="B2046" s="30" t="str">
        <f t="shared" si="31"/>
        <v>D</v>
      </c>
      <c r="C2046" s="30" t="s">
        <v>259</v>
      </c>
      <c r="D2046" s="30" t="s">
        <v>4661</v>
      </c>
      <c r="E2046" s="30" t="s">
        <v>4946</v>
      </c>
      <c r="F2046" s="30"/>
    </row>
    <row r="2047" spans="1:6">
      <c r="A2047" s="30" t="s">
        <v>4947</v>
      </c>
      <c r="B2047" s="30" t="str">
        <f t="shared" si="31"/>
        <v>D</v>
      </c>
      <c r="C2047" s="30" t="s">
        <v>259</v>
      </c>
      <c r="D2047" s="30" t="s">
        <v>4661</v>
      </c>
      <c r="E2047" s="30" t="s">
        <v>4948</v>
      </c>
      <c r="F2047" s="30"/>
    </row>
    <row r="2048" spans="1:6">
      <c r="A2048" s="30" t="s">
        <v>4949</v>
      </c>
      <c r="B2048" s="30" t="str">
        <f t="shared" si="31"/>
        <v>D</v>
      </c>
      <c r="C2048" s="30" t="s">
        <v>259</v>
      </c>
      <c r="D2048" s="30" t="s">
        <v>4661</v>
      </c>
      <c r="E2048" s="30" t="s">
        <v>4950</v>
      </c>
      <c r="F2048" s="30"/>
    </row>
    <row r="2049" spans="1:6">
      <c r="A2049" s="30" t="s">
        <v>4951</v>
      </c>
      <c r="B2049" s="30" t="str">
        <f t="shared" si="31"/>
        <v>D</v>
      </c>
      <c r="C2049" s="30" t="s">
        <v>259</v>
      </c>
      <c r="D2049" s="30" t="s">
        <v>4661</v>
      </c>
      <c r="E2049" s="30" t="s">
        <v>4950</v>
      </c>
      <c r="F2049" s="30" t="s">
        <v>4952</v>
      </c>
    </row>
    <row r="2050" spans="1:6">
      <c r="A2050" s="30" t="s">
        <v>4953</v>
      </c>
      <c r="B2050" s="30" t="str">
        <f t="shared" si="31"/>
        <v>D</v>
      </c>
      <c r="C2050" s="30" t="s">
        <v>259</v>
      </c>
      <c r="D2050" s="30" t="s">
        <v>4661</v>
      </c>
      <c r="E2050" s="30" t="s">
        <v>4950</v>
      </c>
      <c r="F2050" s="30" t="s">
        <v>4954</v>
      </c>
    </row>
    <row r="2051" spans="1:6">
      <c r="A2051" s="30" t="s">
        <v>4955</v>
      </c>
      <c r="B2051" s="30" t="str">
        <f t="shared" si="31"/>
        <v>D</v>
      </c>
      <c r="C2051" s="30" t="s">
        <v>259</v>
      </c>
      <c r="D2051" s="30" t="s">
        <v>4661</v>
      </c>
      <c r="E2051" s="30" t="s">
        <v>4950</v>
      </c>
      <c r="F2051" s="30" t="s">
        <v>4956</v>
      </c>
    </row>
    <row r="2052" spans="1:6">
      <c r="A2052" s="30" t="s">
        <v>4957</v>
      </c>
      <c r="B2052" s="30" t="str">
        <f t="shared" si="31"/>
        <v>D</v>
      </c>
      <c r="C2052" s="30" t="s">
        <v>259</v>
      </c>
      <c r="D2052" s="30" t="s">
        <v>4661</v>
      </c>
      <c r="E2052" s="30" t="s">
        <v>4950</v>
      </c>
      <c r="F2052" s="30" t="s">
        <v>4958</v>
      </c>
    </row>
    <row r="2053" spans="1:6">
      <c r="A2053" s="30" t="s">
        <v>4959</v>
      </c>
      <c r="B2053" s="30" t="str">
        <f t="shared" si="31"/>
        <v>D</v>
      </c>
      <c r="C2053" s="30" t="s">
        <v>259</v>
      </c>
      <c r="D2053" s="30" t="s">
        <v>4661</v>
      </c>
      <c r="E2053" s="30" t="s">
        <v>4950</v>
      </c>
      <c r="F2053" s="30" t="s">
        <v>4960</v>
      </c>
    </row>
    <row r="2054" spans="1:6">
      <c r="A2054" s="30" t="s">
        <v>4961</v>
      </c>
      <c r="B2054" s="30" t="str">
        <f t="shared" si="31"/>
        <v>D</v>
      </c>
      <c r="C2054" s="30" t="s">
        <v>259</v>
      </c>
      <c r="D2054" s="30" t="s">
        <v>4661</v>
      </c>
      <c r="E2054" s="30" t="s">
        <v>4950</v>
      </c>
      <c r="F2054" s="30" t="s">
        <v>4962</v>
      </c>
    </row>
    <row r="2055" spans="1:6">
      <c r="A2055" s="30" t="s">
        <v>4963</v>
      </c>
      <c r="B2055" s="30" t="str">
        <f t="shared" si="31"/>
        <v>D</v>
      </c>
      <c r="C2055" s="30" t="s">
        <v>259</v>
      </c>
      <c r="D2055" s="30" t="s">
        <v>4661</v>
      </c>
      <c r="E2055" s="30" t="s">
        <v>4950</v>
      </c>
      <c r="F2055" s="30" t="s">
        <v>4964</v>
      </c>
    </row>
    <row r="2056" spans="1:6">
      <c r="A2056" s="30" t="s">
        <v>4965</v>
      </c>
      <c r="B2056" s="30" t="str">
        <f t="shared" si="31"/>
        <v>D</v>
      </c>
      <c r="C2056" s="30" t="s">
        <v>259</v>
      </c>
      <c r="D2056" s="30" t="s">
        <v>4661</v>
      </c>
      <c r="E2056" s="30" t="s">
        <v>4950</v>
      </c>
      <c r="F2056" s="30" t="s">
        <v>4966</v>
      </c>
    </row>
    <row r="2057" spans="1:6">
      <c r="A2057" s="30" t="s">
        <v>4967</v>
      </c>
      <c r="B2057" s="30" t="str">
        <f t="shared" si="31"/>
        <v>D</v>
      </c>
      <c r="C2057" s="30" t="s">
        <v>259</v>
      </c>
      <c r="D2057" s="30" t="s">
        <v>4661</v>
      </c>
      <c r="E2057" s="30" t="s">
        <v>4950</v>
      </c>
      <c r="F2057" s="30" t="s">
        <v>4968</v>
      </c>
    </row>
    <row r="2058" spans="1:6">
      <c r="A2058" s="30" t="s">
        <v>4969</v>
      </c>
      <c r="B2058" s="30" t="str">
        <f t="shared" si="31"/>
        <v>D</v>
      </c>
      <c r="C2058" s="30" t="s">
        <v>259</v>
      </c>
      <c r="D2058" s="30" t="s">
        <v>4661</v>
      </c>
      <c r="E2058" s="30" t="s">
        <v>4950</v>
      </c>
      <c r="F2058" s="30" t="s">
        <v>4970</v>
      </c>
    </row>
    <row r="2059" spans="1:6">
      <c r="A2059" s="30" t="s">
        <v>4971</v>
      </c>
      <c r="B2059" s="30" t="str">
        <f t="shared" si="31"/>
        <v>D</v>
      </c>
      <c r="C2059" s="30" t="s">
        <v>259</v>
      </c>
      <c r="D2059" s="30" t="s">
        <v>4661</v>
      </c>
      <c r="E2059" s="30" t="s">
        <v>4972</v>
      </c>
      <c r="F2059" s="30"/>
    </row>
    <row r="2060" spans="1:6">
      <c r="A2060" s="30" t="s">
        <v>4973</v>
      </c>
      <c r="B2060" s="30" t="str">
        <f t="shared" si="31"/>
        <v>D</v>
      </c>
      <c r="C2060" s="30" t="s">
        <v>259</v>
      </c>
      <c r="D2060" s="30" t="s">
        <v>4661</v>
      </c>
      <c r="E2060" s="30" t="s">
        <v>4972</v>
      </c>
      <c r="F2060" s="30" t="s">
        <v>4974</v>
      </c>
    </row>
    <row r="2061" spans="1:6">
      <c r="A2061" s="30" t="s">
        <v>4975</v>
      </c>
      <c r="B2061" s="30" t="str">
        <f t="shared" si="31"/>
        <v>D</v>
      </c>
      <c r="C2061" s="30" t="s">
        <v>259</v>
      </c>
      <c r="D2061" s="30" t="s">
        <v>4661</v>
      </c>
      <c r="E2061" s="30" t="s">
        <v>4972</v>
      </c>
      <c r="F2061" s="30" t="s">
        <v>4976</v>
      </c>
    </row>
    <row r="2062" spans="1:6">
      <c r="A2062" s="30" t="s">
        <v>4977</v>
      </c>
      <c r="B2062" s="30" t="str">
        <f t="shared" si="31"/>
        <v>D</v>
      </c>
      <c r="C2062" s="30" t="s">
        <v>259</v>
      </c>
      <c r="D2062" s="30" t="s">
        <v>4661</v>
      </c>
      <c r="E2062" s="30" t="s">
        <v>4972</v>
      </c>
      <c r="F2062" s="30" t="s">
        <v>4978</v>
      </c>
    </row>
    <row r="2063" spans="1:6">
      <c r="A2063" s="30" t="s">
        <v>4979</v>
      </c>
      <c r="B2063" s="30" t="str">
        <f t="shared" si="31"/>
        <v>D</v>
      </c>
      <c r="C2063" s="30" t="s">
        <v>259</v>
      </c>
      <c r="D2063" s="30" t="s">
        <v>4661</v>
      </c>
      <c r="E2063" s="30" t="s">
        <v>4972</v>
      </c>
      <c r="F2063" s="30" t="s">
        <v>4980</v>
      </c>
    </row>
    <row r="2064" spans="1:6">
      <c r="A2064" s="30" t="s">
        <v>4981</v>
      </c>
      <c r="B2064" s="30" t="str">
        <f t="shared" si="31"/>
        <v>D</v>
      </c>
      <c r="C2064" s="30" t="s">
        <v>259</v>
      </c>
      <c r="D2064" s="30" t="s">
        <v>4661</v>
      </c>
      <c r="E2064" s="30" t="s">
        <v>4982</v>
      </c>
      <c r="F2064" s="30"/>
    </row>
    <row r="2065" spans="1:6">
      <c r="A2065" s="30" t="s">
        <v>4983</v>
      </c>
      <c r="B2065" s="30" t="str">
        <f t="shared" si="31"/>
        <v>D</v>
      </c>
      <c r="C2065" s="30" t="s">
        <v>259</v>
      </c>
      <c r="D2065" s="30" t="s">
        <v>4984</v>
      </c>
      <c r="E2065" s="30"/>
      <c r="F2065" s="30"/>
    </row>
    <row r="2066" spans="1:6">
      <c r="A2066" s="30" t="s">
        <v>4985</v>
      </c>
      <c r="B2066" s="30" t="str">
        <f t="shared" si="31"/>
        <v>D</v>
      </c>
      <c r="C2066" s="30" t="s">
        <v>259</v>
      </c>
      <c r="D2066" s="30" t="s">
        <v>4984</v>
      </c>
      <c r="E2066" s="30" t="s">
        <v>4986</v>
      </c>
      <c r="F2066" s="30"/>
    </row>
    <row r="2067" spans="1:6">
      <c r="A2067" s="30" t="s">
        <v>4987</v>
      </c>
      <c r="B2067" s="30" t="str">
        <f t="shared" si="31"/>
        <v>D</v>
      </c>
      <c r="C2067" s="30" t="s">
        <v>259</v>
      </c>
      <c r="D2067" s="30" t="s">
        <v>4984</v>
      </c>
      <c r="E2067" s="30" t="s">
        <v>4986</v>
      </c>
      <c r="F2067" s="30" t="s">
        <v>4988</v>
      </c>
    </row>
    <row r="2068" spans="1:6">
      <c r="A2068" s="30" t="s">
        <v>4989</v>
      </c>
      <c r="B2068" s="30" t="str">
        <f t="shared" si="31"/>
        <v>D</v>
      </c>
      <c r="C2068" s="30" t="s">
        <v>259</v>
      </c>
      <c r="D2068" s="30" t="s">
        <v>4984</v>
      </c>
      <c r="E2068" s="30" t="s">
        <v>4986</v>
      </c>
      <c r="F2068" s="30" t="s">
        <v>4990</v>
      </c>
    </row>
    <row r="2069" spans="1:6">
      <c r="A2069" s="30" t="s">
        <v>4991</v>
      </c>
      <c r="B2069" s="30" t="str">
        <f t="shared" si="31"/>
        <v>D</v>
      </c>
      <c r="C2069" s="30" t="s">
        <v>259</v>
      </c>
      <c r="D2069" s="30" t="s">
        <v>4984</v>
      </c>
      <c r="E2069" s="30" t="s">
        <v>4986</v>
      </c>
      <c r="F2069" s="30" t="s">
        <v>4992</v>
      </c>
    </row>
    <row r="2070" spans="1:6">
      <c r="A2070" s="30" t="s">
        <v>4993</v>
      </c>
      <c r="B2070" s="30" t="str">
        <f t="shared" si="31"/>
        <v>D</v>
      </c>
      <c r="C2070" s="30" t="s">
        <v>259</v>
      </c>
      <c r="D2070" s="30" t="s">
        <v>4984</v>
      </c>
      <c r="E2070" s="30" t="s">
        <v>4986</v>
      </c>
      <c r="F2070" s="30" t="s">
        <v>4994</v>
      </c>
    </row>
    <row r="2071" spans="1:6">
      <c r="A2071" s="30" t="s">
        <v>4995</v>
      </c>
      <c r="B2071" s="30" t="str">
        <f t="shared" si="31"/>
        <v>D</v>
      </c>
      <c r="C2071" s="30" t="s">
        <v>259</v>
      </c>
      <c r="D2071" s="30" t="s">
        <v>4984</v>
      </c>
      <c r="E2071" s="30" t="s">
        <v>4986</v>
      </c>
      <c r="F2071" s="30" t="s">
        <v>4996</v>
      </c>
    </row>
    <row r="2072" spans="1:6">
      <c r="A2072" s="30" t="s">
        <v>4997</v>
      </c>
      <c r="B2072" s="30" t="str">
        <f t="shared" si="31"/>
        <v>D</v>
      </c>
      <c r="C2072" s="30" t="s">
        <v>259</v>
      </c>
      <c r="D2072" s="30" t="s">
        <v>4984</v>
      </c>
      <c r="E2072" s="30" t="s">
        <v>4986</v>
      </c>
      <c r="F2072" s="30" t="s">
        <v>4998</v>
      </c>
    </row>
    <row r="2073" spans="1:6">
      <c r="A2073" s="30" t="s">
        <v>4999</v>
      </c>
      <c r="B2073" s="30" t="str">
        <f t="shared" si="31"/>
        <v>D</v>
      </c>
      <c r="C2073" s="30" t="s">
        <v>259</v>
      </c>
      <c r="D2073" s="30" t="s">
        <v>4984</v>
      </c>
      <c r="E2073" s="30" t="s">
        <v>4986</v>
      </c>
      <c r="F2073" s="30" t="s">
        <v>3962</v>
      </c>
    </row>
    <row r="2074" spans="1:6">
      <c r="A2074" s="30" t="s">
        <v>5000</v>
      </c>
      <c r="B2074" s="30" t="str">
        <f t="shared" si="31"/>
        <v>D</v>
      </c>
      <c r="C2074" s="30" t="s">
        <v>259</v>
      </c>
      <c r="D2074" s="30" t="s">
        <v>4984</v>
      </c>
      <c r="E2074" s="30" t="s">
        <v>4986</v>
      </c>
      <c r="F2074" s="30" t="s">
        <v>5001</v>
      </c>
    </row>
    <row r="2075" spans="1:6">
      <c r="A2075" s="30" t="s">
        <v>5002</v>
      </c>
      <c r="B2075" s="30" t="str">
        <f t="shared" si="31"/>
        <v>D</v>
      </c>
      <c r="C2075" s="30" t="s">
        <v>259</v>
      </c>
      <c r="D2075" s="30" t="s">
        <v>4984</v>
      </c>
      <c r="E2075" s="30" t="s">
        <v>4986</v>
      </c>
      <c r="F2075" s="30" t="s">
        <v>5003</v>
      </c>
    </row>
    <row r="2076" spans="1:6">
      <c r="A2076" s="30" t="s">
        <v>5004</v>
      </c>
      <c r="B2076" s="30" t="str">
        <f t="shared" si="31"/>
        <v>D</v>
      </c>
      <c r="C2076" s="30" t="s">
        <v>259</v>
      </c>
      <c r="D2076" s="30" t="s">
        <v>4984</v>
      </c>
      <c r="E2076" s="30" t="s">
        <v>4986</v>
      </c>
      <c r="F2076" s="30" t="s">
        <v>5005</v>
      </c>
    </row>
    <row r="2077" spans="1:6">
      <c r="A2077" s="30" t="s">
        <v>5006</v>
      </c>
      <c r="B2077" s="30" t="str">
        <f t="shared" si="31"/>
        <v>D</v>
      </c>
      <c r="C2077" s="30" t="s">
        <v>259</v>
      </c>
      <c r="D2077" s="30" t="s">
        <v>4984</v>
      </c>
      <c r="E2077" s="30" t="s">
        <v>4986</v>
      </c>
      <c r="F2077" s="30" t="s">
        <v>5007</v>
      </c>
    </row>
    <row r="2078" spans="1:6">
      <c r="A2078" s="30" t="s">
        <v>5008</v>
      </c>
      <c r="B2078" s="30" t="str">
        <f t="shared" si="31"/>
        <v>D</v>
      </c>
      <c r="C2078" s="30" t="s">
        <v>259</v>
      </c>
      <c r="D2078" s="30" t="s">
        <v>4984</v>
      </c>
      <c r="E2078" s="30" t="s">
        <v>5009</v>
      </c>
      <c r="F2078" s="30"/>
    </row>
    <row r="2079" spans="1:6">
      <c r="A2079" s="30" t="s">
        <v>5010</v>
      </c>
      <c r="B2079" s="30" t="str">
        <f t="shared" si="31"/>
        <v>D</v>
      </c>
      <c r="C2079" s="30" t="s">
        <v>259</v>
      </c>
      <c r="D2079" s="30" t="s">
        <v>4984</v>
      </c>
      <c r="E2079" s="30" t="s">
        <v>5009</v>
      </c>
      <c r="F2079" s="30" t="s">
        <v>5011</v>
      </c>
    </row>
    <row r="2080" spans="1:6">
      <c r="A2080" s="30" t="s">
        <v>5012</v>
      </c>
      <c r="B2080" s="30" t="str">
        <f t="shared" si="31"/>
        <v>D</v>
      </c>
      <c r="C2080" s="30" t="s">
        <v>259</v>
      </c>
      <c r="D2080" s="30" t="s">
        <v>4984</v>
      </c>
      <c r="E2080" s="30" t="s">
        <v>5009</v>
      </c>
      <c r="F2080" s="30" t="s">
        <v>5013</v>
      </c>
    </row>
    <row r="2081" spans="1:6">
      <c r="A2081" s="30" t="s">
        <v>5014</v>
      </c>
      <c r="B2081" s="30" t="str">
        <f t="shared" si="31"/>
        <v>D</v>
      </c>
      <c r="C2081" s="30" t="s">
        <v>259</v>
      </c>
      <c r="D2081" s="30" t="s">
        <v>4984</v>
      </c>
      <c r="E2081" s="30" t="s">
        <v>5009</v>
      </c>
      <c r="F2081" s="30" t="s">
        <v>5015</v>
      </c>
    </row>
    <row r="2082" spans="1:6">
      <c r="A2082" s="30" t="s">
        <v>5016</v>
      </c>
      <c r="B2082" s="30" t="str">
        <f t="shared" si="31"/>
        <v>D</v>
      </c>
      <c r="C2082" s="30" t="s">
        <v>259</v>
      </c>
      <c r="D2082" s="30" t="s">
        <v>4984</v>
      </c>
      <c r="E2082" s="30" t="s">
        <v>5009</v>
      </c>
      <c r="F2082" s="30" t="s">
        <v>5017</v>
      </c>
    </row>
    <row r="2083" spans="1:6">
      <c r="A2083" s="30" t="s">
        <v>5018</v>
      </c>
      <c r="B2083" s="30" t="str">
        <f t="shared" ref="B2083:B2146" si="32">LEFT(A2083,1)</f>
        <v>D</v>
      </c>
      <c r="C2083" s="30" t="s">
        <v>259</v>
      </c>
      <c r="D2083" s="30" t="s">
        <v>4984</v>
      </c>
      <c r="E2083" s="30" t="s">
        <v>5009</v>
      </c>
      <c r="F2083" s="30" t="s">
        <v>5019</v>
      </c>
    </row>
    <row r="2084" spans="1:6">
      <c r="A2084" s="30" t="s">
        <v>5020</v>
      </c>
      <c r="B2084" s="30" t="str">
        <f t="shared" si="32"/>
        <v>D</v>
      </c>
      <c r="C2084" s="30" t="s">
        <v>259</v>
      </c>
      <c r="D2084" s="30" t="s">
        <v>4984</v>
      </c>
      <c r="E2084" s="30" t="s">
        <v>5009</v>
      </c>
      <c r="F2084" s="30" t="s">
        <v>5021</v>
      </c>
    </row>
    <row r="2085" spans="1:6">
      <c r="A2085" s="30" t="s">
        <v>5022</v>
      </c>
      <c r="B2085" s="30" t="str">
        <f t="shared" si="32"/>
        <v>D</v>
      </c>
      <c r="C2085" s="30" t="s">
        <v>259</v>
      </c>
      <c r="D2085" s="30" t="s">
        <v>4984</v>
      </c>
      <c r="E2085" s="30" t="s">
        <v>5009</v>
      </c>
      <c r="F2085" s="30" t="s">
        <v>5023</v>
      </c>
    </row>
    <row r="2086" spans="1:6">
      <c r="A2086" s="30" t="s">
        <v>5024</v>
      </c>
      <c r="B2086" s="30" t="str">
        <f t="shared" si="32"/>
        <v>D</v>
      </c>
      <c r="C2086" s="30" t="s">
        <v>259</v>
      </c>
      <c r="D2086" s="30" t="s">
        <v>4984</v>
      </c>
      <c r="E2086" s="30" t="s">
        <v>5009</v>
      </c>
      <c r="F2086" s="30" t="s">
        <v>5025</v>
      </c>
    </row>
    <row r="2087" spans="1:6">
      <c r="A2087" s="30" t="s">
        <v>5026</v>
      </c>
      <c r="B2087" s="30" t="str">
        <f t="shared" si="32"/>
        <v>D</v>
      </c>
      <c r="C2087" s="30" t="s">
        <v>259</v>
      </c>
      <c r="D2087" s="30" t="s">
        <v>4984</v>
      </c>
      <c r="E2087" s="30" t="s">
        <v>5027</v>
      </c>
      <c r="F2087" s="30"/>
    </row>
    <row r="2088" spans="1:6">
      <c r="A2088" s="30" t="s">
        <v>5028</v>
      </c>
      <c r="B2088" s="30" t="str">
        <f t="shared" si="32"/>
        <v>D</v>
      </c>
      <c r="C2088" s="30" t="s">
        <v>259</v>
      </c>
      <c r="D2088" s="30" t="s">
        <v>4984</v>
      </c>
      <c r="E2088" s="30" t="s">
        <v>5027</v>
      </c>
      <c r="F2088" s="30" t="s">
        <v>5029</v>
      </c>
    </row>
    <row r="2089" spans="1:6">
      <c r="A2089" s="30" t="s">
        <v>5030</v>
      </c>
      <c r="B2089" s="30" t="str">
        <f t="shared" si="32"/>
        <v>D</v>
      </c>
      <c r="C2089" s="30" t="s">
        <v>259</v>
      </c>
      <c r="D2089" s="30" t="s">
        <v>4984</v>
      </c>
      <c r="E2089" s="30" t="s">
        <v>5027</v>
      </c>
      <c r="F2089" s="30" t="s">
        <v>5031</v>
      </c>
    </row>
    <row r="2090" spans="1:6">
      <c r="A2090" s="30" t="s">
        <v>5032</v>
      </c>
      <c r="B2090" s="30" t="str">
        <f t="shared" si="32"/>
        <v>D</v>
      </c>
      <c r="C2090" s="30" t="s">
        <v>259</v>
      </c>
      <c r="D2090" s="30" t="s">
        <v>4984</v>
      </c>
      <c r="E2090" s="30" t="s">
        <v>5027</v>
      </c>
      <c r="F2090" s="30" t="s">
        <v>5033</v>
      </c>
    </row>
    <row r="2091" spans="1:6">
      <c r="A2091" s="30" t="s">
        <v>5034</v>
      </c>
      <c r="B2091" s="30" t="str">
        <f t="shared" si="32"/>
        <v>D</v>
      </c>
      <c r="C2091" s="30" t="s">
        <v>259</v>
      </c>
      <c r="D2091" s="30" t="s">
        <v>4984</v>
      </c>
      <c r="E2091" s="30" t="s">
        <v>5027</v>
      </c>
      <c r="F2091" s="30" t="s">
        <v>5035</v>
      </c>
    </row>
    <row r="2092" spans="1:6">
      <c r="A2092" s="30" t="s">
        <v>5036</v>
      </c>
      <c r="B2092" s="30" t="str">
        <f t="shared" si="32"/>
        <v>D</v>
      </c>
      <c r="C2092" s="30" t="s">
        <v>259</v>
      </c>
      <c r="D2092" s="30" t="s">
        <v>4984</v>
      </c>
      <c r="E2092" s="30" t="s">
        <v>5027</v>
      </c>
      <c r="F2092" s="30" t="s">
        <v>3119</v>
      </c>
    </row>
    <row r="2093" spans="1:6">
      <c r="A2093" s="30" t="s">
        <v>5037</v>
      </c>
      <c r="B2093" s="30" t="str">
        <f t="shared" si="32"/>
        <v>D</v>
      </c>
      <c r="C2093" s="30" t="s">
        <v>259</v>
      </c>
      <c r="D2093" s="30" t="s">
        <v>4984</v>
      </c>
      <c r="E2093" s="30" t="s">
        <v>5027</v>
      </c>
      <c r="F2093" s="30" t="s">
        <v>5038</v>
      </c>
    </row>
    <row r="2094" spans="1:6">
      <c r="A2094" s="30" t="s">
        <v>5039</v>
      </c>
      <c r="B2094" s="30" t="str">
        <f t="shared" si="32"/>
        <v>D</v>
      </c>
      <c r="C2094" s="30" t="s">
        <v>259</v>
      </c>
      <c r="D2094" s="30" t="s">
        <v>4984</v>
      </c>
      <c r="E2094" s="30" t="s">
        <v>5040</v>
      </c>
      <c r="F2094" s="30"/>
    </row>
    <row r="2095" spans="1:6">
      <c r="A2095" s="30" t="s">
        <v>5041</v>
      </c>
      <c r="B2095" s="30" t="str">
        <f t="shared" si="32"/>
        <v>D</v>
      </c>
      <c r="C2095" s="30" t="s">
        <v>259</v>
      </c>
      <c r="D2095" s="30" t="s">
        <v>4984</v>
      </c>
      <c r="E2095" s="30" t="s">
        <v>5040</v>
      </c>
      <c r="F2095" s="30" t="s">
        <v>5042</v>
      </c>
    </row>
    <row r="2096" spans="1:6">
      <c r="A2096" s="30" t="s">
        <v>5043</v>
      </c>
      <c r="B2096" s="30" t="str">
        <f t="shared" si="32"/>
        <v>D</v>
      </c>
      <c r="C2096" s="30" t="s">
        <v>259</v>
      </c>
      <c r="D2096" s="30" t="s">
        <v>4984</v>
      </c>
      <c r="E2096" s="30" t="s">
        <v>5040</v>
      </c>
      <c r="F2096" s="30" t="s">
        <v>5044</v>
      </c>
    </row>
    <row r="2097" spans="1:6">
      <c r="A2097" s="30" t="s">
        <v>5045</v>
      </c>
      <c r="B2097" s="30" t="str">
        <f t="shared" si="32"/>
        <v>D</v>
      </c>
      <c r="C2097" s="30" t="s">
        <v>259</v>
      </c>
      <c r="D2097" s="30" t="s">
        <v>4984</v>
      </c>
      <c r="E2097" s="30" t="s">
        <v>5040</v>
      </c>
      <c r="F2097" s="30" t="s">
        <v>5046</v>
      </c>
    </row>
    <row r="2098" spans="1:6">
      <c r="A2098" s="30" t="s">
        <v>5047</v>
      </c>
      <c r="B2098" s="30" t="str">
        <f t="shared" si="32"/>
        <v>D</v>
      </c>
      <c r="C2098" s="30" t="s">
        <v>259</v>
      </c>
      <c r="D2098" s="30" t="s">
        <v>4984</v>
      </c>
      <c r="E2098" s="30" t="s">
        <v>5048</v>
      </c>
      <c r="F2098" s="30"/>
    </row>
    <row r="2099" spans="1:6">
      <c r="A2099" s="30" t="s">
        <v>5049</v>
      </c>
      <c r="B2099" s="30" t="str">
        <f t="shared" si="32"/>
        <v>D</v>
      </c>
      <c r="C2099" s="30" t="s">
        <v>259</v>
      </c>
      <c r="D2099" s="30" t="s">
        <v>4984</v>
      </c>
      <c r="E2099" s="30" t="s">
        <v>5048</v>
      </c>
      <c r="F2099" s="30" t="s">
        <v>5050</v>
      </c>
    </row>
    <row r="2100" spans="1:6">
      <c r="A2100" s="30" t="s">
        <v>5051</v>
      </c>
      <c r="B2100" s="30" t="str">
        <f t="shared" si="32"/>
        <v>D</v>
      </c>
      <c r="C2100" s="30" t="s">
        <v>259</v>
      </c>
      <c r="D2100" s="30" t="s">
        <v>4984</v>
      </c>
      <c r="E2100" s="30" t="s">
        <v>5048</v>
      </c>
      <c r="F2100" s="30" t="s">
        <v>5052</v>
      </c>
    </row>
    <row r="2101" spans="1:6">
      <c r="A2101" s="30" t="s">
        <v>5053</v>
      </c>
      <c r="B2101" s="30" t="str">
        <f t="shared" si="32"/>
        <v>D</v>
      </c>
      <c r="C2101" s="30" t="s">
        <v>259</v>
      </c>
      <c r="D2101" s="30" t="s">
        <v>4984</v>
      </c>
      <c r="E2101" s="30" t="s">
        <v>5048</v>
      </c>
      <c r="F2101" s="30" t="s">
        <v>5054</v>
      </c>
    </row>
    <row r="2102" spans="1:6">
      <c r="A2102" s="30" t="s">
        <v>5055</v>
      </c>
      <c r="B2102" s="30" t="str">
        <f t="shared" si="32"/>
        <v>D</v>
      </c>
      <c r="C2102" s="30" t="s">
        <v>259</v>
      </c>
      <c r="D2102" s="30" t="s">
        <v>4984</v>
      </c>
      <c r="E2102" s="30" t="s">
        <v>5048</v>
      </c>
      <c r="F2102" s="30" t="s">
        <v>5056</v>
      </c>
    </row>
    <row r="2103" spans="1:6">
      <c r="A2103" s="30" t="s">
        <v>5057</v>
      </c>
      <c r="B2103" s="30" t="str">
        <f t="shared" si="32"/>
        <v>D</v>
      </c>
      <c r="C2103" s="30" t="s">
        <v>259</v>
      </c>
      <c r="D2103" s="30" t="s">
        <v>4984</v>
      </c>
      <c r="E2103" s="30" t="s">
        <v>5048</v>
      </c>
      <c r="F2103" s="30" t="s">
        <v>5058</v>
      </c>
    </row>
    <row r="2104" spans="1:6">
      <c r="A2104" s="30" t="s">
        <v>5059</v>
      </c>
      <c r="B2104" s="30" t="str">
        <f t="shared" si="32"/>
        <v>D</v>
      </c>
      <c r="C2104" s="30" t="s">
        <v>259</v>
      </c>
      <c r="D2104" s="30" t="s">
        <v>4984</v>
      </c>
      <c r="E2104" s="30" t="s">
        <v>5060</v>
      </c>
      <c r="F2104" s="30"/>
    </row>
    <row r="2105" spans="1:6">
      <c r="A2105" s="30" t="s">
        <v>5061</v>
      </c>
      <c r="B2105" s="30" t="str">
        <f t="shared" si="32"/>
        <v>D</v>
      </c>
      <c r="C2105" s="30" t="s">
        <v>259</v>
      </c>
      <c r="D2105" s="30" t="s">
        <v>4984</v>
      </c>
      <c r="E2105" s="30" t="s">
        <v>5062</v>
      </c>
      <c r="F2105" s="30"/>
    </row>
    <row r="2106" spans="1:6">
      <c r="A2106" s="30" t="s">
        <v>5063</v>
      </c>
      <c r="B2106" s="30" t="str">
        <f t="shared" si="32"/>
        <v>D</v>
      </c>
      <c r="C2106" s="30" t="s">
        <v>259</v>
      </c>
      <c r="D2106" s="30" t="s">
        <v>4984</v>
      </c>
      <c r="E2106" s="30" t="s">
        <v>5064</v>
      </c>
      <c r="F2106" s="30"/>
    </row>
    <row r="2107" spans="1:6">
      <c r="A2107" s="30" t="s">
        <v>5065</v>
      </c>
      <c r="B2107" s="30" t="str">
        <f t="shared" si="32"/>
        <v>D</v>
      </c>
      <c r="C2107" s="30" t="s">
        <v>259</v>
      </c>
      <c r="D2107" s="30" t="s">
        <v>4984</v>
      </c>
      <c r="E2107" s="30" t="s">
        <v>5064</v>
      </c>
      <c r="F2107" s="30" t="s">
        <v>5066</v>
      </c>
    </row>
    <row r="2108" spans="1:6">
      <c r="A2108" s="30" t="s">
        <v>5067</v>
      </c>
      <c r="B2108" s="30" t="str">
        <f t="shared" si="32"/>
        <v>D</v>
      </c>
      <c r="C2108" s="30" t="s">
        <v>259</v>
      </c>
      <c r="D2108" s="30" t="s">
        <v>4984</v>
      </c>
      <c r="E2108" s="30" t="s">
        <v>5064</v>
      </c>
      <c r="F2108" s="30" t="s">
        <v>5068</v>
      </c>
    </row>
    <row r="2109" spans="1:6">
      <c r="A2109" s="30" t="s">
        <v>5069</v>
      </c>
      <c r="B2109" s="30" t="str">
        <f t="shared" si="32"/>
        <v>D</v>
      </c>
      <c r="C2109" s="30" t="s">
        <v>259</v>
      </c>
      <c r="D2109" s="30" t="s">
        <v>4984</v>
      </c>
      <c r="E2109" s="30" t="s">
        <v>5064</v>
      </c>
      <c r="F2109" s="30" t="s">
        <v>5070</v>
      </c>
    </row>
    <row r="2110" spans="1:6">
      <c r="A2110" s="30" t="s">
        <v>5071</v>
      </c>
      <c r="B2110" s="30" t="str">
        <f t="shared" si="32"/>
        <v>D</v>
      </c>
      <c r="C2110" s="30" t="s">
        <v>259</v>
      </c>
      <c r="D2110" s="30" t="s">
        <v>4984</v>
      </c>
      <c r="E2110" s="30" t="s">
        <v>5072</v>
      </c>
      <c r="F2110" s="30"/>
    </row>
    <row r="2111" spans="1:6">
      <c r="A2111" s="30" t="s">
        <v>5073</v>
      </c>
      <c r="B2111" s="30" t="str">
        <f t="shared" si="32"/>
        <v>D</v>
      </c>
      <c r="C2111" s="30" t="s">
        <v>259</v>
      </c>
      <c r="D2111" s="30" t="s">
        <v>5074</v>
      </c>
      <c r="E2111" s="30"/>
      <c r="F2111" s="30"/>
    </row>
    <row r="2112" spans="1:6">
      <c r="A2112" s="30" t="s">
        <v>5075</v>
      </c>
      <c r="B2112" s="30" t="str">
        <f t="shared" si="32"/>
        <v>D</v>
      </c>
      <c r="C2112" s="30" t="s">
        <v>259</v>
      </c>
      <c r="D2112" s="30" t="s">
        <v>5074</v>
      </c>
      <c r="E2112" s="30" t="s">
        <v>461</v>
      </c>
      <c r="F2112" s="30"/>
    </row>
    <row r="2113" spans="1:6">
      <c r="A2113" s="30" t="s">
        <v>5076</v>
      </c>
      <c r="B2113" s="30" t="str">
        <f t="shared" si="32"/>
        <v>D</v>
      </c>
      <c r="C2113" s="30" t="s">
        <v>259</v>
      </c>
      <c r="D2113" s="30" t="s">
        <v>5074</v>
      </c>
      <c r="E2113" s="30" t="s">
        <v>461</v>
      </c>
      <c r="F2113" s="30" t="s">
        <v>4835</v>
      </c>
    </row>
    <row r="2114" spans="1:6">
      <c r="A2114" s="30" t="s">
        <v>5077</v>
      </c>
      <c r="B2114" s="30" t="str">
        <f t="shared" si="32"/>
        <v>D</v>
      </c>
      <c r="C2114" s="30" t="s">
        <v>259</v>
      </c>
      <c r="D2114" s="30" t="s">
        <v>5074</v>
      </c>
      <c r="E2114" s="30" t="s">
        <v>461</v>
      </c>
      <c r="F2114" s="30" t="s">
        <v>5078</v>
      </c>
    </row>
    <row r="2115" spans="1:6">
      <c r="A2115" s="30" t="s">
        <v>5079</v>
      </c>
      <c r="B2115" s="30" t="str">
        <f t="shared" si="32"/>
        <v>D</v>
      </c>
      <c r="C2115" s="30" t="s">
        <v>259</v>
      </c>
      <c r="D2115" s="30" t="s">
        <v>5074</v>
      </c>
      <c r="E2115" s="30" t="s">
        <v>461</v>
      </c>
      <c r="F2115" s="30" t="s">
        <v>5080</v>
      </c>
    </row>
    <row r="2116" spans="1:6">
      <c r="A2116" s="30" t="s">
        <v>5081</v>
      </c>
      <c r="B2116" s="30" t="str">
        <f t="shared" si="32"/>
        <v>D</v>
      </c>
      <c r="C2116" s="30" t="s">
        <v>259</v>
      </c>
      <c r="D2116" s="30" t="s">
        <v>5074</v>
      </c>
      <c r="E2116" s="30" t="s">
        <v>461</v>
      </c>
      <c r="F2116" s="30" t="s">
        <v>5082</v>
      </c>
    </row>
    <row r="2117" spans="1:6">
      <c r="A2117" s="30" t="s">
        <v>5083</v>
      </c>
      <c r="B2117" s="30" t="str">
        <f t="shared" si="32"/>
        <v>D</v>
      </c>
      <c r="C2117" s="30" t="s">
        <v>259</v>
      </c>
      <c r="D2117" s="30" t="s">
        <v>5074</v>
      </c>
      <c r="E2117" s="30" t="s">
        <v>461</v>
      </c>
      <c r="F2117" s="30" t="s">
        <v>5084</v>
      </c>
    </row>
    <row r="2118" spans="1:6">
      <c r="A2118" s="30" t="s">
        <v>5085</v>
      </c>
      <c r="B2118" s="30" t="str">
        <f t="shared" si="32"/>
        <v>D</v>
      </c>
      <c r="C2118" s="30" t="s">
        <v>259</v>
      </c>
      <c r="D2118" s="30" t="s">
        <v>5074</v>
      </c>
      <c r="E2118" s="30" t="s">
        <v>461</v>
      </c>
      <c r="F2118" s="30" t="s">
        <v>4839</v>
      </c>
    </row>
    <row r="2119" spans="1:6">
      <c r="A2119" s="30" t="s">
        <v>5086</v>
      </c>
      <c r="B2119" s="30" t="str">
        <f t="shared" si="32"/>
        <v>D</v>
      </c>
      <c r="C2119" s="30" t="s">
        <v>259</v>
      </c>
      <c r="D2119" s="30" t="s">
        <v>5074</v>
      </c>
      <c r="E2119" s="30" t="s">
        <v>5087</v>
      </c>
      <c r="F2119" s="30"/>
    </row>
    <row r="2120" spans="1:6">
      <c r="A2120" s="30" t="s">
        <v>5088</v>
      </c>
      <c r="B2120" s="30" t="str">
        <f t="shared" si="32"/>
        <v>D</v>
      </c>
      <c r="C2120" s="30" t="s">
        <v>259</v>
      </c>
      <c r="D2120" s="30" t="s">
        <v>5074</v>
      </c>
      <c r="E2120" s="30" t="s">
        <v>5087</v>
      </c>
      <c r="F2120" s="30" t="s">
        <v>5089</v>
      </c>
    </row>
    <row r="2121" spans="1:6">
      <c r="A2121" s="30" t="s">
        <v>5090</v>
      </c>
      <c r="B2121" s="30" t="str">
        <f t="shared" si="32"/>
        <v>D</v>
      </c>
      <c r="C2121" s="30" t="s">
        <v>259</v>
      </c>
      <c r="D2121" s="30" t="s">
        <v>5074</v>
      </c>
      <c r="E2121" s="30" t="s">
        <v>5087</v>
      </c>
      <c r="F2121" s="30" t="s">
        <v>5091</v>
      </c>
    </row>
    <row r="2122" spans="1:6">
      <c r="A2122" s="30" t="s">
        <v>5092</v>
      </c>
      <c r="B2122" s="30" t="str">
        <f t="shared" si="32"/>
        <v>D</v>
      </c>
      <c r="C2122" s="30" t="s">
        <v>259</v>
      </c>
      <c r="D2122" s="30" t="s">
        <v>5074</v>
      </c>
      <c r="E2122" s="30" t="s">
        <v>5093</v>
      </c>
      <c r="F2122" s="30"/>
    </row>
    <row r="2123" spans="1:6">
      <c r="A2123" s="30" t="s">
        <v>5094</v>
      </c>
      <c r="B2123" s="30" t="str">
        <f t="shared" si="32"/>
        <v>D</v>
      </c>
      <c r="C2123" s="30" t="s">
        <v>259</v>
      </c>
      <c r="D2123" s="30" t="s">
        <v>5074</v>
      </c>
      <c r="E2123" s="30" t="s">
        <v>5093</v>
      </c>
      <c r="F2123" s="30" t="s">
        <v>4785</v>
      </c>
    </row>
    <row r="2124" spans="1:6">
      <c r="A2124" s="30" t="s">
        <v>5095</v>
      </c>
      <c r="B2124" s="30" t="str">
        <f t="shared" si="32"/>
        <v>D</v>
      </c>
      <c r="C2124" s="30" t="s">
        <v>259</v>
      </c>
      <c r="D2124" s="30" t="s">
        <v>5074</v>
      </c>
      <c r="E2124" s="30" t="s">
        <v>5093</v>
      </c>
      <c r="F2124" s="30" t="s">
        <v>4799</v>
      </c>
    </row>
    <row r="2125" spans="1:6">
      <c r="A2125" s="30" t="s">
        <v>5096</v>
      </c>
      <c r="B2125" s="30" t="str">
        <f t="shared" si="32"/>
        <v>D</v>
      </c>
      <c r="C2125" s="30" t="s">
        <v>259</v>
      </c>
      <c r="D2125" s="30" t="s">
        <v>5074</v>
      </c>
      <c r="E2125" s="30" t="s">
        <v>5093</v>
      </c>
      <c r="F2125" s="30" t="s">
        <v>5097</v>
      </c>
    </row>
    <row r="2126" spans="1:6">
      <c r="A2126" s="30" t="s">
        <v>5098</v>
      </c>
      <c r="B2126" s="30" t="str">
        <f t="shared" si="32"/>
        <v>D</v>
      </c>
      <c r="C2126" s="30" t="s">
        <v>259</v>
      </c>
      <c r="D2126" s="30" t="s">
        <v>5074</v>
      </c>
      <c r="E2126" s="30" t="s">
        <v>5093</v>
      </c>
      <c r="F2126" s="30" t="s">
        <v>5099</v>
      </c>
    </row>
    <row r="2127" spans="1:6">
      <c r="A2127" s="30" t="s">
        <v>5100</v>
      </c>
      <c r="B2127" s="30" t="str">
        <f t="shared" si="32"/>
        <v>D</v>
      </c>
      <c r="C2127" s="30" t="s">
        <v>259</v>
      </c>
      <c r="D2127" s="30" t="s">
        <v>5074</v>
      </c>
      <c r="E2127" s="30" t="s">
        <v>5101</v>
      </c>
      <c r="F2127" s="30"/>
    </row>
    <row r="2128" spans="1:6">
      <c r="A2128" s="30" t="s">
        <v>5102</v>
      </c>
      <c r="B2128" s="30" t="str">
        <f t="shared" si="32"/>
        <v>D</v>
      </c>
      <c r="C2128" s="30" t="s">
        <v>259</v>
      </c>
      <c r="D2128" s="30" t="s">
        <v>5074</v>
      </c>
      <c r="E2128" s="30" t="s">
        <v>5101</v>
      </c>
      <c r="F2128" s="30" t="s">
        <v>5103</v>
      </c>
    </row>
    <row r="2129" spans="1:6">
      <c r="A2129" s="30" t="s">
        <v>5104</v>
      </c>
      <c r="B2129" s="30" t="str">
        <f t="shared" si="32"/>
        <v>D</v>
      </c>
      <c r="C2129" s="30" t="s">
        <v>259</v>
      </c>
      <c r="D2129" s="30" t="s">
        <v>5074</v>
      </c>
      <c r="E2129" s="30" t="s">
        <v>5101</v>
      </c>
      <c r="F2129" s="30" t="s">
        <v>5105</v>
      </c>
    </row>
    <row r="2130" spans="1:6">
      <c r="A2130" s="30" t="s">
        <v>5106</v>
      </c>
      <c r="B2130" s="30" t="str">
        <f t="shared" si="32"/>
        <v>D</v>
      </c>
      <c r="C2130" s="30" t="s">
        <v>259</v>
      </c>
      <c r="D2130" s="30" t="s">
        <v>5074</v>
      </c>
      <c r="E2130" s="30" t="s">
        <v>5101</v>
      </c>
      <c r="F2130" s="30" t="s">
        <v>5107</v>
      </c>
    </row>
    <row r="2131" spans="1:6">
      <c r="A2131" s="30" t="s">
        <v>5108</v>
      </c>
      <c r="B2131" s="30" t="str">
        <f t="shared" si="32"/>
        <v>D</v>
      </c>
      <c r="C2131" s="30" t="s">
        <v>259</v>
      </c>
      <c r="D2131" s="30" t="s">
        <v>5074</v>
      </c>
      <c r="E2131" s="30" t="s">
        <v>5101</v>
      </c>
      <c r="F2131" s="30" t="s">
        <v>5109</v>
      </c>
    </row>
    <row r="2132" spans="1:6">
      <c r="A2132" s="30" t="s">
        <v>5110</v>
      </c>
      <c r="B2132" s="30" t="str">
        <f t="shared" si="32"/>
        <v>D</v>
      </c>
      <c r="C2132" s="30" t="s">
        <v>259</v>
      </c>
      <c r="D2132" s="30" t="s">
        <v>5074</v>
      </c>
      <c r="E2132" s="30" t="s">
        <v>5101</v>
      </c>
      <c r="F2132" s="30" t="s">
        <v>5111</v>
      </c>
    </row>
    <row r="2133" spans="1:6">
      <c r="A2133" s="30" t="s">
        <v>5112</v>
      </c>
      <c r="B2133" s="30" t="str">
        <f t="shared" si="32"/>
        <v>D</v>
      </c>
      <c r="C2133" s="30" t="s">
        <v>259</v>
      </c>
      <c r="D2133" s="30" t="s">
        <v>5074</v>
      </c>
      <c r="E2133" s="30" t="s">
        <v>5113</v>
      </c>
      <c r="F2133" s="30"/>
    </row>
    <row r="2134" spans="1:6">
      <c r="A2134" s="30" t="s">
        <v>5114</v>
      </c>
      <c r="B2134" s="30" t="str">
        <f t="shared" si="32"/>
        <v>D</v>
      </c>
      <c r="C2134" s="30" t="s">
        <v>259</v>
      </c>
      <c r="D2134" s="30" t="s">
        <v>5074</v>
      </c>
      <c r="E2134" s="30" t="s">
        <v>5113</v>
      </c>
      <c r="F2134" s="30" t="s">
        <v>5115</v>
      </c>
    </row>
    <row r="2135" spans="1:6">
      <c r="A2135" s="30" t="s">
        <v>5116</v>
      </c>
      <c r="B2135" s="30" t="str">
        <f t="shared" si="32"/>
        <v>D</v>
      </c>
      <c r="C2135" s="30" t="s">
        <v>259</v>
      </c>
      <c r="D2135" s="30" t="s">
        <v>5074</v>
      </c>
      <c r="E2135" s="30" t="s">
        <v>5113</v>
      </c>
      <c r="F2135" s="30" t="s">
        <v>5117</v>
      </c>
    </row>
    <row r="2136" spans="1:6">
      <c r="A2136" s="30" t="s">
        <v>5118</v>
      </c>
      <c r="B2136" s="30" t="str">
        <f t="shared" si="32"/>
        <v>D</v>
      </c>
      <c r="C2136" s="30" t="s">
        <v>259</v>
      </c>
      <c r="D2136" s="30" t="s">
        <v>5074</v>
      </c>
      <c r="E2136" s="30" t="s">
        <v>5113</v>
      </c>
      <c r="F2136" s="30" t="s">
        <v>5119</v>
      </c>
    </row>
    <row r="2137" spans="1:6">
      <c r="A2137" s="30" t="s">
        <v>5120</v>
      </c>
      <c r="B2137" s="30" t="str">
        <f t="shared" si="32"/>
        <v>D</v>
      </c>
      <c r="C2137" s="30" t="s">
        <v>259</v>
      </c>
      <c r="D2137" s="30" t="s">
        <v>5074</v>
      </c>
      <c r="E2137" s="30" t="s">
        <v>5113</v>
      </c>
      <c r="F2137" s="30" t="s">
        <v>5121</v>
      </c>
    </row>
    <row r="2138" spans="1:6">
      <c r="A2138" s="30" t="s">
        <v>5122</v>
      </c>
      <c r="B2138" s="30" t="str">
        <f t="shared" si="32"/>
        <v>D</v>
      </c>
      <c r="C2138" s="30" t="s">
        <v>259</v>
      </c>
      <c r="D2138" s="30" t="s">
        <v>5074</v>
      </c>
      <c r="E2138" s="30" t="s">
        <v>5113</v>
      </c>
      <c r="F2138" s="30" t="s">
        <v>4869</v>
      </c>
    </row>
    <row r="2139" spans="1:6">
      <c r="A2139" s="30" t="s">
        <v>5123</v>
      </c>
      <c r="B2139" s="30" t="str">
        <f t="shared" si="32"/>
        <v>D</v>
      </c>
      <c r="C2139" s="30" t="s">
        <v>259</v>
      </c>
      <c r="D2139" s="30" t="s">
        <v>5074</v>
      </c>
      <c r="E2139" s="30" t="s">
        <v>5113</v>
      </c>
      <c r="F2139" s="30" t="s">
        <v>5124</v>
      </c>
    </row>
    <row r="2140" spans="1:6">
      <c r="A2140" s="30" t="s">
        <v>5125</v>
      </c>
      <c r="B2140" s="30" t="str">
        <f t="shared" si="32"/>
        <v>D</v>
      </c>
      <c r="C2140" s="30" t="s">
        <v>259</v>
      </c>
      <c r="D2140" s="30" t="s">
        <v>5074</v>
      </c>
      <c r="E2140" s="30" t="s">
        <v>5113</v>
      </c>
      <c r="F2140" s="30" t="s">
        <v>5126</v>
      </c>
    </row>
    <row r="2141" spans="1:6">
      <c r="A2141" s="30" t="s">
        <v>5127</v>
      </c>
      <c r="B2141" s="30" t="str">
        <f t="shared" si="32"/>
        <v>D</v>
      </c>
      <c r="C2141" s="30" t="s">
        <v>259</v>
      </c>
      <c r="D2141" s="30" t="s">
        <v>5074</v>
      </c>
      <c r="E2141" s="30" t="s">
        <v>5113</v>
      </c>
      <c r="F2141" s="30" t="s">
        <v>5128</v>
      </c>
    </row>
    <row r="2142" spans="1:6">
      <c r="A2142" s="30" t="s">
        <v>5129</v>
      </c>
      <c r="B2142" s="30" t="str">
        <f t="shared" si="32"/>
        <v>D</v>
      </c>
      <c r="C2142" s="30" t="s">
        <v>259</v>
      </c>
      <c r="D2142" s="30" t="s">
        <v>5074</v>
      </c>
      <c r="E2142" s="30" t="s">
        <v>5113</v>
      </c>
      <c r="F2142" s="30" t="s">
        <v>5130</v>
      </c>
    </row>
    <row r="2143" spans="1:6">
      <c r="A2143" s="30" t="s">
        <v>5131</v>
      </c>
      <c r="B2143" s="30" t="str">
        <f t="shared" si="32"/>
        <v>D</v>
      </c>
      <c r="C2143" s="30" t="s">
        <v>259</v>
      </c>
      <c r="D2143" s="30" t="s">
        <v>5074</v>
      </c>
      <c r="E2143" s="30" t="s">
        <v>5132</v>
      </c>
      <c r="F2143" s="30"/>
    </row>
    <row r="2144" spans="1:6">
      <c r="A2144" s="30" t="s">
        <v>5133</v>
      </c>
      <c r="B2144" s="30" t="str">
        <f t="shared" si="32"/>
        <v>D</v>
      </c>
      <c r="C2144" s="30" t="s">
        <v>259</v>
      </c>
      <c r="D2144" s="30" t="s">
        <v>5074</v>
      </c>
      <c r="E2144" s="30" t="s">
        <v>5134</v>
      </c>
      <c r="F2144" s="30"/>
    </row>
    <row r="2145" spans="1:6">
      <c r="A2145" s="30" t="s">
        <v>5135</v>
      </c>
      <c r="B2145" s="30" t="str">
        <f t="shared" si="32"/>
        <v>D</v>
      </c>
      <c r="C2145" s="30" t="s">
        <v>259</v>
      </c>
      <c r="D2145" s="30" t="s">
        <v>5074</v>
      </c>
      <c r="E2145" s="30" t="s">
        <v>5136</v>
      </c>
      <c r="F2145" s="30"/>
    </row>
    <row r="2146" spans="1:6">
      <c r="A2146" s="30" t="s">
        <v>5137</v>
      </c>
      <c r="B2146" s="30" t="str">
        <f t="shared" si="32"/>
        <v>D</v>
      </c>
      <c r="C2146" s="30" t="s">
        <v>259</v>
      </c>
      <c r="D2146" s="30" t="s">
        <v>5074</v>
      </c>
      <c r="E2146" s="30" t="s">
        <v>5136</v>
      </c>
      <c r="F2146" s="30" t="s">
        <v>5138</v>
      </c>
    </row>
    <row r="2147" spans="1:6">
      <c r="A2147" s="30" t="s">
        <v>5139</v>
      </c>
      <c r="B2147" s="30" t="str">
        <f t="shared" ref="B2147:B2210" si="33">LEFT(A2147,1)</f>
        <v>D</v>
      </c>
      <c r="C2147" s="30" t="s">
        <v>259</v>
      </c>
      <c r="D2147" s="30" t="s">
        <v>5074</v>
      </c>
      <c r="E2147" s="30" t="s">
        <v>5136</v>
      </c>
      <c r="F2147" s="30" t="s">
        <v>5140</v>
      </c>
    </row>
    <row r="2148" spans="1:6">
      <c r="A2148" s="30" t="s">
        <v>5141</v>
      </c>
      <c r="B2148" s="30" t="str">
        <f t="shared" si="33"/>
        <v>D</v>
      </c>
      <c r="C2148" s="30" t="s">
        <v>259</v>
      </c>
      <c r="D2148" s="30" t="s">
        <v>5074</v>
      </c>
      <c r="E2148" s="30" t="s">
        <v>5136</v>
      </c>
      <c r="F2148" s="30" t="s">
        <v>5142</v>
      </c>
    </row>
    <row r="2149" spans="1:6">
      <c r="A2149" s="30" t="s">
        <v>5143</v>
      </c>
      <c r="B2149" s="30" t="str">
        <f t="shared" si="33"/>
        <v>D</v>
      </c>
      <c r="C2149" s="30" t="s">
        <v>259</v>
      </c>
      <c r="D2149" s="30" t="s">
        <v>5074</v>
      </c>
      <c r="E2149" s="30" t="s">
        <v>5136</v>
      </c>
      <c r="F2149" s="30" t="s">
        <v>5144</v>
      </c>
    </row>
    <row r="2150" spans="1:6">
      <c r="A2150" s="30" t="s">
        <v>5145</v>
      </c>
      <c r="B2150" s="30" t="str">
        <f t="shared" si="33"/>
        <v>D</v>
      </c>
      <c r="C2150" s="30" t="s">
        <v>259</v>
      </c>
      <c r="D2150" s="30" t="s">
        <v>5074</v>
      </c>
      <c r="E2150" s="30" t="s">
        <v>5136</v>
      </c>
      <c r="F2150" s="30" t="s">
        <v>5146</v>
      </c>
    </row>
    <row r="2151" spans="1:6">
      <c r="A2151" s="30" t="s">
        <v>5147</v>
      </c>
      <c r="B2151" s="30" t="str">
        <f t="shared" si="33"/>
        <v>D</v>
      </c>
      <c r="C2151" s="30" t="s">
        <v>259</v>
      </c>
      <c r="D2151" s="30" t="s">
        <v>5074</v>
      </c>
      <c r="E2151" s="30" t="s">
        <v>5136</v>
      </c>
      <c r="F2151" s="30" t="s">
        <v>5148</v>
      </c>
    </row>
    <row r="2152" spans="1:6">
      <c r="A2152" s="30" t="s">
        <v>5149</v>
      </c>
      <c r="B2152" s="30" t="str">
        <f t="shared" si="33"/>
        <v>D</v>
      </c>
      <c r="C2152" s="30" t="s">
        <v>259</v>
      </c>
      <c r="D2152" s="30" t="s">
        <v>5074</v>
      </c>
      <c r="E2152" s="30" t="s">
        <v>5150</v>
      </c>
      <c r="F2152" s="30"/>
    </row>
    <row r="2153" spans="1:6">
      <c r="A2153" s="30" t="s">
        <v>5151</v>
      </c>
      <c r="B2153" s="30" t="str">
        <f t="shared" si="33"/>
        <v>D</v>
      </c>
      <c r="C2153" s="30" t="s">
        <v>259</v>
      </c>
      <c r="D2153" s="30" t="s">
        <v>5074</v>
      </c>
      <c r="E2153" s="30" t="s">
        <v>5152</v>
      </c>
      <c r="F2153" s="30"/>
    </row>
    <row r="2154" spans="1:6">
      <c r="A2154" s="30" t="s">
        <v>5153</v>
      </c>
      <c r="B2154" s="30" t="str">
        <f t="shared" si="33"/>
        <v>D</v>
      </c>
      <c r="C2154" s="30" t="s">
        <v>259</v>
      </c>
      <c r="D2154" s="30" t="s">
        <v>5074</v>
      </c>
      <c r="E2154" s="30" t="s">
        <v>5152</v>
      </c>
      <c r="F2154" s="30" t="s">
        <v>5154</v>
      </c>
    </row>
    <row r="2155" spans="1:6">
      <c r="A2155" s="30" t="s">
        <v>5155</v>
      </c>
      <c r="B2155" s="30" t="str">
        <f t="shared" si="33"/>
        <v>D</v>
      </c>
      <c r="C2155" s="30" t="s">
        <v>259</v>
      </c>
      <c r="D2155" s="30" t="s">
        <v>5074</v>
      </c>
      <c r="E2155" s="30" t="s">
        <v>5152</v>
      </c>
      <c r="F2155" s="30" t="s">
        <v>5156</v>
      </c>
    </row>
    <row r="2156" spans="1:6">
      <c r="A2156" s="30" t="s">
        <v>5157</v>
      </c>
      <c r="B2156" s="30" t="str">
        <f t="shared" si="33"/>
        <v>D</v>
      </c>
      <c r="C2156" s="30" t="s">
        <v>259</v>
      </c>
      <c r="D2156" s="30" t="s">
        <v>5074</v>
      </c>
      <c r="E2156" s="30" t="s">
        <v>5152</v>
      </c>
      <c r="F2156" s="30" t="s">
        <v>5158</v>
      </c>
    </row>
    <row r="2157" spans="1:6">
      <c r="A2157" s="30" t="s">
        <v>5159</v>
      </c>
      <c r="B2157" s="30" t="str">
        <f t="shared" si="33"/>
        <v>D</v>
      </c>
      <c r="C2157" s="30" t="s">
        <v>259</v>
      </c>
      <c r="D2157" s="30" t="s">
        <v>5074</v>
      </c>
      <c r="E2157" s="30" t="s">
        <v>5160</v>
      </c>
      <c r="F2157" s="30"/>
    </row>
    <row r="2158" spans="1:6">
      <c r="A2158" s="30" t="s">
        <v>5161</v>
      </c>
      <c r="B2158" s="30" t="str">
        <f t="shared" si="33"/>
        <v>D</v>
      </c>
      <c r="C2158" s="30" t="s">
        <v>259</v>
      </c>
      <c r="D2158" s="30" t="s">
        <v>5074</v>
      </c>
      <c r="E2158" s="30" t="s">
        <v>5162</v>
      </c>
      <c r="F2158" s="30"/>
    </row>
    <row r="2159" spans="1:6">
      <c r="A2159" s="30" t="s">
        <v>5163</v>
      </c>
      <c r="B2159" s="30" t="str">
        <f t="shared" si="33"/>
        <v>D</v>
      </c>
      <c r="C2159" s="30" t="s">
        <v>259</v>
      </c>
      <c r="D2159" s="30" t="s">
        <v>5074</v>
      </c>
      <c r="E2159" s="30" t="s">
        <v>5164</v>
      </c>
      <c r="F2159" s="30"/>
    </row>
    <row r="2160" spans="1:6">
      <c r="A2160" s="30" t="s">
        <v>5165</v>
      </c>
      <c r="B2160" s="30" t="str">
        <f t="shared" si="33"/>
        <v>D</v>
      </c>
      <c r="C2160" s="30" t="s">
        <v>259</v>
      </c>
      <c r="D2160" s="30" t="s">
        <v>5074</v>
      </c>
      <c r="E2160" s="30" t="s">
        <v>5164</v>
      </c>
      <c r="F2160" s="30" t="s">
        <v>5166</v>
      </c>
    </row>
    <row r="2161" spans="1:6">
      <c r="A2161" s="30" t="s">
        <v>5167</v>
      </c>
      <c r="B2161" s="30" t="str">
        <f t="shared" si="33"/>
        <v>D</v>
      </c>
      <c r="C2161" s="30" t="s">
        <v>259</v>
      </c>
      <c r="D2161" s="30" t="s">
        <v>5074</v>
      </c>
      <c r="E2161" s="30" t="s">
        <v>5164</v>
      </c>
      <c r="F2161" s="30" t="s">
        <v>5168</v>
      </c>
    </row>
    <row r="2162" spans="1:6">
      <c r="A2162" s="30" t="s">
        <v>5169</v>
      </c>
      <c r="B2162" s="30" t="str">
        <f t="shared" si="33"/>
        <v>D</v>
      </c>
      <c r="C2162" s="30" t="s">
        <v>259</v>
      </c>
      <c r="D2162" s="30" t="s">
        <v>5074</v>
      </c>
      <c r="E2162" s="30" t="s">
        <v>5164</v>
      </c>
      <c r="F2162" s="30" t="s">
        <v>5170</v>
      </c>
    </row>
    <row r="2163" spans="1:6">
      <c r="A2163" s="30" t="s">
        <v>5171</v>
      </c>
      <c r="B2163" s="30" t="str">
        <f t="shared" si="33"/>
        <v>D</v>
      </c>
      <c r="C2163" s="30" t="s">
        <v>259</v>
      </c>
      <c r="D2163" s="30" t="s">
        <v>5074</v>
      </c>
      <c r="E2163" s="30" t="s">
        <v>5164</v>
      </c>
      <c r="F2163" s="30" t="s">
        <v>5172</v>
      </c>
    </row>
    <row r="2164" spans="1:6">
      <c r="A2164" s="30" t="s">
        <v>5173</v>
      </c>
      <c r="B2164" s="30" t="str">
        <f t="shared" si="33"/>
        <v>D</v>
      </c>
      <c r="C2164" s="30" t="s">
        <v>259</v>
      </c>
      <c r="D2164" s="30" t="s">
        <v>5074</v>
      </c>
      <c r="E2164" s="30" t="s">
        <v>5164</v>
      </c>
      <c r="F2164" s="30" t="s">
        <v>4855</v>
      </c>
    </row>
    <row r="2165" spans="1:6">
      <c r="A2165" s="30" t="s">
        <v>5174</v>
      </c>
      <c r="B2165" s="30" t="str">
        <f t="shared" si="33"/>
        <v>D</v>
      </c>
      <c r="C2165" s="30" t="s">
        <v>259</v>
      </c>
      <c r="D2165" s="30" t="s">
        <v>5074</v>
      </c>
      <c r="E2165" s="30" t="s">
        <v>5164</v>
      </c>
      <c r="F2165" s="30" t="s">
        <v>5175</v>
      </c>
    </row>
    <row r="2166" spans="1:6">
      <c r="A2166" s="30" t="s">
        <v>5176</v>
      </c>
      <c r="B2166" s="30" t="str">
        <f t="shared" si="33"/>
        <v>D</v>
      </c>
      <c r="C2166" s="30" t="s">
        <v>259</v>
      </c>
      <c r="D2166" s="30" t="s">
        <v>5074</v>
      </c>
      <c r="E2166" s="30" t="s">
        <v>5164</v>
      </c>
      <c r="F2166" s="30" t="s">
        <v>4857</v>
      </c>
    </row>
    <row r="2167" spans="1:6">
      <c r="A2167" s="30" t="s">
        <v>5177</v>
      </c>
      <c r="B2167" s="30" t="str">
        <f t="shared" si="33"/>
        <v>D</v>
      </c>
      <c r="C2167" s="30" t="s">
        <v>259</v>
      </c>
      <c r="D2167" s="30" t="s">
        <v>5074</v>
      </c>
      <c r="E2167" s="30" t="s">
        <v>5164</v>
      </c>
      <c r="F2167" s="30" t="s">
        <v>5178</v>
      </c>
    </row>
    <row r="2168" spans="1:6">
      <c r="A2168" s="30" t="s">
        <v>5179</v>
      </c>
      <c r="B2168" s="30" t="str">
        <f t="shared" si="33"/>
        <v>D</v>
      </c>
      <c r="C2168" s="30" t="s">
        <v>259</v>
      </c>
      <c r="D2168" s="30" t="s">
        <v>5074</v>
      </c>
      <c r="E2168" s="30" t="s">
        <v>4861</v>
      </c>
      <c r="F2168" s="30"/>
    </row>
    <row r="2169" spans="1:6">
      <c r="A2169" s="30" t="s">
        <v>5180</v>
      </c>
      <c r="B2169" s="30" t="str">
        <f t="shared" si="33"/>
        <v>D</v>
      </c>
      <c r="C2169" s="30" t="s">
        <v>259</v>
      </c>
      <c r="D2169" s="30" t="s">
        <v>5074</v>
      </c>
      <c r="E2169" s="30" t="s">
        <v>4861</v>
      </c>
      <c r="F2169" s="30" t="s">
        <v>5181</v>
      </c>
    </row>
    <row r="2170" spans="1:6">
      <c r="A2170" s="30" t="s">
        <v>5182</v>
      </c>
      <c r="B2170" s="30" t="str">
        <f t="shared" si="33"/>
        <v>D</v>
      </c>
      <c r="C2170" s="30" t="s">
        <v>259</v>
      </c>
      <c r="D2170" s="30" t="s">
        <v>5074</v>
      </c>
      <c r="E2170" s="30" t="s">
        <v>4861</v>
      </c>
      <c r="F2170" s="30" t="s">
        <v>5183</v>
      </c>
    </row>
    <row r="2171" spans="1:6">
      <c r="A2171" s="30" t="s">
        <v>5184</v>
      </c>
      <c r="B2171" s="30" t="str">
        <f t="shared" si="33"/>
        <v>D</v>
      </c>
      <c r="C2171" s="30" t="s">
        <v>259</v>
      </c>
      <c r="D2171" s="30" t="s">
        <v>5074</v>
      </c>
      <c r="E2171" s="30" t="s">
        <v>4861</v>
      </c>
      <c r="F2171" s="30" t="s">
        <v>5185</v>
      </c>
    </row>
    <row r="2172" spans="1:6">
      <c r="A2172" s="30" t="s">
        <v>5186</v>
      </c>
      <c r="B2172" s="30" t="str">
        <f t="shared" si="33"/>
        <v>D</v>
      </c>
      <c r="C2172" s="30" t="s">
        <v>259</v>
      </c>
      <c r="D2172" s="30" t="s">
        <v>5074</v>
      </c>
      <c r="E2172" s="30" t="s">
        <v>4861</v>
      </c>
      <c r="F2172" s="30" t="s">
        <v>5187</v>
      </c>
    </row>
    <row r="2173" spans="1:6">
      <c r="A2173" s="30" t="s">
        <v>5188</v>
      </c>
      <c r="B2173" s="30" t="str">
        <f t="shared" si="33"/>
        <v>D</v>
      </c>
      <c r="C2173" s="30" t="s">
        <v>259</v>
      </c>
      <c r="D2173" s="30" t="s">
        <v>5074</v>
      </c>
      <c r="E2173" s="30" t="s">
        <v>4861</v>
      </c>
      <c r="F2173" s="30" t="s">
        <v>5189</v>
      </c>
    </row>
    <row r="2174" spans="1:6">
      <c r="A2174" s="30" t="s">
        <v>5190</v>
      </c>
      <c r="B2174" s="30" t="str">
        <f t="shared" si="33"/>
        <v>D</v>
      </c>
      <c r="C2174" s="30" t="s">
        <v>259</v>
      </c>
      <c r="D2174" s="30" t="s">
        <v>5074</v>
      </c>
      <c r="E2174" s="30" t="s">
        <v>4861</v>
      </c>
      <c r="F2174" s="30" t="s">
        <v>5191</v>
      </c>
    </row>
    <row r="2175" spans="1:6">
      <c r="A2175" s="30" t="s">
        <v>5192</v>
      </c>
      <c r="B2175" s="30" t="str">
        <f t="shared" si="33"/>
        <v>D</v>
      </c>
      <c r="C2175" s="30" t="s">
        <v>259</v>
      </c>
      <c r="D2175" s="30" t="s">
        <v>5074</v>
      </c>
      <c r="E2175" s="30" t="s">
        <v>4861</v>
      </c>
      <c r="F2175" s="30" t="s">
        <v>5193</v>
      </c>
    </row>
    <row r="2176" spans="1:6">
      <c r="A2176" s="30" t="s">
        <v>5194</v>
      </c>
      <c r="B2176" s="30" t="str">
        <f t="shared" si="33"/>
        <v>D</v>
      </c>
      <c r="C2176" s="30" t="s">
        <v>259</v>
      </c>
      <c r="D2176" s="30" t="s">
        <v>5074</v>
      </c>
      <c r="E2176" s="30" t="s">
        <v>4861</v>
      </c>
      <c r="F2176" s="30" t="s">
        <v>5195</v>
      </c>
    </row>
    <row r="2177" spans="1:6">
      <c r="A2177" s="30" t="s">
        <v>5196</v>
      </c>
      <c r="B2177" s="30" t="str">
        <f t="shared" si="33"/>
        <v>D</v>
      </c>
      <c r="C2177" s="30" t="s">
        <v>259</v>
      </c>
      <c r="D2177" s="30" t="s">
        <v>5074</v>
      </c>
      <c r="E2177" s="30" t="s">
        <v>4861</v>
      </c>
      <c r="F2177" s="30" t="s">
        <v>5197</v>
      </c>
    </row>
    <row r="2178" spans="1:6">
      <c r="A2178" s="30" t="s">
        <v>5198</v>
      </c>
      <c r="B2178" s="30" t="str">
        <f t="shared" si="33"/>
        <v>D</v>
      </c>
      <c r="C2178" s="30" t="s">
        <v>259</v>
      </c>
      <c r="D2178" s="30" t="s">
        <v>5074</v>
      </c>
      <c r="E2178" s="30" t="s">
        <v>4861</v>
      </c>
      <c r="F2178" s="30" t="s">
        <v>5199</v>
      </c>
    </row>
    <row r="2179" spans="1:6">
      <c r="A2179" s="30" t="s">
        <v>5200</v>
      </c>
      <c r="B2179" s="30" t="str">
        <f t="shared" si="33"/>
        <v>D</v>
      </c>
      <c r="C2179" s="30" t="s">
        <v>259</v>
      </c>
      <c r="D2179" s="30" t="s">
        <v>5074</v>
      </c>
      <c r="E2179" s="30" t="s">
        <v>5201</v>
      </c>
      <c r="F2179" s="30"/>
    </row>
    <row r="2180" spans="1:6">
      <c r="A2180" s="30" t="s">
        <v>5202</v>
      </c>
      <c r="B2180" s="30" t="str">
        <f t="shared" si="33"/>
        <v>D</v>
      </c>
      <c r="C2180" s="30" t="s">
        <v>259</v>
      </c>
      <c r="D2180" s="30" t="s">
        <v>5074</v>
      </c>
      <c r="E2180" s="30" t="s">
        <v>5203</v>
      </c>
      <c r="F2180" s="30"/>
    </row>
    <row r="2181" spans="1:6">
      <c r="A2181" s="30" t="s">
        <v>5204</v>
      </c>
      <c r="B2181" s="30" t="str">
        <f t="shared" si="33"/>
        <v>D</v>
      </c>
      <c r="C2181" s="30" t="s">
        <v>259</v>
      </c>
      <c r="D2181" s="30" t="s">
        <v>5074</v>
      </c>
      <c r="E2181" s="30" t="s">
        <v>5205</v>
      </c>
      <c r="F2181" s="30"/>
    </row>
    <row r="2182" spans="1:6">
      <c r="A2182" s="30" t="s">
        <v>5206</v>
      </c>
      <c r="B2182" s="30" t="str">
        <f t="shared" si="33"/>
        <v>D</v>
      </c>
      <c r="C2182" s="30" t="s">
        <v>259</v>
      </c>
      <c r="D2182" s="30" t="s">
        <v>5074</v>
      </c>
      <c r="E2182" s="30" t="s">
        <v>5207</v>
      </c>
      <c r="F2182" s="30"/>
    </row>
    <row r="2183" spans="1:6">
      <c r="A2183" s="30" t="s">
        <v>5208</v>
      </c>
      <c r="B2183" s="30" t="str">
        <f t="shared" si="33"/>
        <v>D</v>
      </c>
      <c r="C2183" s="30" t="s">
        <v>259</v>
      </c>
      <c r="D2183" s="30" t="s">
        <v>5074</v>
      </c>
      <c r="E2183" s="30" t="s">
        <v>5209</v>
      </c>
      <c r="F2183" s="30"/>
    </row>
    <row r="2184" spans="1:6">
      <c r="A2184" s="30" t="s">
        <v>5210</v>
      </c>
      <c r="B2184" s="30" t="str">
        <f t="shared" si="33"/>
        <v>D</v>
      </c>
      <c r="C2184" s="30" t="s">
        <v>259</v>
      </c>
      <c r="D2184" s="30" t="s">
        <v>5211</v>
      </c>
      <c r="E2184" s="30"/>
      <c r="F2184" s="30"/>
    </row>
    <row r="2185" spans="1:6">
      <c r="A2185" s="30" t="s">
        <v>5212</v>
      </c>
      <c r="B2185" s="30" t="str">
        <f t="shared" si="33"/>
        <v>D</v>
      </c>
      <c r="C2185" s="30" t="s">
        <v>259</v>
      </c>
      <c r="D2185" s="30" t="s">
        <v>5211</v>
      </c>
      <c r="E2185" s="30" t="s">
        <v>5168</v>
      </c>
      <c r="F2185" s="30"/>
    </row>
    <row r="2186" spans="1:6">
      <c r="A2186" s="30" t="s">
        <v>5213</v>
      </c>
      <c r="B2186" s="30" t="str">
        <f t="shared" si="33"/>
        <v>D</v>
      </c>
      <c r="C2186" s="30" t="s">
        <v>259</v>
      </c>
      <c r="D2186" s="30" t="s">
        <v>5211</v>
      </c>
      <c r="E2186" s="30" t="s">
        <v>5168</v>
      </c>
      <c r="F2186" s="30" t="s">
        <v>5214</v>
      </c>
    </row>
    <row r="2187" spans="1:6">
      <c r="A2187" s="30" t="s">
        <v>5215</v>
      </c>
      <c r="B2187" s="30" t="str">
        <f t="shared" si="33"/>
        <v>D</v>
      </c>
      <c r="C2187" s="30" t="s">
        <v>259</v>
      </c>
      <c r="D2187" s="30" t="s">
        <v>5211</v>
      </c>
      <c r="E2187" s="30" t="s">
        <v>5168</v>
      </c>
      <c r="F2187" s="30" t="s">
        <v>5216</v>
      </c>
    </row>
    <row r="2188" spans="1:6">
      <c r="A2188" s="30" t="s">
        <v>5217</v>
      </c>
      <c r="B2188" s="30" t="str">
        <f t="shared" si="33"/>
        <v>D</v>
      </c>
      <c r="C2188" s="30" t="s">
        <v>259</v>
      </c>
      <c r="D2188" s="30" t="s">
        <v>5211</v>
      </c>
      <c r="E2188" s="30" t="s">
        <v>5168</v>
      </c>
      <c r="F2188" s="30" t="s">
        <v>5218</v>
      </c>
    </row>
    <row r="2189" spans="1:6">
      <c r="A2189" s="30" t="s">
        <v>5219</v>
      </c>
      <c r="B2189" s="30" t="str">
        <f t="shared" si="33"/>
        <v>D</v>
      </c>
      <c r="C2189" s="30" t="s">
        <v>259</v>
      </c>
      <c r="D2189" s="30" t="s">
        <v>5211</v>
      </c>
      <c r="E2189" s="30" t="s">
        <v>5168</v>
      </c>
      <c r="F2189" s="30" t="s">
        <v>5220</v>
      </c>
    </row>
    <row r="2190" spans="1:6">
      <c r="A2190" s="30" t="s">
        <v>5221</v>
      </c>
      <c r="B2190" s="30" t="str">
        <f t="shared" si="33"/>
        <v>D</v>
      </c>
      <c r="C2190" s="30" t="s">
        <v>259</v>
      </c>
      <c r="D2190" s="30" t="s">
        <v>5211</v>
      </c>
      <c r="E2190" s="30" t="s">
        <v>5222</v>
      </c>
      <c r="F2190" s="30"/>
    </row>
    <row r="2191" spans="1:6">
      <c r="A2191" s="30" t="s">
        <v>5223</v>
      </c>
      <c r="B2191" s="30" t="str">
        <f t="shared" si="33"/>
        <v>D</v>
      </c>
      <c r="C2191" s="30" t="s">
        <v>259</v>
      </c>
      <c r="D2191" s="30" t="s">
        <v>5211</v>
      </c>
      <c r="E2191" s="30" t="s">
        <v>5222</v>
      </c>
      <c r="F2191" s="30" t="s">
        <v>5154</v>
      </c>
    </row>
    <row r="2192" spans="1:6">
      <c r="A2192" s="30" t="s">
        <v>5224</v>
      </c>
      <c r="B2192" s="30" t="str">
        <f t="shared" si="33"/>
        <v>D</v>
      </c>
      <c r="C2192" s="30" t="s">
        <v>259</v>
      </c>
      <c r="D2192" s="30" t="s">
        <v>5211</v>
      </c>
      <c r="E2192" s="30" t="s">
        <v>5222</v>
      </c>
      <c r="F2192" s="30" t="s">
        <v>5225</v>
      </c>
    </row>
    <row r="2193" spans="1:6">
      <c r="A2193" s="30" t="s">
        <v>5226</v>
      </c>
      <c r="B2193" s="30" t="str">
        <f t="shared" si="33"/>
        <v>D</v>
      </c>
      <c r="C2193" s="30" t="s">
        <v>259</v>
      </c>
      <c r="D2193" s="30" t="s">
        <v>5211</v>
      </c>
      <c r="E2193" s="30" t="s">
        <v>5222</v>
      </c>
      <c r="F2193" s="30" t="s">
        <v>5227</v>
      </c>
    </row>
    <row r="2194" spans="1:6">
      <c r="A2194" s="30" t="s">
        <v>5228</v>
      </c>
      <c r="B2194" s="30" t="str">
        <f t="shared" si="33"/>
        <v>D</v>
      </c>
      <c r="C2194" s="30" t="s">
        <v>259</v>
      </c>
      <c r="D2194" s="30" t="s">
        <v>5211</v>
      </c>
      <c r="E2194" s="30" t="s">
        <v>5222</v>
      </c>
      <c r="F2194" s="30" t="s">
        <v>5229</v>
      </c>
    </row>
    <row r="2195" spans="1:6">
      <c r="A2195" s="30" t="s">
        <v>5230</v>
      </c>
      <c r="B2195" s="30" t="str">
        <f t="shared" si="33"/>
        <v>D</v>
      </c>
      <c r="C2195" s="30" t="s">
        <v>259</v>
      </c>
      <c r="D2195" s="30" t="s">
        <v>5211</v>
      </c>
      <c r="E2195" s="30" t="s">
        <v>5231</v>
      </c>
      <c r="F2195" s="30"/>
    </row>
    <row r="2196" spans="1:6">
      <c r="A2196" s="30" t="s">
        <v>5232</v>
      </c>
      <c r="B2196" s="30" t="str">
        <f t="shared" si="33"/>
        <v>D</v>
      </c>
      <c r="C2196" s="30" t="s">
        <v>259</v>
      </c>
      <c r="D2196" s="30" t="s">
        <v>5211</v>
      </c>
      <c r="E2196" s="30" t="s">
        <v>5231</v>
      </c>
      <c r="F2196" s="30" t="s">
        <v>5233</v>
      </c>
    </row>
    <row r="2197" spans="1:6">
      <c r="A2197" s="30" t="s">
        <v>5234</v>
      </c>
      <c r="B2197" s="30" t="str">
        <f t="shared" si="33"/>
        <v>D</v>
      </c>
      <c r="C2197" s="30" t="s">
        <v>259</v>
      </c>
      <c r="D2197" s="30" t="s">
        <v>5211</v>
      </c>
      <c r="E2197" s="30" t="s">
        <v>5231</v>
      </c>
      <c r="F2197" s="30" t="s">
        <v>5235</v>
      </c>
    </row>
    <row r="2198" spans="1:6">
      <c r="A2198" s="30" t="s">
        <v>5236</v>
      </c>
      <c r="B2198" s="30" t="str">
        <f t="shared" si="33"/>
        <v>D</v>
      </c>
      <c r="C2198" s="30" t="s">
        <v>259</v>
      </c>
      <c r="D2198" s="30" t="s">
        <v>5211</v>
      </c>
      <c r="E2198" s="30" t="s">
        <v>5231</v>
      </c>
      <c r="F2198" s="30" t="s">
        <v>5237</v>
      </c>
    </row>
    <row r="2199" spans="1:6">
      <c r="A2199" s="30" t="s">
        <v>5238</v>
      </c>
      <c r="B2199" s="30" t="str">
        <f t="shared" si="33"/>
        <v>D</v>
      </c>
      <c r="C2199" s="30" t="s">
        <v>259</v>
      </c>
      <c r="D2199" s="30" t="s">
        <v>5211</v>
      </c>
      <c r="E2199" s="30" t="s">
        <v>5239</v>
      </c>
      <c r="F2199" s="30"/>
    </row>
    <row r="2200" spans="1:6">
      <c r="A2200" s="30" t="s">
        <v>5240</v>
      </c>
      <c r="B2200" s="30" t="str">
        <f t="shared" si="33"/>
        <v>D</v>
      </c>
      <c r="C2200" s="30" t="s">
        <v>259</v>
      </c>
      <c r="D2200" s="30" t="s">
        <v>5211</v>
      </c>
      <c r="E2200" s="30" t="s">
        <v>5239</v>
      </c>
      <c r="F2200" s="30" t="s">
        <v>5241</v>
      </c>
    </row>
    <row r="2201" spans="1:6">
      <c r="A2201" s="30" t="s">
        <v>5242</v>
      </c>
      <c r="B2201" s="30" t="str">
        <f t="shared" si="33"/>
        <v>D</v>
      </c>
      <c r="C2201" s="30" t="s">
        <v>259</v>
      </c>
      <c r="D2201" s="30" t="s">
        <v>5211</v>
      </c>
      <c r="E2201" s="30" t="s">
        <v>5239</v>
      </c>
      <c r="F2201" s="30" t="s">
        <v>5243</v>
      </c>
    </row>
    <row r="2202" spans="1:6">
      <c r="A2202" s="30" t="s">
        <v>5244</v>
      </c>
      <c r="B2202" s="30" t="str">
        <f t="shared" si="33"/>
        <v>D</v>
      </c>
      <c r="C2202" s="30" t="s">
        <v>259</v>
      </c>
      <c r="D2202" s="30" t="s">
        <v>5211</v>
      </c>
      <c r="E2202" s="30" t="s">
        <v>5239</v>
      </c>
      <c r="F2202" s="30" t="s">
        <v>5245</v>
      </c>
    </row>
    <row r="2203" spans="1:6">
      <c r="A2203" s="30" t="s">
        <v>5246</v>
      </c>
      <c r="B2203" s="30" t="str">
        <f t="shared" si="33"/>
        <v>D</v>
      </c>
      <c r="C2203" s="30" t="s">
        <v>259</v>
      </c>
      <c r="D2203" s="30" t="s">
        <v>5211</v>
      </c>
      <c r="E2203" s="30" t="s">
        <v>5247</v>
      </c>
      <c r="F2203" s="30"/>
    </row>
    <row r="2204" spans="1:6">
      <c r="A2204" s="30" t="s">
        <v>5248</v>
      </c>
      <c r="B2204" s="30" t="str">
        <f t="shared" si="33"/>
        <v>D</v>
      </c>
      <c r="C2204" s="30" t="s">
        <v>259</v>
      </c>
      <c r="D2204" s="30" t="s">
        <v>5211</v>
      </c>
      <c r="E2204" s="30" t="s">
        <v>5247</v>
      </c>
      <c r="F2204" s="30" t="s">
        <v>5249</v>
      </c>
    </row>
    <row r="2205" spans="1:6">
      <c r="A2205" s="30" t="s">
        <v>5250</v>
      </c>
      <c r="B2205" s="30" t="str">
        <f t="shared" si="33"/>
        <v>D</v>
      </c>
      <c r="C2205" s="30" t="s">
        <v>259</v>
      </c>
      <c r="D2205" s="30" t="s">
        <v>5211</v>
      </c>
      <c r="E2205" s="30" t="s">
        <v>5247</v>
      </c>
      <c r="F2205" s="30" t="s">
        <v>5251</v>
      </c>
    </row>
    <row r="2206" spans="1:6">
      <c r="A2206" s="30" t="s">
        <v>5252</v>
      </c>
      <c r="B2206" s="30" t="str">
        <f t="shared" si="33"/>
        <v>D</v>
      </c>
      <c r="C2206" s="30" t="s">
        <v>259</v>
      </c>
      <c r="D2206" s="30" t="s">
        <v>5211</v>
      </c>
      <c r="E2206" s="30" t="s">
        <v>5247</v>
      </c>
      <c r="F2206" s="30" t="s">
        <v>5253</v>
      </c>
    </row>
    <row r="2207" spans="1:6">
      <c r="A2207" s="30" t="s">
        <v>5254</v>
      </c>
      <c r="B2207" s="30" t="str">
        <f t="shared" si="33"/>
        <v>D</v>
      </c>
      <c r="C2207" s="30" t="s">
        <v>259</v>
      </c>
      <c r="D2207" s="30" t="s">
        <v>5211</v>
      </c>
      <c r="E2207" s="30" t="s">
        <v>5255</v>
      </c>
      <c r="F2207" s="30"/>
    </row>
    <row r="2208" spans="1:6">
      <c r="A2208" s="30" t="s">
        <v>5256</v>
      </c>
      <c r="B2208" s="30" t="str">
        <f t="shared" si="33"/>
        <v>D</v>
      </c>
      <c r="C2208" s="30" t="s">
        <v>259</v>
      </c>
      <c r="D2208" s="30" t="s">
        <v>5211</v>
      </c>
      <c r="E2208" s="30" t="s">
        <v>5255</v>
      </c>
      <c r="F2208" s="30" t="s">
        <v>5257</v>
      </c>
    </row>
    <row r="2209" spans="1:6">
      <c r="A2209" s="30" t="s">
        <v>5258</v>
      </c>
      <c r="B2209" s="30" t="str">
        <f t="shared" si="33"/>
        <v>D</v>
      </c>
      <c r="C2209" s="30" t="s">
        <v>259</v>
      </c>
      <c r="D2209" s="30" t="s">
        <v>5211</v>
      </c>
      <c r="E2209" s="30" t="s">
        <v>5255</v>
      </c>
      <c r="F2209" s="30" t="s">
        <v>5259</v>
      </c>
    </row>
    <row r="2210" spans="1:6">
      <c r="A2210" s="30" t="s">
        <v>5260</v>
      </c>
      <c r="B2210" s="30" t="str">
        <f t="shared" si="33"/>
        <v>D</v>
      </c>
      <c r="C2210" s="30" t="s">
        <v>259</v>
      </c>
      <c r="D2210" s="30" t="s">
        <v>5211</v>
      </c>
      <c r="E2210" s="30" t="s">
        <v>5255</v>
      </c>
      <c r="F2210" s="30" t="s">
        <v>5261</v>
      </c>
    </row>
    <row r="2211" spans="1:6">
      <c r="A2211" s="30" t="s">
        <v>5262</v>
      </c>
      <c r="B2211" s="30" t="str">
        <f t="shared" ref="B2211:B2274" si="34">LEFT(A2211,1)</f>
        <v>D</v>
      </c>
      <c r="C2211" s="30" t="s">
        <v>259</v>
      </c>
      <c r="D2211" s="30" t="s">
        <v>5211</v>
      </c>
      <c r="E2211" s="30" t="s">
        <v>5101</v>
      </c>
      <c r="F2211" s="30"/>
    </row>
    <row r="2212" spans="1:6">
      <c r="A2212" s="30" t="s">
        <v>5263</v>
      </c>
      <c r="B2212" s="30" t="str">
        <f t="shared" si="34"/>
        <v>D</v>
      </c>
      <c r="C2212" s="30" t="s">
        <v>259</v>
      </c>
      <c r="D2212" s="30" t="s">
        <v>5211</v>
      </c>
      <c r="E2212" s="30" t="s">
        <v>5101</v>
      </c>
      <c r="F2212" s="30" t="s">
        <v>5264</v>
      </c>
    </row>
    <row r="2213" spans="1:6">
      <c r="A2213" s="30" t="s">
        <v>5265</v>
      </c>
      <c r="B2213" s="30" t="str">
        <f t="shared" si="34"/>
        <v>D</v>
      </c>
      <c r="C2213" s="30" t="s">
        <v>259</v>
      </c>
      <c r="D2213" s="30" t="s">
        <v>5211</v>
      </c>
      <c r="E2213" s="30" t="s">
        <v>5101</v>
      </c>
      <c r="F2213" s="30" t="s">
        <v>5266</v>
      </c>
    </row>
    <row r="2214" spans="1:6">
      <c r="A2214" s="30" t="s">
        <v>5267</v>
      </c>
      <c r="B2214" s="30" t="str">
        <f t="shared" si="34"/>
        <v>D</v>
      </c>
      <c r="C2214" s="30" t="s">
        <v>259</v>
      </c>
      <c r="D2214" s="30" t="s">
        <v>5211</v>
      </c>
      <c r="E2214" s="30" t="s">
        <v>5101</v>
      </c>
      <c r="F2214" s="30" t="s">
        <v>5268</v>
      </c>
    </row>
    <row r="2215" spans="1:6">
      <c r="A2215" s="30" t="s">
        <v>5269</v>
      </c>
      <c r="B2215" s="30" t="str">
        <f t="shared" si="34"/>
        <v>D</v>
      </c>
      <c r="C2215" s="30" t="s">
        <v>259</v>
      </c>
      <c r="D2215" s="30" t="s">
        <v>5211</v>
      </c>
      <c r="E2215" s="30" t="s">
        <v>5101</v>
      </c>
      <c r="F2215" s="30" t="s">
        <v>5270</v>
      </c>
    </row>
    <row r="2216" spans="1:6">
      <c r="A2216" s="30" t="s">
        <v>5271</v>
      </c>
      <c r="B2216" s="30" t="str">
        <f t="shared" si="34"/>
        <v>D</v>
      </c>
      <c r="C2216" s="30" t="s">
        <v>259</v>
      </c>
      <c r="D2216" s="30" t="s">
        <v>5211</v>
      </c>
      <c r="E2216" s="30" t="s">
        <v>5272</v>
      </c>
      <c r="F2216" s="30"/>
    </row>
    <row r="2217" spans="1:6">
      <c r="A2217" s="30" t="s">
        <v>5273</v>
      </c>
      <c r="B2217" s="30" t="str">
        <f t="shared" si="34"/>
        <v>D</v>
      </c>
      <c r="C2217" s="30" t="s">
        <v>259</v>
      </c>
      <c r="D2217" s="30" t="s">
        <v>5211</v>
      </c>
      <c r="E2217" s="30" t="s">
        <v>5272</v>
      </c>
      <c r="F2217" s="30" t="s">
        <v>2172</v>
      </c>
    </row>
    <row r="2218" spans="1:6">
      <c r="A2218" s="30" t="s">
        <v>5274</v>
      </c>
      <c r="B2218" s="30" t="str">
        <f t="shared" si="34"/>
        <v>D</v>
      </c>
      <c r="C2218" s="30" t="s">
        <v>259</v>
      </c>
      <c r="D2218" s="30" t="s">
        <v>5211</v>
      </c>
      <c r="E2218" s="30" t="s">
        <v>5272</v>
      </c>
      <c r="F2218" s="30" t="s">
        <v>5275</v>
      </c>
    </row>
    <row r="2219" spans="1:6">
      <c r="A2219" s="30" t="s">
        <v>5276</v>
      </c>
      <c r="B2219" s="30" t="str">
        <f t="shared" si="34"/>
        <v>D</v>
      </c>
      <c r="C2219" s="30" t="s">
        <v>259</v>
      </c>
      <c r="D2219" s="30" t="s">
        <v>5211</v>
      </c>
      <c r="E2219" s="30" t="s">
        <v>5272</v>
      </c>
      <c r="F2219" s="30" t="s">
        <v>5277</v>
      </c>
    </row>
    <row r="2220" spans="1:6">
      <c r="A2220" s="30" t="s">
        <v>5278</v>
      </c>
      <c r="B2220" s="30" t="str">
        <f t="shared" si="34"/>
        <v>D</v>
      </c>
      <c r="C2220" s="30" t="s">
        <v>259</v>
      </c>
      <c r="D2220" s="30" t="s">
        <v>5211</v>
      </c>
      <c r="E2220" s="30" t="s">
        <v>5279</v>
      </c>
      <c r="F2220" s="30"/>
    </row>
    <row r="2221" spans="1:6">
      <c r="A2221" s="30" t="s">
        <v>5280</v>
      </c>
      <c r="B2221" s="30" t="str">
        <f t="shared" si="34"/>
        <v>D</v>
      </c>
      <c r="C2221" s="30" t="s">
        <v>259</v>
      </c>
      <c r="D2221" s="30" t="s">
        <v>5211</v>
      </c>
      <c r="E2221" s="30" t="s">
        <v>5279</v>
      </c>
      <c r="F2221" s="30" t="s">
        <v>5281</v>
      </c>
    </row>
    <row r="2222" spans="1:6">
      <c r="A2222" s="30" t="s">
        <v>5282</v>
      </c>
      <c r="B2222" s="30" t="str">
        <f t="shared" si="34"/>
        <v>D</v>
      </c>
      <c r="C2222" s="30" t="s">
        <v>259</v>
      </c>
      <c r="D2222" s="30" t="s">
        <v>5211</v>
      </c>
      <c r="E2222" s="30" t="s">
        <v>5279</v>
      </c>
      <c r="F2222" s="30" t="s">
        <v>5283</v>
      </c>
    </row>
    <row r="2223" spans="1:6">
      <c r="A2223" s="30" t="s">
        <v>5284</v>
      </c>
      <c r="B2223" s="30" t="str">
        <f t="shared" si="34"/>
        <v>D</v>
      </c>
      <c r="C2223" s="30" t="s">
        <v>259</v>
      </c>
      <c r="D2223" s="30" t="s">
        <v>5211</v>
      </c>
      <c r="E2223" s="30" t="s">
        <v>5279</v>
      </c>
      <c r="F2223" s="30" t="s">
        <v>5285</v>
      </c>
    </row>
    <row r="2224" spans="1:6">
      <c r="A2224" s="30" t="s">
        <v>5286</v>
      </c>
      <c r="B2224" s="30" t="str">
        <f t="shared" si="34"/>
        <v>D</v>
      </c>
      <c r="C2224" s="30" t="s">
        <v>259</v>
      </c>
      <c r="D2224" s="30" t="s">
        <v>5211</v>
      </c>
      <c r="E2224" s="30" t="s">
        <v>5287</v>
      </c>
      <c r="F2224" s="30"/>
    </row>
    <row r="2225" spans="1:6">
      <c r="A2225" s="30" t="s">
        <v>5288</v>
      </c>
      <c r="B2225" s="30" t="str">
        <f t="shared" si="34"/>
        <v>D</v>
      </c>
      <c r="C2225" s="30" t="s">
        <v>259</v>
      </c>
      <c r="D2225" s="30" t="s">
        <v>5211</v>
      </c>
      <c r="E2225" s="30" t="s">
        <v>5287</v>
      </c>
      <c r="F2225" s="30" t="s">
        <v>5289</v>
      </c>
    </row>
    <row r="2226" spans="1:6">
      <c r="A2226" s="30" t="s">
        <v>5290</v>
      </c>
      <c r="B2226" s="30" t="str">
        <f t="shared" si="34"/>
        <v>D</v>
      </c>
      <c r="C2226" s="30" t="s">
        <v>259</v>
      </c>
      <c r="D2226" s="30" t="s">
        <v>5211</v>
      </c>
      <c r="E2226" s="30" t="s">
        <v>5287</v>
      </c>
      <c r="F2226" s="30" t="s">
        <v>5291</v>
      </c>
    </row>
    <row r="2227" spans="1:6">
      <c r="A2227" s="30" t="s">
        <v>5292</v>
      </c>
      <c r="B2227" s="30" t="str">
        <f t="shared" si="34"/>
        <v>D</v>
      </c>
      <c r="C2227" s="30" t="s">
        <v>259</v>
      </c>
      <c r="D2227" s="30" t="s">
        <v>5211</v>
      </c>
      <c r="E2227" s="30" t="s">
        <v>5287</v>
      </c>
      <c r="F2227" s="30" t="s">
        <v>5293</v>
      </c>
    </row>
    <row r="2228" spans="1:6">
      <c r="A2228" s="30" t="s">
        <v>5294</v>
      </c>
      <c r="B2228" s="30" t="str">
        <f t="shared" si="34"/>
        <v>D</v>
      </c>
      <c r="C2228" s="30" t="s">
        <v>259</v>
      </c>
      <c r="D2228" s="30" t="s">
        <v>5211</v>
      </c>
      <c r="E2228" s="30" t="s">
        <v>5287</v>
      </c>
      <c r="F2228" s="30" t="s">
        <v>5295</v>
      </c>
    </row>
    <row r="2229" spans="1:6">
      <c r="A2229" s="30" t="s">
        <v>5296</v>
      </c>
      <c r="B2229" s="30" t="str">
        <f t="shared" si="34"/>
        <v>D</v>
      </c>
      <c r="C2229" s="30" t="s">
        <v>259</v>
      </c>
      <c r="D2229" s="30" t="s">
        <v>5211</v>
      </c>
      <c r="E2229" s="30" t="s">
        <v>5156</v>
      </c>
      <c r="F2229" s="30"/>
    </row>
    <row r="2230" spans="1:6">
      <c r="A2230" s="30" t="s">
        <v>5297</v>
      </c>
      <c r="B2230" s="30" t="str">
        <f t="shared" si="34"/>
        <v>D</v>
      </c>
      <c r="C2230" s="30" t="s">
        <v>259</v>
      </c>
      <c r="D2230" s="30" t="s">
        <v>5211</v>
      </c>
      <c r="E2230" s="30" t="s">
        <v>5156</v>
      </c>
      <c r="F2230" s="30" t="s">
        <v>5298</v>
      </c>
    </row>
    <row r="2231" spans="1:6">
      <c r="A2231" s="30" t="s">
        <v>5299</v>
      </c>
      <c r="B2231" s="30" t="str">
        <f t="shared" si="34"/>
        <v>D</v>
      </c>
      <c r="C2231" s="30" t="s">
        <v>259</v>
      </c>
      <c r="D2231" s="30" t="s">
        <v>5211</v>
      </c>
      <c r="E2231" s="30" t="s">
        <v>5156</v>
      </c>
      <c r="F2231" s="30" t="s">
        <v>5300</v>
      </c>
    </row>
    <row r="2232" spans="1:6">
      <c r="A2232" s="30" t="s">
        <v>5301</v>
      </c>
      <c r="B2232" s="30" t="str">
        <f t="shared" si="34"/>
        <v>D</v>
      </c>
      <c r="C2232" s="30" t="s">
        <v>259</v>
      </c>
      <c r="D2232" s="30" t="s">
        <v>5211</v>
      </c>
      <c r="E2232" s="30" t="s">
        <v>5156</v>
      </c>
      <c r="F2232" s="30" t="s">
        <v>5302</v>
      </c>
    </row>
    <row r="2233" spans="1:6">
      <c r="A2233" s="30" t="s">
        <v>5303</v>
      </c>
      <c r="B2233" s="30" t="str">
        <f t="shared" si="34"/>
        <v>D</v>
      </c>
      <c r="C2233" s="30" t="s">
        <v>259</v>
      </c>
      <c r="D2233" s="30" t="s">
        <v>5211</v>
      </c>
      <c r="E2233" s="30" t="s">
        <v>5156</v>
      </c>
      <c r="F2233" s="30" t="s">
        <v>5304</v>
      </c>
    </row>
    <row r="2234" spans="1:6">
      <c r="A2234" s="30" t="s">
        <v>5305</v>
      </c>
      <c r="B2234" s="30" t="str">
        <f t="shared" si="34"/>
        <v>D</v>
      </c>
      <c r="C2234" s="30" t="s">
        <v>259</v>
      </c>
      <c r="D2234" s="30" t="s">
        <v>5211</v>
      </c>
      <c r="E2234" s="30" t="s">
        <v>5306</v>
      </c>
      <c r="F2234" s="30"/>
    </row>
    <row r="2235" spans="1:6">
      <c r="A2235" s="30" t="s">
        <v>5307</v>
      </c>
      <c r="B2235" s="30" t="str">
        <f t="shared" si="34"/>
        <v>D</v>
      </c>
      <c r="C2235" s="30" t="s">
        <v>259</v>
      </c>
      <c r="D2235" s="30" t="s">
        <v>5211</v>
      </c>
      <c r="E2235" s="30" t="s">
        <v>5306</v>
      </c>
      <c r="F2235" s="30" t="s">
        <v>5306</v>
      </c>
    </row>
    <row r="2236" spans="1:6">
      <c r="A2236" s="30" t="s">
        <v>5308</v>
      </c>
      <c r="B2236" s="30" t="str">
        <f t="shared" si="34"/>
        <v>D</v>
      </c>
      <c r="C2236" s="30" t="s">
        <v>259</v>
      </c>
      <c r="D2236" s="30" t="s">
        <v>5211</v>
      </c>
      <c r="E2236" s="30" t="s">
        <v>5306</v>
      </c>
      <c r="F2236" s="30" t="s">
        <v>5309</v>
      </c>
    </row>
    <row r="2237" spans="1:6">
      <c r="A2237" s="30" t="s">
        <v>5310</v>
      </c>
      <c r="B2237" s="30" t="str">
        <f t="shared" si="34"/>
        <v>D</v>
      </c>
      <c r="C2237" s="30" t="s">
        <v>259</v>
      </c>
      <c r="D2237" s="30" t="s">
        <v>5211</v>
      </c>
      <c r="E2237" s="30" t="s">
        <v>5306</v>
      </c>
      <c r="F2237" s="30" t="s">
        <v>5311</v>
      </c>
    </row>
    <row r="2238" spans="1:6">
      <c r="A2238" s="30" t="s">
        <v>5312</v>
      </c>
      <c r="B2238" s="30" t="str">
        <f t="shared" si="34"/>
        <v>D</v>
      </c>
      <c r="C2238" s="30" t="s">
        <v>259</v>
      </c>
      <c r="D2238" s="30" t="s">
        <v>5211</v>
      </c>
      <c r="E2238" s="30" t="s">
        <v>5306</v>
      </c>
      <c r="F2238" s="30" t="s">
        <v>4546</v>
      </c>
    </row>
    <row r="2239" spans="1:6">
      <c r="A2239" s="30" t="s">
        <v>5313</v>
      </c>
      <c r="B2239" s="30" t="str">
        <f t="shared" si="34"/>
        <v>D</v>
      </c>
      <c r="C2239" s="30" t="s">
        <v>259</v>
      </c>
      <c r="D2239" s="30" t="s">
        <v>5211</v>
      </c>
      <c r="E2239" s="30" t="s">
        <v>5314</v>
      </c>
      <c r="F2239" s="30"/>
    </row>
    <row r="2240" spans="1:6">
      <c r="A2240" s="30" t="s">
        <v>5315</v>
      </c>
      <c r="B2240" s="30" t="str">
        <f t="shared" si="34"/>
        <v>D</v>
      </c>
      <c r="C2240" s="30" t="s">
        <v>259</v>
      </c>
      <c r="D2240" s="30" t="s">
        <v>5211</v>
      </c>
      <c r="E2240" s="30" t="s">
        <v>5314</v>
      </c>
      <c r="F2240" s="30" t="s">
        <v>5316</v>
      </c>
    </row>
    <row r="2241" spans="1:6">
      <c r="A2241" s="30" t="s">
        <v>5317</v>
      </c>
      <c r="B2241" s="30" t="str">
        <f t="shared" si="34"/>
        <v>D</v>
      </c>
      <c r="C2241" s="30" t="s">
        <v>259</v>
      </c>
      <c r="D2241" s="30" t="s">
        <v>5211</v>
      </c>
      <c r="E2241" s="30" t="s">
        <v>5314</v>
      </c>
      <c r="F2241" s="30" t="s">
        <v>5314</v>
      </c>
    </row>
    <row r="2242" spans="1:6">
      <c r="A2242" s="30" t="s">
        <v>5318</v>
      </c>
      <c r="B2242" s="30" t="str">
        <f t="shared" si="34"/>
        <v>D</v>
      </c>
      <c r="C2242" s="30" t="s">
        <v>259</v>
      </c>
      <c r="D2242" s="30" t="s">
        <v>5211</v>
      </c>
      <c r="E2242" s="30" t="s">
        <v>5314</v>
      </c>
      <c r="F2242" s="30" t="s">
        <v>5319</v>
      </c>
    </row>
    <row r="2243" spans="1:6">
      <c r="A2243" s="30" t="s">
        <v>5320</v>
      </c>
      <c r="B2243" s="30" t="str">
        <f t="shared" si="34"/>
        <v>D</v>
      </c>
      <c r="C2243" s="30" t="s">
        <v>259</v>
      </c>
      <c r="D2243" s="30" t="s">
        <v>5211</v>
      </c>
      <c r="E2243" s="30" t="s">
        <v>5321</v>
      </c>
      <c r="F2243" s="30"/>
    </row>
    <row r="2244" spans="1:6">
      <c r="A2244" s="30" t="s">
        <v>5322</v>
      </c>
      <c r="B2244" s="30" t="str">
        <f t="shared" si="34"/>
        <v>D</v>
      </c>
      <c r="C2244" s="30" t="s">
        <v>259</v>
      </c>
      <c r="D2244" s="30" t="s">
        <v>5211</v>
      </c>
      <c r="E2244" s="30" t="s">
        <v>5321</v>
      </c>
      <c r="F2244" s="30" t="s">
        <v>5323</v>
      </c>
    </row>
    <row r="2245" spans="1:6">
      <c r="A2245" s="30" t="s">
        <v>5324</v>
      </c>
      <c r="B2245" s="30" t="str">
        <f t="shared" si="34"/>
        <v>D</v>
      </c>
      <c r="C2245" s="30" t="s">
        <v>259</v>
      </c>
      <c r="D2245" s="30" t="s">
        <v>5211</v>
      </c>
      <c r="E2245" s="30" t="s">
        <v>5321</v>
      </c>
      <c r="F2245" s="30" t="s">
        <v>5325</v>
      </c>
    </row>
    <row r="2246" spans="1:6">
      <c r="A2246" s="30" t="s">
        <v>5326</v>
      </c>
      <c r="B2246" s="30" t="str">
        <f t="shared" si="34"/>
        <v>D</v>
      </c>
      <c r="C2246" s="30" t="s">
        <v>259</v>
      </c>
      <c r="D2246" s="30" t="s">
        <v>5211</v>
      </c>
      <c r="E2246" s="30" t="s">
        <v>5321</v>
      </c>
      <c r="F2246" s="30" t="s">
        <v>5327</v>
      </c>
    </row>
    <row r="2247" spans="1:6">
      <c r="A2247" s="30" t="s">
        <v>5328</v>
      </c>
      <c r="B2247" s="30" t="str">
        <f t="shared" si="34"/>
        <v>D</v>
      </c>
      <c r="C2247" s="30" t="s">
        <v>259</v>
      </c>
      <c r="D2247" s="30" t="s">
        <v>5211</v>
      </c>
      <c r="E2247" s="30" t="s">
        <v>5329</v>
      </c>
      <c r="F2247" s="30"/>
    </row>
    <row r="2248" spans="1:6">
      <c r="A2248" s="30" t="s">
        <v>5330</v>
      </c>
      <c r="B2248" s="30" t="str">
        <f t="shared" si="34"/>
        <v>D</v>
      </c>
      <c r="C2248" s="30" t="s">
        <v>259</v>
      </c>
      <c r="D2248" s="30" t="s">
        <v>5211</v>
      </c>
      <c r="E2248" s="30" t="s">
        <v>5329</v>
      </c>
      <c r="F2248" s="30" t="s">
        <v>5331</v>
      </c>
    </row>
    <row r="2249" spans="1:6">
      <c r="A2249" s="30" t="s">
        <v>5332</v>
      </c>
      <c r="B2249" s="30" t="str">
        <f t="shared" si="34"/>
        <v>D</v>
      </c>
      <c r="C2249" s="30" t="s">
        <v>259</v>
      </c>
      <c r="D2249" s="30" t="s">
        <v>5211</v>
      </c>
      <c r="E2249" s="30" t="s">
        <v>5329</v>
      </c>
      <c r="F2249" s="30" t="s">
        <v>5333</v>
      </c>
    </row>
    <row r="2250" spans="1:6">
      <c r="A2250" s="30" t="s">
        <v>5334</v>
      </c>
      <c r="B2250" s="30" t="str">
        <f t="shared" si="34"/>
        <v>D</v>
      </c>
      <c r="C2250" s="30" t="s">
        <v>259</v>
      </c>
      <c r="D2250" s="30" t="s">
        <v>5211</v>
      </c>
      <c r="E2250" s="30" t="s">
        <v>5329</v>
      </c>
      <c r="F2250" s="30" t="s">
        <v>5335</v>
      </c>
    </row>
    <row r="2251" spans="1:6">
      <c r="A2251" s="30" t="s">
        <v>5336</v>
      </c>
      <c r="B2251" s="30" t="str">
        <f t="shared" si="34"/>
        <v>D</v>
      </c>
      <c r="C2251" s="30" t="s">
        <v>259</v>
      </c>
      <c r="D2251" s="30" t="s">
        <v>5211</v>
      </c>
      <c r="E2251" s="30" t="s">
        <v>5337</v>
      </c>
      <c r="F2251" s="30"/>
    </row>
    <row r="2252" spans="1:6">
      <c r="A2252" s="30" t="s">
        <v>5338</v>
      </c>
      <c r="B2252" s="30" t="str">
        <f t="shared" si="34"/>
        <v>D</v>
      </c>
      <c r="C2252" s="30" t="s">
        <v>259</v>
      </c>
      <c r="D2252" s="30" t="s">
        <v>5211</v>
      </c>
      <c r="E2252" s="30" t="s">
        <v>5337</v>
      </c>
      <c r="F2252" s="30" t="s">
        <v>5339</v>
      </c>
    </row>
    <row r="2253" spans="1:6">
      <c r="A2253" s="30" t="s">
        <v>5340</v>
      </c>
      <c r="B2253" s="30" t="str">
        <f t="shared" si="34"/>
        <v>D</v>
      </c>
      <c r="C2253" s="30" t="s">
        <v>259</v>
      </c>
      <c r="D2253" s="30" t="s">
        <v>5211</v>
      </c>
      <c r="E2253" s="30" t="s">
        <v>5337</v>
      </c>
      <c r="F2253" s="30" t="s">
        <v>2782</v>
      </c>
    </row>
    <row r="2254" spans="1:6">
      <c r="A2254" s="30" t="s">
        <v>5341</v>
      </c>
      <c r="B2254" s="30" t="str">
        <f t="shared" si="34"/>
        <v>D</v>
      </c>
      <c r="C2254" s="30" t="s">
        <v>259</v>
      </c>
      <c r="D2254" s="30" t="s">
        <v>5211</v>
      </c>
      <c r="E2254" s="30" t="s">
        <v>5337</v>
      </c>
      <c r="F2254" s="30" t="s">
        <v>2786</v>
      </c>
    </row>
    <row r="2255" spans="1:6">
      <c r="A2255" s="30" t="s">
        <v>5342</v>
      </c>
      <c r="B2255" s="30" t="str">
        <f t="shared" si="34"/>
        <v>D</v>
      </c>
      <c r="C2255" s="30" t="s">
        <v>259</v>
      </c>
      <c r="D2255" s="30" t="s">
        <v>5211</v>
      </c>
      <c r="E2255" s="30" t="s">
        <v>5343</v>
      </c>
      <c r="F2255" s="30"/>
    </row>
    <row r="2256" spans="1:6">
      <c r="A2256" s="30" t="s">
        <v>5344</v>
      </c>
      <c r="B2256" s="30" t="str">
        <f t="shared" si="34"/>
        <v>D</v>
      </c>
      <c r="C2256" s="30" t="s">
        <v>259</v>
      </c>
      <c r="D2256" s="30" t="s">
        <v>5211</v>
      </c>
      <c r="E2256" s="30" t="s">
        <v>5343</v>
      </c>
      <c r="F2256" s="30" t="s">
        <v>5345</v>
      </c>
    </row>
    <row r="2257" spans="1:6">
      <c r="A2257" s="30" t="s">
        <v>5346</v>
      </c>
      <c r="B2257" s="30" t="str">
        <f t="shared" si="34"/>
        <v>D</v>
      </c>
      <c r="C2257" s="30" t="s">
        <v>259</v>
      </c>
      <c r="D2257" s="30" t="s">
        <v>5211</v>
      </c>
      <c r="E2257" s="30" t="s">
        <v>5343</v>
      </c>
      <c r="F2257" s="30" t="s">
        <v>5347</v>
      </c>
    </row>
    <row r="2258" spans="1:6">
      <c r="A2258" s="30" t="s">
        <v>5348</v>
      </c>
      <c r="B2258" s="30" t="str">
        <f t="shared" si="34"/>
        <v>D</v>
      </c>
      <c r="C2258" s="30" t="s">
        <v>259</v>
      </c>
      <c r="D2258" s="30" t="s">
        <v>5211</v>
      </c>
      <c r="E2258" s="30" t="s">
        <v>5343</v>
      </c>
      <c r="F2258" s="30" t="s">
        <v>5349</v>
      </c>
    </row>
    <row r="2259" spans="1:6">
      <c r="A2259" s="30" t="s">
        <v>5350</v>
      </c>
      <c r="B2259" s="30" t="str">
        <f t="shared" si="34"/>
        <v>D</v>
      </c>
      <c r="C2259" s="30" t="s">
        <v>259</v>
      </c>
      <c r="D2259" s="30" t="s">
        <v>5211</v>
      </c>
      <c r="E2259" s="30" t="s">
        <v>5343</v>
      </c>
      <c r="F2259" s="30" t="s">
        <v>5351</v>
      </c>
    </row>
    <row r="2260" spans="1:6">
      <c r="A2260" s="30" t="s">
        <v>5352</v>
      </c>
      <c r="B2260" s="30" t="str">
        <f t="shared" si="34"/>
        <v>D</v>
      </c>
      <c r="C2260" s="30" t="s">
        <v>259</v>
      </c>
      <c r="D2260" s="30" t="s">
        <v>5211</v>
      </c>
      <c r="E2260" s="30" t="s">
        <v>5353</v>
      </c>
      <c r="F2260" s="30"/>
    </row>
    <row r="2261" spans="1:6">
      <c r="A2261" s="30" t="s">
        <v>5354</v>
      </c>
      <c r="B2261" s="30" t="str">
        <f t="shared" si="34"/>
        <v>D</v>
      </c>
      <c r="C2261" s="30" t="s">
        <v>259</v>
      </c>
      <c r="D2261" s="30" t="s">
        <v>5211</v>
      </c>
      <c r="E2261" s="30" t="s">
        <v>5353</v>
      </c>
      <c r="F2261" s="30" t="s">
        <v>5355</v>
      </c>
    </row>
    <row r="2262" spans="1:6">
      <c r="A2262" s="30" t="s">
        <v>5356</v>
      </c>
      <c r="B2262" s="30" t="str">
        <f t="shared" si="34"/>
        <v>D</v>
      </c>
      <c r="C2262" s="30" t="s">
        <v>259</v>
      </c>
      <c r="D2262" s="30" t="s">
        <v>5211</v>
      </c>
      <c r="E2262" s="30" t="s">
        <v>5353</v>
      </c>
      <c r="F2262" s="30" t="s">
        <v>5357</v>
      </c>
    </row>
    <row r="2263" spans="1:6">
      <c r="A2263" s="30" t="s">
        <v>5358</v>
      </c>
      <c r="B2263" s="30" t="str">
        <f t="shared" si="34"/>
        <v>D</v>
      </c>
      <c r="C2263" s="30" t="s">
        <v>259</v>
      </c>
      <c r="D2263" s="30" t="s">
        <v>5211</v>
      </c>
      <c r="E2263" s="30" t="s">
        <v>5353</v>
      </c>
      <c r="F2263" s="30" t="s">
        <v>5359</v>
      </c>
    </row>
    <row r="2264" spans="1:6">
      <c r="A2264" s="30" t="s">
        <v>5360</v>
      </c>
      <c r="B2264" s="30" t="str">
        <f t="shared" si="34"/>
        <v>D</v>
      </c>
      <c r="C2264" s="30" t="s">
        <v>259</v>
      </c>
      <c r="D2264" s="30" t="s">
        <v>5211</v>
      </c>
      <c r="E2264" s="30" t="s">
        <v>5162</v>
      </c>
      <c r="F2264" s="30"/>
    </row>
    <row r="2265" spans="1:6">
      <c r="A2265" s="30" t="s">
        <v>5361</v>
      </c>
      <c r="B2265" s="30" t="str">
        <f t="shared" si="34"/>
        <v>D</v>
      </c>
      <c r="C2265" s="30" t="s">
        <v>259</v>
      </c>
      <c r="D2265" s="30" t="s">
        <v>5211</v>
      </c>
      <c r="E2265" s="30" t="s">
        <v>5162</v>
      </c>
      <c r="F2265" s="30" t="s">
        <v>5362</v>
      </c>
    </row>
    <row r="2266" spans="1:6">
      <c r="A2266" s="30" t="s">
        <v>5363</v>
      </c>
      <c r="B2266" s="30" t="str">
        <f t="shared" si="34"/>
        <v>D</v>
      </c>
      <c r="C2266" s="30" t="s">
        <v>259</v>
      </c>
      <c r="D2266" s="30" t="s">
        <v>5211</v>
      </c>
      <c r="E2266" s="30" t="s">
        <v>5162</v>
      </c>
      <c r="F2266" s="30" t="s">
        <v>5364</v>
      </c>
    </row>
    <row r="2267" spans="1:6">
      <c r="A2267" s="30" t="s">
        <v>5365</v>
      </c>
      <c r="B2267" s="30" t="str">
        <f t="shared" si="34"/>
        <v>D</v>
      </c>
      <c r="C2267" s="30" t="s">
        <v>259</v>
      </c>
      <c r="D2267" s="30" t="s">
        <v>5211</v>
      </c>
      <c r="E2267" s="30" t="s">
        <v>5366</v>
      </c>
      <c r="F2267" s="30"/>
    </row>
    <row r="2268" spans="1:6">
      <c r="A2268" s="30" t="s">
        <v>5367</v>
      </c>
      <c r="B2268" s="30" t="str">
        <f t="shared" si="34"/>
        <v>D</v>
      </c>
      <c r="C2268" s="30" t="s">
        <v>259</v>
      </c>
      <c r="D2268" s="30" t="s">
        <v>5211</v>
      </c>
      <c r="E2268" s="30" t="s">
        <v>5366</v>
      </c>
      <c r="F2268" s="30" t="s">
        <v>5368</v>
      </c>
    </row>
    <row r="2269" spans="1:6">
      <c r="A2269" s="30" t="s">
        <v>5369</v>
      </c>
      <c r="B2269" s="30" t="str">
        <f t="shared" si="34"/>
        <v>D</v>
      </c>
      <c r="C2269" s="30" t="s">
        <v>259</v>
      </c>
      <c r="D2269" s="30" t="s">
        <v>5211</v>
      </c>
      <c r="E2269" s="30" t="s">
        <v>5366</v>
      </c>
      <c r="F2269" s="30" t="s">
        <v>5370</v>
      </c>
    </row>
    <row r="2270" spans="1:6">
      <c r="A2270" s="30" t="s">
        <v>5371</v>
      </c>
      <c r="B2270" s="30" t="str">
        <f t="shared" si="34"/>
        <v>D</v>
      </c>
      <c r="C2270" s="30" t="s">
        <v>259</v>
      </c>
      <c r="D2270" s="30" t="s">
        <v>5211</v>
      </c>
      <c r="E2270" s="30" t="s">
        <v>5366</v>
      </c>
      <c r="F2270" s="30" t="s">
        <v>5372</v>
      </c>
    </row>
    <row r="2271" spans="1:6">
      <c r="A2271" s="30" t="s">
        <v>5373</v>
      </c>
      <c r="B2271" s="30" t="str">
        <f t="shared" si="34"/>
        <v>D</v>
      </c>
      <c r="C2271" s="30" t="s">
        <v>259</v>
      </c>
      <c r="D2271" s="30" t="s">
        <v>5211</v>
      </c>
      <c r="E2271" s="30" t="s">
        <v>5366</v>
      </c>
      <c r="F2271" s="30" t="s">
        <v>5374</v>
      </c>
    </row>
    <row r="2272" spans="1:6">
      <c r="A2272" s="30" t="s">
        <v>5375</v>
      </c>
      <c r="B2272" s="30" t="str">
        <f t="shared" si="34"/>
        <v>D</v>
      </c>
      <c r="C2272" s="30" t="s">
        <v>259</v>
      </c>
      <c r="D2272" s="30" t="s">
        <v>5211</v>
      </c>
      <c r="E2272" s="30" t="s">
        <v>5376</v>
      </c>
      <c r="F2272" s="30"/>
    </row>
    <row r="2273" spans="1:6">
      <c r="A2273" s="30" t="s">
        <v>5377</v>
      </c>
      <c r="B2273" s="30" t="str">
        <f t="shared" si="34"/>
        <v>D</v>
      </c>
      <c r="C2273" s="30" t="s">
        <v>259</v>
      </c>
      <c r="D2273" s="30" t="s">
        <v>5378</v>
      </c>
      <c r="E2273" s="30"/>
      <c r="F2273" s="30"/>
    </row>
    <row r="2274" spans="1:6">
      <c r="A2274" s="30" t="s">
        <v>5379</v>
      </c>
      <c r="B2274" s="30" t="str">
        <f t="shared" si="34"/>
        <v>D</v>
      </c>
      <c r="C2274" s="30" t="s">
        <v>259</v>
      </c>
      <c r="D2274" s="30" t="s">
        <v>5378</v>
      </c>
      <c r="E2274" s="30" t="s">
        <v>5380</v>
      </c>
      <c r="F2274" s="30"/>
    </row>
    <row r="2275" spans="1:6">
      <c r="A2275" s="30" t="s">
        <v>5381</v>
      </c>
      <c r="B2275" s="30" t="str">
        <f t="shared" ref="B2275:B2338" si="35">LEFT(A2275,1)</f>
        <v>D</v>
      </c>
      <c r="C2275" s="30" t="s">
        <v>259</v>
      </c>
      <c r="D2275" s="30" t="s">
        <v>5378</v>
      </c>
      <c r="E2275" s="30" t="s">
        <v>5380</v>
      </c>
      <c r="F2275" s="30" t="s">
        <v>5382</v>
      </c>
    </row>
    <row r="2276" spans="1:6">
      <c r="A2276" s="30" t="s">
        <v>5383</v>
      </c>
      <c r="B2276" s="30" t="str">
        <f t="shared" si="35"/>
        <v>D</v>
      </c>
      <c r="C2276" s="30" t="s">
        <v>259</v>
      </c>
      <c r="D2276" s="30" t="s">
        <v>5378</v>
      </c>
      <c r="E2276" s="30" t="s">
        <v>5380</v>
      </c>
      <c r="F2276" s="30" t="s">
        <v>5384</v>
      </c>
    </row>
    <row r="2277" spans="1:6">
      <c r="A2277" s="30" t="s">
        <v>5385</v>
      </c>
      <c r="B2277" s="30" t="str">
        <f t="shared" si="35"/>
        <v>D</v>
      </c>
      <c r="C2277" s="30" t="s">
        <v>259</v>
      </c>
      <c r="D2277" s="30" t="s">
        <v>5378</v>
      </c>
      <c r="E2277" s="30" t="s">
        <v>5380</v>
      </c>
      <c r="F2277" s="30" t="s">
        <v>5386</v>
      </c>
    </row>
    <row r="2278" spans="1:6">
      <c r="A2278" s="30" t="s">
        <v>5387</v>
      </c>
      <c r="B2278" s="30" t="str">
        <f t="shared" si="35"/>
        <v>D</v>
      </c>
      <c r="C2278" s="30" t="s">
        <v>259</v>
      </c>
      <c r="D2278" s="30" t="s">
        <v>5378</v>
      </c>
      <c r="E2278" s="30" t="s">
        <v>5380</v>
      </c>
      <c r="F2278" s="30" t="s">
        <v>5388</v>
      </c>
    </row>
    <row r="2279" spans="1:6">
      <c r="A2279" s="30" t="s">
        <v>5389</v>
      </c>
      <c r="B2279" s="30" t="str">
        <f t="shared" si="35"/>
        <v>D</v>
      </c>
      <c r="C2279" s="30" t="s">
        <v>259</v>
      </c>
      <c r="D2279" s="30" t="s">
        <v>5378</v>
      </c>
      <c r="E2279" s="30" t="s">
        <v>5390</v>
      </c>
      <c r="F2279" s="30"/>
    </row>
    <row r="2280" spans="1:6">
      <c r="A2280" s="30" t="s">
        <v>5391</v>
      </c>
      <c r="B2280" s="30" t="str">
        <f t="shared" si="35"/>
        <v>D</v>
      </c>
      <c r="C2280" s="30" t="s">
        <v>259</v>
      </c>
      <c r="D2280" s="30" t="s">
        <v>5378</v>
      </c>
      <c r="E2280" s="30" t="s">
        <v>5390</v>
      </c>
      <c r="F2280" s="30" t="s">
        <v>5392</v>
      </c>
    </row>
    <row r="2281" spans="1:6">
      <c r="A2281" s="30" t="s">
        <v>5393</v>
      </c>
      <c r="B2281" s="30" t="str">
        <f t="shared" si="35"/>
        <v>D</v>
      </c>
      <c r="C2281" s="30" t="s">
        <v>259</v>
      </c>
      <c r="D2281" s="30" t="s">
        <v>5378</v>
      </c>
      <c r="E2281" s="30" t="s">
        <v>5390</v>
      </c>
      <c r="F2281" s="30" t="s">
        <v>5394</v>
      </c>
    </row>
    <row r="2282" spans="1:6">
      <c r="A2282" s="30" t="s">
        <v>5395</v>
      </c>
      <c r="B2282" s="30" t="str">
        <f t="shared" si="35"/>
        <v>D</v>
      </c>
      <c r="C2282" s="30" t="s">
        <v>259</v>
      </c>
      <c r="D2282" s="30" t="s">
        <v>5378</v>
      </c>
      <c r="E2282" s="30" t="s">
        <v>5396</v>
      </c>
      <c r="F2282" s="30"/>
    </row>
    <row r="2283" spans="1:6">
      <c r="A2283" s="30" t="s">
        <v>5397</v>
      </c>
      <c r="B2283" s="30" t="str">
        <f t="shared" si="35"/>
        <v>D</v>
      </c>
      <c r="C2283" s="30" t="s">
        <v>259</v>
      </c>
      <c r="D2283" s="30" t="s">
        <v>5378</v>
      </c>
      <c r="E2283" s="30" t="s">
        <v>5396</v>
      </c>
      <c r="F2283" s="30" t="s">
        <v>5398</v>
      </c>
    </row>
    <row r="2284" spans="1:6">
      <c r="A2284" s="30" t="s">
        <v>5399</v>
      </c>
      <c r="B2284" s="30" t="str">
        <f t="shared" si="35"/>
        <v>D</v>
      </c>
      <c r="C2284" s="30" t="s">
        <v>259</v>
      </c>
      <c r="D2284" s="30" t="s">
        <v>5378</v>
      </c>
      <c r="E2284" s="30" t="s">
        <v>5396</v>
      </c>
      <c r="F2284" s="30" t="s">
        <v>5400</v>
      </c>
    </row>
    <row r="2285" spans="1:6">
      <c r="A2285" s="30" t="s">
        <v>5401</v>
      </c>
      <c r="B2285" s="30" t="str">
        <f t="shared" si="35"/>
        <v>D</v>
      </c>
      <c r="C2285" s="30" t="s">
        <v>259</v>
      </c>
      <c r="D2285" s="30" t="s">
        <v>5378</v>
      </c>
      <c r="E2285" s="30" t="s">
        <v>5396</v>
      </c>
      <c r="F2285" s="30" t="s">
        <v>4486</v>
      </c>
    </row>
    <row r="2286" spans="1:6">
      <c r="A2286" s="30" t="s">
        <v>5402</v>
      </c>
      <c r="B2286" s="30" t="str">
        <f t="shared" si="35"/>
        <v>D</v>
      </c>
      <c r="C2286" s="30" t="s">
        <v>259</v>
      </c>
      <c r="D2286" s="30" t="s">
        <v>5378</v>
      </c>
      <c r="E2286" s="30" t="s">
        <v>5396</v>
      </c>
      <c r="F2286" s="30" t="s">
        <v>5403</v>
      </c>
    </row>
    <row r="2287" spans="1:6">
      <c r="A2287" s="30" t="s">
        <v>5404</v>
      </c>
      <c r="B2287" s="30" t="str">
        <f t="shared" si="35"/>
        <v>D</v>
      </c>
      <c r="C2287" s="30" t="s">
        <v>259</v>
      </c>
      <c r="D2287" s="30" t="s">
        <v>5378</v>
      </c>
      <c r="E2287" s="30" t="s">
        <v>5396</v>
      </c>
      <c r="F2287" s="30" t="s">
        <v>5405</v>
      </c>
    </row>
    <row r="2288" spans="1:6">
      <c r="A2288" s="30" t="s">
        <v>5406</v>
      </c>
      <c r="B2288" s="30" t="str">
        <f t="shared" si="35"/>
        <v>D</v>
      </c>
      <c r="C2288" s="30" t="s">
        <v>259</v>
      </c>
      <c r="D2288" s="30" t="s">
        <v>5378</v>
      </c>
      <c r="E2288" s="30" t="s">
        <v>5396</v>
      </c>
      <c r="F2288" s="30" t="s">
        <v>5407</v>
      </c>
    </row>
    <row r="2289" spans="1:6">
      <c r="A2289" s="30" t="s">
        <v>5408</v>
      </c>
      <c r="B2289" s="30" t="str">
        <f t="shared" si="35"/>
        <v>D</v>
      </c>
      <c r="C2289" s="30" t="s">
        <v>259</v>
      </c>
      <c r="D2289" s="30" t="s">
        <v>5378</v>
      </c>
      <c r="E2289" s="30" t="s">
        <v>5409</v>
      </c>
      <c r="F2289" s="30"/>
    </row>
    <row r="2290" spans="1:6">
      <c r="A2290" s="30" t="s">
        <v>5410</v>
      </c>
      <c r="B2290" s="30" t="str">
        <f t="shared" si="35"/>
        <v>D</v>
      </c>
      <c r="C2290" s="30" t="s">
        <v>259</v>
      </c>
      <c r="D2290" s="30" t="s">
        <v>5378</v>
      </c>
      <c r="E2290" s="30" t="s">
        <v>5411</v>
      </c>
      <c r="F2290" s="30"/>
    </row>
    <row r="2291" spans="1:6">
      <c r="A2291" s="30" t="s">
        <v>5412</v>
      </c>
      <c r="B2291" s="30" t="str">
        <f t="shared" si="35"/>
        <v>D</v>
      </c>
      <c r="C2291" s="30" t="s">
        <v>259</v>
      </c>
      <c r="D2291" s="30" t="s">
        <v>5378</v>
      </c>
      <c r="E2291" s="30" t="s">
        <v>5411</v>
      </c>
      <c r="F2291" s="30" t="s">
        <v>5380</v>
      </c>
    </row>
    <row r="2292" spans="1:6">
      <c r="A2292" s="30" t="s">
        <v>5413</v>
      </c>
      <c r="B2292" s="30" t="str">
        <f t="shared" si="35"/>
        <v>D</v>
      </c>
      <c r="C2292" s="30" t="s">
        <v>259</v>
      </c>
      <c r="D2292" s="30" t="s">
        <v>5378</v>
      </c>
      <c r="E2292" s="30" t="s">
        <v>5411</v>
      </c>
      <c r="F2292" s="30" t="s">
        <v>5414</v>
      </c>
    </row>
    <row r="2293" spans="1:6">
      <c r="A2293" s="30" t="s">
        <v>5415</v>
      </c>
      <c r="B2293" s="30" t="str">
        <f t="shared" si="35"/>
        <v>D</v>
      </c>
      <c r="C2293" s="30" t="s">
        <v>259</v>
      </c>
      <c r="D2293" s="30" t="s">
        <v>5378</v>
      </c>
      <c r="E2293" s="30" t="s">
        <v>5411</v>
      </c>
      <c r="F2293" s="30" t="s">
        <v>5416</v>
      </c>
    </row>
    <row r="2294" spans="1:6">
      <c r="A2294" s="30" t="s">
        <v>5417</v>
      </c>
      <c r="B2294" s="30" t="str">
        <f t="shared" si="35"/>
        <v>D</v>
      </c>
      <c r="C2294" s="30" t="s">
        <v>259</v>
      </c>
      <c r="D2294" s="30" t="s">
        <v>5378</v>
      </c>
      <c r="E2294" s="30" t="s">
        <v>5418</v>
      </c>
      <c r="F2294" s="30"/>
    </row>
    <row r="2295" spans="1:6">
      <c r="A2295" s="30" t="s">
        <v>5419</v>
      </c>
      <c r="B2295" s="30" t="str">
        <f t="shared" si="35"/>
        <v>D</v>
      </c>
      <c r="C2295" s="30" t="s">
        <v>259</v>
      </c>
      <c r="D2295" s="30" t="s">
        <v>5378</v>
      </c>
      <c r="E2295" s="30" t="s">
        <v>5420</v>
      </c>
      <c r="F2295" s="30"/>
    </row>
    <row r="2296" spans="1:6">
      <c r="A2296" s="30" t="s">
        <v>5421</v>
      </c>
      <c r="B2296" s="30" t="str">
        <f t="shared" si="35"/>
        <v>D</v>
      </c>
      <c r="C2296" s="30" t="s">
        <v>259</v>
      </c>
      <c r="D2296" s="30" t="s">
        <v>5378</v>
      </c>
      <c r="E2296" s="30" t="s">
        <v>5422</v>
      </c>
      <c r="F2296" s="30"/>
    </row>
    <row r="2297" spans="1:6">
      <c r="A2297" s="30" t="s">
        <v>5423</v>
      </c>
      <c r="B2297" s="30" t="str">
        <f t="shared" si="35"/>
        <v>D</v>
      </c>
      <c r="C2297" s="30" t="s">
        <v>259</v>
      </c>
      <c r="D2297" s="30" t="s">
        <v>5378</v>
      </c>
      <c r="E2297" s="30" t="s">
        <v>5424</v>
      </c>
      <c r="F2297" s="30"/>
    </row>
    <row r="2298" spans="1:6">
      <c r="A2298" s="30" t="s">
        <v>5425</v>
      </c>
      <c r="B2298" s="30" t="str">
        <f t="shared" si="35"/>
        <v>D</v>
      </c>
      <c r="C2298" s="30" t="s">
        <v>259</v>
      </c>
      <c r="D2298" s="30" t="s">
        <v>5378</v>
      </c>
      <c r="E2298" s="30" t="s">
        <v>5426</v>
      </c>
      <c r="F2298" s="30"/>
    </row>
    <row r="2299" spans="1:6">
      <c r="A2299" s="30" t="s">
        <v>5427</v>
      </c>
      <c r="B2299" s="30" t="str">
        <f t="shared" si="35"/>
        <v>D</v>
      </c>
      <c r="C2299" s="30" t="s">
        <v>259</v>
      </c>
      <c r="D2299" s="30" t="s">
        <v>5378</v>
      </c>
      <c r="E2299" s="30" t="s">
        <v>5428</v>
      </c>
      <c r="F2299" s="30"/>
    </row>
    <row r="2300" spans="1:6">
      <c r="A2300" s="30" t="s">
        <v>5429</v>
      </c>
      <c r="B2300" s="30" t="str">
        <f t="shared" si="35"/>
        <v>D</v>
      </c>
      <c r="C2300" s="30" t="s">
        <v>259</v>
      </c>
      <c r="D2300" s="30" t="s">
        <v>5378</v>
      </c>
      <c r="E2300" s="30" t="s">
        <v>5430</v>
      </c>
      <c r="F2300" s="30"/>
    </row>
    <row r="2301" spans="1:6">
      <c r="A2301" s="30" t="s">
        <v>5431</v>
      </c>
      <c r="B2301" s="30" t="str">
        <f t="shared" si="35"/>
        <v>D</v>
      </c>
      <c r="C2301" s="30" t="s">
        <v>259</v>
      </c>
      <c r="D2301" s="30" t="s">
        <v>5378</v>
      </c>
      <c r="E2301" s="30" t="s">
        <v>5430</v>
      </c>
      <c r="F2301" s="30" t="s">
        <v>3119</v>
      </c>
    </row>
    <row r="2302" spans="1:6">
      <c r="A2302" s="30" t="s">
        <v>5432</v>
      </c>
      <c r="B2302" s="30" t="str">
        <f t="shared" si="35"/>
        <v>D</v>
      </c>
      <c r="C2302" s="30" t="s">
        <v>259</v>
      </c>
      <c r="D2302" s="30" t="s">
        <v>5378</v>
      </c>
      <c r="E2302" s="30" t="s">
        <v>5430</v>
      </c>
      <c r="F2302" s="30" t="s">
        <v>5433</v>
      </c>
    </row>
    <row r="2303" spans="1:6">
      <c r="A2303" s="30" t="s">
        <v>5434</v>
      </c>
      <c r="B2303" s="30" t="str">
        <f t="shared" si="35"/>
        <v>D</v>
      </c>
      <c r="C2303" s="30" t="s">
        <v>259</v>
      </c>
      <c r="D2303" s="30" t="s">
        <v>5378</v>
      </c>
      <c r="E2303" s="30" t="s">
        <v>5430</v>
      </c>
      <c r="F2303" s="30" t="s">
        <v>5435</v>
      </c>
    </row>
    <row r="2304" spans="1:6">
      <c r="A2304" s="30" t="s">
        <v>5436</v>
      </c>
      <c r="B2304" s="30" t="str">
        <f t="shared" si="35"/>
        <v>D</v>
      </c>
      <c r="C2304" s="30" t="s">
        <v>259</v>
      </c>
      <c r="D2304" s="30" t="s">
        <v>5378</v>
      </c>
      <c r="E2304" s="30" t="s">
        <v>5430</v>
      </c>
      <c r="F2304" s="30" t="s">
        <v>5437</v>
      </c>
    </row>
    <row r="2305" spans="1:6">
      <c r="A2305" s="30" t="s">
        <v>5438</v>
      </c>
      <c r="B2305" s="30" t="str">
        <f t="shared" si="35"/>
        <v>D</v>
      </c>
      <c r="C2305" s="30" t="s">
        <v>259</v>
      </c>
      <c r="D2305" s="30" t="s">
        <v>5378</v>
      </c>
      <c r="E2305" s="30" t="s">
        <v>5430</v>
      </c>
      <c r="F2305" s="30" t="s">
        <v>5439</v>
      </c>
    </row>
    <row r="2306" spans="1:6">
      <c r="A2306" s="30" t="s">
        <v>5440</v>
      </c>
      <c r="B2306" s="30" t="str">
        <f t="shared" si="35"/>
        <v>D</v>
      </c>
      <c r="C2306" s="30" t="s">
        <v>259</v>
      </c>
      <c r="D2306" s="30" t="s">
        <v>5378</v>
      </c>
      <c r="E2306" s="30" t="s">
        <v>5430</v>
      </c>
      <c r="F2306" s="30" t="s">
        <v>4274</v>
      </c>
    </row>
    <row r="2307" spans="1:6">
      <c r="A2307" s="30" t="s">
        <v>5441</v>
      </c>
      <c r="B2307" s="30" t="str">
        <f t="shared" si="35"/>
        <v>D</v>
      </c>
      <c r="C2307" s="30" t="s">
        <v>259</v>
      </c>
      <c r="D2307" s="30" t="s">
        <v>5378</v>
      </c>
      <c r="E2307" s="30" t="s">
        <v>5430</v>
      </c>
      <c r="F2307" s="30" t="s">
        <v>5442</v>
      </c>
    </row>
    <row r="2308" spans="1:6">
      <c r="A2308" s="30" t="s">
        <v>5443</v>
      </c>
      <c r="B2308" s="30" t="str">
        <f t="shared" si="35"/>
        <v>D</v>
      </c>
      <c r="C2308" s="30" t="s">
        <v>259</v>
      </c>
      <c r="D2308" s="30" t="s">
        <v>5378</v>
      </c>
      <c r="E2308" s="30" t="s">
        <v>5430</v>
      </c>
      <c r="F2308" s="30" t="s">
        <v>5444</v>
      </c>
    </row>
    <row r="2309" spans="1:6">
      <c r="A2309" s="30" t="s">
        <v>5445</v>
      </c>
      <c r="B2309" s="30" t="str">
        <f t="shared" si="35"/>
        <v>D</v>
      </c>
      <c r="C2309" s="30" t="s">
        <v>259</v>
      </c>
      <c r="D2309" s="30" t="s">
        <v>5378</v>
      </c>
      <c r="E2309" s="30" t="s">
        <v>5430</v>
      </c>
      <c r="F2309" s="30" t="s">
        <v>5446</v>
      </c>
    </row>
    <row r="2310" spans="1:6">
      <c r="A2310" s="30" t="s">
        <v>5447</v>
      </c>
      <c r="B2310" s="30" t="str">
        <f t="shared" si="35"/>
        <v>D</v>
      </c>
      <c r="C2310" s="30" t="s">
        <v>259</v>
      </c>
      <c r="D2310" s="30" t="s">
        <v>5378</v>
      </c>
      <c r="E2310" s="30" t="s">
        <v>5430</v>
      </c>
      <c r="F2310" s="30" t="s">
        <v>5448</v>
      </c>
    </row>
    <row r="2311" spans="1:6">
      <c r="A2311" s="30" t="s">
        <v>5449</v>
      </c>
      <c r="B2311" s="30" t="str">
        <f t="shared" si="35"/>
        <v>D</v>
      </c>
      <c r="C2311" s="30" t="s">
        <v>259</v>
      </c>
      <c r="D2311" s="30" t="s">
        <v>5378</v>
      </c>
      <c r="E2311" s="30" t="s">
        <v>5430</v>
      </c>
      <c r="F2311" s="30" t="s">
        <v>5450</v>
      </c>
    </row>
    <row r="2312" spans="1:6">
      <c r="A2312" s="30" t="s">
        <v>5451</v>
      </c>
      <c r="B2312" s="30" t="str">
        <f t="shared" si="35"/>
        <v>D</v>
      </c>
      <c r="C2312" s="30" t="s">
        <v>259</v>
      </c>
      <c r="D2312" s="30" t="s">
        <v>5378</v>
      </c>
      <c r="E2312" s="30" t="s">
        <v>5430</v>
      </c>
      <c r="F2312" s="30" t="s">
        <v>5452</v>
      </c>
    </row>
    <row r="2313" spans="1:6">
      <c r="A2313" s="30" t="s">
        <v>5453</v>
      </c>
      <c r="B2313" s="30" t="str">
        <f t="shared" si="35"/>
        <v>D</v>
      </c>
      <c r="C2313" s="30" t="s">
        <v>259</v>
      </c>
      <c r="D2313" s="30" t="s">
        <v>5378</v>
      </c>
      <c r="E2313" s="30" t="s">
        <v>5454</v>
      </c>
      <c r="F2313" s="30"/>
    </row>
    <row r="2314" spans="1:6">
      <c r="A2314" s="30" t="s">
        <v>5455</v>
      </c>
      <c r="B2314" s="30" t="str">
        <f t="shared" si="35"/>
        <v>D</v>
      </c>
      <c r="C2314" s="30" t="s">
        <v>259</v>
      </c>
      <c r="D2314" s="30" t="s">
        <v>5378</v>
      </c>
      <c r="E2314" s="30" t="s">
        <v>5454</v>
      </c>
      <c r="F2314" s="30" t="s">
        <v>5456</v>
      </c>
    </row>
    <row r="2315" spans="1:6">
      <c r="A2315" s="30" t="s">
        <v>5457</v>
      </c>
      <c r="B2315" s="30" t="str">
        <f t="shared" si="35"/>
        <v>D</v>
      </c>
      <c r="C2315" s="30" t="s">
        <v>259</v>
      </c>
      <c r="D2315" s="30" t="s">
        <v>5378</v>
      </c>
      <c r="E2315" s="30" t="s">
        <v>5454</v>
      </c>
      <c r="F2315" s="30" t="s">
        <v>5458</v>
      </c>
    </row>
    <row r="2316" spans="1:6">
      <c r="A2316" s="30" t="s">
        <v>5459</v>
      </c>
      <c r="B2316" s="30" t="str">
        <f t="shared" si="35"/>
        <v>D</v>
      </c>
      <c r="C2316" s="30" t="s">
        <v>259</v>
      </c>
      <c r="D2316" s="30" t="s">
        <v>5378</v>
      </c>
      <c r="E2316" s="30" t="s">
        <v>5454</v>
      </c>
      <c r="F2316" s="30" t="s">
        <v>5460</v>
      </c>
    </row>
    <row r="2317" spans="1:6">
      <c r="A2317" s="30" t="s">
        <v>5461</v>
      </c>
      <c r="B2317" s="30" t="str">
        <f t="shared" si="35"/>
        <v>D</v>
      </c>
      <c r="C2317" s="30" t="s">
        <v>259</v>
      </c>
      <c r="D2317" s="30" t="s">
        <v>5378</v>
      </c>
      <c r="E2317" s="30" t="s">
        <v>5454</v>
      </c>
      <c r="F2317" s="30" t="s">
        <v>5462</v>
      </c>
    </row>
    <row r="2318" spans="1:6">
      <c r="A2318" s="30" t="s">
        <v>5463</v>
      </c>
      <c r="B2318" s="30" t="str">
        <f t="shared" si="35"/>
        <v>D</v>
      </c>
      <c r="C2318" s="30" t="s">
        <v>259</v>
      </c>
      <c r="D2318" s="30" t="s">
        <v>5378</v>
      </c>
      <c r="E2318" s="30" t="s">
        <v>5454</v>
      </c>
      <c r="F2318" s="30" t="s">
        <v>5464</v>
      </c>
    </row>
    <row r="2319" spans="1:6">
      <c r="A2319" s="30" t="s">
        <v>5465</v>
      </c>
      <c r="B2319" s="30" t="str">
        <f t="shared" si="35"/>
        <v>D</v>
      </c>
      <c r="C2319" s="30" t="s">
        <v>259</v>
      </c>
      <c r="D2319" s="30" t="s">
        <v>5378</v>
      </c>
      <c r="E2319" s="30" t="s">
        <v>5454</v>
      </c>
      <c r="F2319" s="30" t="s">
        <v>5466</v>
      </c>
    </row>
    <row r="2320" spans="1:6">
      <c r="A2320" s="30" t="s">
        <v>5467</v>
      </c>
      <c r="B2320" s="30" t="str">
        <f t="shared" si="35"/>
        <v>D</v>
      </c>
      <c r="C2320" s="30" t="s">
        <v>259</v>
      </c>
      <c r="D2320" s="30" t="s">
        <v>5378</v>
      </c>
      <c r="E2320" s="30" t="s">
        <v>5468</v>
      </c>
      <c r="F2320" s="30"/>
    </row>
    <row r="2321" spans="1:6">
      <c r="A2321" s="30" t="s">
        <v>5469</v>
      </c>
      <c r="B2321" s="30" t="str">
        <f t="shared" si="35"/>
        <v>D</v>
      </c>
      <c r="C2321" s="30" t="s">
        <v>259</v>
      </c>
      <c r="D2321" s="30" t="s">
        <v>5378</v>
      </c>
      <c r="E2321" s="30" t="s">
        <v>5470</v>
      </c>
      <c r="F2321" s="30"/>
    </row>
    <row r="2322" spans="1:6">
      <c r="A2322" s="30" t="s">
        <v>5471</v>
      </c>
      <c r="B2322" s="30" t="str">
        <f t="shared" si="35"/>
        <v>D</v>
      </c>
      <c r="C2322" s="30" t="s">
        <v>259</v>
      </c>
      <c r="D2322" s="30" t="s">
        <v>5378</v>
      </c>
      <c r="E2322" s="30" t="s">
        <v>5472</v>
      </c>
      <c r="F2322" s="30"/>
    </row>
    <row r="2323" spans="1:6">
      <c r="A2323" s="30" t="s">
        <v>5473</v>
      </c>
      <c r="B2323" s="30" t="str">
        <f t="shared" si="35"/>
        <v>D</v>
      </c>
      <c r="C2323" s="30" t="s">
        <v>259</v>
      </c>
      <c r="D2323" s="30" t="s">
        <v>5378</v>
      </c>
      <c r="E2323" s="30" t="s">
        <v>5474</v>
      </c>
      <c r="F2323" s="30"/>
    </row>
    <row r="2324" spans="1:6">
      <c r="A2324" s="30" t="s">
        <v>5475</v>
      </c>
      <c r="B2324" s="30" t="str">
        <f t="shared" si="35"/>
        <v>D</v>
      </c>
      <c r="C2324" s="30" t="s">
        <v>259</v>
      </c>
      <c r="D2324" s="30" t="s">
        <v>5378</v>
      </c>
      <c r="E2324" s="30" t="s">
        <v>5476</v>
      </c>
      <c r="F2324" s="30"/>
    </row>
    <row r="2325" spans="1:6">
      <c r="A2325" s="30" t="s">
        <v>5477</v>
      </c>
      <c r="B2325" s="30" t="str">
        <f t="shared" si="35"/>
        <v>D</v>
      </c>
      <c r="C2325" s="30" t="s">
        <v>259</v>
      </c>
      <c r="D2325" s="30" t="s">
        <v>5378</v>
      </c>
      <c r="E2325" s="30" t="s">
        <v>5478</v>
      </c>
      <c r="F2325" s="30"/>
    </row>
    <row r="2326" spans="1:6">
      <c r="A2326" s="30" t="s">
        <v>5479</v>
      </c>
      <c r="B2326" s="30" t="str">
        <f t="shared" si="35"/>
        <v>D</v>
      </c>
      <c r="C2326" s="30" t="s">
        <v>259</v>
      </c>
      <c r="D2326" s="30" t="s">
        <v>5480</v>
      </c>
      <c r="E2326" s="30"/>
      <c r="F2326" s="30"/>
    </row>
    <row r="2327" spans="1:6">
      <c r="A2327" s="30" t="s">
        <v>5481</v>
      </c>
      <c r="B2327" s="30" t="str">
        <f t="shared" si="35"/>
        <v>D</v>
      </c>
      <c r="C2327" s="30" t="s">
        <v>259</v>
      </c>
      <c r="D2327" s="30" t="s">
        <v>5480</v>
      </c>
      <c r="E2327" s="30" t="s">
        <v>5482</v>
      </c>
      <c r="F2327" s="30"/>
    </row>
    <row r="2328" spans="1:6">
      <c r="A2328" s="30" t="s">
        <v>5483</v>
      </c>
      <c r="B2328" s="30" t="str">
        <f t="shared" si="35"/>
        <v>D</v>
      </c>
      <c r="C2328" s="30" t="s">
        <v>259</v>
      </c>
      <c r="D2328" s="30" t="s">
        <v>5480</v>
      </c>
      <c r="E2328" s="30" t="s">
        <v>5482</v>
      </c>
      <c r="F2328" s="30" t="s">
        <v>5484</v>
      </c>
    </row>
    <row r="2329" spans="1:6">
      <c r="A2329" s="30" t="s">
        <v>5485</v>
      </c>
      <c r="B2329" s="30" t="str">
        <f t="shared" si="35"/>
        <v>D</v>
      </c>
      <c r="C2329" s="30" t="s">
        <v>259</v>
      </c>
      <c r="D2329" s="30" t="s">
        <v>5480</v>
      </c>
      <c r="E2329" s="30" t="s">
        <v>5482</v>
      </c>
      <c r="F2329" s="30" t="s">
        <v>5486</v>
      </c>
    </row>
    <row r="2330" spans="1:6">
      <c r="A2330" s="30" t="s">
        <v>5487</v>
      </c>
      <c r="B2330" s="30" t="str">
        <f t="shared" si="35"/>
        <v>D</v>
      </c>
      <c r="C2330" s="30" t="s">
        <v>259</v>
      </c>
      <c r="D2330" s="30" t="s">
        <v>5480</v>
      </c>
      <c r="E2330" s="30" t="s">
        <v>5482</v>
      </c>
      <c r="F2330" s="30" t="s">
        <v>5488</v>
      </c>
    </row>
    <row r="2331" spans="1:6">
      <c r="A2331" s="30" t="s">
        <v>5489</v>
      </c>
      <c r="B2331" s="30" t="str">
        <f t="shared" si="35"/>
        <v>D</v>
      </c>
      <c r="C2331" s="30" t="s">
        <v>259</v>
      </c>
      <c r="D2331" s="30" t="s">
        <v>5480</v>
      </c>
      <c r="E2331" s="30" t="s">
        <v>5490</v>
      </c>
      <c r="F2331" s="30"/>
    </row>
    <row r="2332" spans="1:6">
      <c r="A2332" s="30" t="s">
        <v>5491</v>
      </c>
      <c r="B2332" s="30" t="str">
        <f t="shared" si="35"/>
        <v>D</v>
      </c>
      <c r="C2332" s="30" t="s">
        <v>259</v>
      </c>
      <c r="D2332" s="30" t="s">
        <v>5480</v>
      </c>
      <c r="E2332" s="30" t="s">
        <v>5492</v>
      </c>
      <c r="F2332" s="30"/>
    </row>
    <row r="2333" spans="1:6">
      <c r="A2333" s="30" t="s">
        <v>5493</v>
      </c>
      <c r="B2333" s="30" t="str">
        <f t="shared" si="35"/>
        <v>D</v>
      </c>
      <c r="C2333" s="30" t="s">
        <v>259</v>
      </c>
      <c r="D2333" s="30" t="s">
        <v>5480</v>
      </c>
      <c r="E2333" s="30" t="s">
        <v>5492</v>
      </c>
      <c r="F2333" s="30" t="s">
        <v>5494</v>
      </c>
    </row>
    <row r="2334" spans="1:6">
      <c r="A2334" s="30" t="s">
        <v>5495</v>
      </c>
      <c r="B2334" s="30" t="str">
        <f t="shared" si="35"/>
        <v>D</v>
      </c>
      <c r="C2334" s="30" t="s">
        <v>259</v>
      </c>
      <c r="D2334" s="30" t="s">
        <v>5480</v>
      </c>
      <c r="E2334" s="30" t="s">
        <v>5492</v>
      </c>
      <c r="F2334" s="30" t="s">
        <v>5496</v>
      </c>
    </row>
    <row r="2335" spans="1:6">
      <c r="A2335" s="30" t="s">
        <v>5497</v>
      </c>
      <c r="B2335" s="30" t="str">
        <f t="shared" si="35"/>
        <v>D</v>
      </c>
      <c r="C2335" s="30" t="s">
        <v>259</v>
      </c>
      <c r="D2335" s="30" t="s">
        <v>5480</v>
      </c>
      <c r="E2335" s="30" t="s">
        <v>5492</v>
      </c>
      <c r="F2335" s="30" t="s">
        <v>5498</v>
      </c>
    </row>
    <row r="2336" spans="1:6">
      <c r="A2336" s="30" t="s">
        <v>5499</v>
      </c>
      <c r="B2336" s="30" t="str">
        <f t="shared" si="35"/>
        <v>D</v>
      </c>
      <c r="C2336" s="30" t="s">
        <v>259</v>
      </c>
      <c r="D2336" s="30" t="s">
        <v>5480</v>
      </c>
      <c r="E2336" s="30" t="s">
        <v>5492</v>
      </c>
      <c r="F2336" s="30" t="s">
        <v>5500</v>
      </c>
    </row>
    <row r="2337" spans="1:6">
      <c r="A2337" s="30" t="s">
        <v>5501</v>
      </c>
      <c r="B2337" s="30" t="str">
        <f t="shared" si="35"/>
        <v>D</v>
      </c>
      <c r="C2337" s="30" t="s">
        <v>259</v>
      </c>
      <c r="D2337" s="30" t="s">
        <v>5480</v>
      </c>
      <c r="E2337" s="30" t="s">
        <v>5492</v>
      </c>
      <c r="F2337" s="30" t="s">
        <v>5502</v>
      </c>
    </row>
    <row r="2338" spans="1:6">
      <c r="A2338" s="30" t="s">
        <v>5503</v>
      </c>
      <c r="B2338" s="30" t="str">
        <f t="shared" si="35"/>
        <v>D</v>
      </c>
      <c r="C2338" s="30" t="s">
        <v>259</v>
      </c>
      <c r="D2338" s="30" t="s">
        <v>5480</v>
      </c>
      <c r="E2338" s="30" t="s">
        <v>5492</v>
      </c>
      <c r="F2338" s="30" t="s">
        <v>5504</v>
      </c>
    </row>
    <row r="2339" spans="1:6">
      <c r="A2339" s="30" t="s">
        <v>5505</v>
      </c>
      <c r="B2339" s="30" t="str">
        <f t="shared" ref="B2339:B2403" si="36">LEFT(A2339,1)</f>
        <v>D</v>
      </c>
      <c r="C2339" s="30" t="s">
        <v>259</v>
      </c>
      <c r="D2339" s="30" t="s">
        <v>5480</v>
      </c>
      <c r="E2339" s="30" t="s">
        <v>5492</v>
      </c>
      <c r="F2339" s="30" t="s">
        <v>5506</v>
      </c>
    </row>
    <row r="2340" spans="1:6">
      <c r="A2340" s="30" t="s">
        <v>5507</v>
      </c>
      <c r="B2340" s="30" t="str">
        <f t="shared" si="36"/>
        <v>D</v>
      </c>
      <c r="C2340" s="30" t="s">
        <v>259</v>
      </c>
      <c r="D2340" s="30" t="s">
        <v>5480</v>
      </c>
      <c r="E2340" s="30" t="s">
        <v>5492</v>
      </c>
      <c r="F2340" s="30" t="s">
        <v>5508</v>
      </c>
    </row>
    <row r="2341" spans="1:6">
      <c r="A2341" s="30" t="s">
        <v>5509</v>
      </c>
      <c r="B2341" s="30" t="str">
        <f t="shared" si="36"/>
        <v>D</v>
      </c>
      <c r="C2341" s="30" t="s">
        <v>259</v>
      </c>
      <c r="D2341" s="30" t="s">
        <v>5480</v>
      </c>
      <c r="E2341" s="30" t="s">
        <v>5492</v>
      </c>
      <c r="F2341" s="30" t="s">
        <v>5510</v>
      </c>
    </row>
    <row r="2342" spans="1:6">
      <c r="A2342" s="30" t="s">
        <v>5511</v>
      </c>
      <c r="B2342" s="30" t="str">
        <f t="shared" si="36"/>
        <v>D</v>
      </c>
      <c r="C2342" s="30" t="s">
        <v>259</v>
      </c>
      <c r="D2342" s="30" t="s">
        <v>5480</v>
      </c>
      <c r="E2342" s="30" t="s">
        <v>5492</v>
      </c>
      <c r="F2342" s="30" t="s">
        <v>5512</v>
      </c>
    </row>
    <row r="2343" spans="1:6">
      <c r="A2343" s="30" t="s">
        <v>5513</v>
      </c>
      <c r="B2343" s="30" t="str">
        <f t="shared" si="36"/>
        <v>D</v>
      </c>
      <c r="C2343" s="30" t="s">
        <v>259</v>
      </c>
      <c r="D2343" s="30" t="s">
        <v>5480</v>
      </c>
      <c r="E2343" s="30" t="s">
        <v>5492</v>
      </c>
      <c r="F2343" s="30" t="s">
        <v>5514</v>
      </c>
    </row>
    <row r="2344" spans="1:6">
      <c r="A2344" s="30" t="s">
        <v>5515</v>
      </c>
      <c r="B2344" s="30" t="str">
        <f t="shared" si="36"/>
        <v>D</v>
      </c>
      <c r="C2344" s="30" t="s">
        <v>259</v>
      </c>
      <c r="D2344" s="30" t="s">
        <v>5480</v>
      </c>
      <c r="E2344" s="30" t="s">
        <v>5516</v>
      </c>
      <c r="F2344" s="30"/>
    </row>
    <row r="2345" spans="1:6">
      <c r="A2345" s="30" t="s">
        <v>5517</v>
      </c>
      <c r="B2345" s="30" t="str">
        <f t="shared" si="36"/>
        <v>D</v>
      </c>
      <c r="C2345" s="30" t="s">
        <v>259</v>
      </c>
      <c r="D2345" s="30" t="s">
        <v>5480</v>
      </c>
      <c r="E2345" s="30" t="s">
        <v>5516</v>
      </c>
      <c r="F2345" s="30" t="s">
        <v>5518</v>
      </c>
    </row>
    <row r="2346" spans="1:6">
      <c r="A2346" s="30" t="s">
        <v>5519</v>
      </c>
      <c r="B2346" s="30" t="str">
        <f t="shared" si="36"/>
        <v>D</v>
      </c>
      <c r="C2346" s="30" t="s">
        <v>259</v>
      </c>
      <c r="D2346" s="30" t="s">
        <v>5480</v>
      </c>
      <c r="E2346" s="30" t="s">
        <v>5516</v>
      </c>
      <c r="F2346" s="30" t="s">
        <v>5520</v>
      </c>
    </row>
    <row r="2347" spans="1:6">
      <c r="A2347" s="30" t="s">
        <v>5521</v>
      </c>
      <c r="B2347" s="30" t="str">
        <f t="shared" si="36"/>
        <v>D</v>
      </c>
      <c r="C2347" s="30" t="s">
        <v>259</v>
      </c>
      <c r="D2347" s="30" t="s">
        <v>5480</v>
      </c>
      <c r="E2347" s="30" t="s">
        <v>5516</v>
      </c>
      <c r="F2347" s="30" t="s">
        <v>4628</v>
      </c>
    </row>
    <row r="2348" spans="1:6">
      <c r="A2348" s="30" t="s">
        <v>5522</v>
      </c>
      <c r="B2348" s="30" t="str">
        <f t="shared" si="36"/>
        <v>D</v>
      </c>
      <c r="C2348" s="30" t="s">
        <v>259</v>
      </c>
      <c r="D2348" s="30" t="s">
        <v>5480</v>
      </c>
      <c r="E2348" s="30" t="s">
        <v>5516</v>
      </c>
      <c r="F2348" s="30" t="s">
        <v>5523</v>
      </c>
    </row>
    <row r="2349" spans="1:6">
      <c r="A2349" s="30" t="s">
        <v>5524</v>
      </c>
      <c r="B2349" s="30" t="str">
        <f t="shared" si="36"/>
        <v>D</v>
      </c>
      <c r="C2349" s="30" t="s">
        <v>259</v>
      </c>
      <c r="D2349" s="30" t="s">
        <v>5480</v>
      </c>
      <c r="E2349" s="30" t="s">
        <v>5516</v>
      </c>
      <c r="F2349" s="30" t="s">
        <v>5525</v>
      </c>
    </row>
    <row r="2350" spans="1:6">
      <c r="A2350" s="30" t="s">
        <v>5526</v>
      </c>
      <c r="B2350" s="30" t="str">
        <f t="shared" si="36"/>
        <v>D</v>
      </c>
      <c r="C2350" s="30" t="s">
        <v>259</v>
      </c>
      <c r="D2350" s="30" t="s">
        <v>5480</v>
      </c>
      <c r="E2350" s="30" t="s">
        <v>5516</v>
      </c>
      <c r="F2350" s="30" t="s">
        <v>5527</v>
      </c>
    </row>
    <row r="2351" spans="1:6">
      <c r="A2351" s="30" t="s">
        <v>5528</v>
      </c>
      <c r="B2351" s="30" t="str">
        <f t="shared" si="36"/>
        <v>D</v>
      </c>
      <c r="C2351" s="30" t="s">
        <v>259</v>
      </c>
      <c r="D2351" s="30" t="s">
        <v>5480</v>
      </c>
      <c r="E2351" s="30" t="s">
        <v>5516</v>
      </c>
      <c r="F2351" s="30" t="s">
        <v>5529</v>
      </c>
    </row>
    <row r="2352" spans="1:6">
      <c r="A2352" s="30" t="s">
        <v>5530</v>
      </c>
      <c r="B2352" s="30" t="str">
        <f t="shared" si="36"/>
        <v>D</v>
      </c>
      <c r="C2352" s="30" t="s">
        <v>259</v>
      </c>
      <c r="D2352" s="30" t="s">
        <v>5480</v>
      </c>
      <c r="E2352" s="30" t="s">
        <v>5531</v>
      </c>
      <c r="F2352" s="30"/>
    </row>
    <row r="2353" spans="1:6">
      <c r="A2353" s="30" t="s">
        <v>5532</v>
      </c>
      <c r="B2353" s="30" t="str">
        <f t="shared" si="36"/>
        <v>D</v>
      </c>
      <c r="C2353" s="30" t="s">
        <v>259</v>
      </c>
      <c r="D2353" s="30" t="s">
        <v>5480</v>
      </c>
      <c r="E2353" s="30" t="s">
        <v>5531</v>
      </c>
      <c r="F2353" s="30" t="s">
        <v>5533</v>
      </c>
    </row>
    <row r="2354" spans="1:6">
      <c r="A2354" s="30" t="s">
        <v>5534</v>
      </c>
      <c r="B2354" s="30" t="str">
        <f t="shared" si="36"/>
        <v>D</v>
      </c>
      <c r="C2354" s="30" t="s">
        <v>259</v>
      </c>
      <c r="D2354" s="30" t="s">
        <v>5480</v>
      </c>
      <c r="E2354" s="30" t="s">
        <v>5531</v>
      </c>
      <c r="F2354" s="30" t="s">
        <v>5535</v>
      </c>
    </row>
    <row r="2355" spans="1:6">
      <c r="A2355" s="30" t="s">
        <v>5536</v>
      </c>
      <c r="B2355" s="30" t="str">
        <f t="shared" si="36"/>
        <v>D</v>
      </c>
      <c r="C2355" s="30" t="s">
        <v>259</v>
      </c>
      <c r="D2355" s="30" t="s">
        <v>5480</v>
      </c>
      <c r="E2355" s="30" t="s">
        <v>5531</v>
      </c>
      <c r="F2355" s="30" t="s">
        <v>5537</v>
      </c>
    </row>
    <row r="2356" spans="1:6">
      <c r="A2356" s="30" t="s">
        <v>5538</v>
      </c>
      <c r="B2356" s="30" t="str">
        <f t="shared" si="36"/>
        <v>D</v>
      </c>
      <c r="C2356" s="30" t="s">
        <v>259</v>
      </c>
      <c r="D2356" s="30" t="s">
        <v>5480</v>
      </c>
      <c r="E2356" s="30" t="s">
        <v>5539</v>
      </c>
      <c r="F2356" s="30"/>
    </row>
    <row r="2357" spans="1:6">
      <c r="A2357" s="30" t="s">
        <v>5540</v>
      </c>
      <c r="B2357" s="30" t="str">
        <f t="shared" si="36"/>
        <v>D</v>
      </c>
      <c r="C2357" s="30" t="s">
        <v>259</v>
      </c>
      <c r="D2357" s="30" t="s">
        <v>5480</v>
      </c>
      <c r="E2357" s="30" t="s">
        <v>5539</v>
      </c>
      <c r="F2357" s="30" t="s">
        <v>5541</v>
      </c>
    </row>
    <row r="2358" spans="1:6">
      <c r="A2358" s="30" t="s">
        <v>5542</v>
      </c>
      <c r="B2358" s="30" t="str">
        <f t="shared" si="36"/>
        <v>D</v>
      </c>
      <c r="C2358" s="30" t="s">
        <v>259</v>
      </c>
      <c r="D2358" s="30" t="s">
        <v>5480</v>
      </c>
      <c r="E2358" s="30" t="s">
        <v>5539</v>
      </c>
      <c r="F2358" s="30" t="s">
        <v>5543</v>
      </c>
    </row>
    <row r="2359" spans="1:6">
      <c r="A2359" s="30" t="s">
        <v>5544</v>
      </c>
      <c r="B2359" s="30" t="str">
        <f t="shared" si="36"/>
        <v>D</v>
      </c>
      <c r="C2359" s="30" t="s">
        <v>259</v>
      </c>
      <c r="D2359" s="30" t="s">
        <v>5480</v>
      </c>
      <c r="E2359" s="30" t="s">
        <v>5539</v>
      </c>
      <c r="F2359" s="30" t="s">
        <v>5545</v>
      </c>
    </row>
    <row r="2360" spans="1:6">
      <c r="A2360" s="30" t="s">
        <v>5546</v>
      </c>
      <c r="B2360" s="30" t="str">
        <f t="shared" si="36"/>
        <v>D</v>
      </c>
      <c r="C2360" s="30" t="s">
        <v>259</v>
      </c>
      <c r="D2360" s="30" t="s">
        <v>5480</v>
      </c>
      <c r="E2360" s="30" t="s">
        <v>5539</v>
      </c>
      <c r="F2360" s="30" t="s">
        <v>5547</v>
      </c>
    </row>
    <row r="2361" spans="1:6">
      <c r="A2361" s="30" t="s">
        <v>5548</v>
      </c>
      <c r="B2361" s="30" t="str">
        <f t="shared" si="36"/>
        <v>D</v>
      </c>
      <c r="C2361" s="30" t="s">
        <v>259</v>
      </c>
      <c r="D2361" s="30" t="s">
        <v>5480</v>
      </c>
      <c r="E2361" s="30" t="s">
        <v>5539</v>
      </c>
      <c r="F2361" s="30" t="s">
        <v>5549</v>
      </c>
    </row>
    <row r="2362" spans="1:6">
      <c r="A2362" s="30" t="s">
        <v>5550</v>
      </c>
      <c r="B2362" s="30" t="str">
        <f t="shared" si="36"/>
        <v>D</v>
      </c>
      <c r="C2362" s="30" t="s">
        <v>259</v>
      </c>
      <c r="D2362" s="30" t="s">
        <v>5480</v>
      </c>
      <c r="E2362" s="30" t="s">
        <v>5551</v>
      </c>
      <c r="F2362" s="30"/>
    </row>
    <row r="2363" spans="1:6">
      <c r="A2363" s="30" t="s">
        <v>5552</v>
      </c>
      <c r="B2363" s="30" t="str">
        <f t="shared" si="36"/>
        <v>D</v>
      </c>
      <c r="C2363" s="30" t="s">
        <v>259</v>
      </c>
      <c r="D2363" s="30" t="s">
        <v>5480</v>
      </c>
      <c r="E2363" s="30" t="s">
        <v>5553</v>
      </c>
      <c r="F2363" s="30"/>
    </row>
    <row r="2364" spans="1:6">
      <c r="A2364" s="30" t="s">
        <v>5554</v>
      </c>
      <c r="B2364" s="30" t="str">
        <f t="shared" si="36"/>
        <v>D</v>
      </c>
      <c r="C2364" s="30" t="s">
        <v>259</v>
      </c>
      <c r="D2364" s="30" t="s">
        <v>5555</v>
      </c>
      <c r="E2364" s="30"/>
      <c r="F2364" s="30"/>
    </row>
    <row r="2365" spans="1:6">
      <c r="A2365" s="30" t="s">
        <v>5556</v>
      </c>
      <c r="B2365" s="30" t="str">
        <f t="shared" si="36"/>
        <v>D</v>
      </c>
      <c r="C2365" s="30" t="s">
        <v>259</v>
      </c>
      <c r="D2365" s="30" t="s">
        <v>5555</v>
      </c>
      <c r="E2365" s="30" t="s">
        <v>5557</v>
      </c>
      <c r="F2365" s="30"/>
    </row>
    <row r="2366" spans="1:6">
      <c r="A2366" s="30" t="s">
        <v>5558</v>
      </c>
      <c r="B2366" s="30" t="str">
        <f t="shared" si="36"/>
        <v>D</v>
      </c>
      <c r="C2366" s="30" t="s">
        <v>259</v>
      </c>
      <c r="D2366" s="30" t="s">
        <v>5555</v>
      </c>
      <c r="E2366" s="30" t="s">
        <v>5557</v>
      </c>
      <c r="F2366" s="30" t="s">
        <v>5559</v>
      </c>
    </row>
    <row r="2367" spans="1:6">
      <c r="A2367" s="30" t="s">
        <v>5560</v>
      </c>
      <c r="B2367" s="30" t="str">
        <f t="shared" si="36"/>
        <v>D</v>
      </c>
      <c r="C2367" s="30" t="s">
        <v>259</v>
      </c>
      <c r="D2367" s="30" t="s">
        <v>5555</v>
      </c>
      <c r="E2367" s="30" t="s">
        <v>5557</v>
      </c>
      <c r="F2367" s="30" t="s">
        <v>5561</v>
      </c>
    </row>
    <row r="2368" spans="1:6">
      <c r="A2368" s="30" t="s">
        <v>5562</v>
      </c>
      <c r="B2368" s="30" t="str">
        <f t="shared" si="36"/>
        <v>D</v>
      </c>
      <c r="C2368" s="30" t="s">
        <v>259</v>
      </c>
      <c r="D2368" s="30" t="s">
        <v>5555</v>
      </c>
      <c r="E2368" s="30" t="s">
        <v>5557</v>
      </c>
      <c r="F2368" s="30" t="s">
        <v>2124</v>
      </c>
    </row>
    <row r="2369" spans="1:6">
      <c r="A2369" s="30" t="s">
        <v>5563</v>
      </c>
      <c r="B2369" s="30" t="str">
        <f t="shared" si="36"/>
        <v>D</v>
      </c>
      <c r="C2369" s="30" t="s">
        <v>259</v>
      </c>
      <c r="D2369" s="30" t="s">
        <v>5555</v>
      </c>
      <c r="E2369" s="30" t="s">
        <v>5557</v>
      </c>
      <c r="F2369" s="30" t="s">
        <v>5564</v>
      </c>
    </row>
    <row r="2370" spans="1:6">
      <c r="A2370" s="30" t="s">
        <v>5565</v>
      </c>
      <c r="B2370" s="30" t="str">
        <f t="shared" si="36"/>
        <v>D</v>
      </c>
      <c r="C2370" s="30" t="s">
        <v>259</v>
      </c>
      <c r="D2370" s="30" t="s">
        <v>5555</v>
      </c>
      <c r="E2370" s="30" t="s">
        <v>5557</v>
      </c>
      <c r="F2370" s="30" t="s">
        <v>5566</v>
      </c>
    </row>
    <row r="2371" spans="1:6">
      <c r="A2371" s="30" t="s">
        <v>5567</v>
      </c>
      <c r="B2371" s="30" t="str">
        <f t="shared" si="36"/>
        <v>D</v>
      </c>
      <c r="C2371" s="30" t="s">
        <v>259</v>
      </c>
      <c r="D2371" s="30" t="s">
        <v>5555</v>
      </c>
      <c r="E2371" s="30" t="s">
        <v>5557</v>
      </c>
      <c r="F2371" s="30" t="s">
        <v>5568</v>
      </c>
    </row>
    <row r="2372" spans="1:6" s="35" customFormat="1">
      <c r="A2372" s="30" t="s">
        <v>5569</v>
      </c>
      <c r="B2372" s="30" t="str">
        <f t="shared" si="36"/>
        <v>D</v>
      </c>
      <c r="C2372" s="30" t="s">
        <v>259</v>
      </c>
      <c r="D2372" s="30" t="s">
        <v>5555</v>
      </c>
      <c r="E2372" s="30" t="s">
        <v>5557</v>
      </c>
      <c r="F2372" s="30" t="s">
        <v>5570</v>
      </c>
    </row>
    <row r="2373" spans="1:6">
      <c r="A2373" s="30" t="s">
        <v>5571</v>
      </c>
      <c r="B2373" s="30" t="str">
        <f t="shared" si="36"/>
        <v>D</v>
      </c>
      <c r="C2373" s="30" t="s">
        <v>259</v>
      </c>
      <c r="D2373" s="30" t="s">
        <v>5555</v>
      </c>
      <c r="E2373" s="30" t="s">
        <v>5572</v>
      </c>
      <c r="F2373" s="30"/>
    </row>
    <row r="2374" spans="1:6">
      <c r="A2374" s="30" t="s">
        <v>5573</v>
      </c>
      <c r="B2374" s="30" t="str">
        <f t="shared" si="36"/>
        <v>D</v>
      </c>
      <c r="C2374" s="30" t="s">
        <v>259</v>
      </c>
      <c r="D2374" s="30" t="s">
        <v>5555</v>
      </c>
      <c r="E2374" s="30" t="s">
        <v>5572</v>
      </c>
      <c r="F2374" s="30" t="s">
        <v>5574</v>
      </c>
    </row>
    <row r="2375" spans="1:6">
      <c r="A2375" s="30" t="s">
        <v>5575</v>
      </c>
      <c r="B2375" s="30" t="str">
        <f t="shared" si="36"/>
        <v>D</v>
      </c>
      <c r="C2375" s="30" t="s">
        <v>259</v>
      </c>
      <c r="D2375" s="30" t="s">
        <v>5555</v>
      </c>
      <c r="E2375" s="30" t="s">
        <v>5572</v>
      </c>
      <c r="F2375" s="30" t="s">
        <v>5576</v>
      </c>
    </row>
    <row r="2376" spans="1:6">
      <c r="A2376" s="30" t="s">
        <v>5577</v>
      </c>
      <c r="B2376" s="30" t="str">
        <f t="shared" si="36"/>
        <v>D</v>
      </c>
      <c r="C2376" s="30" t="s">
        <v>259</v>
      </c>
      <c r="D2376" s="30" t="s">
        <v>5555</v>
      </c>
      <c r="E2376" s="30" t="s">
        <v>5572</v>
      </c>
      <c r="F2376" s="30" t="s">
        <v>5578</v>
      </c>
    </row>
    <row r="2377" spans="1:6">
      <c r="A2377" s="30" t="s">
        <v>5579</v>
      </c>
      <c r="B2377" s="30" t="str">
        <f t="shared" si="36"/>
        <v>D</v>
      </c>
      <c r="C2377" s="30" t="s">
        <v>259</v>
      </c>
      <c r="D2377" s="30" t="s">
        <v>5555</v>
      </c>
      <c r="E2377" s="30" t="s">
        <v>5580</v>
      </c>
      <c r="F2377" s="30"/>
    </row>
    <row r="2378" spans="1:6">
      <c r="A2378" s="30" t="s">
        <v>5581</v>
      </c>
      <c r="B2378" s="30" t="str">
        <f t="shared" si="36"/>
        <v>D</v>
      </c>
      <c r="C2378" s="30" t="s">
        <v>259</v>
      </c>
      <c r="D2378" s="30" t="s">
        <v>5555</v>
      </c>
      <c r="E2378" s="30" t="s">
        <v>5580</v>
      </c>
      <c r="F2378" s="30" t="s">
        <v>5582</v>
      </c>
    </row>
    <row r="2379" spans="1:6">
      <c r="A2379" s="30" t="s">
        <v>5583</v>
      </c>
      <c r="B2379" s="30" t="str">
        <f t="shared" si="36"/>
        <v>D</v>
      </c>
      <c r="C2379" s="30" t="s">
        <v>259</v>
      </c>
      <c r="D2379" s="30" t="s">
        <v>5555</v>
      </c>
      <c r="E2379" s="30" t="s">
        <v>5580</v>
      </c>
      <c r="F2379" s="30" t="s">
        <v>5584</v>
      </c>
    </row>
    <row r="2380" spans="1:6">
      <c r="A2380" s="30" t="s">
        <v>5585</v>
      </c>
      <c r="B2380" s="30" t="str">
        <f t="shared" si="36"/>
        <v>D</v>
      </c>
      <c r="C2380" s="30" t="s">
        <v>259</v>
      </c>
      <c r="D2380" s="30" t="s">
        <v>5555</v>
      </c>
      <c r="E2380" s="30" t="s">
        <v>5580</v>
      </c>
      <c r="F2380" s="30" t="s">
        <v>5586</v>
      </c>
    </row>
    <row r="2381" spans="1:6">
      <c r="A2381" s="30" t="s">
        <v>5587</v>
      </c>
      <c r="B2381" s="30" t="str">
        <f t="shared" si="36"/>
        <v>D</v>
      </c>
      <c r="C2381" s="30" t="s">
        <v>259</v>
      </c>
      <c r="D2381" s="30" t="s">
        <v>5555</v>
      </c>
      <c r="E2381" s="30" t="s">
        <v>5580</v>
      </c>
      <c r="F2381" s="30" t="s">
        <v>5588</v>
      </c>
    </row>
    <row r="2382" spans="1:6">
      <c r="A2382" s="30" t="s">
        <v>5589</v>
      </c>
      <c r="B2382" s="30" t="str">
        <f t="shared" si="36"/>
        <v>D</v>
      </c>
      <c r="C2382" s="30" t="s">
        <v>259</v>
      </c>
      <c r="D2382" s="30" t="s">
        <v>5555</v>
      </c>
      <c r="E2382" s="30" t="s">
        <v>5590</v>
      </c>
      <c r="F2382" s="30"/>
    </row>
    <row r="2383" spans="1:6">
      <c r="A2383" s="30" t="s">
        <v>5591</v>
      </c>
      <c r="B2383" s="30" t="str">
        <f t="shared" si="36"/>
        <v>D</v>
      </c>
      <c r="C2383" s="30" t="s">
        <v>259</v>
      </c>
      <c r="D2383" s="30" t="s">
        <v>5555</v>
      </c>
      <c r="E2383" s="30" t="s">
        <v>5590</v>
      </c>
      <c r="F2383" s="30" t="s">
        <v>5592</v>
      </c>
    </row>
    <row r="2384" spans="1:6">
      <c r="A2384" s="30" t="s">
        <v>5593</v>
      </c>
      <c r="B2384" s="30" t="str">
        <f t="shared" si="36"/>
        <v>D</v>
      </c>
      <c r="C2384" s="30" t="s">
        <v>259</v>
      </c>
      <c r="D2384" s="30" t="s">
        <v>5555</v>
      </c>
      <c r="E2384" s="30" t="s">
        <v>5590</v>
      </c>
      <c r="F2384" s="30" t="s">
        <v>5594</v>
      </c>
    </row>
    <row r="2385" spans="1:6">
      <c r="A2385" s="30" t="s">
        <v>5595</v>
      </c>
      <c r="B2385" s="30" t="str">
        <f t="shared" si="36"/>
        <v>D</v>
      </c>
      <c r="C2385" s="30" t="s">
        <v>259</v>
      </c>
      <c r="D2385" s="30" t="s">
        <v>5555</v>
      </c>
      <c r="E2385" s="30" t="s">
        <v>5590</v>
      </c>
      <c r="F2385" s="30" t="s">
        <v>5596</v>
      </c>
    </row>
    <row r="2386" spans="1:6">
      <c r="A2386" s="30" t="s">
        <v>5597</v>
      </c>
      <c r="B2386" s="30" t="str">
        <f t="shared" si="36"/>
        <v>D</v>
      </c>
      <c r="C2386" s="30" t="s">
        <v>259</v>
      </c>
      <c r="D2386" s="30" t="s">
        <v>5555</v>
      </c>
      <c r="E2386" s="30" t="s">
        <v>5590</v>
      </c>
      <c r="F2386" s="30" t="s">
        <v>5598</v>
      </c>
    </row>
    <row r="2387" spans="1:6">
      <c r="A2387" s="30" t="s">
        <v>5599</v>
      </c>
      <c r="B2387" s="30" t="str">
        <f t="shared" si="36"/>
        <v>D</v>
      </c>
      <c r="C2387" s="30" t="s">
        <v>259</v>
      </c>
      <c r="D2387" s="30" t="s">
        <v>5555</v>
      </c>
      <c r="E2387" s="30" t="s">
        <v>5600</v>
      </c>
      <c r="F2387" s="30"/>
    </row>
    <row r="2388" spans="1:6">
      <c r="A2388" s="30" t="s">
        <v>5601</v>
      </c>
      <c r="B2388" s="30" t="str">
        <f t="shared" si="36"/>
        <v>D</v>
      </c>
      <c r="C2388" s="30" t="s">
        <v>259</v>
      </c>
      <c r="D2388" s="30" t="s">
        <v>5555</v>
      </c>
      <c r="E2388" s="30" t="s">
        <v>5600</v>
      </c>
      <c r="F2388" s="30" t="s">
        <v>806</v>
      </c>
    </row>
    <row r="2389" spans="1:6">
      <c r="A2389" s="30" t="s">
        <v>5602</v>
      </c>
      <c r="B2389" s="30" t="str">
        <f t="shared" si="36"/>
        <v>D</v>
      </c>
      <c r="C2389" s="30" t="s">
        <v>259</v>
      </c>
      <c r="D2389" s="30" t="s">
        <v>5555</v>
      </c>
      <c r="E2389" s="30" t="s">
        <v>5600</v>
      </c>
      <c r="F2389" s="30" t="s">
        <v>5603</v>
      </c>
    </row>
    <row r="2390" spans="1:6">
      <c r="A2390" s="30" t="s">
        <v>5604</v>
      </c>
      <c r="B2390" s="30" t="str">
        <f t="shared" si="36"/>
        <v>D</v>
      </c>
      <c r="C2390" s="30" t="s">
        <v>259</v>
      </c>
      <c r="D2390" s="30" t="s">
        <v>5555</v>
      </c>
      <c r="E2390" s="30" t="s">
        <v>5600</v>
      </c>
      <c r="F2390" s="30" t="s">
        <v>2158</v>
      </c>
    </row>
    <row r="2391" spans="1:6">
      <c r="A2391" s="30" t="s">
        <v>5605</v>
      </c>
      <c r="B2391" s="30" t="str">
        <f t="shared" si="36"/>
        <v>D</v>
      </c>
      <c r="C2391" s="30" t="s">
        <v>259</v>
      </c>
      <c r="D2391" s="30" t="s">
        <v>5555</v>
      </c>
      <c r="E2391" s="30" t="s">
        <v>5600</v>
      </c>
      <c r="F2391" s="30" t="s">
        <v>5606</v>
      </c>
    </row>
    <row r="2392" spans="1:6">
      <c r="A2392" s="30" t="s">
        <v>5607</v>
      </c>
      <c r="B2392" s="30" t="str">
        <f t="shared" si="36"/>
        <v>D</v>
      </c>
      <c r="C2392" s="30" t="s">
        <v>259</v>
      </c>
      <c r="D2392" s="30" t="s">
        <v>5555</v>
      </c>
      <c r="E2392" s="30" t="s">
        <v>5600</v>
      </c>
      <c r="F2392" s="30" t="s">
        <v>5608</v>
      </c>
    </row>
    <row r="2393" spans="1:6">
      <c r="A2393" s="30" t="s">
        <v>5609</v>
      </c>
      <c r="B2393" s="30" t="str">
        <f t="shared" si="36"/>
        <v>D</v>
      </c>
      <c r="C2393" s="30" t="s">
        <v>259</v>
      </c>
      <c r="D2393" s="30" t="s">
        <v>5555</v>
      </c>
      <c r="E2393" s="30" t="s">
        <v>5600</v>
      </c>
      <c r="F2393" s="30" t="s">
        <v>5610</v>
      </c>
    </row>
    <row r="2394" spans="1:6">
      <c r="A2394" s="30" t="s">
        <v>5611</v>
      </c>
      <c r="B2394" s="30" t="str">
        <f t="shared" si="36"/>
        <v>D</v>
      </c>
      <c r="C2394" s="30" t="s">
        <v>259</v>
      </c>
      <c r="D2394" s="30" t="s">
        <v>5555</v>
      </c>
      <c r="E2394" s="30" t="s">
        <v>5600</v>
      </c>
      <c r="F2394" s="30" t="s">
        <v>5612</v>
      </c>
    </row>
    <row r="2395" spans="1:6">
      <c r="A2395" s="30" t="s">
        <v>5613</v>
      </c>
      <c r="B2395" s="30" t="str">
        <f t="shared" si="36"/>
        <v>D</v>
      </c>
      <c r="C2395" s="30" t="s">
        <v>259</v>
      </c>
      <c r="D2395" s="30" t="s">
        <v>5555</v>
      </c>
      <c r="E2395" s="30" t="s">
        <v>5614</v>
      </c>
      <c r="F2395" s="30"/>
    </row>
    <row r="2396" spans="1:6">
      <c r="A2396" s="30" t="s">
        <v>5615</v>
      </c>
      <c r="B2396" s="30" t="str">
        <f t="shared" si="36"/>
        <v>D</v>
      </c>
      <c r="C2396" s="30" t="s">
        <v>259</v>
      </c>
      <c r="D2396" s="30" t="s">
        <v>5555</v>
      </c>
      <c r="E2396" s="30" t="s">
        <v>5614</v>
      </c>
      <c r="F2396" s="30" t="s">
        <v>5616</v>
      </c>
    </row>
    <row r="2397" spans="1:6">
      <c r="A2397" s="30" t="s">
        <v>5617</v>
      </c>
      <c r="B2397" s="30" t="str">
        <f t="shared" si="36"/>
        <v>D</v>
      </c>
      <c r="C2397" s="30" t="s">
        <v>259</v>
      </c>
      <c r="D2397" s="30" t="s">
        <v>5555</v>
      </c>
      <c r="E2397" s="30" t="s">
        <v>5614</v>
      </c>
      <c r="F2397" s="30" t="s">
        <v>5618</v>
      </c>
    </row>
    <row r="2398" spans="1:6">
      <c r="A2398" s="30" t="s">
        <v>5619</v>
      </c>
      <c r="B2398" s="30" t="str">
        <f t="shared" si="36"/>
        <v>D</v>
      </c>
      <c r="C2398" s="30" t="s">
        <v>259</v>
      </c>
      <c r="D2398" s="30" t="s">
        <v>5555</v>
      </c>
      <c r="E2398" s="30" t="s">
        <v>5614</v>
      </c>
      <c r="F2398" s="30" t="s">
        <v>4546</v>
      </c>
    </row>
    <row r="2399" spans="1:6">
      <c r="A2399" s="30" t="s">
        <v>5620</v>
      </c>
      <c r="B2399" s="30" t="str">
        <f t="shared" si="36"/>
        <v>D</v>
      </c>
      <c r="C2399" s="30" t="s">
        <v>259</v>
      </c>
      <c r="D2399" s="30" t="s">
        <v>5555</v>
      </c>
      <c r="E2399" s="30" t="s">
        <v>5614</v>
      </c>
      <c r="F2399" s="30" t="s">
        <v>5621</v>
      </c>
    </row>
    <row r="2400" spans="1:6">
      <c r="A2400" s="30" t="s">
        <v>5622</v>
      </c>
      <c r="B2400" s="30" t="str">
        <f t="shared" si="36"/>
        <v>D</v>
      </c>
      <c r="C2400" s="30" t="s">
        <v>259</v>
      </c>
      <c r="D2400" s="30" t="s">
        <v>5555</v>
      </c>
      <c r="E2400" s="30" t="s">
        <v>5623</v>
      </c>
      <c r="F2400" s="30"/>
    </row>
    <row r="2401" spans="1:6">
      <c r="A2401" s="30" t="s">
        <v>5624</v>
      </c>
      <c r="B2401" s="30" t="str">
        <f t="shared" si="36"/>
        <v>D</v>
      </c>
      <c r="C2401" s="30" t="s">
        <v>259</v>
      </c>
      <c r="D2401" s="30" t="s">
        <v>5555</v>
      </c>
      <c r="E2401" s="30" t="s">
        <v>5623</v>
      </c>
      <c r="F2401" s="30" t="s">
        <v>5625</v>
      </c>
    </row>
    <row r="2402" spans="1:6">
      <c r="A2402" s="30" t="s">
        <v>5626</v>
      </c>
      <c r="B2402" s="30" t="str">
        <f t="shared" si="36"/>
        <v>D</v>
      </c>
      <c r="C2402" s="30" t="s">
        <v>259</v>
      </c>
      <c r="D2402" s="30" t="s">
        <v>5555</v>
      </c>
      <c r="E2402" s="30" t="s">
        <v>5623</v>
      </c>
      <c r="F2402" s="30" t="s">
        <v>5627</v>
      </c>
    </row>
    <row r="2403" spans="1:6">
      <c r="A2403" s="30" t="s">
        <v>5628</v>
      </c>
      <c r="B2403" s="30" t="str">
        <f t="shared" si="36"/>
        <v>D</v>
      </c>
      <c r="C2403" s="30" t="s">
        <v>259</v>
      </c>
      <c r="D2403" s="30" t="s">
        <v>5555</v>
      </c>
      <c r="E2403" s="30" t="s">
        <v>5623</v>
      </c>
      <c r="F2403" s="30" t="s">
        <v>5629</v>
      </c>
    </row>
    <row r="2404" spans="1:6">
      <c r="A2404" s="30" t="s">
        <v>5630</v>
      </c>
      <c r="B2404" s="30" t="str">
        <f t="shared" ref="B2404:B2467" si="37">LEFT(A2404,1)</f>
        <v>D</v>
      </c>
      <c r="C2404" s="30" t="s">
        <v>259</v>
      </c>
      <c r="D2404" s="30" t="s">
        <v>5555</v>
      </c>
      <c r="E2404" s="30" t="s">
        <v>5623</v>
      </c>
      <c r="F2404" s="30" t="s">
        <v>5631</v>
      </c>
    </row>
    <row r="2405" spans="1:6">
      <c r="A2405" s="30" t="s">
        <v>5632</v>
      </c>
      <c r="B2405" s="30" t="str">
        <f t="shared" si="37"/>
        <v>D</v>
      </c>
      <c r="C2405" s="30" t="s">
        <v>259</v>
      </c>
      <c r="D2405" s="30" t="s">
        <v>5555</v>
      </c>
      <c r="E2405" s="30" t="s">
        <v>5633</v>
      </c>
      <c r="F2405" s="30"/>
    </row>
    <row r="2406" spans="1:6">
      <c r="A2406" s="30" t="s">
        <v>5634</v>
      </c>
      <c r="B2406" s="30" t="str">
        <f t="shared" si="37"/>
        <v>D</v>
      </c>
      <c r="C2406" s="30" t="s">
        <v>259</v>
      </c>
      <c r="D2406" s="30" t="s">
        <v>5555</v>
      </c>
      <c r="E2406" s="30" t="s">
        <v>5633</v>
      </c>
      <c r="F2406" s="30" t="s">
        <v>5635</v>
      </c>
    </row>
    <row r="2407" spans="1:6">
      <c r="A2407" s="30" t="s">
        <v>5636</v>
      </c>
      <c r="B2407" s="30" t="str">
        <f t="shared" si="37"/>
        <v>D</v>
      </c>
      <c r="C2407" s="30" t="s">
        <v>259</v>
      </c>
      <c r="D2407" s="30" t="s">
        <v>5555</v>
      </c>
      <c r="E2407" s="30" t="s">
        <v>5633</v>
      </c>
      <c r="F2407" s="30" t="s">
        <v>5637</v>
      </c>
    </row>
    <row r="2408" spans="1:6">
      <c r="A2408" s="30" t="s">
        <v>5638</v>
      </c>
      <c r="B2408" s="30" t="str">
        <f t="shared" si="37"/>
        <v>D</v>
      </c>
      <c r="C2408" s="30" t="s">
        <v>259</v>
      </c>
      <c r="D2408" s="30" t="s">
        <v>5555</v>
      </c>
      <c r="E2408" s="30" t="s">
        <v>5633</v>
      </c>
      <c r="F2408" s="30" t="s">
        <v>5287</v>
      </c>
    </row>
    <row r="2409" spans="1:6">
      <c r="A2409" s="30" t="s">
        <v>5639</v>
      </c>
      <c r="B2409" s="30" t="str">
        <f t="shared" si="37"/>
        <v>D</v>
      </c>
      <c r="C2409" s="30" t="s">
        <v>259</v>
      </c>
      <c r="D2409" s="30" t="s">
        <v>5555</v>
      </c>
      <c r="E2409" s="30" t="s">
        <v>5640</v>
      </c>
      <c r="F2409" s="30"/>
    </row>
    <row r="2410" spans="1:6">
      <c r="A2410" s="30" t="s">
        <v>5641</v>
      </c>
      <c r="B2410" s="30" t="str">
        <f t="shared" si="37"/>
        <v>D</v>
      </c>
      <c r="C2410" s="30" t="s">
        <v>259</v>
      </c>
      <c r="D2410" s="30" t="s">
        <v>5555</v>
      </c>
      <c r="E2410" s="30" t="s">
        <v>5640</v>
      </c>
      <c r="F2410" s="30" t="s">
        <v>5642</v>
      </c>
    </row>
    <row r="2411" spans="1:6">
      <c r="A2411" s="30" t="s">
        <v>5643</v>
      </c>
      <c r="B2411" s="30" t="str">
        <f t="shared" si="37"/>
        <v>D</v>
      </c>
      <c r="C2411" s="30" t="s">
        <v>259</v>
      </c>
      <c r="D2411" s="30" t="s">
        <v>5555</v>
      </c>
      <c r="E2411" s="30" t="s">
        <v>5640</v>
      </c>
      <c r="F2411" s="30" t="s">
        <v>5644</v>
      </c>
    </row>
    <row r="2412" spans="1:6">
      <c r="A2412" s="30" t="s">
        <v>5645</v>
      </c>
      <c r="B2412" s="30" t="str">
        <f t="shared" si="37"/>
        <v>D</v>
      </c>
      <c r="C2412" s="30" t="s">
        <v>259</v>
      </c>
      <c r="D2412" s="30" t="s">
        <v>5555</v>
      </c>
      <c r="E2412" s="30" t="s">
        <v>5640</v>
      </c>
      <c r="F2412" s="30" t="s">
        <v>5646</v>
      </c>
    </row>
    <row r="2413" spans="1:6">
      <c r="A2413" s="30" t="s">
        <v>5647</v>
      </c>
      <c r="B2413" s="30" t="str">
        <f t="shared" si="37"/>
        <v>D</v>
      </c>
      <c r="C2413" s="30" t="s">
        <v>259</v>
      </c>
      <c r="D2413" s="30" t="s">
        <v>5555</v>
      </c>
      <c r="E2413" s="30" t="s">
        <v>5648</v>
      </c>
      <c r="F2413" s="30"/>
    </row>
    <row r="2414" spans="1:6">
      <c r="A2414" s="30" t="s">
        <v>5649</v>
      </c>
      <c r="B2414" s="30" t="str">
        <f t="shared" si="37"/>
        <v>D</v>
      </c>
      <c r="C2414" s="30" t="s">
        <v>259</v>
      </c>
      <c r="D2414" s="30" t="s">
        <v>5555</v>
      </c>
      <c r="E2414" s="30" t="s">
        <v>5648</v>
      </c>
      <c r="F2414" s="30" t="s">
        <v>5650</v>
      </c>
    </row>
    <row r="2415" spans="1:6">
      <c r="A2415" s="30" t="s">
        <v>5651</v>
      </c>
      <c r="B2415" s="30" t="str">
        <f t="shared" si="37"/>
        <v>D</v>
      </c>
      <c r="C2415" s="30" t="s">
        <v>259</v>
      </c>
      <c r="D2415" s="30" t="s">
        <v>5555</v>
      </c>
      <c r="E2415" s="30" t="s">
        <v>5648</v>
      </c>
      <c r="F2415" s="30" t="s">
        <v>5652</v>
      </c>
    </row>
    <row r="2416" spans="1:6">
      <c r="A2416" s="30" t="s">
        <v>5653</v>
      </c>
      <c r="B2416" s="30" t="str">
        <f t="shared" si="37"/>
        <v>D</v>
      </c>
      <c r="C2416" s="30" t="s">
        <v>259</v>
      </c>
      <c r="D2416" s="30" t="s">
        <v>5555</v>
      </c>
      <c r="E2416" s="30" t="s">
        <v>5648</v>
      </c>
      <c r="F2416" s="30" t="s">
        <v>5654</v>
      </c>
    </row>
    <row r="2417" spans="1:6">
      <c r="A2417" s="30" t="s">
        <v>5655</v>
      </c>
      <c r="B2417" s="30" t="str">
        <f t="shared" si="37"/>
        <v>D</v>
      </c>
      <c r="C2417" s="30" t="s">
        <v>259</v>
      </c>
      <c r="D2417" s="30" t="s">
        <v>5555</v>
      </c>
      <c r="E2417" s="30" t="s">
        <v>5648</v>
      </c>
      <c r="F2417" s="30" t="s">
        <v>5656</v>
      </c>
    </row>
    <row r="2418" spans="1:6">
      <c r="A2418" s="30" t="s">
        <v>5657</v>
      </c>
      <c r="B2418" s="30" t="str">
        <f t="shared" si="37"/>
        <v>D</v>
      </c>
      <c r="C2418" s="30" t="s">
        <v>259</v>
      </c>
      <c r="D2418" s="30" t="s">
        <v>5555</v>
      </c>
      <c r="E2418" s="30" t="s">
        <v>5648</v>
      </c>
      <c r="F2418" s="30" t="s">
        <v>5658</v>
      </c>
    </row>
    <row r="2419" spans="1:6">
      <c r="A2419" s="30" t="s">
        <v>5659</v>
      </c>
      <c r="B2419" s="30" t="str">
        <f t="shared" si="37"/>
        <v>D</v>
      </c>
      <c r="C2419" s="30" t="s">
        <v>259</v>
      </c>
      <c r="D2419" s="30" t="s">
        <v>5555</v>
      </c>
      <c r="E2419" s="30" t="s">
        <v>5648</v>
      </c>
      <c r="F2419" s="30" t="s">
        <v>5660</v>
      </c>
    </row>
    <row r="2420" spans="1:6">
      <c r="A2420" s="30" t="s">
        <v>5661</v>
      </c>
      <c r="B2420" s="30" t="str">
        <f t="shared" si="37"/>
        <v>D</v>
      </c>
      <c r="C2420" s="30" t="s">
        <v>259</v>
      </c>
      <c r="D2420" s="30" t="s">
        <v>5555</v>
      </c>
      <c r="E2420" s="30" t="s">
        <v>5662</v>
      </c>
      <c r="F2420" s="30"/>
    </row>
    <row r="2421" spans="1:6">
      <c r="A2421" s="30" t="s">
        <v>5663</v>
      </c>
      <c r="B2421" s="30" t="str">
        <f t="shared" si="37"/>
        <v>D</v>
      </c>
      <c r="C2421" s="30" t="s">
        <v>259</v>
      </c>
      <c r="D2421" s="30" t="s">
        <v>5664</v>
      </c>
      <c r="E2421" s="30"/>
      <c r="F2421" s="30"/>
    </row>
    <row r="2422" spans="1:6">
      <c r="A2422" s="30" t="s">
        <v>5665</v>
      </c>
      <c r="B2422" s="30" t="str">
        <f t="shared" si="37"/>
        <v>D</v>
      </c>
      <c r="C2422" s="30" t="s">
        <v>259</v>
      </c>
      <c r="D2422" s="30" t="s">
        <v>5664</v>
      </c>
      <c r="E2422" s="30" t="s">
        <v>5666</v>
      </c>
      <c r="F2422" s="30"/>
    </row>
    <row r="2423" spans="1:6">
      <c r="A2423" s="30" t="s">
        <v>5667</v>
      </c>
      <c r="B2423" s="30" t="str">
        <f t="shared" si="37"/>
        <v>D</v>
      </c>
      <c r="C2423" s="30" t="s">
        <v>259</v>
      </c>
      <c r="D2423" s="30" t="s">
        <v>5664</v>
      </c>
      <c r="E2423" s="30" t="s">
        <v>5668</v>
      </c>
      <c r="F2423" s="30"/>
    </row>
    <row r="2424" spans="1:6">
      <c r="A2424" s="30" t="s">
        <v>5669</v>
      </c>
      <c r="B2424" s="30" t="str">
        <f t="shared" si="37"/>
        <v>D</v>
      </c>
      <c r="C2424" s="30" t="s">
        <v>259</v>
      </c>
      <c r="D2424" s="30" t="s">
        <v>5664</v>
      </c>
      <c r="E2424" s="30" t="s">
        <v>5670</v>
      </c>
      <c r="F2424" s="30"/>
    </row>
    <row r="2425" spans="1:6">
      <c r="A2425" s="30" t="s">
        <v>5671</v>
      </c>
      <c r="B2425" s="30" t="str">
        <f t="shared" si="37"/>
        <v>D</v>
      </c>
      <c r="C2425" s="30" t="s">
        <v>259</v>
      </c>
      <c r="D2425" s="30" t="s">
        <v>5664</v>
      </c>
      <c r="E2425" s="30" t="s">
        <v>5672</v>
      </c>
      <c r="F2425" s="30"/>
    </row>
    <row r="2426" spans="1:6">
      <c r="A2426" s="30" t="s">
        <v>5673</v>
      </c>
      <c r="B2426" s="30" t="str">
        <f t="shared" si="37"/>
        <v>D</v>
      </c>
      <c r="C2426" s="30" t="s">
        <v>259</v>
      </c>
      <c r="D2426" s="30" t="s">
        <v>5664</v>
      </c>
      <c r="E2426" s="30" t="s">
        <v>5674</v>
      </c>
      <c r="F2426" s="30"/>
    </row>
    <row r="2427" spans="1:6">
      <c r="A2427" s="30" t="s">
        <v>5675</v>
      </c>
      <c r="B2427" s="30" t="str">
        <f t="shared" si="37"/>
        <v>D</v>
      </c>
      <c r="C2427" s="30" t="s">
        <v>259</v>
      </c>
      <c r="D2427" s="30" t="s">
        <v>5664</v>
      </c>
      <c r="E2427" s="30" t="s">
        <v>5676</v>
      </c>
      <c r="F2427" s="30"/>
    </row>
    <row r="2428" spans="1:6">
      <c r="A2428" s="30" t="s">
        <v>5677</v>
      </c>
      <c r="B2428" s="30" t="str">
        <f t="shared" si="37"/>
        <v>D</v>
      </c>
      <c r="C2428" s="30" t="s">
        <v>259</v>
      </c>
      <c r="D2428" s="30" t="s">
        <v>5664</v>
      </c>
      <c r="E2428" s="30" t="s">
        <v>5678</v>
      </c>
      <c r="F2428" s="30"/>
    </row>
    <row r="2429" spans="1:6">
      <c r="A2429" s="30" t="s">
        <v>5679</v>
      </c>
      <c r="B2429" s="30" t="str">
        <f t="shared" si="37"/>
        <v>D</v>
      </c>
      <c r="C2429" s="30" t="s">
        <v>259</v>
      </c>
      <c r="D2429" s="30" t="s">
        <v>5680</v>
      </c>
      <c r="E2429" s="30"/>
      <c r="F2429" s="30"/>
    </row>
    <row r="2430" spans="1:6">
      <c r="A2430" s="30" t="s">
        <v>5681</v>
      </c>
      <c r="B2430" s="30" t="str">
        <f t="shared" si="37"/>
        <v>D</v>
      </c>
      <c r="C2430" s="30" t="s">
        <v>259</v>
      </c>
      <c r="D2430" s="30" t="s">
        <v>5680</v>
      </c>
      <c r="E2430" s="30" t="s">
        <v>5682</v>
      </c>
      <c r="F2430" s="30"/>
    </row>
    <row r="2431" spans="1:6">
      <c r="A2431" s="30" t="s">
        <v>5683</v>
      </c>
      <c r="B2431" s="30" t="str">
        <f t="shared" si="37"/>
        <v>D</v>
      </c>
      <c r="C2431" s="30" t="s">
        <v>259</v>
      </c>
      <c r="D2431" s="30" t="s">
        <v>5680</v>
      </c>
      <c r="E2431" s="30" t="s">
        <v>5684</v>
      </c>
      <c r="F2431" s="30"/>
    </row>
    <row r="2432" spans="1:6">
      <c r="A2432" s="30" t="s">
        <v>5685</v>
      </c>
      <c r="B2432" s="30" t="str">
        <f t="shared" si="37"/>
        <v>D</v>
      </c>
      <c r="C2432" s="30" t="s">
        <v>259</v>
      </c>
      <c r="D2432" s="30" t="s">
        <v>5680</v>
      </c>
      <c r="E2432" s="30" t="s">
        <v>5686</v>
      </c>
      <c r="F2432" s="30"/>
    </row>
    <row r="2433" spans="1:6">
      <c r="A2433" s="30" t="s">
        <v>5687</v>
      </c>
      <c r="B2433" s="30" t="str">
        <f t="shared" si="37"/>
        <v>D</v>
      </c>
      <c r="C2433" s="30" t="s">
        <v>259</v>
      </c>
      <c r="D2433" s="30" t="s">
        <v>5680</v>
      </c>
      <c r="E2433" s="30" t="s">
        <v>5688</v>
      </c>
      <c r="F2433" s="30"/>
    </row>
    <row r="2434" spans="1:6">
      <c r="A2434" s="30" t="s">
        <v>5689</v>
      </c>
      <c r="B2434" s="30" t="str">
        <f t="shared" si="37"/>
        <v>D</v>
      </c>
      <c r="C2434" s="30" t="s">
        <v>259</v>
      </c>
      <c r="D2434" s="30" t="s">
        <v>5680</v>
      </c>
      <c r="E2434" s="30" t="s">
        <v>5690</v>
      </c>
      <c r="F2434" s="30"/>
    </row>
    <row r="2435" spans="1:6">
      <c r="A2435" s="30" t="s">
        <v>5691</v>
      </c>
      <c r="B2435" s="30" t="str">
        <f t="shared" si="37"/>
        <v>D</v>
      </c>
      <c r="C2435" s="30" t="s">
        <v>259</v>
      </c>
      <c r="D2435" s="30" t="s">
        <v>5680</v>
      </c>
      <c r="E2435" s="30" t="s">
        <v>5692</v>
      </c>
      <c r="F2435" s="30"/>
    </row>
    <row r="2436" spans="1:6">
      <c r="A2436" s="30" t="s">
        <v>5693</v>
      </c>
      <c r="B2436" s="30" t="str">
        <f t="shared" si="37"/>
        <v>D</v>
      </c>
      <c r="C2436" s="30" t="s">
        <v>259</v>
      </c>
      <c r="D2436" s="30" t="s">
        <v>5680</v>
      </c>
      <c r="E2436" s="30" t="s">
        <v>5694</v>
      </c>
      <c r="F2436" s="30"/>
    </row>
    <row r="2437" spans="1:6">
      <c r="A2437" s="30" t="s">
        <v>5695</v>
      </c>
      <c r="B2437" s="30" t="str">
        <f t="shared" si="37"/>
        <v>D</v>
      </c>
      <c r="C2437" s="30" t="s">
        <v>259</v>
      </c>
      <c r="D2437" s="30" t="s">
        <v>5680</v>
      </c>
      <c r="E2437" s="30" t="s">
        <v>5696</v>
      </c>
      <c r="F2437" s="30"/>
    </row>
    <row r="2438" spans="1:6">
      <c r="A2438" s="30" t="s">
        <v>5697</v>
      </c>
      <c r="B2438" s="30" t="str">
        <f t="shared" si="37"/>
        <v>D</v>
      </c>
      <c r="C2438" s="30" t="s">
        <v>259</v>
      </c>
      <c r="D2438" s="30" t="s">
        <v>5680</v>
      </c>
      <c r="E2438" s="30" t="s">
        <v>5698</v>
      </c>
      <c r="F2438" s="30"/>
    </row>
    <row r="2439" spans="1:6">
      <c r="A2439" s="30" t="s">
        <v>5699</v>
      </c>
      <c r="B2439" s="30" t="str">
        <f t="shared" si="37"/>
        <v>D</v>
      </c>
      <c r="C2439" s="30" t="s">
        <v>259</v>
      </c>
      <c r="D2439" s="30" t="s">
        <v>5680</v>
      </c>
      <c r="E2439" s="30" t="s">
        <v>5700</v>
      </c>
      <c r="F2439" s="30"/>
    </row>
    <row r="2440" spans="1:6">
      <c r="A2440" s="30" t="s">
        <v>5701</v>
      </c>
      <c r="B2440" s="30" t="str">
        <f t="shared" si="37"/>
        <v>D</v>
      </c>
      <c r="C2440" s="30" t="s">
        <v>259</v>
      </c>
      <c r="D2440" s="30" t="s">
        <v>5680</v>
      </c>
      <c r="E2440" s="30" t="s">
        <v>5700</v>
      </c>
      <c r="F2440" s="30" t="s">
        <v>5702</v>
      </c>
    </row>
    <row r="2441" spans="1:6">
      <c r="A2441" s="30" t="s">
        <v>5703</v>
      </c>
      <c r="B2441" s="30" t="str">
        <f t="shared" si="37"/>
        <v>D</v>
      </c>
      <c r="C2441" s="30" t="s">
        <v>259</v>
      </c>
      <c r="D2441" s="30" t="s">
        <v>5680</v>
      </c>
      <c r="E2441" s="30" t="s">
        <v>5700</v>
      </c>
      <c r="F2441" s="30" t="s">
        <v>5704</v>
      </c>
    </row>
    <row r="2442" spans="1:6">
      <c r="A2442" s="30" t="s">
        <v>5705</v>
      </c>
      <c r="B2442" s="30" t="str">
        <f t="shared" si="37"/>
        <v>D</v>
      </c>
      <c r="C2442" s="30" t="s">
        <v>259</v>
      </c>
      <c r="D2442" s="30" t="s">
        <v>5680</v>
      </c>
      <c r="E2442" s="30" t="s">
        <v>5700</v>
      </c>
      <c r="F2442" s="30" t="s">
        <v>5706</v>
      </c>
    </row>
    <row r="2443" spans="1:6">
      <c r="A2443" s="30" t="s">
        <v>5707</v>
      </c>
      <c r="B2443" s="30" t="str">
        <f t="shared" si="37"/>
        <v>D</v>
      </c>
      <c r="C2443" s="30" t="s">
        <v>259</v>
      </c>
      <c r="D2443" s="30" t="s">
        <v>5680</v>
      </c>
      <c r="E2443" s="30" t="s">
        <v>5708</v>
      </c>
      <c r="F2443" s="30"/>
    </row>
    <row r="2444" spans="1:6">
      <c r="A2444" s="30" t="s">
        <v>5709</v>
      </c>
      <c r="B2444" s="30" t="str">
        <f t="shared" si="37"/>
        <v>D</v>
      </c>
      <c r="C2444" s="30" t="s">
        <v>259</v>
      </c>
      <c r="D2444" s="30" t="s">
        <v>5680</v>
      </c>
      <c r="E2444" s="30" t="s">
        <v>5708</v>
      </c>
      <c r="F2444" s="30" t="s">
        <v>5710</v>
      </c>
    </row>
    <row r="2445" spans="1:6">
      <c r="A2445" s="30" t="s">
        <v>5711</v>
      </c>
      <c r="B2445" s="30" t="str">
        <f t="shared" si="37"/>
        <v>D</v>
      </c>
      <c r="C2445" s="30" t="s">
        <v>259</v>
      </c>
      <c r="D2445" s="30" t="s">
        <v>5680</v>
      </c>
      <c r="E2445" s="30" t="s">
        <v>5708</v>
      </c>
      <c r="F2445" s="30" t="s">
        <v>5712</v>
      </c>
    </row>
    <row r="2446" spans="1:6">
      <c r="A2446" s="30" t="s">
        <v>5713</v>
      </c>
      <c r="B2446" s="30" t="str">
        <f t="shared" si="37"/>
        <v>D</v>
      </c>
      <c r="C2446" s="30" t="s">
        <v>259</v>
      </c>
      <c r="D2446" s="30" t="s">
        <v>5680</v>
      </c>
      <c r="E2446" s="30" t="s">
        <v>5708</v>
      </c>
      <c r="F2446" s="30" t="s">
        <v>5714</v>
      </c>
    </row>
    <row r="2447" spans="1:6">
      <c r="A2447" s="30" t="s">
        <v>5715</v>
      </c>
      <c r="B2447" s="30" t="str">
        <f t="shared" si="37"/>
        <v>D</v>
      </c>
      <c r="C2447" s="30" t="s">
        <v>259</v>
      </c>
      <c r="D2447" s="30" t="s">
        <v>5680</v>
      </c>
      <c r="E2447" s="30" t="s">
        <v>5716</v>
      </c>
      <c r="F2447" s="30"/>
    </row>
    <row r="2448" spans="1:6">
      <c r="A2448" s="30" t="s">
        <v>5717</v>
      </c>
      <c r="B2448" s="30" t="str">
        <f t="shared" si="37"/>
        <v>D</v>
      </c>
      <c r="C2448" s="30" t="s">
        <v>259</v>
      </c>
      <c r="D2448" s="30" t="s">
        <v>5718</v>
      </c>
      <c r="E2448" s="30"/>
      <c r="F2448" s="30"/>
    </row>
    <row r="2449" spans="1:6">
      <c r="A2449" s="30" t="s">
        <v>5719</v>
      </c>
      <c r="B2449" s="30" t="str">
        <f t="shared" si="37"/>
        <v>D</v>
      </c>
      <c r="C2449" s="30" t="s">
        <v>259</v>
      </c>
      <c r="D2449" s="30" t="s">
        <v>5718</v>
      </c>
      <c r="E2449" s="30" t="s">
        <v>5720</v>
      </c>
      <c r="F2449" s="30"/>
    </row>
    <row r="2450" spans="1:6">
      <c r="A2450" s="30" t="s">
        <v>5721</v>
      </c>
      <c r="B2450" s="30" t="str">
        <f t="shared" si="37"/>
        <v>D</v>
      </c>
      <c r="C2450" s="30" t="s">
        <v>259</v>
      </c>
      <c r="D2450" s="30" t="s">
        <v>5718</v>
      </c>
      <c r="E2450" s="30" t="s">
        <v>5720</v>
      </c>
      <c r="F2450" s="30" t="s">
        <v>5722</v>
      </c>
    </row>
    <row r="2451" spans="1:6">
      <c r="A2451" s="30" t="s">
        <v>5723</v>
      </c>
      <c r="B2451" s="30" t="str">
        <f t="shared" si="37"/>
        <v>D</v>
      </c>
      <c r="C2451" s="30" t="s">
        <v>259</v>
      </c>
      <c r="D2451" s="30" t="s">
        <v>5718</v>
      </c>
      <c r="E2451" s="30" t="s">
        <v>5720</v>
      </c>
      <c r="F2451" s="30" t="s">
        <v>5724</v>
      </c>
    </row>
    <row r="2452" spans="1:6">
      <c r="A2452" s="30" t="s">
        <v>5725</v>
      </c>
      <c r="B2452" s="30" t="str">
        <f t="shared" si="37"/>
        <v>D</v>
      </c>
      <c r="C2452" s="30" t="s">
        <v>259</v>
      </c>
      <c r="D2452" s="30" t="s">
        <v>5718</v>
      </c>
      <c r="E2452" s="30" t="s">
        <v>5726</v>
      </c>
      <c r="F2452" s="30"/>
    </row>
    <row r="2453" spans="1:6">
      <c r="A2453" s="30" t="s">
        <v>5727</v>
      </c>
      <c r="B2453" s="30" t="str">
        <f t="shared" si="37"/>
        <v>D</v>
      </c>
      <c r="C2453" s="30" t="s">
        <v>259</v>
      </c>
      <c r="D2453" s="30" t="s">
        <v>5718</v>
      </c>
      <c r="E2453" s="30" t="s">
        <v>5728</v>
      </c>
      <c r="F2453" s="30"/>
    </row>
    <row r="2454" spans="1:6">
      <c r="A2454" s="30" t="s">
        <v>5729</v>
      </c>
      <c r="B2454" s="30" t="str">
        <f t="shared" si="37"/>
        <v>D</v>
      </c>
      <c r="C2454" s="30" t="s">
        <v>259</v>
      </c>
      <c r="D2454" s="30" t="s">
        <v>5718</v>
      </c>
      <c r="E2454" s="30" t="s">
        <v>5728</v>
      </c>
      <c r="F2454" s="30" t="s">
        <v>5730</v>
      </c>
    </row>
    <row r="2455" spans="1:6">
      <c r="A2455" s="30" t="s">
        <v>5731</v>
      </c>
      <c r="B2455" s="30" t="str">
        <f t="shared" si="37"/>
        <v>D</v>
      </c>
      <c r="C2455" s="30" t="s">
        <v>259</v>
      </c>
      <c r="D2455" s="30" t="s">
        <v>5718</v>
      </c>
      <c r="E2455" s="30" t="s">
        <v>5728</v>
      </c>
      <c r="F2455" s="30" t="s">
        <v>5732</v>
      </c>
    </row>
    <row r="2456" spans="1:6">
      <c r="A2456" s="30" t="s">
        <v>5733</v>
      </c>
      <c r="B2456" s="30" t="str">
        <f t="shared" si="37"/>
        <v>D</v>
      </c>
      <c r="C2456" s="30" t="s">
        <v>259</v>
      </c>
      <c r="D2456" s="30" t="s">
        <v>5718</v>
      </c>
      <c r="E2456" s="30" t="s">
        <v>5728</v>
      </c>
      <c r="F2456" s="30" t="s">
        <v>5734</v>
      </c>
    </row>
    <row r="2457" spans="1:6">
      <c r="A2457" s="30" t="s">
        <v>5735</v>
      </c>
      <c r="B2457" s="30" t="str">
        <f t="shared" si="37"/>
        <v>D</v>
      </c>
      <c r="C2457" s="30" t="s">
        <v>259</v>
      </c>
      <c r="D2457" s="30" t="s">
        <v>5718</v>
      </c>
      <c r="E2457" s="30" t="s">
        <v>5728</v>
      </c>
      <c r="F2457" s="30" t="s">
        <v>5736</v>
      </c>
    </row>
    <row r="2458" spans="1:6">
      <c r="A2458" s="30" t="s">
        <v>5737</v>
      </c>
      <c r="B2458" s="30" t="str">
        <f t="shared" si="37"/>
        <v>D</v>
      </c>
      <c r="C2458" s="30" t="s">
        <v>259</v>
      </c>
      <c r="D2458" s="30" t="s">
        <v>5718</v>
      </c>
      <c r="E2458" s="30" t="s">
        <v>5728</v>
      </c>
      <c r="F2458" s="30" t="s">
        <v>5738</v>
      </c>
    </row>
    <row r="2459" spans="1:6">
      <c r="A2459" s="30" t="s">
        <v>5739</v>
      </c>
      <c r="B2459" s="30" t="str">
        <f t="shared" si="37"/>
        <v>D</v>
      </c>
      <c r="C2459" s="30" t="s">
        <v>259</v>
      </c>
      <c r="D2459" s="30" t="s">
        <v>5718</v>
      </c>
      <c r="E2459" s="30" t="s">
        <v>5740</v>
      </c>
      <c r="F2459" s="30"/>
    </row>
    <row r="2460" spans="1:6">
      <c r="A2460" s="30" t="s">
        <v>5741</v>
      </c>
      <c r="B2460" s="30" t="str">
        <f t="shared" si="37"/>
        <v>D</v>
      </c>
      <c r="C2460" s="30" t="s">
        <v>259</v>
      </c>
      <c r="D2460" s="30" t="s">
        <v>5718</v>
      </c>
      <c r="E2460" s="30" t="s">
        <v>5742</v>
      </c>
      <c r="F2460" s="30"/>
    </row>
    <row r="2461" spans="1:6">
      <c r="A2461" s="30" t="s">
        <v>5743</v>
      </c>
      <c r="B2461" s="30" t="str">
        <f t="shared" si="37"/>
        <v>D</v>
      </c>
      <c r="C2461" s="30" t="s">
        <v>259</v>
      </c>
      <c r="D2461" s="30" t="s">
        <v>5718</v>
      </c>
      <c r="E2461" s="30" t="s">
        <v>5744</v>
      </c>
      <c r="F2461" s="30"/>
    </row>
    <row r="2462" spans="1:6">
      <c r="A2462" s="30" t="s">
        <v>5745</v>
      </c>
      <c r="B2462" s="30" t="str">
        <f t="shared" si="37"/>
        <v>D</v>
      </c>
      <c r="C2462" s="30" t="s">
        <v>259</v>
      </c>
      <c r="D2462" s="30" t="s">
        <v>5718</v>
      </c>
      <c r="E2462" s="30" t="s">
        <v>5746</v>
      </c>
      <c r="F2462" s="30"/>
    </row>
    <row r="2463" spans="1:6">
      <c r="A2463" s="30" t="s">
        <v>5747</v>
      </c>
      <c r="B2463" s="30" t="str">
        <f t="shared" si="37"/>
        <v>D</v>
      </c>
      <c r="C2463" s="30" t="s">
        <v>259</v>
      </c>
      <c r="D2463" s="30" t="s">
        <v>5718</v>
      </c>
      <c r="E2463" s="30" t="s">
        <v>5746</v>
      </c>
      <c r="F2463" s="30" t="s">
        <v>5748</v>
      </c>
    </row>
    <row r="2464" spans="1:6">
      <c r="A2464" s="30" t="s">
        <v>5749</v>
      </c>
      <c r="B2464" s="30" t="str">
        <f t="shared" si="37"/>
        <v>D</v>
      </c>
      <c r="C2464" s="30" t="s">
        <v>259</v>
      </c>
      <c r="D2464" s="30" t="s">
        <v>5718</v>
      </c>
      <c r="E2464" s="30" t="s">
        <v>5746</v>
      </c>
      <c r="F2464" s="30" t="s">
        <v>5750</v>
      </c>
    </row>
    <row r="2465" spans="1:6">
      <c r="A2465" s="30" t="s">
        <v>5751</v>
      </c>
      <c r="B2465" s="30" t="str">
        <f t="shared" si="37"/>
        <v>D</v>
      </c>
      <c r="C2465" s="30" t="s">
        <v>259</v>
      </c>
      <c r="D2465" s="30" t="s">
        <v>5718</v>
      </c>
      <c r="E2465" s="30" t="s">
        <v>5752</v>
      </c>
      <c r="F2465" s="30"/>
    </row>
    <row r="2466" spans="1:6">
      <c r="A2466" s="30" t="s">
        <v>5753</v>
      </c>
      <c r="B2466" s="30" t="str">
        <f t="shared" si="37"/>
        <v>D</v>
      </c>
      <c r="C2466" s="30" t="s">
        <v>259</v>
      </c>
      <c r="D2466" s="30" t="s">
        <v>5718</v>
      </c>
      <c r="E2466" s="30" t="s">
        <v>5754</v>
      </c>
      <c r="F2466" s="30"/>
    </row>
    <row r="2467" spans="1:6">
      <c r="A2467" s="30" t="s">
        <v>5755</v>
      </c>
      <c r="B2467" s="30" t="str">
        <f t="shared" si="37"/>
        <v>D</v>
      </c>
      <c r="C2467" s="30" t="s">
        <v>259</v>
      </c>
      <c r="D2467" s="30" t="s">
        <v>5718</v>
      </c>
      <c r="E2467" s="30" t="s">
        <v>5756</v>
      </c>
      <c r="F2467" s="30"/>
    </row>
    <row r="2468" spans="1:6">
      <c r="A2468" s="30" t="s">
        <v>5757</v>
      </c>
      <c r="B2468" s="30" t="str">
        <f t="shared" ref="B2468:B2531" si="38">LEFT(A2468,1)</f>
        <v>D</v>
      </c>
      <c r="C2468" s="30" t="s">
        <v>259</v>
      </c>
      <c r="D2468" s="30" t="s">
        <v>5718</v>
      </c>
      <c r="E2468" s="30" t="s">
        <v>5756</v>
      </c>
      <c r="F2468" s="30" t="s">
        <v>5758</v>
      </c>
    </row>
    <row r="2469" spans="1:6">
      <c r="A2469" s="30" t="s">
        <v>5759</v>
      </c>
      <c r="B2469" s="30" t="str">
        <f t="shared" si="38"/>
        <v>D</v>
      </c>
      <c r="C2469" s="30" t="s">
        <v>259</v>
      </c>
      <c r="D2469" s="30" t="s">
        <v>5718</v>
      </c>
      <c r="E2469" s="30" t="s">
        <v>5756</v>
      </c>
      <c r="F2469" s="30" t="s">
        <v>5760</v>
      </c>
    </row>
    <row r="2470" spans="1:6">
      <c r="A2470" s="30" t="s">
        <v>5761</v>
      </c>
      <c r="B2470" s="30" t="str">
        <f t="shared" si="38"/>
        <v>D</v>
      </c>
      <c r="C2470" s="30" t="s">
        <v>259</v>
      </c>
      <c r="D2470" s="30" t="s">
        <v>5718</v>
      </c>
      <c r="E2470" s="30" t="s">
        <v>5756</v>
      </c>
      <c r="F2470" s="30" t="s">
        <v>5762</v>
      </c>
    </row>
    <row r="2471" spans="1:6">
      <c r="A2471" s="30" t="s">
        <v>5763</v>
      </c>
      <c r="B2471" s="30" t="str">
        <f t="shared" si="38"/>
        <v>D</v>
      </c>
      <c r="C2471" s="30" t="s">
        <v>259</v>
      </c>
      <c r="D2471" s="30" t="s">
        <v>5718</v>
      </c>
      <c r="E2471" s="30" t="s">
        <v>5756</v>
      </c>
      <c r="F2471" s="30" t="s">
        <v>5764</v>
      </c>
    </row>
    <row r="2472" spans="1:6">
      <c r="A2472" s="30" t="s">
        <v>5765</v>
      </c>
      <c r="B2472" s="30" t="str">
        <f t="shared" si="38"/>
        <v>D</v>
      </c>
      <c r="C2472" s="30" t="s">
        <v>259</v>
      </c>
      <c r="D2472" s="30" t="s">
        <v>5718</v>
      </c>
      <c r="E2472" s="30" t="s">
        <v>5766</v>
      </c>
      <c r="F2472" s="30"/>
    </row>
    <row r="2473" spans="1:6">
      <c r="A2473" s="30" t="s">
        <v>5767</v>
      </c>
      <c r="B2473" s="30" t="str">
        <f t="shared" si="38"/>
        <v>D</v>
      </c>
      <c r="C2473" s="30" t="s">
        <v>259</v>
      </c>
      <c r="D2473" s="30" t="s">
        <v>5718</v>
      </c>
      <c r="E2473" s="30" t="s">
        <v>5768</v>
      </c>
      <c r="F2473" s="30"/>
    </row>
    <row r="2474" spans="1:6">
      <c r="A2474" s="30" t="s">
        <v>5769</v>
      </c>
      <c r="B2474" s="30" t="str">
        <f t="shared" si="38"/>
        <v>D</v>
      </c>
      <c r="C2474" s="30" t="s">
        <v>259</v>
      </c>
      <c r="D2474" s="30" t="s">
        <v>5718</v>
      </c>
      <c r="E2474" s="30" t="s">
        <v>5770</v>
      </c>
      <c r="F2474" s="30"/>
    </row>
    <row r="2475" spans="1:6">
      <c r="A2475" s="30" t="s">
        <v>5771</v>
      </c>
      <c r="B2475" s="30" t="str">
        <f t="shared" si="38"/>
        <v>D</v>
      </c>
      <c r="C2475" s="30" t="s">
        <v>259</v>
      </c>
      <c r="D2475" s="30" t="s">
        <v>5718</v>
      </c>
      <c r="E2475" s="30" t="s">
        <v>5772</v>
      </c>
      <c r="F2475" s="30"/>
    </row>
    <row r="2476" spans="1:6">
      <c r="A2476" s="30" t="s">
        <v>5773</v>
      </c>
      <c r="B2476" s="30" t="str">
        <f t="shared" si="38"/>
        <v>D</v>
      </c>
      <c r="C2476" s="30" t="s">
        <v>259</v>
      </c>
      <c r="D2476" s="30" t="s">
        <v>5718</v>
      </c>
      <c r="E2476" s="30" t="s">
        <v>5774</v>
      </c>
      <c r="F2476" s="30"/>
    </row>
    <row r="2477" spans="1:6">
      <c r="A2477" s="30" t="s">
        <v>5775</v>
      </c>
      <c r="B2477" s="30" t="str">
        <f t="shared" si="38"/>
        <v>D</v>
      </c>
      <c r="C2477" s="30" t="s">
        <v>259</v>
      </c>
      <c r="D2477" s="30" t="s">
        <v>5776</v>
      </c>
      <c r="E2477" s="30"/>
      <c r="F2477" s="30"/>
    </row>
    <row r="2478" spans="1:6">
      <c r="A2478" s="30" t="s">
        <v>5777</v>
      </c>
      <c r="B2478" s="30" t="str">
        <f t="shared" si="38"/>
        <v>D</v>
      </c>
      <c r="C2478" s="30" t="s">
        <v>259</v>
      </c>
      <c r="D2478" s="30" t="s">
        <v>5776</v>
      </c>
      <c r="E2478" s="30" t="s">
        <v>5778</v>
      </c>
      <c r="F2478" s="30"/>
    </row>
    <row r="2479" spans="1:6">
      <c r="A2479" s="30" t="s">
        <v>5779</v>
      </c>
      <c r="B2479" s="30" t="str">
        <f t="shared" si="38"/>
        <v>D</v>
      </c>
      <c r="C2479" s="30" t="s">
        <v>259</v>
      </c>
      <c r="D2479" s="30" t="s">
        <v>5776</v>
      </c>
      <c r="E2479" s="30" t="s">
        <v>5778</v>
      </c>
      <c r="F2479" s="30" t="s">
        <v>5780</v>
      </c>
    </row>
    <row r="2480" spans="1:6">
      <c r="A2480" s="30" t="s">
        <v>5781</v>
      </c>
      <c r="B2480" s="30" t="str">
        <f t="shared" si="38"/>
        <v>D</v>
      </c>
      <c r="C2480" s="30" t="s">
        <v>259</v>
      </c>
      <c r="D2480" s="30" t="s">
        <v>5776</v>
      </c>
      <c r="E2480" s="30" t="s">
        <v>5778</v>
      </c>
      <c r="F2480" s="30" t="s">
        <v>5782</v>
      </c>
    </row>
    <row r="2481" spans="1:6">
      <c r="A2481" s="30" t="s">
        <v>5783</v>
      </c>
      <c r="B2481" s="30" t="str">
        <f t="shared" si="38"/>
        <v>D</v>
      </c>
      <c r="C2481" s="30" t="s">
        <v>259</v>
      </c>
      <c r="D2481" s="30" t="s">
        <v>5776</v>
      </c>
      <c r="E2481" s="30" t="s">
        <v>5778</v>
      </c>
      <c r="F2481" s="30" t="s">
        <v>5784</v>
      </c>
    </row>
    <row r="2482" spans="1:6">
      <c r="A2482" s="30" t="s">
        <v>5785</v>
      </c>
      <c r="B2482" s="30" t="str">
        <f t="shared" si="38"/>
        <v>D</v>
      </c>
      <c r="C2482" s="30" t="s">
        <v>259</v>
      </c>
      <c r="D2482" s="30" t="s">
        <v>5776</v>
      </c>
      <c r="E2482" s="30" t="s">
        <v>5778</v>
      </c>
      <c r="F2482" s="30" t="s">
        <v>5786</v>
      </c>
    </row>
    <row r="2483" spans="1:6">
      <c r="A2483" s="30" t="s">
        <v>5787</v>
      </c>
      <c r="B2483" s="30" t="str">
        <f t="shared" si="38"/>
        <v>D</v>
      </c>
      <c r="C2483" s="30" t="s">
        <v>259</v>
      </c>
      <c r="D2483" s="30" t="s">
        <v>5776</v>
      </c>
      <c r="E2483" s="30" t="s">
        <v>5778</v>
      </c>
      <c r="F2483" s="30" t="s">
        <v>5788</v>
      </c>
    </row>
    <row r="2484" spans="1:6">
      <c r="A2484" s="30" t="s">
        <v>5789</v>
      </c>
      <c r="B2484" s="30" t="str">
        <f t="shared" si="38"/>
        <v>D</v>
      </c>
      <c r="C2484" s="30" t="s">
        <v>259</v>
      </c>
      <c r="D2484" s="30" t="s">
        <v>5776</v>
      </c>
      <c r="E2484" s="30" t="s">
        <v>5778</v>
      </c>
      <c r="F2484" s="30" t="s">
        <v>5790</v>
      </c>
    </row>
    <row r="2485" spans="1:6">
      <c r="A2485" s="30" t="s">
        <v>5791</v>
      </c>
      <c r="B2485" s="30" t="str">
        <f t="shared" si="38"/>
        <v>D</v>
      </c>
      <c r="C2485" s="30" t="s">
        <v>259</v>
      </c>
      <c r="D2485" s="30" t="s">
        <v>5776</v>
      </c>
      <c r="E2485" s="30" t="s">
        <v>5792</v>
      </c>
      <c r="F2485" s="30"/>
    </row>
    <row r="2486" spans="1:6">
      <c r="A2486" s="30" t="s">
        <v>5793</v>
      </c>
      <c r="B2486" s="30" t="str">
        <f t="shared" si="38"/>
        <v>D</v>
      </c>
      <c r="C2486" s="30" t="s">
        <v>259</v>
      </c>
      <c r="D2486" s="30" t="s">
        <v>5776</v>
      </c>
      <c r="E2486" s="30" t="s">
        <v>5792</v>
      </c>
      <c r="F2486" s="30" t="s">
        <v>5794</v>
      </c>
    </row>
    <row r="2487" spans="1:6">
      <c r="A2487" s="30" t="s">
        <v>5795</v>
      </c>
      <c r="B2487" s="30" t="str">
        <f t="shared" si="38"/>
        <v>D</v>
      </c>
      <c r="C2487" s="30" t="s">
        <v>259</v>
      </c>
      <c r="D2487" s="30" t="s">
        <v>5776</v>
      </c>
      <c r="E2487" s="30" t="s">
        <v>5792</v>
      </c>
      <c r="F2487" s="30" t="s">
        <v>5796</v>
      </c>
    </row>
    <row r="2488" spans="1:6">
      <c r="A2488" s="30" t="s">
        <v>5797</v>
      </c>
      <c r="B2488" s="30" t="str">
        <f t="shared" si="38"/>
        <v>D</v>
      </c>
      <c r="C2488" s="30" t="s">
        <v>259</v>
      </c>
      <c r="D2488" s="30" t="s">
        <v>5776</v>
      </c>
      <c r="E2488" s="30" t="s">
        <v>5798</v>
      </c>
      <c r="F2488" s="30"/>
    </row>
    <row r="2489" spans="1:6">
      <c r="A2489" s="30" t="s">
        <v>5799</v>
      </c>
      <c r="B2489" s="30" t="str">
        <f t="shared" si="38"/>
        <v>D</v>
      </c>
      <c r="C2489" s="30" t="s">
        <v>259</v>
      </c>
      <c r="D2489" s="30" t="s">
        <v>5776</v>
      </c>
      <c r="E2489" s="30" t="s">
        <v>5798</v>
      </c>
      <c r="F2489" s="30" t="s">
        <v>5800</v>
      </c>
    </row>
    <row r="2490" spans="1:6">
      <c r="A2490" s="30" t="s">
        <v>5801</v>
      </c>
      <c r="B2490" s="30" t="str">
        <f t="shared" si="38"/>
        <v>D</v>
      </c>
      <c r="C2490" s="30" t="s">
        <v>259</v>
      </c>
      <c r="D2490" s="30" t="s">
        <v>5776</v>
      </c>
      <c r="E2490" s="30" t="s">
        <v>5798</v>
      </c>
      <c r="F2490" s="30" t="s">
        <v>5802</v>
      </c>
    </row>
    <row r="2491" spans="1:6">
      <c r="A2491" s="30" t="s">
        <v>5803</v>
      </c>
      <c r="B2491" s="30" t="str">
        <f t="shared" si="38"/>
        <v>D</v>
      </c>
      <c r="C2491" s="30" t="s">
        <v>259</v>
      </c>
      <c r="D2491" s="30" t="s">
        <v>5776</v>
      </c>
      <c r="E2491" s="30" t="s">
        <v>5804</v>
      </c>
      <c r="F2491" s="30"/>
    </row>
    <row r="2492" spans="1:6">
      <c r="A2492" s="30" t="s">
        <v>5805</v>
      </c>
      <c r="B2492" s="30" t="str">
        <f t="shared" si="38"/>
        <v>D</v>
      </c>
      <c r="C2492" s="30" t="s">
        <v>259</v>
      </c>
      <c r="D2492" s="30" t="s">
        <v>5776</v>
      </c>
      <c r="E2492" s="30" t="s">
        <v>5804</v>
      </c>
      <c r="F2492" s="30" t="s">
        <v>5806</v>
      </c>
    </row>
    <row r="2493" spans="1:6">
      <c r="A2493" s="30" t="s">
        <v>5807</v>
      </c>
      <c r="B2493" s="30" t="str">
        <f t="shared" si="38"/>
        <v>D</v>
      </c>
      <c r="C2493" s="30" t="s">
        <v>259</v>
      </c>
      <c r="D2493" s="30" t="s">
        <v>5776</v>
      </c>
      <c r="E2493" s="30" t="s">
        <v>5804</v>
      </c>
      <c r="F2493" s="30" t="s">
        <v>5808</v>
      </c>
    </row>
    <row r="2494" spans="1:6">
      <c r="A2494" s="30" t="s">
        <v>5809</v>
      </c>
      <c r="B2494" s="30" t="str">
        <f t="shared" si="38"/>
        <v>D</v>
      </c>
      <c r="C2494" s="30" t="s">
        <v>259</v>
      </c>
      <c r="D2494" s="30" t="s">
        <v>5776</v>
      </c>
      <c r="E2494" s="30" t="s">
        <v>5810</v>
      </c>
      <c r="F2494" s="30"/>
    </row>
    <row r="2495" spans="1:6">
      <c r="A2495" s="30" t="s">
        <v>5811</v>
      </c>
      <c r="B2495" s="30" t="str">
        <f t="shared" si="38"/>
        <v>D</v>
      </c>
      <c r="C2495" s="30" t="s">
        <v>259</v>
      </c>
      <c r="D2495" s="30" t="s">
        <v>5776</v>
      </c>
      <c r="E2495" s="30" t="s">
        <v>5810</v>
      </c>
      <c r="F2495" s="30" t="s">
        <v>5812</v>
      </c>
    </row>
    <row r="2496" spans="1:6">
      <c r="A2496" s="30" t="s">
        <v>5813</v>
      </c>
      <c r="B2496" s="30" t="str">
        <f t="shared" si="38"/>
        <v>D</v>
      </c>
      <c r="C2496" s="30" t="s">
        <v>259</v>
      </c>
      <c r="D2496" s="30" t="s">
        <v>5776</v>
      </c>
      <c r="E2496" s="30" t="s">
        <v>5810</v>
      </c>
      <c r="F2496" s="30" t="s">
        <v>5814</v>
      </c>
    </row>
    <row r="2497" spans="1:6">
      <c r="A2497" s="30" t="s">
        <v>5815</v>
      </c>
      <c r="B2497" s="30" t="str">
        <f t="shared" si="38"/>
        <v>D</v>
      </c>
      <c r="C2497" s="30" t="s">
        <v>259</v>
      </c>
      <c r="D2497" s="30" t="s">
        <v>5776</v>
      </c>
      <c r="E2497" s="30" t="s">
        <v>5816</v>
      </c>
      <c r="F2497" s="30"/>
    </row>
    <row r="2498" spans="1:6">
      <c r="A2498" s="30" t="s">
        <v>5817</v>
      </c>
      <c r="B2498" s="30" t="str">
        <f t="shared" si="38"/>
        <v>D</v>
      </c>
      <c r="C2498" s="30" t="s">
        <v>259</v>
      </c>
      <c r="D2498" s="30" t="s">
        <v>5818</v>
      </c>
      <c r="E2498" s="30"/>
      <c r="F2498" s="30"/>
    </row>
    <row r="2499" spans="1:6">
      <c r="A2499" s="30" t="s">
        <v>5819</v>
      </c>
      <c r="B2499" s="30" t="str">
        <f t="shared" si="38"/>
        <v>D</v>
      </c>
      <c r="C2499" s="30" t="s">
        <v>259</v>
      </c>
      <c r="D2499" s="30" t="s">
        <v>5818</v>
      </c>
      <c r="E2499" s="30" t="s">
        <v>5820</v>
      </c>
      <c r="F2499" s="30"/>
    </row>
    <row r="2500" spans="1:6">
      <c r="A2500" s="30" t="s">
        <v>5821</v>
      </c>
      <c r="B2500" s="30" t="str">
        <f t="shared" si="38"/>
        <v>D</v>
      </c>
      <c r="C2500" s="30" t="s">
        <v>259</v>
      </c>
      <c r="D2500" s="30" t="s">
        <v>5818</v>
      </c>
      <c r="E2500" s="30" t="s">
        <v>5822</v>
      </c>
      <c r="F2500" s="30"/>
    </row>
    <row r="2501" spans="1:6">
      <c r="A2501" s="30" t="s">
        <v>5823</v>
      </c>
      <c r="B2501" s="30" t="str">
        <f t="shared" si="38"/>
        <v>D</v>
      </c>
      <c r="C2501" s="30" t="s">
        <v>259</v>
      </c>
      <c r="D2501" s="30" t="s">
        <v>5818</v>
      </c>
      <c r="E2501" s="30" t="s">
        <v>5824</v>
      </c>
      <c r="F2501" s="30"/>
    </row>
    <row r="2502" spans="1:6">
      <c r="A2502" s="30" t="s">
        <v>5825</v>
      </c>
      <c r="B2502" s="30" t="str">
        <f t="shared" si="38"/>
        <v>D</v>
      </c>
      <c r="C2502" s="30" t="s">
        <v>259</v>
      </c>
      <c r="D2502" s="30" t="s">
        <v>5818</v>
      </c>
      <c r="E2502" s="30" t="s">
        <v>5826</v>
      </c>
      <c r="F2502" s="30"/>
    </row>
    <row r="2503" spans="1:6">
      <c r="A2503" s="30" t="s">
        <v>5827</v>
      </c>
      <c r="B2503" s="30" t="str">
        <f t="shared" si="38"/>
        <v>D</v>
      </c>
      <c r="C2503" s="30" t="s">
        <v>259</v>
      </c>
      <c r="D2503" s="30" t="s">
        <v>5818</v>
      </c>
      <c r="E2503" s="30" t="s">
        <v>5828</v>
      </c>
      <c r="F2503" s="30"/>
    </row>
    <row r="2504" spans="1:6">
      <c r="A2504" s="30" t="s">
        <v>5829</v>
      </c>
      <c r="B2504" s="30" t="str">
        <f t="shared" si="38"/>
        <v>D</v>
      </c>
      <c r="C2504" s="30" t="s">
        <v>259</v>
      </c>
      <c r="D2504" s="30" t="s">
        <v>5818</v>
      </c>
      <c r="E2504" s="30" t="s">
        <v>5830</v>
      </c>
      <c r="F2504" s="30"/>
    </row>
    <row r="2505" spans="1:6">
      <c r="A2505" s="30" t="s">
        <v>5831</v>
      </c>
      <c r="B2505" s="30" t="str">
        <f t="shared" si="38"/>
        <v>D</v>
      </c>
      <c r="C2505" s="30" t="s">
        <v>259</v>
      </c>
      <c r="D2505" s="30" t="s">
        <v>5818</v>
      </c>
      <c r="E2505" s="30" t="s">
        <v>5832</v>
      </c>
      <c r="F2505" s="30"/>
    </row>
    <row r="2506" spans="1:6">
      <c r="A2506" s="30" t="s">
        <v>5833</v>
      </c>
      <c r="B2506" s="30" t="str">
        <f t="shared" si="38"/>
        <v>D</v>
      </c>
      <c r="C2506" s="30" t="s">
        <v>259</v>
      </c>
      <c r="D2506" s="30" t="s">
        <v>5818</v>
      </c>
      <c r="E2506" s="30" t="s">
        <v>5834</v>
      </c>
      <c r="F2506" s="30"/>
    </row>
    <row r="2507" spans="1:6">
      <c r="A2507" s="30" t="s">
        <v>5835</v>
      </c>
      <c r="B2507" s="30" t="str">
        <f t="shared" si="38"/>
        <v>D</v>
      </c>
      <c r="C2507" s="30" t="s">
        <v>259</v>
      </c>
      <c r="D2507" s="30" t="s">
        <v>5818</v>
      </c>
      <c r="E2507" s="30" t="s">
        <v>5836</v>
      </c>
      <c r="F2507" s="30"/>
    </row>
    <row r="2508" spans="1:6">
      <c r="A2508" s="30" t="s">
        <v>5837</v>
      </c>
      <c r="B2508" s="30" t="str">
        <f t="shared" si="38"/>
        <v>D</v>
      </c>
      <c r="C2508" s="30" t="s">
        <v>259</v>
      </c>
      <c r="D2508" s="30" t="s">
        <v>5818</v>
      </c>
      <c r="E2508" s="30" t="s">
        <v>5838</v>
      </c>
      <c r="F2508" s="30"/>
    </row>
    <row r="2509" spans="1:6">
      <c r="A2509" s="30" t="s">
        <v>5839</v>
      </c>
      <c r="B2509" s="30" t="str">
        <f t="shared" si="38"/>
        <v>D</v>
      </c>
      <c r="C2509" s="30" t="s">
        <v>259</v>
      </c>
      <c r="D2509" s="30" t="s">
        <v>5818</v>
      </c>
      <c r="E2509" s="30" t="s">
        <v>5840</v>
      </c>
      <c r="F2509" s="30"/>
    </row>
    <row r="2510" spans="1:6">
      <c r="A2510" s="30" t="s">
        <v>5841</v>
      </c>
      <c r="B2510" s="30" t="str">
        <f t="shared" si="38"/>
        <v>D</v>
      </c>
      <c r="C2510" s="30" t="s">
        <v>259</v>
      </c>
      <c r="D2510" s="30" t="s">
        <v>5818</v>
      </c>
      <c r="E2510" s="30" t="s">
        <v>5842</v>
      </c>
      <c r="F2510" s="30"/>
    </row>
    <row r="2511" spans="1:6">
      <c r="A2511" s="30" t="s">
        <v>5843</v>
      </c>
      <c r="B2511" s="30" t="str">
        <f t="shared" si="38"/>
        <v>D</v>
      </c>
      <c r="C2511" s="30" t="s">
        <v>259</v>
      </c>
      <c r="D2511" s="30" t="s">
        <v>5818</v>
      </c>
      <c r="E2511" s="30" t="s">
        <v>5844</v>
      </c>
      <c r="F2511" s="30"/>
    </row>
    <row r="2512" spans="1:6">
      <c r="A2512" s="30" t="s">
        <v>5845</v>
      </c>
      <c r="B2512" s="30" t="str">
        <f t="shared" si="38"/>
        <v>D</v>
      </c>
      <c r="C2512" s="30" t="s">
        <v>259</v>
      </c>
      <c r="D2512" s="30" t="s">
        <v>5818</v>
      </c>
      <c r="E2512" s="30" t="s">
        <v>5846</v>
      </c>
      <c r="F2512" s="30"/>
    </row>
    <row r="2513" spans="1:6">
      <c r="A2513" s="30" t="s">
        <v>5847</v>
      </c>
      <c r="B2513" s="30" t="str">
        <f t="shared" si="38"/>
        <v>D</v>
      </c>
      <c r="C2513" s="30" t="s">
        <v>259</v>
      </c>
      <c r="D2513" s="30" t="s">
        <v>5818</v>
      </c>
      <c r="E2513" s="30" t="s">
        <v>5848</v>
      </c>
      <c r="F2513" s="30"/>
    </row>
    <row r="2514" spans="1:6">
      <c r="A2514" s="30" t="s">
        <v>5849</v>
      </c>
      <c r="B2514" s="30" t="str">
        <f t="shared" si="38"/>
        <v>D</v>
      </c>
      <c r="C2514" s="30" t="s">
        <v>259</v>
      </c>
      <c r="D2514" s="30" t="s">
        <v>5818</v>
      </c>
      <c r="E2514" s="30" t="s">
        <v>5848</v>
      </c>
      <c r="F2514" s="30" t="s">
        <v>5850</v>
      </c>
    </row>
    <row r="2515" spans="1:6">
      <c r="A2515" s="30" t="s">
        <v>5851</v>
      </c>
      <c r="B2515" s="30" t="str">
        <f t="shared" si="38"/>
        <v>D</v>
      </c>
      <c r="C2515" s="30" t="s">
        <v>259</v>
      </c>
      <c r="D2515" s="30" t="s">
        <v>5818</v>
      </c>
      <c r="E2515" s="30" t="s">
        <v>5848</v>
      </c>
      <c r="F2515" s="30" t="s">
        <v>5852</v>
      </c>
    </row>
    <row r="2516" spans="1:6">
      <c r="A2516" s="30" t="s">
        <v>5853</v>
      </c>
      <c r="B2516" s="30" t="str">
        <f t="shared" si="38"/>
        <v>D</v>
      </c>
      <c r="C2516" s="30" t="s">
        <v>259</v>
      </c>
      <c r="D2516" s="30" t="s">
        <v>5818</v>
      </c>
      <c r="E2516" s="30" t="s">
        <v>5848</v>
      </c>
      <c r="F2516" s="30" t="s">
        <v>5854</v>
      </c>
    </row>
    <row r="2517" spans="1:6">
      <c r="A2517" s="30" t="s">
        <v>5855</v>
      </c>
      <c r="B2517" s="30" t="str">
        <f t="shared" si="38"/>
        <v>D</v>
      </c>
      <c r="C2517" s="30" t="s">
        <v>259</v>
      </c>
      <c r="D2517" s="30" t="s">
        <v>5818</v>
      </c>
      <c r="E2517" s="30" t="s">
        <v>5856</v>
      </c>
      <c r="F2517" s="30"/>
    </row>
    <row r="2518" spans="1:6">
      <c r="A2518" s="30" t="s">
        <v>5857</v>
      </c>
      <c r="B2518" s="30" t="str">
        <f t="shared" si="38"/>
        <v>D</v>
      </c>
      <c r="C2518" s="30" t="s">
        <v>259</v>
      </c>
      <c r="D2518" s="30" t="s">
        <v>5818</v>
      </c>
      <c r="E2518" s="30" t="s">
        <v>5858</v>
      </c>
      <c r="F2518" s="30"/>
    </row>
    <row r="2519" spans="1:6">
      <c r="A2519" s="30" t="s">
        <v>5859</v>
      </c>
      <c r="B2519" s="30" t="str">
        <f t="shared" si="38"/>
        <v>D</v>
      </c>
      <c r="C2519" s="30" t="s">
        <v>259</v>
      </c>
      <c r="D2519" s="30" t="s">
        <v>5818</v>
      </c>
      <c r="E2519" s="30" t="s">
        <v>5860</v>
      </c>
      <c r="F2519" s="30"/>
    </row>
    <row r="2520" spans="1:6">
      <c r="A2520" s="30" t="s">
        <v>5861</v>
      </c>
      <c r="B2520" s="30" t="str">
        <f t="shared" si="38"/>
        <v>D</v>
      </c>
      <c r="C2520" s="30" t="s">
        <v>259</v>
      </c>
      <c r="D2520" s="30" t="s">
        <v>5818</v>
      </c>
      <c r="E2520" s="30" t="s">
        <v>5631</v>
      </c>
      <c r="F2520" s="30"/>
    </row>
    <row r="2521" spans="1:6">
      <c r="A2521" s="30" t="s">
        <v>5862</v>
      </c>
      <c r="B2521" s="30" t="str">
        <f t="shared" si="38"/>
        <v>D</v>
      </c>
      <c r="C2521" s="30" t="s">
        <v>259</v>
      </c>
      <c r="D2521" s="30" t="s">
        <v>5818</v>
      </c>
      <c r="E2521" s="30" t="s">
        <v>5863</v>
      </c>
      <c r="F2521" s="30"/>
    </row>
    <row r="2522" spans="1:6">
      <c r="A2522" s="30" t="s">
        <v>5864</v>
      </c>
      <c r="B2522" s="30" t="str">
        <f t="shared" si="38"/>
        <v>D</v>
      </c>
      <c r="C2522" s="30" t="s">
        <v>259</v>
      </c>
      <c r="D2522" s="30" t="s">
        <v>5818</v>
      </c>
      <c r="E2522" s="30" t="s">
        <v>5865</v>
      </c>
      <c r="F2522" s="30"/>
    </row>
    <row r="2523" spans="1:6">
      <c r="A2523" s="30" t="s">
        <v>5866</v>
      </c>
      <c r="B2523" s="30" t="str">
        <f t="shared" si="38"/>
        <v>D</v>
      </c>
      <c r="C2523" s="30" t="s">
        <v>259</v>
      </c>
      <c r="D2523" s="30" t="s">
        <v>5867</v>
      </c>
      <c r="E2523" s="30"/>
      <c r="F2523" s="30"/>
    </row>
    <row r="2524" spans="1:6">
      <c r="A2524" s="30" t="s">
        <v>5868</v>
      </c>
      <c r="B2524" s="30" t="str">
        <f t="shared" si="38"/>
        <v>D</v>
      </c>
      <c r="C2524" s="30" t="s">
        <v>259</v>
      </c>
      <c r="D2524" s="30" t="s">
        <v>5867</v>
      </c>
      <c r="E2524" s="30" t="s">
        <v>5869</v>
      </c>
      <c r="F2524" s="30"/>
    </row>
    <row r="2525" spans="1:6">
      <c r="A2525" s="30" t="s">
        <v>5870</v>
      </c>
      <c r="B2525" s="30" t="str">
        <f t="shared" si="38"/>
        <v>D</v>
      </c>
      <c r="C2525" s="30" t="s">
        <v>259</v>
      </c>
      <c r="D2525" s="30" t="s">
        <v>5867</v>
      </c>
      <c r="E2525" s="30" t="s">
        <v>5871</v>
      </c>
      <c r="F2525" s="30"/>
    </row>
    <row r="2526" spans="1:6">
      <c r="A2526" s="30" t="s">
        <v>5872</v>
      </c>
      <c r="B2526" s="30" t="str">
        <f t="shared" si="38"/>
        <v>D</v>
      </c>
      <c r="C2526" s="30" t="s">
        <v>259</v>
      </c>
      <c r="D2526" s="30" t="s">
        <v>5867</v>
      </c>
      <c r="E2526" s="30" t="s">
        <v>5873</v>
      </c>
      <c r="F2526" s="30"/>
    </row>
    <row r="2527" spans="1:6">
      <c r="A2527" s="30" t="s">
        <v>5874</v>
      </c>
      <c r="B2527" s="30" t="str">
        <f t="shared" si="38"/>
        <v>D</v>
      </c>
      <c r="C2527" s="30" t="s">
        <v>259</v>
      </c>
      <c r="D2527" s="30" t="s">
        <v>5867</v>
      </c>
      <c r="E2527" s="30" t="s">
        <v>5875</v>
      </c>
      <c r="F2527" s="30"/>
    </row>
    <row r="2528" spans="1:6">
      <c r="A2528" s="30" t="s">
        <v>5876</v>
      </c>
      <c r="B2528" s="30" t="str">
        <f t="shared" si="38"/>
        <v>D</v>
      </c>
      <c r="C2528" s="30" t="s">
        <v>259</v>
      </c>
      <c r="D2528" s="30" t="s">
        <v>5867</v>
      </c>
      <c r="E2528" s="30" t="s">
        <v>5877</v>
      </c>
      <c r="F2528" s="30"/>
    </row>
    <row r="2529" spans="1:6">
      <c r="A2529" s="30" t="s">
        <v>5878</v>
      </c>
      <c r="B2529" s="30" t="str">
        <f t="shared" si="38"/>
        <v>D</v>
      </c>
      <c r="C2529" s="30" t="s">
        <v>259</v>
      </c>
      <c r="D2529" s="30" t="s">
        <v>5867</v>
      </c>
      <c r="E2529" s="30" t="s">
        <v>5879</v>
      </c>
      <c r="F2529" s="30"/>
    </row>
    <row r="2530" spans="1:6">
      <c r="A2530" s="30" t="s">
        <v>5880</v>
      </c>
      <c r="B2530" s="30" t="str">
        <f t="shared" si="38"/>
        <v>D</v>
      </c>
      <c r="C2530" s="30" t="s">
        <v>259</v>
      </c>
      <c r="D2530" s="30" t="s">
        <v>5867</v>
      </c>
      <c r="E2530" s="30" t="s">
        <v>5881</v>
      </c>
      <c r="F2530" s="30"/>
    </row>
    <row r="2531" spans="1:6">
      <c r="A2531" s="30" t="s">
        <v>5882</v>
      </c>
      <c r="B2531" s="30" t="str">
        <f t="shared" si="38"/>
        <v>D</v>
      </c>
      <c r="C2531" s="30" t="s">
        <v>259</v>
      </c>
      <c r="D2531" s="30" t="s">
        <v>5867</v>
      </c>
      <c r="E2531" s="30" t="s">
        <v>5883</v>
      </c>
      <c r="F2531" s="30"/>
    </row>
    <row r="2532" spans="1:6">
      <c r="A2532" s="30" t="s">
        <v>5884</v>
      </c>
      <c r="B2532" s="30" t="str">
        <f t="shared" ref="B2532:B2595" si="39">LEFT(A2532,1)</f>
        <v>D</v>
      </c>
      <c r="C2532" s="30" t="s">
        <v>259</v>
      </c>
      <c r="D2532" s="30" t="s">
        <v>5867</v>
      </c>
      <c r="E2532" s="30" t="s">
        <v>5885</v>
      </c>
      <c r="F2532" s="30"/>
    </row>
    <row r="2533" spans="1:6">
      <c r="A2533" s="30" t="s">
        <v>5886</v>
      </c>
      <c r="B2533" s="30" t="str">
        <f t="shared" si="39"/>
        <v>D</v>
      </c>
      <c r="C2533" s="30" t="s">
        <v>259</v>
      </c>
      <c r="D2533" s="30" t="s">
        <v>5867</v>
      </c>
      <c r="E2533" s="30" t="s">
        <v>5887</v>
      </c>
      <c r="F2533" s="30"/>
    </row>
    <row r="2534" spans="1:6">
      <c r="A2534" s="30" t="s">
        <v>5888</v>
      </c>
      <c r="B2534" s="30" t="str">
        <f t="shared" si="39"/>
        <v>D</v>
      </c>
      <c r="C2534" s="30" t="s">
        <v>259</v>
      </c>
      <c r="D2534" s="30" t="s">
        <v>5867</v>
      </c>
      <c r="E2534" s="30" t="s">
        <v>5889</v>
      </c>
      <c r="F2534" s="30"/>
    </row>
    <row r="2535" spans="1:6">
      <c r="A2535" s="30" t="s">
        <v>5890</v>
      </c>
      <c r="B2535" s="30" t="str">
        <f t="shared" si="39"/>
        <v>D</v>
      </c>
      <c r="C2535" s="30" t="s">
        <v>259</v>
      </c>
      <c r="D2535" s="30" t="s">
        <v>5867</v>
      </c>
      <c r="E2535" s="30" t="s">
        <v>5891</v>
      </c>
      <c r="F2535" s="30"/>
    </row>
    <row r="2536" spans="1:6">
      <c r="A2536" s="30" t="s">
        <v>5892</v>
      </c>
      <c r="B2536" s="30" t="str">
        <f t="shared" si="39"/>
        <v>D</v>
      </c>
      <c r="C2536" s="30" t="s">
        <v>259</v>
      </c>
      <c r="D2536" s="30" t="s">
        <v>5867</v>
      </c>
      <c r="E2536" s="30" t="s">
        <v>5893</v>
      </c>
      <c r="F2536" s="30"/>
    </row>
    <row r="2537" spans="1:6">
      <c r="A2537" s="30" t="s">
        <v>5894</v>
      </c>
      <c r="B2537" s="30" t="str">
        <f t="shared" si="39"/>
        <v>D</v>
      </c>
      <c r="C2537" s="30" t="s">
        <v>259</v>
      </c>
      <c r="D2537" s="30" t="s">
        <v>5867</v>
      </c>
      <c r="E2537" s="30" t="s">
        <v>5895</v>
      </c>
      <c r="F2537" s="30"/>
    </row>
    <row r="2538" spans="1:6">
      <c r="A2538" s="30" t="s">
        <v>5896</v>
      </c>
      <c r="B2538" s="30" t="str">
        <f t="shared" si="39"/>
        <v>D</v>
      </c>
      <c r="C2538" s="30" t="s">
        <v>259</v>
      </c>
      <c r="D2538" s="30" t="s">
        <v>5897</v>
      </c>
      <c r="E2538" s="30"/>
      <c r="F2538" s="30"/>
    </row>
    <row r="2539" spans="1:6">
      <c r="A2539" s="30" t="s">
        <v>5898</v>
      </c>
      <c r="B2539" s="30" t="str">
        <f t="shared" si="39"/>
        <v>D</v>
      </c>
      <c r="C2539" s="30" t="s">
        <v>259</v>
      </c>
      <c r="D2539" s="30" t="s">
        <v>5897</v>
      </c>
      <c r="E2539" s="30" t="s">
        <v>5899</v>
      </c>
      <c r="F2539" s="30"/>
    </row>
    <row r="2540" spans="1:6">
      <c r="A2540" s="30" t="s">
        <v>5900</v>
      </c>
      <c r="B2540" s="30" t="str">
        <f t="shared" si="39"/>
        <v>D</v>
      </c>
      <c r="C2540" s="30" t="s">
        <v>259</v>
      </c>
      <c r="D2540" s="30" t="s">
        <v>5897</v>
      </c>
      <c r="E2540" s="30" t="s">
        <v>5901</v>
      </c>
      <c r="F2540" s="30"/>
    </row>
    <row r="2541" spans="1:6">
      <c r="A2541" s="30" t="s">
        <v>5902</v>
      </c>
      <c r="B2541" s="30" t="str">
        <f t="shared" si="39"/>
        <v>D</v>
      </c>
      <c r="C2541" s="30" t="s">
        <v>259</v>
      </c>
      <c r="D2541" s="30" t="s">
        <v>5897</v>
      </c>
      <c r="E2541" s="30" t="s">
        <v>5903</v>
      </c>
      <c r="F2541" s="30"/>
    </row>
    <row r="2542" spans="1:6">
      <c r="A2542" s="30" t="s">
        <v>5904</v>
      </c>
      <c r="B2542" s="30" t="str">
        <f t="shared" si="39"/>
        <v>D</v>
      </c>
      <c r="C2542" s="30" t="s">
        <v>259</v>
      </c>
      <c r="D2542" s="30" t="s">
        <v>5897</v>
      </c>
      <c r="E2542" s="30" t="s">
        <v>4887</v>
      </c>
      <c r="F2542" s="30"/>
    </row>
    <row r="2543" spans="1:6">
      <c r="A2543" s="30" t="s">
        <v>5905</v>
      </c>
      <c r="B2543" s="30" t="str">
        <f t="shared" si="39"/>
        <v>D</v>
      </c>
      <c r="C2543" s="30" t="s">
        <v>259</v>
      </c>
      <c r="D2543" s="30" t="s">
        <v>5897</v>
      </c>
      <c r="E2543" s="30" t="s">
        <v>4889</v>
      </c>
      <c r="F2543" s="30"/>
    </row>
    <row r="2544" spans="1:6">
      <c r="A2544" s="30" t="s">
        <v>5906</v>
      </c>
      <c r="B2544" s="30" t="str">
        <f t="shared" si="39"/>
        <v>D</v>
      </c>
      <c r="C2544" s="30" t="s">
        <v>259</v>
      </c>
      <c r="D2544" s="30" t="s">
        <v>5897</v>
      </c>
      <c r="E2544" s="30" t="s">
        <v>5907</v>
      </c>
      <c r="F2544" s="30"/>
    </row>
    <row r="2545" spans="1:6">
      <c r="A2545" s="30" t="s">
        <v>5908</v>
      </c>
      <c r="B2545" s="30" t="str">
        <f t="shared" si="39"/>
        <v>D</v>
      </c>
      <c r="C2545" s="30" t="s">
        <v>259</v>
      </c>
      <c r="D2545" s="30" t="s">
        <v>5897</v>
      </c>
      <c r="E2545" s="30" t="s">
        <v>5909</v>
      </c>
      <c r="F2545" s="30"/>
    </row>
    <row r="2546" spans="1:6">
      <c r="A2546" s="30" t="s">
        <v>5910</v>
      </c>
      <c r="B2546" s="30" t="str">
        <f t="shared" si="39"/>
        <v>D</v>
      </c>
      <c r="C2546" s="30" t="s">
        <v>259</v>
      </c>
      <c r="D2546" s="30" t="s">
        <v>5897</v>
      </c>
      <c r="E2546" s="30" t="s">
        <v>5911</v>
      </c>
      <c r="F2546" s="30"/>
    </row>
    <row r="2547" spans="1:6">
      <c r="A2547" s="30" t="s">
        <v>5912</v>
      </c>
      <c r="B2547" s="30" t="str">
        <f t="shared" si="39"/>
        <v>D</v>
      </c>
      <c r="C2547" s="30" t="s">
        <v>259</v>
      </c>
      <c r="D2547" s="30" t="s">
        <v>5897</v>
      </c>
      <c r="E2547" s="30" t="s">
        <v>5913</v>
      </c>
      <c r="F2547" s="30"/>
    </row>
    <row r="2548" spans="1:6">
      <c r="A2548" s="30" t="s">
        <v>5914</v>
      </c>
      <c r="B2548" s="30" t="str">
        <f t="shared" si="39"/>
        <v>D</v>
      </c>
      <c r="C2548" s="30" t="s">
        <v>259</v>
      </c>
      <c r="D2548" s="30" t="s">
        <v>5897</v>
      </c>
      <c r="E2548" s="30" t="s">
        <v>5915</v>
      </c>
      <c r="F2548" s="30"/>
    </row>
    <row r="2549" spans="1:6">
      <c r="A2549" s="30" t="s">
        <v>5916</v>
      </c>
      <c r="B2549" s="30" t="str">
        <f t="shared" si="39"/>
        <v>D</v>
      </c>
      <c r="C2549" s="30" t="s">
        <v>259</v>
      </c>
      <c r="D2549" s="30" t="s">
        <v>5897</v>
      </c>
      <c r="E2549" s="30" t="s">
        <v>5917</v>
      </c>
      <c r="F2549" s="30"/>
    </row>
    <row r="2550" spans="1:6">
      <c r="A2550" s="30" t="s">
        <v>5918</v>
      </c>
      <c r="B2550" s="30" t="str">
        <f t="shared" si="39"/>
        <v>D</v>
      </c>
      <c r="C2550" s="30" t="s">
        <v>259</v>
      </c>
      <c r="D2550" s="30" t="s">
        <v>5897</v>
      </c>
      <c r="E2550" s="30" t="s">
        <v>5919</v>
      </c>
      <c r="F2550" s="30"/>
    </row>
    <row r="2551" spans="1:6">
      <c r="A2551" s="30" t="s">
        <v>5920</v>
      </c>
      <c r="B2551" s="30" t="str">
        <f t="shared" si="39"/>
        <v>D</v>
      </c>
      <c r="C2551" s="30" t="s">
        <v>259</v>
      </c>
      <c r="D2551" s="30" t="s">
        <v>5897</v>
      </c>
      <c r="E2551" s="30" t="s">
        <v>5921</v>
      </c>
      <c r="F2551" s="30"/>
    </row>
    <row r="2552" spans="1:6">
      <c r="A2552" s="30" t="s">
        <v>5922</v>
      </c>
      <c r="B2552" s="30" t="str">
        <f t="shared" si="39"/>
        <v>D</v>
      </c>
      <c r="C2552" s="30" t="s">
        <v>259</v>
      </c>
      <c r="D2552" s="30" t="s">
        <v>5897</v>
      </c>
      <c r="E2552" s="30" t="s">
        <v>5923</v>
      </c>
      <c r="F2552" s="30"/>
    </row>
    <row r="2553" spans="1:6">
      <c r="A2553" s="30" t="s">
        <v>5924</v>
      </c>
      <c r="B2553" s="30" t="str">
        <f t="shared" si="39"/>
        <v>D</v>
      </c>
      <c r="C2553" s="30" t="s">
        <v>259</v>
      </c>
      <c r="D2553" s="30" t="s">
        <v>5897</v>
      </c>
      <c r="E2553" s="30" t="s">
        <v>5925</v>
      </c>
      <c r="F2553" s="30"/>
    </row>
    <row r="2554" spans="1:6">
      <c r="A2554" s="30" t="s">
        <v>5926</v>
      </c>
      <c r="B2554" s="30" t="str">
        <f t="shared" si="39"/>
        <v>D</v>
      </c>
      <c r="C2554" s="30" t="s">
        <v>259</v>
      </c>
      <c r="D2554" s="30" t="s">
        <v>5927</v>
      </c>
      <c r="E2554" s="30"/>
      <c r="F2554" s="30"/>
    </row>
    <row r="2555" spans="1:6">
      <c r="A2555" s="30" t="s">
        <v>5928</v>
      </c>
      <c r="B2555" s="30" t="str">
        <f t="shared" si="39"/>
        <v>D</v>
      </c>
      <c r="C2555" s="30" t="s">
        <v>259</v>
      </c>
      <c r="D2555" s="30" t="s">
        <v>5927</v>
      </c>
      <c r="E2555" s="30" t="s">
        <v>5929</v>
      </c>
      <c r="F2555" s="30"/>
    </row>
    <row r="2556" spans="1:6">
      <c r="A2556" s="30" t="s">
        <v>5930</v>
      </c>
      <c r="B2556" s="30" t="str">
        <f t="shared" si="39"/>
        <v>D</v>
      </c>
      <c r="C2556" s="30" t="s">
        <v>259</v>
      </c>
      <c r="D2556" s="30" t="s">
        <v>5927</v>
      </c>
      <c r="E2556" s="30" t="s">
        <v>5931</v>
      </c>
      <c r="F2556" s="30"/>
    </row>
    <row r="2557" spans="1:6">
      <c r="A2557" s="30" t="s">
        <v>5932</v>
      </c>
      <c r="B2557" s="30" t="str">
        <f t="shared" si="39"/>
        <v>D</v>
      </c>
      <c r="C2557" s="30" t="s">
        <v>259</v>
      </c>
      <c r="D2557" s="30" t="s">
        <v>5927</v>
      </c>
      <c r="E2557" s="30" t="s">
        <v>5933</v>
      </c>
      <c r="F2557" s="30"/>
    </row>
    <row r="2558" spans="1:6">
      <c r="A2558" s="30" t="s">
        <v>5934</v>
      </c>
      <c r="B2558" s="30" t="str">
        <f t="shared" si="39"/>
        <v>D</v>
      </c>
      <c r="C2558" s="30" t="s">
        <v>259</v>
      </c>
      <c r="D2558" s="30" t="s">
        <v>5927</v>
      </c>
      <c r="E2558" s="30" t="s">
        <v>5935</v>
      </c>
      <c r="F2558" s="30"/>
    </row>
    <row r="2559" spans="1:6">
      <c r="A2559" s="30" t="s">
        <v>5936</v>
      </c>
      <c r="B2559" s="30" t="str">
        <f t="shared" si="39"/>
        <v>D</v>
      </c>
      <c r="C2559" s="30" t="s">
        <v>259</v>
      </c>
      <c r="D2559" s="30" t="s">
        <v>5927</v>
      </c>
      <c r="E2559" s="30" t="s">
        <v>5937</v>
      </c>
      <c r="F2559" s="30"/>
    </row>
    <row r="2560" spans="1:6">
      <c r="A2560" s="30" t="s">
        <v>5938</v>
      </c>
      <c r="B2560" s="30" t="str">
        <f t="shared" si="39"/>
        <v>D</v>
      </c>
      <c r="C2560" s="30" t="s">
        <v>259</v>
      </c>
      <c r="D2560" s="30" t="s">
        <v>5927</v>
      </c>
      <c r="E2560" s="30" t="s">
        <v>5939</v>
      </c>
      <c r="F2560" s="30"/>
    </row>
    <row r="2561" spans="1:6">
      <c r="A2561" s="30" t="s">
        <v>5940</v>
      </c>
      <c r="B2561" s="30" t="str">
        <f t="shared" si="39"/>
        <v>D</v>
      </c>
      <c r="C2561" s="30" t="s">
        <v>259</v>
      </c>
      <c r="D2561" s="30" t="s">
        <v>5927</v>
      </c>
      <c r="E2561" s="30" t="s">
        <v>5941</v>
      </c>
      <c r="F2561" s="30"/>
    </row>
    <row r="2562" spans="1:6">
      <c r="A2562" s="30" t="s">
        <v>5942</v>
      </c>
      <c r="B2562" s="30" t="str">
        <f t="shared" si="39"/>
        <v>D</v>
      </c>
      <c r="C2562" s="30" t="s">
        <v>259</v>
      </c>
      <c r="D2562" s="30" t="s">
        <v>5943</v>
      </c>
      <c r="E2562" s="30"/>
      <c r="F2562" s="30"/>
    </row>
    <row r="2563" spans="1:6">
      <c r="A2563" s="30" t="s">
        <v>5944</v>
      </c>
      <c r="B2563" s="30" t="str">
        <f t="shared" si="39"/>
        <v>D</v>
      </c>
      <c r="C2563" s="30" t="s">
        <v>259</v>
      </c>
      <c r="D2563" s="30" t="s">
        <v>5943</v>
      </c>
      <c r="E2563" s="30" t="s">
        <v>5945</v>
      </c>
      <c r="F2563" s="30"/>
    </row>
    <row r="2564" spans="1:6">
      <c r="A2564" s="30" t="s">
        <v>5946</v>
      </c>
      <c r="B2564" s="30" t="str">
        <f t="shared" si="39"/>
        <v>D</v>
      </c>
      <c r="C2564" s="30" t="s">
        <v>259</v>
      </c>
      <c r="D2564" s="30" t="s">
        <v>5943</v>
      </c>
      <c r="E2564" s="30" t="s">
        <v>5947</v>
      </c>
      <c r="F2564" s="30"/>
    </row>
    <row r="2565" spans="1:6">
      <c r="A2565" s="30" t="s">
        <v>5948</v>
      </c>
      <c r="B2565" s="30" t="str">
        <f t="shared" si="39"/>
        <v>D</v>
      </c>
      <c r="C2565" s="30" t="s">
        <v>259</v>
      </c>
      <c r="D2565" s="30" t="s">
        <v>5943</v>
      </c>
      <c r="E2565" s="30" t="s">
        <v>5947</v>
      </c>
      <c r="F2565" s="30" t="s">
        <v>5949</v>
      </c>
    </row>
    <row r="2566" spans="1:6">
      <c r="A2566" s="30" t="s">
        <v>5950</v>
      </c>
      <c r="B2566" s="30" t="str">
        <f t="shared" si="39"/>
        <v>D</v>
      </c>
      <c r="C2566" s="30" t="s">
        <v>259</v>
      </c>
      <c r="D2566" s="30" t="s">
        <v>5943</v>
      </c>
      <c r="E2566" s="30" t="s">
        <v>5947</v>
      </c>
      <c r="F2566" s="30" t="s">
        <v>5951</v>
      </c>
    </row>
    <row r="2567" spans="1:6">
      <c r="A2567" s="30" t="s">
        <v>5952</v>
      </c>
      <c r="B2567" s="30" t="str">
        <f t="shared" si="39"/>
        <v>D</v>
      </c>
      <c r="C2567" s="30" t="s">
        <v>259</v>
      </c>
      <c r="D2567" s="30" t="s">
        <v>5943</v>
      </c>
      <c r="E2567" s="30" t="s">
        <v>5947</v>
      </c>
      <c r="F2567" s="30" t="s">
        <v>5953</v>
      </c>
    </row>
    <row r="2568" spans="1:6">
      <c r="A2568" s="30" t="s">
        <v>5954</v>
      </c>
      <c r="B2568" s="30" t="str">
        <f t="shared" si="39"/>
        <v>D</v>
      </c>
      <c r="C2568" s="30" t="s">
        <v>259</v>
      </c>
      <c r="D2568" s="30" t="s">
        <v>5943</v>
      </c>
      <c r="E2568" s="30" t="s">
        <v>4507</v>
      </c>
      <c r="F2568" s="30"/>
    </row>
    <row r="2569" spans="1:6">
      <c r="A2569" s="30" t="s">
        <v>5955</v>
      </c>
      <c r="B2569" s="30" t="str">
        <f t="shared" si="39"/>
        <v>D</v>
      </c>
      <c r="C2569" s="30" t="s">
        <v>259</v>
      </c>
      <c r="D2569" s="30" t="s">
        <v>5943</v>
      </c>
      <c r="E2569" s="30" t="s">
        <v>4507</v>
      </c>
      <c r="F2569" s="30" t="s">
        <v>5956</v>
      </c>
    </row>
    <row r="2570" spans="1:6">
      <c r="A2570" s="30" t="s">
        <v>5957</v>
      </c>
      <c r="B2570" s="30" t="str">
        <f t="shared" si="39"/>
        <v>D</v>
      </c>
      <c r="C2570" s="30" t="s">
        <v>259</v>
      </c>
      <c r="D2570" s="30" t="s">
        <v>5943</v>
      </c>
      <c r="E2570" s="30" t="s">
        <v>4507</v>
      </c>
      <c r="F2570" s="30" t="s">
        <v>5958</v>
      </c>
    </row>
    <row r="2571" spans="1:6">
      <c r="A2571" s="30" t="s">
        <v>5959</v>
      </c>
      <c r="B2571" s="30" t="str">
        <f t="shared" si="39"/>
        <v>D</v>
      </c>
      <c r="C2571" s="30" t="s">
        <v>259</v>
      </c>
      <c r="D2571" s="30" t="s">
        <v>5943</v>
      </c>
      <c r="E2571" s="30" t="s">
        <v>4507</v>
      </c>
      <c r="F2571" s="30" t="s">
        <v>5138</v>
      </c>
    </row>
    <row r="2572" spans="1:6">
      <c r="A2572" s="30" t="s">
        <v>5960</v>
      </c>
      <c r="B2572" s="30" t="str">
        <f t="shared" si="39"/>
        <v>D</v>
      </c>
      <c r="C2572" s="30" t="s">
        <v>259</v>
      </c>
      <c r="D2572" s="30" t="s">
        <v>5943</v>
      </c>
      <c r="E2572" s="30" t="s">
        <v>4507</v>
      </c>
      <c r="F2572" s="30" t="s">
        <v>5961</v>
      </c>
    </row>
    <row r="2573" spans="1:6">
      <c r="A2573" s="30" t="s">
        <v>5962</v>
      </c>
      <c r="B2573" s="30" t="str">
        <f t="shared" si="39"/>
        <v>D</v>
      </c>
      <c r="C2573" s="30" t="s">
        <v>259</v>
      </c>
      <c r="D2573" s="30" t="s">
        <v>5943</v>
      </c>
      <c r="E2573" s="30" t="s">
        <v>4507</v>
      </c>
      <c r="F2573" s="30" t="s">
        <v>5963</v>
      </c>
    </row>
    <row r="2574" spans="1:6">
      <c r="A2574" s="30" t="s">
        <v>5964</v>
      </c>
      <c r="B2574" s="30" t="str">
        <f t="shared" si="39"/>
        <v>D</v>
      </c>
      <c r="C2574" s="30" t="s">
        <v>259</v>
      </c>
      <c r="D2574" s="30" t="s">
        <v>5943</v>
      </c>
      <c r="E2574" s="30" t="s">
        <v>5965</v>
      </c>
      <c r="F2574" s="30"/>
    </row>
    <row r="2575" spans="1:6">
      <c r="A2575" s="30" t="s">
        <v>5966</v>
      </c>
      <c r="B2575" s="30" t="str">
        <f t="shared" si="39"/>
        <v>D</v>
      </c>
      <c r="C2575" s="30" t="s">
        <v>259</v>
      </c>
      <c r="D2575" s="30" t="s">
        <v>5943</v>
      </c>
      <c r="E2575" s="30" t="s">
        <v>5965</v>
      </c>
      <c r="F2575" s="30" t="s">
        <v>5967</v>
      </c>
    </row>
    <row r="2576" spans="1:6">
      <c r="A2576" s="30" t="s">
        <v>5968</v>
      </c>
      <c r="B2576" s="30" t="str">
        <f t="shared" si="39"/>
        <v>D</v>
      </c>
      <c r="C2576" s="30" t="s">
        <v>259</v>
      </c>
      <c r="D2576" s="30" t="s">
        <v>5943</v>
      </c>
      <c r="E2576" s="30" t="s">
        <v>5965</v>
      </c>
      <c r="F2576" s="30" t="s">
        <v>5969</v>
      </c>
    </row>
    <row r="2577" spans="1:6">
      <c r="A2577" s="30" t="s">
        <v>5970</v>
      </c>
      <c r="B2577" s="30" t="str">
        <f t="shared" si="39"/>
        <v>D</v>
      </c>
      <c r="C2577" s="30" t="s">
        <v>259</v>
      </c>
      <c r="D2577" s="30" t="s">
        <v>5943</v>
      </c>
      <c r="E2577" s="30" t="s">
        <v>5965</v>
      </c>
      <c r="F2577" s="30" t="s">
        <v>5971</v>
      </c>
    </row>
    <row r="2578" spans="1:6">
      <c r="A2578" s="30" t="s">
        <v>5972</v>
      </c>
      <c r="B2578" s="30" t="str">
        <f t="shared" si="39"/>
        <v>D</v>
      </c>
      <c r="C2578" s="30" t="s">
        <v>259</v>
      </c>
      <c r="D2578" s="30" t="s">
        <v>5943</v>
      </c>
      <c r="E2578" s="30" t="s">
        <v>5965</v>
      </c>
      <c r="F2578" s="30" t="s">
        <v>5973</v>
      </c>
    </row>
    <row r="2579" spans="1:6">
      <c r="A2579" s="30" t="s">
        <v>5974</v>
      </c>
      <c r="B2579" s="30" t="str">
        <f t="shared" si="39"/>
        <v>D</v>
      </c>
      <c r="C2579" s="30" t="s">
        <v>259</v>
      </c>
      <c r="D2579" s="30" t="s">
        <v>5943</v>
      </c>
      <c r="E2579" s="30" t="s">
        <v>5965</v>
      </c>
      <c r="F2579" s="30" t="s">
        <v>5181</v>
      </c>
    </row>
    <row r="2580" spans="1:6">
      <c r="A2580" s="30" t="s">
        <v>5975</v>
      </c>
      <c r="B2580" s="30" t="str">
        <f t="shared" si="39"/>
        <v>D</v>
      </c>
      <c r="C2580" s="30" t="s">
        <v>259</v>
      </c>
      <c r="D2580" s="30" t="s">
        <v>5943</v>
      </c>
      <c r="E2580" s="30" t="s">
        <v>5965</v>
      </c>
      <c r="F2580" s="30" t="s">
        <v>5976</v>
      </c>
    </row>
    <row r="2581" spans="1:6">
      <c r="A2581" s="30" t="s">
        <v>5977</v>
      </c>
      <c r="B2581" s="30" t="str">
        <f t="shared" si="39"/>
        <v>D</v>
      </c>
      <c r="C2581" s="30" t="s">
        <v>259</v>
      </c>
      <c r="D2581" s="30" t="s">
        <v>5943</v>
      </c>
      <c r="E2581" s="30" t="s">
        <v>5965</v>
      </c>
      <c r="F2581" s="30" t="s">
        <v>5978</v>
      </c>
    </row>
    <row r="2582" spans="1:6">
      <c r="A2582" s="30" t="s">
        <v>5979</v>
      </c>
      <c r="B2582" s="30" t="str">
        <f t="shared" si="39"/>
        <v>D</v>
      </c>
      <c r="C2582" s="30" t="s">
        <v>259</v>
      </c>
      <c r="D2582" s="30" t="s">
        <v>5943</v>
      </c>
      <c r="E2582" s="30" t="s">
        <v>5980</v>
      </c>
      <c r="F2582" s="30"/>
    </row>
    <row r="2583" spans="1:6">
      <c r="A2583" s="30" t="s">
        <v>5981</v>
      </c>
      <c r="B2583" s="30" t="str">
        <f t="shared" si="39"/>
        <v>D</v>
      </c>
      <c r="C2583" s="30" t="s">
        <v>259</v>
      </c>
      <c r="D2583" s="30" t="s">
        <v>5982</v>
      </c>
      <c r="E2583" s="30"/>
      <c r="F2583" s="30"/>
    </row>
    <row r="2584" spans="1:6">
      <c r="A2584" s="30" t="s">
        <v>5983</v>
      </c>
      <c r="B2584" s="30" t="str">
        <f t="shared" si="39"/>
        <v>D</v>
      </c>
      <c r="C2584" s="30" t="s">
        <v>259</v>
      </c>
      <c r="D2584" s="30" t="s">
        <v>5982</v>
      </c>
      <c r="E2584" s="30" t="s">
        <v>5984</v>
      </c>
      <c r="F2584" s="30"/>
    </row>
    <row r="2585" spans="1:6">
      <c r="A2585" s="30" t="s">
        <v>5985</v>
      </c>
      <c r="B2585" s="30" t="str">
        <f t="shared" si="39"/>
        <v>D</v>
      </c>
      <c r="C2585" s="30" t="s">
        <v>259</v>
      </c>
      <c r="D2585" s="30" t="s">
        <v>5982</v>
      </c>
      <c r="E2585" s="30" t="s">
        <v>5984</v>
      </c>
      <c r="F2585" s="30" t="s">
        <v>5986</v>
      </c>
    </row>
    <row r="2586" spans="1:6">
      <c r="A2586" s="30" t="s">
        <v>5987</v>
      </c>
      <c r="B2586" s="30" t="str">
        <f t="shared" si="39"/>
        <v>D</v>
      </c>
      <c r="C2586" s="30" t="s">
        <v>259</v>
      </c>
      <c r="D2586" s="30" t="s">
        <v>5982</v>
      </c>
      <c r="E2586" s="30" t="s">
        <v>5984</v>
      </c>
      <c r="F2586" s="30" t="s">
        <v>5988</v>
      </c>
    </row>
    <row r="2587" spans="1:6">
      <c r="A2587" s="30" t="s">
        <v>5989</v>
      </c>
      <c r="B2587" s="30" t="str">
        <f t="shared" si="39"/>
        <v>D</v>
      </c>
      <c r="C2587" s="30" t="s">
        <v>259</v>
      </c>
      <c r="D2587" s="30" t="s">
        <v>5982</v>
      </c>
      <c r="E2587" s="30" t="s">
        <v>5984</v>
      </c>
      <c r="F2587" s="30" t="s">
        <v>5990</v>
      </c>
    </row>
    <row r="2588" spans="1:6">
      <c r="A2588" s="30" t="s">
        <v>5991</v>
      </c>
      <c r="B2588" s="30" t="str">
        <f t="shared" si="39"/>
        <v>D</v>
      </c>
      <c r="C2588" s="30" t="s">
        <v>259</v>
      </c>
      <c r="D2588" s="30" t="s">
        <v>5982</v>
      </c>
      <c r="E2588" s="30" t="s">
        <v>5984</v>
      </c>
      <c r="F2588" s="30" t="s">
        <v>5992</v>
      </c>
    </row>
    <row r="2589" spans="1:6">
      <c r="A2589" s="30" t="s">
        <v>5993</v>
      </c>
      <c r="B2589" s="30" t="str">
        <f t="shared" si="39"/>
        <v>D</v>
      </c>
      <c r="C2589" s="30" t="s">
        <v>259</v>
      </c>
      <c r="D2589" s="30" t="s">
        <v>5982</v>
      </c>
      <c r="E2589" s="30" t="s">
        <v>5994</v>
      </c>
      <c r="F2589" s="30"/>
    </row>
    <row r="2590" spans="1:6">
      <c r="A2590" s="30" t="s">
        <v>5995</v>
      </c>
      <c r="B2590" s="30" t="str">
        <f t="shared" si="39"/>
        <v>D</v>
      </c>
      <c r="C2590" s="30" t="s">
        <v>259</v>
      </c>
      <c r="D2590" s="30" t="s">
        <v>5982</v>
      </c>
      <c r="E2590" s="30" t="s">
        <v>5996</v>
      </c>
      <c r="F2590" s="30"/>
    </row>
    <row r="2591" spans="1:6">
      <c r="A2591" s="30" t="s">
        <v>5997</v>
      </c>
      <c r="B2591" s="30" t="str">
        <f t="shared" si="39"/>
        <v>D</v>
      </c>
      <c r="C2591" s="30" t="s">
        <v>259</v>
      </c>
      <c r="D2591" s="30" t="s">
        <v>5982</v>
      </c>
      <c r="E2591" s="30" t="s">
        <v>5998</v>
      </c>
      <c r="F2591" s="30"/>
    </row>
    <row r="2592" spans="1:6">
      <c r="A2592" s="30" t="s">
        <v>5999</v>
      </c>
      <c r="B2592" s="30" t="str">
        <f t="shared" si="39"/>
        <v>D</v>
      </c>
      <c r="C2592" s="30" t="s">
        <v>259</v>
      </c>
      <c r="D2592" s="30" t="s">
        <v>5982</v>
      </c>
      <c r="E2592" s="30" t="s">
        <v>5998</v>
      </c>
      <c r="F2592" s="30" t="s">
        <v>6000</v>
      </c>
    </row>
    <row r="2593" spans="1:6">
      <c r="A2593" s="30" t="s">
        <v>6001</v>
      </c>
      <c r="B2593" s="30" t="str">
        <f t="shared" si="39"/>
        <v>D</v>
      </c>
      <c r="C2593" s="30" t="s">
        <v>259</v>
      </c>
      <c r="D2593" s="30" t="s">
        <v>5982</v>
      </c>
      <c r="E2593" s="30" t="s">
        <v>5998</v>
      </c>
      <c r="F2593" s="30" t="s">
        <v>6002</v>
      </c>
    </row>
    <row r="2594" spans="1:6">
      <c r="A2594" s="30" t="s">
        <v>6003</v>
      </c>
      <c r="B2594" s="30" t="str">
        <f t="shared" si="39"/>
        <v>D</v>
      </c>
      <c r="C2594" s="30" t="s">
        <v>259</v>
      </c>
      <c r="D2594" s="30" t="s">
        <v>5982</v>
      </c>
      <c r="E2594" s="30" t="s">
        <v>5998</v>
      </c>
      <c r="F2594" s="30" t="s">
        <v>6004</v>
      </c>
    </row>
    <row r="2595" spans="1:6">
      <c r="A2595" s="30" t="s">
        <v>6005</v>
      </c>
      <c r="B2595" s="30" t="str">
        <f t="shared" si="39"/>
        <v>D</v>
      </c>
      <c r="C2595" s="30" t="s">
        <v>259</v>
      </c>
      <c r="D2595" s="30" t="s">
        <v>5982</v>
      </c>
      <c r="E2595" s="30" t="s">
        <v>5998</v>
      </c>
      <c r="F2595" s="30" t="s">
        <v>6006</v>
      </c>
    </row>
    <row r="2596" spans="1:6">
      <c r="A2596" s="30" t="s">
        <v>6007</v>
      </c>
      <c r="B2596" s="30" t="str">
        <f t="shared" ref="B2596:B2659" si="40">LEFT(A2596,1)</f>
        <v>D</v>
      </c>
      <c r="C2596" s="30" t="s">
        <v>259</v>
      </c>
      <c r="D2596" s="30" t="s">
        <v>5982</v>
      </c>
      <c r="E2596" s="30" t="s">
        <v>5998</v>
      </c>
      <c r="F2596" s="30" t="s">
        <v>6008</v>
      </c>
    </row>
    <row r="2597" spans="1:6">
      <c r="A2597" s="30" t="s">
        <v>6009</v>
      </c>
      <c r="B2597" s="30" t="str">
        <f t="shared" si="40"/>
        <v>D</v>
      </c>
      <c r="C2597" s="30" t="s">
        <v>259</v>
      </c>
      <c r="D2597" s="30" t="s">
        <v>5982</v>
      </c>
      <c r="E2597" s="30" t="s">
        <v>5998</v>
      </c>
      <c r="F2597" s="30" t="s">
        <v>6010</v>
      </c>
    </row>
    <row r="2598" spans="1:6">
      <c r="A2598" s="30" t="s">
        <v>6011</v>
      </c>
      <c r="B2598" s="30" t="str">
        <f t="shared" si="40"/>
        <v>D</v>
      </c>
      <c r="C2598" s="30" t="s">
        <v>259</v>
      </c>
      <c r="D2598" s="30" t="s">
        <v>5982</v>
      </c>
      <c r="E2598" s="30" t="s">
        <v>5998</v>
      </c>
      <c r="F2598" s="30" t="s">
        <v>6012</v>
      </c>
    </row>
    <row r="2599" spans="1:6">
      <c r="A2599" s="30" t="s">
        <v>6013</v>
      </c>
      <c r="B2599" s="30" t="str">
        <f t="shared" si="40"/>
        <v>D</v>
      </c>
      <c r="C2599" s="30" t="s">
        <v>259</v>
      </c>
      <c r="D2599" s="30" t="s">
        <v>5982</v>
      </c>
      <c r="E2599" s="30" t="s">
        <v>5998</v>
      </c>
      <c r="F2599" s="30" t="s">
        <v>6014</v>
      </c>
    </row>
    <row r="2600" spans="1:6">
      <c r="A2600" s="30" t="s">
        <v>6015</v>
      </c>
      <c r="B2600" s="30" t="str">
        <f t="shared" si="40"/>
        <v>D</v>
      </c>
      <c r="C2600" s="30" t="s">
        <v>259</v>
      </c>
      <c r="D2600" s="30" t="s">
        <v>5982</v>
      </c>
      <c r="E2600" s="30" t="s">
        <v>5998</v>
      </c>
      <c r="F2600" s="30" t="s">
        <v>6016</v>
      </c>
    </row>
    <row r="2601" spans="1:6">
      <c r="A2601" s="30" t="s">
        <v>6017</v>
      </c>
      <c r="B2601" s="30" t="str">
        <f t="shared" si="40"/>
        <v>D</v>
      </c>
      <c r="C2601" s="30" t="s">
        <v>259</v>
      </c>
      <c r="D2601" s="30" t="s">
        <v>5982</v>
      </c>
      <c r="E2601" s="30" t="s">
        <v>5998</v>
      </c>
      <c r="F2601" s="30" t="s">
        <v>6018</v>
      </c>
    </row>
    <row r="2602" spans="1:6">
      <c r="A2602" s="30" t="s">
        <v>6019</v>
      </c>
      <c r="B2602" s="30" t="str">
        <f t="shared" si="40"/>
        <v>D</v>
      </c>
      <c r="C2602" s="30" t="s">
        <v>259</v>
      </c>
      <c r="D2602" s="30" t="s">
        <v>5982</v>
      </c>
      <c r="E2602" s="30" t="s">
        <v>6020</v>
      </c>
      <c r="F2602" s="30"/>
    </row>
    <row r="2603" spans="1:6">
      <c r="A2603" s="30" t="s">
        <v>6021</v>
      </c>
      <c r="B2603" s="30" t="str">
        <f t="shared" si="40"/>
        <v>D</v>
      </c>
      <c r="C2603" s="30" t="s">
        <v>259</v>
      </c>
      <c r="D2603" s="30" t="s">
        <v>6022</v>
      </c>
      <c r="E2603" s="30"/>
      <c r="F2603" s="30"/>
    </row>
    <row r="2604" spans="1:6">
      <c r="A2604" s="30" t="s">
        <v>6023</v>
      </c>
      <c r="B2604" s="30" t="str">
        <f t="shared" si="40"/>
        <v>D</v>
      </c>
      <c r="C2604" s="30" t="s">
        <v>259</v>
      </c>
      <c r="D2604" s="30" t="s">
        <v>6022</v>
      </c>
      <c r="E2604" s="30" t="s">
        <v>6024</v>
      </c>
      <c r="F2604" s="30"/>
    </row>
    <row r="2605" spans="1:6">
      <c r="A2605" s="30" t="s">
        <v>6025</v>
      </c>
      <c r="B2605" s="30" t="str">
        <f t="shared" si="40"/>
        <v>D</v>
      </c>
      <c r="C2605" s="30" t="s">
        <v>259</v>
      </c>
      <c r="D2605" s="30" t="s">
        <v>6022</v>
      </c>
      <c r="E2605" s="30" t="s">
        <v>6026</v>
      </c>
      <c r="F2605" s="30"/>
    </row>
    <row r="2606" spans="1:6">
      <c r="A2606" s="30" t="s">
        <v>6027</v>
      </c>
      <c r="B2606" s="30" t="str">
        <f t="shared" si="40"/>
        <v>D</v>
      </c>
      <c r="C2606" s="30" t="s">
        <v>259</v>
      </c>
      <c r="D2606" s="30" t="s">
        <v>6022</v>
      </c>
      <c r="E2606" s="30" t="s">
        <v>6028</v>
      </c>
      <c r="F2606" s="30"/>
    </row>
    <row r="2607" spans="1:6">
      <c r="A2607" s="30" t="s">
        <v>6029</v>
      </c>
      <c r="B2607" s="30" t="str">
        <f t="shared" si="40"/>
        <v>D</v>
      </c>
      <c r="C2607" s="30" t="s">
        <v>259</v>
      </c>
      <c r="D2607" s="30" t="s">
        <v>6022</v>
      </c>
      <c r="E2607" s="30" t="s">
        <v>6030</v>
      </c>
      <c r="F2607" s="30"/>
    </row>
    <row r="2608" spans="1:6">
      <c r="A2608" s="30" t="s">
        <v>6031</v>
      </c>
      <c r="B2608" s="30" t="str">
        <f t="shared" si="40"/>
        <v>D</v>
      </c>
      <c r="C2608" s="30" t="s">
        <v>259</v>
      </c>
      <c r="D2608" s="30" t="s">
        <v>6032</v>
      </c>
      <c r="E2608" s="30"/>
      <c r="F2608" s="30"/>
    </row>
    <row r="2609" spans="1:6">
      <c r="A2609" s="30" t="s">
        <v>6033</v>
      </c>
      <c r="B2609" s="30" t="str">
        <f t="shared" si="40"/>
        <v>E</v>
      </c>
      <c r="C2609" s="30" t="s">
        <v>6034</v>
      </c>
      <c r="D2609" s="30"/>
      <c r="E2609" s="30"/>
      <c r="F2609" s="30"/>
    </row>
    <row r="2610" spans="1:6">
      <c r="A2610" s="30" t="s">
        <v>6035</v>
      </c>
      <c r="B2610" s="30" t="str">
        <f t="shared" si="40"/>
        <v>E</v>
      </c>
      <c r="C2610" s="30" t="s">
        <v>6034</v>
      </c>
      <c r="D2610" s="30" t="s">
        <v>6036</v>
      </c>
      <c r="E2610" s="30"/>
      <c r="F2610" s="30"/>
    </row>
    <row r="2611" spans="1:6">
      <c r="A2611" s="30" t="s">
        <v>6037</v>
      </c>
      <c r="B2611" s="30" t="str">
        <f t="shared" si="40"/>
        <v>E</v>
      </c>
      <c r="C2611" s="30" t="s">
        <v>6034</v>
      </c>
      <c r="D2611" s="30" t="s">
        <v>6036</v>
      </c>
      <c r="E2611" s="30" t="s">
        <v>927</v>
      </c>
      <c r="F2611" s="30"/>
    </row>
    <row r="2612" spans="1:6">
      <c r="A2612" s="30" t="s">
        <v>6038</v>
      </c>
      <c r="B2612" s="30" t="str">
        <f t="shared" si="40"/>
        <v>E</v>
      </c>
      <c r="C2612" s="30" t="s">
        <v>6034</v>
      </c>
      <c r="D2612" s="30" t="s">
        <v>6036</v>
      </c>
      <c r="E2612" s="30" t="s">
        <v>6039</v>
      </c>
      <c r="F2612" s="30"/>
    </row>
    <row r="2613" spans="1:6">
      <c r="A2613" s="30" t="s">
        <v>6040</v>
      </c>
      <c r="B2613" s="30" t="str">
        <f t="shared" si="40"/>
        <v>E</v>
      </c>
      <c r="C2613" s="30" t="s">
        <v>6034</v>
      </c>
      <c r="D2613" s="30" t="s">
        <v>6036</v>
      </c>
      <c r="E2613" s="30" t="s">
        <v>6041</v>
      </c>
      <c r="F2613" s="30"/>
    </row>
    <row r="2614" spans="1:6">
      <c r="A2614" s="30" t="s">
        <v>6042</v>
      </c>
      <c r="B2614" s="30" t="str">
        <f t="shared" si="40"/>
        <v>E</v>
      </c>
      <c r="C2614" s="30" t="s">
        <v>6034</v>
      </c>
      <c r="D2614" s="30" t="s">
        <v>6036</v>
      </c>
      <c r="E2614" s="30" t="s">
        <v>6043</v>
      </c>
      <c r="F2614" s="30"/>
    </row>
    <row r="2615" spans="1:6">
      <c r="A2615" s="30" t="s">
        <v>6044</v>
      </c>
      <c r="B2615" s="30" t="str">
        <f t="shared" si="40"/>
        <v>E</v>
      </c>
      <c r="C2615" s="30" t="s">
        <v>6034</v>
      </c>
      <c r="D2615" s="30" t="s">
        <v>6036</v>
      </c>
      <c r="E2615" s="30" t="s">
        <v>6045</v>
      </c>
      <c r="F2615" s="30"/>
    </row>
    <row r="2616" spans="1:6">
      <c r="A2616" s="30" t="s">
        <v>6046</v>
      </c>
      <c r="B2616" s="30" t="str">
        <f t="shared" si="40"/>
        <v>E</v>
      </c>
      <c r="C2616" s="30" t="s">
        <v>6034</v>
      </c>
      <c r="D2616" s="30" t="s">
        <v>6036</v>
      </c>
      <c r="E2616" s="30" t="s">
        <v>6047</v>
      </c>
      <c r="F2616" s="30"/>
    </row>
    <row r="2617" spans="1:6">
      <c r="A2617" s="30" t="s">
        <v>6048</v>
      </c>
      <c r="B2617" s="30" t="str">
        <f t="shared" si="40"/>
        <v>E</v>
      </c>
      <c r="C2617" s="30" t="s">
        <v>6034</v>
      </c>
      <c r="D2617" s="30" t="s">
        <v>6036</v>
      </c>
      <c r="E2617" s="30" t="s">
        <v>6049</v>
      </c>
      <c r="F2617" s="30"/>
    </row>
    <row r="2618" spans="1:6">
      <c r="A2618" s="30" t="s">
        <v>6050</v>
      </c>
      <c r="B2618" s="30" t="str">
        <f t="shared" si="40"/>
        <v>E</v>
      </c>
      <c r="C2618" s="30" t="s">
        <v>6034</v>
      </c>
      <c r="D2618" s="30" t="s">
        <v>6051</v>
      </c>
      <c r="E2618" s="30"/>
      <c r="F2618" s="30"/>
    </row>
    <row r="2619" spans="1:6">
      <c r="A2619" s="30" t="s">
        <v>6052</v>
      </c>
      <c r="B2619" s="30" t="str">
        <f t="shared" si="40"/>
        <v>E</v>
      </c>
      <c r="C2619" s="30" t="s">
        <v>6034</v>
      </c>
      <c r="D2619" s="30" t="s">
        <v>6051</v>
      </c>
      <c r="E2619" s="30" t="s">
        <v>6053</v>
      </c>
      <c r="F2619" s="30"/>
    </row>
    <row r="2620" spans="1:6">
      <c r="A2620" s="30" t="s">
        <v>6054</v>
      </c>
      <c r="B2620" s="30" t="str">
        <f t="shared" si="40"/>
        <v>E</v>
      </c>
      <c r="C2620" s="30" t="s">
        <v>6034</v>
      </c>
      <c r="D2620" s="30" t="s">
        <v>6051</v>
      </c>
      <c r="E2620" s="30" t="s">
        <v>6055</v>
      </c>
      <c r="F2620" s="30"/>
    </row>
    <row r="2621" spans="1:6">
      <c r="A2621" s="30" t="s">
        <v>6056</v>
      </c>
      <c r="B2621" s="30" t="str">
        <f t="shared" si="40"/>
        <v>E</v>
      </c>
      <c r="C2621" s="30" t="s">
        <v>6034</v>
      </c>
      <c r="D2621" s="30" t="s">
        <v>6051</v>
      </c>
      <c r="E2621" s="30" t="s">
        <v>6057</v>
      </c>
      <c r="F2621" s="30"/>
    </row>
    <row r="2622" spans="1:6">
      <c r="A2622" s="30" t="s">
        <v>6058</v>
      </c>
      <c r="B2622" s="30" t="str">
        <f t="shared" si="40"/>
        <v>E</v>
      </c>
      <c r="C2622" s="30" t="s">
        <v>6034</v>
      </c>
      <c r="D2622" s="30" t="s">
        <v>6051</v>
      </c>
      <c r="E2622" s="30" t="s">
        <v>4032</v>
      </c>
      <c r="F2622" s="30"/>
    </row>
    <row r="2623" spans="1:6">
      <c r="A2623" s="30" t="s">
        <v>6059</v>
      </c>
      <c r="B2623" s="30" t="str">
        <f t="shared" si="40"/>
        <v>E</v>
      </c>
      <c r="C2623" s="30" t="s">
        <v>6034</v>
      </c>
      <c r="D2623" s="30" t="s">
        <v>6051</v>
      </c>
      <c r="E2623" s="30" t="s">
        <v>2764</v>
      </c>
      <c r="F2623" s="30"/>
    </row>
    <row r="2624" spans="1:6">
      <c r="A2624" s="30" t="s">
        <v>6060</v>
      </c>
      <c r="B2624" s="30" t="str">
        <f t="shared" si="40"/>
        <v>E</v>
      </c>
      <c r="C2624" s="30" t="s">
        <v>6034</v>
      </c>
      <c r="D2624" s="30" t="s">
        <v>6051</v>
      </c>
      <c r="E2624" s="30" t="s">
        <v>6061</v>
      </c>
      <c r="F2624" s="30"/>
    </row>
    <row r="2625" spans="1:6">
      <c r="A2625" s="30" t="s">
        <v>6062</v>
      </c>
      <c r="B2625" s="30" t="str">
        <f t="shared" si="40"/>
        <v>E</v>
      </c>
      <c r="C2625" s="30" t="s">
        <v>6034</v>
      </c>
      <c r="D2625" s="30" t="s">
        <v>267</v>
      </c>
      <c r="E2625" s="30"/>
      <c r="F2625" s="30"/>
    </row>
    <row r="2626" spans="1:6">
      <c r="A2626" s="30" t="s">
        <v>6063</v>
      </c>
      <c r="B2626" s="30" t="str">
        <f t="shared" si="40"/>
        <v>E</v>
      </c>
      <c r="C2626" s="30" t="s">
        <v>6034</v>
      </c>
      <c r="D2626" s="30" t="s">
        <v>267</v>
      </c>
      <c r="E2626" s="30" t="s">
        <v>6064</v>
      </c>
      <c r="F2626" s="30"/>
    </row>
    <row r="2627" spans="1:6">
      <c r="A2627" s="30" t="s">
        <v>6065</v>
      </c>
      <c r="B2627" s="30" t="str">
        <f t="shared" si="40"/>
        <v>E</v>
      </c>
      <c r="C2627" s="30" t="s">
        <v>6034</v>
      </c>
      <c r="D2627" s="30" t="s">
        <v>267</v>
      </c>
      <c r="E2627" s="30" t="s">
        <v>6066</v>
      </c>
      <c r="F2627" s="30"/>
    </row>
    <row r="2628" spans="1:6">
      <c r="A2628" s="30" t="s">
        <v>6067</v>
      </c>
      <c r="B2628" s="30" t="str">
        <f t="shared" si="40"/>
        <v>E</v>
      </c>
      <c r="C2628" s="30" t="s">
        <v>6034</v>
      </c>
      <c r="D2628" s="30" t="s">
        <v>267</v>
      </c>
      <c r="E2628" s="30" t="s">
        <v>6066</v>
      </c>
      <c r="F2628" s="30" t="s">
        <v>6068</v>
      </c>
    </row>
    <row r="2629" spans="1:6">
      <c r="A2629" s="30" t="s">
        <v>6069</v>
      </c>
      <c r="B2629" s="30" t="str">
        <f t="shared" si="40"/>
        <v>E</v>
      </c>
      <c r="C2629" s="30" t="s">
        <v>6034</v>
      </c>
      <c r="D2629" s="30" t="s">
        <v>267</v>
      </c>
      <c r="E2629" s="30" t="s">
        <v>6066</v>
      </c>
      <c r="F2629" s="30" t="s">
        <v>6070</v>
      </c>
    </row>
    <row r="2630" spans="1:6">
      <c r="A2630" s="30" t="s">
        <v>6071</v>
      </c>
      <c r="B2630" s="30" t="str">
        <f t="shared" si="40"/>
        <v>E</v>
      </c>
      <c r="C2630" s="30" t="s">
        <v>6034</v>
      </c>
      <c r="D2630" s="30" t="s">
        <v>267</v>
      </c>
      <c r="E2630" s="30" t="s">
        <v>6066</v>
      </c>
      <c r="F2630" s="30" t="s">
        <v>6072</v>
      </c>
    </row>
    <row r="2631" spans="1:6">
      <c r="A2631" s="30" t="s">
        <v>6073</v>
      </c>
      <c r="B2631" s="30" t="str">
        <f t="shared" si="40"/>
        <v>E</v>
      </c>
      <c r="C2631" s="30" t="s">
        <v>6034</v>
      </c>
      <c r="D2631" s="30" t="s">
        <v>267</v>
      </c>
      <c r="E2631" s="30" t="s">
        <v>6066</v>
      </c>
      <c r="F2631" s="30" t="s">
        <v>6074</v>
      </c>
    </row>
    <row r="2632" spans="1:6">
      <c r="A2632" s="30" t="s">
        <v>6075</v>
      </c>
      <c r="B2632" s="30" t="str">
        <f t="shared" si="40"/>
        <v>E</v>
      </c>
      <c r="C2632" s="30" t="s">
        <v>6034</v>
      </c>
      <c r="D2632" s="30" t="s">
        <v>267</v>
      </c>
      <c r="E2632" s="30" t="s">
        <v>6066</v>
      </c>
      <c r="F2632" s="30" t="s">
        <v>6076</v>
      </c>
    </row>
    <row r="2633" spans="1:6">
      <c r="A2633" s="30" t="s">
        <v>6077</v>
      </c>
      <c r="B2633" s="30" t="str">
        <f t="shared" si="40"/>
        <v>E</v>
      </c>
      <c r="C2633" s="30" t="s">
        <v>6034</v>
      </c>
      <c r="D2633" s="30" t="s">
        <v>267</v>
      </c>
      <c r="E2633" s="30" t="s">
        <v>6078</v>
      </c>
      <c r="F2633" s="30"/>
    </row>
    <row r="2634" spans="1:6">
      <c r="A2634" s="30" t="s">
        <v>6079</v>
      </c>
      <c r="B2634" s="30" t="str">
        <f t="shared" si="40"/>
        <v>E</v>
      </c>
      <c r="C2634" s="30" t="s">
        <v>6034</v>
      </c>
      <c r="D2634" s="30" t="s">
        <v>267</v>
      </c>
      <c r="E2634" s="30" t="s">
        <v>6080</v>
      </c>
      <c r="F2634" s="30"/>
    </row>
    <row r="2635" spans="1:6">
      <c r="A2635" s="30" t="s">
        <v>6081</v>
      </c>
      <c r="B2635" s="30" t="str">
        <f t="shared" si="40"/>
        <v>E</v>
      </c>
      <c r="C2635" s="30" t="s">
        <v>6034</v>
      </c>
      <c r="D2635" s="30" t="s">
        <v>267</v>
      </c>
      <c r="E2635" s="30" t="s">
        <v>6080</v>
      </c>
      <c r="F2635" s="30" t="s">
        <v>6082</v>
      </c>
    </row>
    <row r="2636" spans="1:6">
      <c r="A2636" s="30" t="s">
        <v>6083</v>
      </c>
      <c r="B2636" s="30" t="str">
        <f t="shared" si="40"/>
        <v>E</v>
      </c>
      <c r="C2636" s="30" t="s">
        <v>6034</v>
      </c>
      <c r="D2636" s="30" t="s">
        <v>267</v>
      </c>
      <c r="E2636" s="30" t="s">
        <v>6080</v>
      </c>
      <c r="F2636" s="30" t="s">
        <v>6084</v>
      </c>
    </row>
    <row r="2637" spans="1:6">
      <c r="A2637" s="30" t="s">
        <v>6085</v>
      </c>
      <c r="B2637" s="30" t="str">
        <f t="shared" si="40"/>
        <v>E</v>
      </c>
      <c r="C2637" s="30" t="s">
        <v>6034</v>
      </c>
      <c r="D2637" s="30" t="s">
        <v>267</v>
      </c>
      <c r="E2637" s="30" t="s">
        <v>6080</v>
      </c>
      <c r="F2637" s="30" t="s">
        <v>6086</v>
      </c>
    </row>
    <row r="2638" spans="1:6">
      <c r="A2638" s="30" t="s">
        <v>6087</v>
      </c>
      <c r="B2638" s="30" t="str">
        <f t="shared" si="40"/>
        <v>E</v>
      </c>
      <c r="C2638" s="30" t="s">
        <v>6034</v>
      </c>
      <c r="D2638" s="30" t="s">
        <v>267</v>
      </c>
      <c r="E2638" s="30" t="s">
        <v>6080</v>
      </c>
      <c r="F2638" s="30" t="s">
        <v>6088</v>
      </c>
    </row>
    <row r="2639" spans="1:6">
      <c r="A2639" s="30" t="s">
        <v>6089</v>
      </c>
      <c r="B2639" s="30" t="str">
        <f t="shared" si="40"/>
        <v>E</v>
      </c>
      <c r="C2639" s="30" t="s">
        <v>6034</v>
      </c>
      <c r="D2639" s="30" t="s">
        <v>267</v>
      </c>
      <c r="E2639" s="30" t="s">
        <v>6080</v>
      </c>
      <c r="F2639" s="30" t="s">
        <v>6090</v>
      </c>
    </row>
    <row r="2640" spans="1:6">
      <c r="A2640" s="30" t="s">
        <v>6091</v>
      </c>
      <c r="B2640" s="30" t="str">
        <f t="shared" si="40"/>
        <v>E</v>
      </c>
      <c r="C2640" s="30" t="s">
        <v>6034</v>
      </c>
      <c r="D2640" s="30" t="s">
        <v>267</v>
      </c>
      <c r="E2640" s="30" t="s">
        <v>6080</v>
      </c>
      <c r="F2640" s="30" t="s">
        <v>6092</v>
      </c>
    </row>
    <row r="2641" spans="1:6">
      <c r="A2641" s="30" t="s">
        <v>6093</v>
      </c>
      <c r="B2641" s="30" t="str">
        <f t="shared" si="40"/>
        <v>E</v>
      </c>
      <c r="C2641" s="30" t="s">
        <v>6034</v>
      </c>
      <c r="D2641" s="30" t="s">
        <v>267</v>
      </c>
      <c r="E2641" s="30" t="s">
        <v>6094</v>
      </c>
      <c r="F2641" s="30"/>
    </row>
    <row r="2642" spans="1:6">
      <c r="A2642" s="30" t="s">
        <v>6095</v>
      </c>
      <c r="B2642" s="30" t="str">
        <f t="shared" si="40"/>
        <v>E</v>
      </c>
      <c r="C2642" s="30" t="s">
        <v>6034</v>
      </c>
      <c r="D2642" s="30" t="s">
        <v>267</v>
      </c>
      <c r="E2642" s="30" t="s">
        <v>6094</v>
      </c>
      <c r="F2642" s="30" t="s">
        <v>6096</v>
      </c>
    </row>
    <row r="2643" spans="1:6">
      <c r="A2643" s="30" t="s">
        <v>6097</v>
      </c>
      <c r="B2643" s="30" t="str">
        <f t="shared" si="40"/>
        <v>E</v>
      </c>
      <c r="C2643" s="30" t="s">
        <v>6034</v>
      </c>
      <c r="D2643" s="30" t="s">
        <v>267</v>
      </c>
      <c r="E2643" s="30" t="s">
        <v>6094</v>
      </c>
      <c r="F2643" s="30" t="s">
        <v>6098</v>
      </c>
    </row>
    <row r="2644" spans="1:6">
      <c r="A2644" s="30" t="s">
        <v>6099</v>
      </c>
      <c r="B2644" s="30" t="str">
        <f t="shared" si="40"/>
        <v>E</v>
      </c>
      <c r="C2644" s="30" t="s">
        <v>6034</v>
      </c>
      <c r="D2644" s="30" t="s">
        <v>267</v>
      </c>
      <c r="E2644" s="30" t="s">
        <v>6094</v>
      </c>
      <c r="F2644" s="30" t="s">
        <v>6100</v>
      </c>
    </row>
    <row r="2645" spans="1:6">
      <c r="A2645" s="30" t="s">
        <v>6101</v>
      </c>
      <c r="B2645" s="30" t="str">
        <f t="shared" si="40"/>
        <v>E</v>
      </c>
      <c r="C2645" s="30" t="s">
        <v>6034</v>
      </c>
      <c r="D2645" s="30" t="s">
        <v>267</v>
      </c>
      <c r="E2645" s="30" t="s">
        <v>6094</v>
      </c>
      <c r="F2645" s="30" t="s">
        <v>6102</v>
      </c>
    </row>
    <row r="2646" spans="1:6">
      <c r="A2646" s="30" t="s">
        <v>6103</v>
      </c>
      <c r="B2646" s="30" t="str">
        <f t="shared" si="40"/>
        <v>E</v>
      </c>
      <c r="C2646" s="30" t="s">
        <v>6034</v>
      </c>
      <c r="D2646" s="30" t="s">
        <v>267</v>
      </c>
      <c r="E2646" s="30" t="s">
        <v>6094</v>
      </c>
      <c r="F2646" s="30" t="s">
        <v>6104</v>
      </c>
    </row>
    <row r="2647" spans="1:6">
      <c r="A2647" s="30" t="s">
        <v>6105</v>
      </c>
      <c r="B2647" s="30" t="str">
        <f t="shared" si="40"/>
        <v>E</v>
      </c>
      <c r="C2647" s="30" t="s">
        <v>6034</v>
      </c>
      <c r="D2647" s="30" t="s">
        <v>267</v>
      </c>
      <c r="E2647" s="30" t="s">
        <v>6094</v>
      </c>
      <c r="F2647" s="30" t="s">
        <v>6106</v>
      </c>
    </row>
    <row r="2648" spans="1:6">
      <c r="A2648" s="30" t="s">
        <v>6107</v>
      </c>
      <c r="B2648" s="30" t="str">
        <f t="shared" si="40"/>
        <v>E</v>
      </c>
      <c r="C2648" s="30" t="s">
        <v>6034</v>
      </c>
      <c r="D2648" s="30" t="s">
        <v>267</v>
      </c>
      <c r="E2648" s="30" t="s">
        <v>6108</v>
      </c>
      <c r="F2648" s="30"/>
    </row>
    <row r="2649" spans="1:6">
      <c r="A2649" s="30" t="s">
        <v>6109</v>
      </c>
      <c r="B2649" s="30" t="str">
        <f t="shared" si="40"/>
        <v>E</v>
      </c>
      <c r="C2649" s="30" t="s">
        <v>6034</v>
      </c>
      <c r="D2649" s="30" t="s">
        <v>267</v>
      </c>
      <c r="E2649" s="30" t="s">
        <v>6110</v>
      </c>
      <c r="F2649" s="30"/>
    </row>
    <row r="2650" spans="1:6">
      <c r="A2650" s="30" t="s">
        <v>6111</v>
      </c>
      <c r="B2650" s="30" t="str">
        <f t="shared" si="40"/>
        <v>E</v>
      </c>
      <c r="C2650" s="30" t="s">
        <v>6034</v>
      </c>
      <c r="D2650" s="30" t="s">
        <v>267</v>
      </c>
      <c r="E2650" s="30" t="s">
        <v>6112</v>
      </c>
      <c r="F2650" s="30"/>
    </row>
    <row r="2651" spans="1:6">
      <c r="A2651" s="30" t="s">
        <v>6113</v>
      </c>
      <c r="B2651" s="30" t="str">
        <f t="shared" si="40"/>
        <v>E</v>
      </c>
      <c r="C2651" s="30" t="s">
        <v>6034</v>
      </c>
      <c r="D2651" s="30" t="s">
        <v>196</v>
      </c>
      <c r="E2651" s="30"/>
      <c r="F2651" s="30"/>
    </row>
    <row r="2652" spans="1:6">
      <c r="A2652" s="30" t="s">
        <v>6114</v>
      </c>
      <c r="B2652" s="30" t="str">
        <f t="shared" si="40"/>
        <v>E</v>
      </c>
      <c r="C2652" s="30" t="s">
        <v>6034</v>
      </c>
      <c r="D2652" s="30" t="s">
        <v>196</v>
      </c>
      <c r="E2652" s="30" t="s">
        <v>3928</v>
      </c>
      <c r="F2652" s="30"/>
    </row>
    <row r="2653" spans="1:6">
      <c r="A2653" s="30" t="s">
        <v>6115</v>
      </c>
      <c r="B2653" s="30" t="str">
        <f t="shared" si="40"/>
        <v>E</v>
      </c>
      <c r="C2653" s="30" t="s">
        <v>6034</v>
      </c>
      <c r="D2653" s="30" t="s">
        <v>196</v>
      </c>
      <c r="E2653" s="30" t="s">
        <v>3924</v>
      </c>
      <c r="F2653" s="30"/>
    </row>
    <row r="2654" spans="1:6">
      <c r="A2654" s="30" t="s">
        <v>6116</v>
      </c>
      <c r="B2654" s="30" t="str">
        <f t="shared" si="40"/>
        <v>E</v>
      </c>
      <c r="C2654" s="30" t="s">
        <v>6034</v>
      </c>
      <c r="D2654" s="30" t="s">
        <v>196</v>
      </c>
      <c r="E2654" s="30" t="s">
        <v>3904</v>
      </c>
      <c r="F2654" s="30"/>
    </row>
    <row r="2655" spans="1:6">
      <c r="A2655" s="30" t="s">
        <v>6117</v>
      </c>
      <c r="B2655" s="30" t="str">
        <f t="shared" si="40"/>
        <v>E</v>
      </c>
      <c r="C2655" s="30" t="s">
        <v>6034</v>
      </c>
      <c r="D2655" s="30" t="s">
        <v>196</v>
      </c>
      <c r="E2655" s="30" t="s">
        <v>3900</v>
      </c>
      <c r="F2655" s="30"/>
    </row>
    <row r="2656" spans="1:6">
      <c r="A2656" s="30" t="s">
        <v>6118</v>
      </c>
      <c r="B2656" s="30" t="str">
        <f t="shared" si="40"/>
        <v>E</v>
      </c>
      <c r="C2656" s="30" t="s">
        <v>6034</v>
      </c>
      <c r="D2656" s="30" t="s">
        <v>196</v>
      </c>
      <c r="E2656" s="30" t="s">
        <v>6119</v>
      </c>
      <c r="F2656" s="30"/>
    </row>
    <row r="2657" spans="1:6">
      <c r="A2657" s="30" t="s">
        <v>6120</v>
      </c>
      <c r="B2657" s="30" t="str">
        <f t="shared" si="40"/>
        <v>E</v>
      </c>
      <c r="C2657" s="30" t="s">
        <v>6034</v>
      </c>
      <c r="D2657" s="30" t="s">
        <v>196</v>
      </c>
      <c r="E2657" s="30" t="s">
        <v>6121</v>
      </c>
      <c r="F2657" s="30"/>
    </row>
    <row r="2658" spans="1:6">
      <c r="A2658" s="30" t="s">
        <v>6122</v>
      </c>
      <c r="B2658" s="30" t="str">
        <f t="shared" si="40"/>
        <v>E</v>
      </c>
      <c r="C2658" s="30" t="s">
        <v>6034</v>
      </c>
      <c r="D2658" s="30" t="s">
        <v>196</v>
      </c>
      <c r="E2658" s="30" t="s">
        <v>3902</v>
      </c>
      <c r="F2658" s="30"/>
    </row>
    <row r="2659" spans="1:6">
      <c r="A2659" s="30" t="s">
        <v>6123</v>
      </c>
      <c r="B2659" s="30" t="str">
        <f t="shared" si="40"/>
        <v>E</v>
      </c>
      <c r="C2659" s="30" t="s">
        <v>6034</v>
      </c>
      <c r="D2659" s="30" t="s">
        <v>196</v>
      </c>
      <c r="E2659" s="30" t="s">
        <v>3898</v>
      </c>
      <c r="F2659" s="30"/>
    </row>
    <row r="2660" spans="1:6">
      <c r="A2660" s="30" t="s">
        <v>6124</v>
      </c>
      <c r="B2660" s="30" t="str">
        <f t="shared" ref="B2660:B2723" si="41">LEFT(A2660,1)</f>
        <v>E</v>
      </c>
      <c r="C2660" s="30" t="s">
        <v>6034</v>
      </c>
      <c r="D2660" s="30" t="s">
        <v>196</v>
      </c>
      <c r="E2660" s="30" t="s">
        <v>3908</v>
      </c>
      <c r="F2660" s="30"/>
    </row>
    <row r="2661" spans="1:6">
      <c r="A2661" s="30" t="s">
        <v>6125</v>
      </c>
      <c r="B2661" s="30" t="str">
        <f t="shared" si="41"/>
        <v>E</v>
      </c>
      <c r="C2661" s="30" t="s">
        <v>6034</v>
      </c>
      <c r="D2661" s="30" t="s">
        <v>196</v>
      </c>
      <c r="E2661" s="30" t="s">
        <v>6126</v>
      </c>
      <c r="F2661" s="30"/>
    </row>
    <row r="2662" spans="1:6">
      <c r="A2662" s="30" t="s">
        <v>6127</v>
      </c>
      <c r="B2662" s="30" t="str">
        <f t="shared" si="41"/>
        <v>E</v>
      </c>
      <c r="C2662" s="30" t="s">
        <v>6034</v>
      </c>
      <c r="D2662" s="30" t="s">
        <v>196</v>
      </c>
      <c r="E2662" s="30" t="s">
        <v>6128</v>
      </c>
      <c r="F2662" s="30"/>
    </row>
    <row r="2663" spans="1:6">
      <c r="A2663" s="30" t="s">
        <v>6129</v>
      </c>
      <c r="B2663" s="30" t="str">
        <f t="shared" si="41"/>
        <v>E</v>
      </c>
      <c r="C2663" s="30" t="s">
        <v>6034</v>
      </c>
      <c r="D2663" s="30" t="s">
        <v>196</v>
      </c>
      <c r="E2663" s="30" t="s">
        <v>3918</v>
      </c>
      <c r="F2663" s="30"/>
    </row>
    <row r="2664" spans="1:6">
      <c r="A2664" s="30" t="s">
        <v>6130</v>
      </c>
      <c r="B2664" s="30" t="str">
        <f t="shared" si="41"/>
        <v>E</v>
      </c>
      <c r="C2664" s="30" t="s">
        <v>6034</v>
      </c>
      <c r="D2664" s="30" t="s">
        <v>196</v>
      </c>
      <c r="E2664" s="30" t="s">
        <v>3920</v>
      </c>
      <c r="F2664" s="30"/>
    </row>
    <row r="2665" spans="1:6">
      <c r="A2665" s="30" t="s">
        <v>6131</v>
      </c>
      <c r="B2665" s="30" t="str">
        <f t="shared" si="41"/>
        <v>E</v>
      </c>
      <c r="C2665" s="30" t="s">
        <v>6034</v>
      </c>
      <c r="D2665" s="30" t="s">
        <v>196</v>
      </c>
      <c r="E2665" s="30" t="s">
        <v>6132</v>
      </c>
      <c r="F2665" s="30"/>
    </row>
    <row r="2666" spans="1:6">
      <c r="A2666" s="30" t="s">
        <v>6133</v>
      </c>
      <c r="B2666" s="30" t="str">
        <f t="shared" si="41"/>
        <v>E</v>
      </c>
      <c r="C2666" s="30" t="s">
        <v>6034</v>
      </c>
      <c r="D2666" s="30" t="s">
        <v>196</v>
      </c>
      <c r="E2666" s="30" t="s">
        <v>3894</v>
      </c>
      <c r="F2666" s="30"/>
    </row>
    <row r="2667" spans="1:6">
      <c r="A2667" s="30" t="s">
        <v>6134</v>
      </c>
      <c r="B2667" s="30" t="str">
        <f t="shared" si="41"/>
        <v>E</v>
      </c>
      <c r="C2667" s="30" t="s">
        <v>6034</v>
      </c>
      <c r="D2667" s="30" t="s">
        <v>196</v>
      </c>
      <c r="E2667" s="30" t="s">
        <v>3922</v>
      </c>
      <c r="F2667" s="30"/>
    </row>
    <row r="2668" spans="1:6">
      <c r="A2668" s="30" t="s">
        <v>6135</v>
      </c>
      <c r="B2668" s="30" t="str">
        <f t="shared" si="41"/>
        <v>E</v>
      </c>
      <c r="C2668" s="30" t="s">
        <v>6034</v>
      </c>
      <c r="D2668" s="30" t="s">
        <v>196</v>
      </c>
      <c r="E2668" s="30" t="s">
        <v>3926</v>
      </c>
      <c r="F2668" s="30"/>
    </row>
    <row r="2669" spans="1:6">
      <c r="A2669" s="30" t="s">
        <v>6136</v>
      </c>
      <c r="B2669" s="30" t="str">
        <f t="shared" si="41"/>
        <v>E</v>
      </c>
      <c r="C2669" s="30" t="s">
        <v>6034</v>
      </c>
      <c r="D2669" s="30" t="s">
        <v>196</v>
      </c>
      <c r="E2669" s="30" t="s">
        <v>6137</v>
      </c>
      <c r="F2669" s="30"/>
    </row>
    <row r="2670" spans="1:6">
      <c r="A2670" s="30" t="s">
        <v>6138</v>
      </c>
      <c r="B2670" s="30" t="str">
        <f t="shared" si="41"/>
        <v>E</v>
      </c>
      <c r="C2670" s="30" t="s">
        <v>6034</v>
      </c>
      <c r="D2670" s="30" t="s">
        <v>196</v>
      </c>
      <c r="E2670" s="30" t="s">
        <v>6139</v>
      </c>
      <c r="F2670" s="30"/>
    </row>
    <row r="2671" spans="1:6">
      <c r="A2671" s="30" t="s">
        <v>6140</v>
      </c>
      <c r="B2671" s="30" t="str">
        <f t="shared" si="41"/>
        <v>E</v>
      </c>
      <c r="C2671" s="30" t="s">
        <v>6034</v>
      </c>
      <c r="D2671" s="30" t="s">
        <v>196</v>
      </c>
      <c r="E2671" s="30" t="s">
        <v>6141</v>
      </c>
      <c r="F2671" s="30"/>
    </row>
    <row r="2672" spans="1:6">
      <c r="A2672" s="30" t="s">
        <v>6142</v>
      </c>
      <c r="B2672" s="30" t="str">
        <f t="shared" si="41"/>
        <v>E</v>
      </c>
      <c r="C2672" s="30" t="s">
        <v>6034</v>
      </c>
      <c r="D2672" s="30" t="s">
        <v>6143</v>
      </c>
      <c r="E2672" s="30"/>
      <c r="F2672" s="30"/>
    </row>
    <row r="2673" spans="1:6">
      <c r="A2673" s="30" t="s">
        <v>6144</v>
      </c>
      <c r="B2673" s="30" t="str">
        <f t="shared" si="41"/>
        <v>E</v>
      </c>
      <c r="C2673" s="30" t="s">
        <v>6034</v>
      </c>
      <c r="D2673" s="30" t="s">
        <v>6143</v>
      </c>
      <c r="E2673" s="30" t="s">
        <v>6145</v>
      </c>
      <c r="F2673" s="30"/>
    </row>
    <row r="2674" spans="1:6">
      <c r="A2674" s="30" t="s">
        <v>6146</v>
      </c>
      <c r="B2674" s="30" t="str">
        <f t="shared" si="41"/>
        <v>E</v>
      </c>
      <c r="C2674" s="30" t="s">
        <v>6034</v>
      </c>
      <c r="D2674" s="30" t="s">
        <v>6143</v>
      </c>
      <c r="E2674" s="30" t="s">
        <v>6145</v>
      </c>
      <c r="F2674" s="30" t="s">
        <v>6147</v>
      </c>
    </row>
    <row r="2675" spans="1:6">
      <c r="A2675" s="30" t="s">
        <v>6148</v>
      </c>
      <c r="B2675" s="30" t="str">
        <f t="shared" si="41"/>
        <v>E</v>
      </c>
      <c r="C2675" s="30" t="s">
        <v>6034</v>
      </c>
      <c r="D2675" s="30" t="s">
        <v>6143</v>
      </c>
      <c r="E2675" s="30" t="s">
        <v>6145</v>
      </c>
      <c r="F2675" s="30" t="s">
        <v>6149</v>
      </c>
    </row>
    <row r="2676" spans="1:6">
      <c r="A2676" s="30" t="s">
        <v>6150</v>
      </c>
      <c r="B2676" s="30" t="str">
        <f t="shared" si="41"/>
        <v>E</v>
      </c>
      <c r="C2676" s="30" t="s">
        <v>6034</v>
      </c>
      <c r="D2676" s="30" t="s">
        <v>6143</v>
      </c>
      <c r="E2676" s="30" t="s">
        <v>6151</v>
      </c>
      <c r="F2676" s="30"/>
    </row>
    <row r="2677" spans="1:6">
      <c r="A2677" s="30" t="s">
        <v>6152</v>
      </c>
      <c r="B2677" s="30" t="str">
        <f t="shared" si="41"/>
        <v>E</v>
      </c>
      <c r="C2677" s="30" t="s">
        <v>6034</v>
      </c>
      <c r="D2677" s="30" t="s">
        <v>6143</v>
      </c>
      <c r="E2677" s="30" t="s">
        <v>6151</v>
      </c>
      <c r="F2677" s="30" t="s">
        <v>6153</v>
      </c>
    </row>
    <row r="2678" spans="1:6">
      <c r="A2678" s="30" t="s">
        <v>6154</v>
      </c>
      <c r="B2678" s="30" t="str">
        <f t="shared" si="41"/>
        <v>E</v>
      </c>
      <c r="C2678" s="30" t="s">
        <v>6034</v>
      </c>
      <c r="D2678" s="30" t="s">
        <v>6143</v>
      </c>
      <c r="E2678" s="30" t="s">
        <v>6151</v>
      </c>
      <c r="F2678" s="30" t="s">
        <v>6155</v>
      </c>
    </row>
    <row r="2679" spans="1:6">
      <c r="A2679" s="30" t="s">
        <v>6156</v>
      </c>
      <c r="B2679" s="30" t="str">
        <f t="shared" si="41"/>
        <v>E</v>
      </c>
      <c r="C2679" s="30" t="s">
        <v>6034</v>
      </c>
      <c r="D2679" s="30" t="s">
        <v>6143</v>
      </c>
      <c r="E2679" s="30" t="s">
        <v>6157</v>
      </c>
      <c r="F2679" s="30"/>
    </row>
    <row r="2680" spans="1:6">
      <c r="A2680" s="30" t="s">
        <v>6158</v>
      </c>
      <c r="B2680" s="30" t="str">
        <f t="shared" si="41"/>
        <v>E</v>
      </c>
      <c r="C2680" s="30" t="s">
        <v>6034</v>
      </c>
      <c r="D2680" s="30" t="s">
        <v>6143</v>
      </c>
      <c r="E2680" s="30" t="s">
        <v>6157</v>
      </c>
      <c r="F2680" s="30" t="s">
        <v>6159</v>
      </c>
    </row>
    <row r="2681" spans="1:6">
      <c r="A2681" s="30" t="s">
        <v>6160</v>
      </c>
      <c r="B2681" s="30" t="str">
        <f t="shared" si="41"/>
        <v>E</v>
      </c>
      <c r="C2681" s="30" t="s">
        <v>6034</v>
      </c>
      <c r="D2681" s="30" t="s">
        <v>6143</v>
      </c>
      <c r="E2681" s="30" t="s">
        <v>6157</v>
      </c>
      <c r="F2681" s="30" t="s">
        <v>6161</v>
      </c>
    </row>
    <row r="2682" spans="1:6">
      <c r="A2682" s="30" t="s">
        <v>6162</v>
      </c>
      <c r="B2682" s="30" t="str">
        <f t="shared" si="41"/>
        <v>E</v>
      </c>
      <c r="C2682" s="30" t="s">
        <v>6034</v>
      </c>
      <c r="D2682" s="30" t="s">
        <v>6143</v>
      </c>
      <c r="E2682" s="30" t="s">
        <v>6157</v>
      </c>
      <c r="F2682" s="30" t="s">
        <v>6163</v>
      </c>
    </row>
    <row r="2683" spans="1:6">
      <c r="A2683" s="30" t="s">
        <v>6164</v>
      </c>
      <c r="B2683" s="30" t="str">
        <f t="shared" si="41"/>
        <v>E</v>
      </c>
      <c r="C2683" s="30" t="s">
        <v>6034</v>
      </c>
      <c r="D2683" s="30" t="s">
        <v>6143</v>
      </c>
      <c r="E2683" s="30" t="s">
        <v>6165</v>
      </c>
      <c r="F2683" s="30"/>
    </row>
    <row r="2684" spans="1:6">
      <c r="A2684" s="30" t="s">
        <v>6166</v>
      </c>
      <c r="B2684" s="30" t="str">
        <f t="shared" si="41"/>
        <v>E</v>
      </c>
      <c r="C2684" s="30" t="s">
        <v>6034</v>
      </c>
      <c r="D2684" s="30" t="s">
        <v>6143</v>
      </c>
      <c r="E2684" s="30" t="s">
        <v>6167</v>
      </c>
      <c r="F2684" s="30"/>
    </row>
    <row r="2685" spans="1:6">
      <c r="A2685" s="30" t="s">
        <v>6168</v>
      </c>
      <c r="B2685" s="30" t="str">
        <f t="shared" si="41"/>
        <v>E</v>
      </c>
      <c r="C2685" s="30" t="s">
        <v>6034</v>
      </c>
      <c r="D2685" s="30" t="s">
        <v>6143</v>
      </c>
      <c r="E2685" s="30" t="s">
        <v>6169</v>
      </c>
      <c r="F2685" s="30"/>
    </row>
    <row r="2686" spans="1:6">
      <c r="A2686" s="30" t="s">
        <v>6170</v>
      </c>
      <c r="B2686" s="30" t="str">
        <f t="shared" si="41"/>
        <v>E</v>
      </c>
      <c r="C2686" s="30" t="s">
        <v>6034</v>
      </c>
      <c r="D2686" s="30" t="s">
        <v>6143</v>
      </c>
      <c r="E2686" s="30" t="s">
        <v>6169</v>
      </c>
      <c r="F2686" s="30" t="s">
        <v>6171</v>
      </c>
    </row>
    <row r="2687" spans="1:6">
      <c r="A2687" s="30" t="s">
        <v>6172</v>
      </c>
      <c r="B2687" s="30" t="str">
        <f t="shared" si="41"/>
        <v>E</v>
      </c>
      <c r="C2687" s="30" t="s">
        <v>6034</v>
      </c>
      <c r="D2687" s="30" t="s">
        <v>6143</v>
      </c>
      <c r="E2687" s="30" t="s">
        <v>6169</v>
      </c>
      <c r="F2687" s="30" t="s">
        <v>6173</v>
      </c>
    </row>
    <row r="2688" spans="1:6">
      <c r="A2688" s="30" t="s">
        <v>6174</v>
      </c>
      <c r="B2688" s="30" t="str">
        <f t="shared" si="41"/>
        <v>E</v>
      </c>
      <c r="C2688" s="30" t="s">
        <v>6034</v>
      </c>
      <c r="D2688" s="30" t="s">
        <v>6143</v>
      </c>
      <c r="E2688" s="30" t="s">
        <v>6169</v>
      </c>
      <c r="F2688" s="30" t="s">
        <v>6175</v>
      </c>
    </row>
    <row r="2689" spans="1:6">
      <c r="A2689" s="30" t="s">
        <v>6176</v>
      </c>
      <c r="B2689" s="30" t="str">
        <f t="shared" si="41"/>
        <v>E</v>
      </c>
      <c r="C2689" s="30" t="s">
        <v>6034</v>
      </c>
      <c r="D2689" s="30" t="s">
        <v>6143</v>
      </c>
      <c r="E2689" s="30" t="s">
        <v>6177</v>
      </c>
      <c r="F2689" s="30"/>
    </row>
    <row r="2690" spans="1:6">
      <c r="A2690" s="30" t="s">
        <v>6178</v>
      </c>
      <c r="B2690" s="30" t="str">
        <f t="shared" si="41"/>
        <v>E</v>
      </c>
      <c r="C2690" s="30" t="s">
        <v>6034</v>
      </c>
      <c r="D2690" s="30" t="s">
        <v>6143</v>
      </c>
      <c r="E2690" s="30" t="s">
        <v>6177</v>
      </c>
      <c r="F2690" s="30" t="s">
        <v>6177</v>
      </c>
    </row>
    <row r="2691" spans="1:6">
      <c r="A2691" s="30" t="s">
        <v>6179</v>
      </c>
      <c r="B2691" s="30" t="str">
        <f t="shared" si="41"/>
        <v>E</v>
      </c>
      <c r="C2691" s="30" t="s">
        <v>6034</v>
      </c>
      <c r="D2691" s="30" t="s">
        <v>6143</v>
      </c>
      <c r="E2691" s="30" t="s">
        <v>6177</v>
      </c>
      <c r="F2691" s="30" t="s">
        <v>6180</v>
      </c>
    </row>
    <row r="2692" spans="1:6">
      <c r="A2692" s="30" t="s">
        <v>6181</v>
      </c>
      <c r="B2692" s="30" t="str">
        <f t="shared" si="41"/>
        <v>E</v>
      </c>
      <c r="C2692" s="30" t="s">
        <v>6034</v>
      </c>
      <c r="D2692" s="30" t="s">
        <v>6143</v>
      </c>
      <c r="E2692" s="30" t="s">
        <v>6182</v>
      </c>
      <c r="F2692" s="30"/>
    </row>
    <row r="2693" spans="1:6">
      <c r="A2693" s="30" t="s">
        <v>6183</v>
      </c>
      <c r="B2693" s="30" t="str">
        <f t="shared" si="41"/>
        <v>E</v>
      </c>
      <c r="C2693" s="30" t="s">
        <v>6034</v>
      </c>
      <c r="D2693" s="30" t="s">
        <v>6143</v>
      </c>
      <c r="E2693" s="30" t="s">
        <v>6182</v>
      </c>
      <c r="F2693" s="30" t="s">
        <v>6182</v>
      </c>
    </row>
    <row r="2694" spans="1:6">
      <c r="A2694" s="30" t="s">
        <v>6184</v>
      </c>
      <c r="B2694" s="30" t="str">
        <f t="shared" si="41"/>
        <v>E</v>
      </c>
      <c r="C2694" s="30" t="s">
        <v>6034</v>
      </c>
      <c r="D2694" s="30" t="s">
        <v>6143</v>
      </c>
      <c r="E2694" s="30" t="s">
        <v>6182</v>
      </c>
      <c r="F2694" s="30" t="s">
        <v>6185</v>
      </c>
    </row>
    <row r="2695" spans="1:6">
      <c r="A2695" s="30" t="s">
        <v>6186</v>
      </c>
      <c r="B2695" s="30" t="str">
        <f t="shared" si="41"/>
        <v>E</v>
      </c>
      <c r="C2695" s="30" t="s">
        <v>6034</v>
      </c>
      <c r="D2695" s="30" t="s">
        <v>6143</v>
      </c>
      <c r="E2695" s="30" t="s">
        <v>6182</v>
      </c>
      <c r="F2695" s="30" t="s">
        <v>6187</v>
      </c>
    </row>
    <row r="2696" spans="1:6">
      <c r="A2696" s="30" t="s">
        <v>6188</v>
      </c>
      <c r="B2696" s="30" t="str">
        <f t="shared" si="41"/>
        <v>E</v>
      </c>
      <c r="C2696" s="30" t="s">
        <v>6034</v>
      </c>
      <c r="D2696" s="30" t="s">
        <v>6143</v>
      </c>
      <c r="E2696" s="30" t="s">
        <v>6189</v>
      </c>
      <c r="F2696" s="30"/>
    </row>
    <row r="2697" spans="1:6">
      <c r="A2697" s="30" t="s">
        <v>6190</v>
      </c>
      <c r="B2697" s="30" t="str">
        <f t="shared" si="41"/>
        <v>E</v>
      </c>
      <c r="C2697" s="30" t="s">
        <v>6034</v>
      </c>
      <c r="D2697" s="30" t="s">
        <v>6143</v>
      </c>
      <c r="E2697" s="30" t="s">
        <v>6189</v>
      </c>
      <c r="F2697" s="30" t="s">
        <v>6191</v>
      </c>
    </row>
    <row r="2698" spans="1:6">
      <c r="A2698" s="30" t="s">
        <v>6192</v>
      </c>
      <c r="B2698" s="30" t="str">
        <f t="shared" si="41"/>
        <v>E</v>
      </c>
      <c r="C2698" s="30" t="s">
        <v>6034</v>
      </c>
      <c r="D2698" s="30" t="s">
        <v>6143</v>
      </c>
      <c r="E2698" s="30" t="s">
        <v>6189</v>
      </c>
      <c r="F2698" s="30" t="s">
        <v>6193</v>
      </c>
    </row>
    <row r="2699" spans="1:6">
      <c r="A2699" s="30" t="s">
        <v>6194</v>
      </c>
      <c r="B2699" s="30" t="str">
        <f t="shared" si="41"/>
        <v>E</v>
      </c>
      <c r="C2699" s="30" t="s">
        <v>6034</v>
      </c>
      <c r="D2699" s="30" t="s">
        <v>6143</v>
      </c>
      <c r="E2699" s="30" t="s">
        <v>6189</v>
      </c>
      <c r="F2699" s="30" t="s">
        <v>6195</v>
      </c>
    </row>
    <row r="2700" spans="1:6">
      <c r="A2700" s="30" t="s">
        <v>6196</v>
      </c>
      <c r="B2700" s="30" t="str">
        <f t="shared" si="41"/>
        <v>E</v>
      </c>
      <c r="C2700" s="30" t="s">
        <v>6034</v>
      </c>
      <c r="D2700" s="30" t="s">
        <v>6143</v>
      </c>
      <c r="E2700" s="30" t="s">
        <v>6189</v>
      </c>
      <c r="F2700" s="30" t="s">
        <v>6197</v>
      </c>
    </row>
    <row r="2701" spans="1:6">
      <c r="A2701" s="30" t="s">
        <v>6198</v>
      </c>
      <c r="B2701" s="30" t="str">
        <f t="shared" si="41"/>
        <v>E</v>
      </c>
      <c r="C2701" s="30" t="s">
        <v>6034</v>
      </c>
      <c r="D2701" s="30" t="s">
        <v>6143</v>
      </c>
      <c r="E2701" s="30" t="s">
        <v>6199</v>
      </c>
      <c r="F2701" s="30"/>
    </row>
    <row r="2702" spans="1:6">
      <c r="A2702" s="30" t="s">
        <v>6200</v>
      </c>
      <c r="B2702" s="30" t="str">
        <f t="shared" si="41"/>
        <v>E</v>
      </c>
      <c r="C2702" s="30" t="s">
        <v>6034</v>
      </c>
      <c r="D2702" s="30" t="s">
        <v>6143</v>
      </c>
      <c r="E2702" s="30" t="s">
        <v>6199</v>
      </c>
      <c r="F2702" s="30" t="s">
        <v>6201</v>
      </c>
    </row>
    <row r="2703" spans="1:6">
      <c r="A2703" s="30" t="s">
        <v>6202</v>
      </c>
      <c r="B2703" s="30" t="str">
        <f t="shared" si="41"/>
        <v>E</v>
      </c>
      <c r="C2703" s="30" t="s">
        <v>6034</v>
      </c>
      <c r="D2703" s="30" t="s">
        <v>6143</v>
      </c>
      <c r="E2703" s="30" t="s">
        <v>6199</v>
      </c>
      <c r="F2703" s="30" t="s">
        <v>6203</v>
      </c>
    </row>
    <row r="2704" spans="1:6">
      <c r="A2704" s="30" t="s">
        <v>6204</v>
      </c>
      <c r="B2704" s="30" t="str">
        <f t="shared" si="41"/>
        <v>E</v>
      </c>
      <c r="C2704" s="30" t="s">
        <v>6034</v>
      </c>
      <c r="D2704" s="30" t="s">
        <v>6143</v>
      </c>
      <c r="E2704" s="30" t="s">
        <v>6199</v>
      </c>
      <c r="F2704" s="30" t="s">
        <v>6205</v>
      </c>
    </row>
    <row r="2705" spans="1:6">
      <c r="A2705" s="30" t="s">
        <v>6206</v>
      </c>
      <c r="B2705" s="30" t="str">
        <f t="shared" si="41"/>
        <v>E</v>
      </c>
      <c r="C2705" s="30" t="s">
        <v>6034</v>
      </c>
      <c r="D2705" s="30" t="s">
        <v>6143</v>
      </c>
      <c r="E2705" s="30" t="s">
        <v>6207</v>
      </c>
      <c r="F2705" s="30"/>
    </row>
    <row r="2706" spans="1:6">
      <c r="A2706" s="30" t="s">
        <v>6208</v>
      </c>
      <c r="B2706" s="30" t="str">
        <f t="shared" si="41"/>
        <v>E</v>
      </c>
      <c r="C2706" s="30" t="s">
        <v>6034</v>
      </c>
      <c r="D2706" s="30" t="s">
        <v>6143</v>
      </c>
      <c r="E2706" s="30" t="s">
        <v>6209</v>
      </c>
      <c r="F2706" s="30"/>
    </row>
    <row r="2707" spans="1:6">
      <c r="A2707" s="30" t="s">
        <v>6210</v>
      </c>
      <c r="B2707" s="30" t="str">
        <f t="shared" si="41"/>
        <v>E</v>
      </c>
      <c r="C2707" s="30" t="s">
        <v>6034</v>
      </c>
      <c r="D2707" s="30" t="s">
        <v>6143</v>
      </c>
      <c r="E2707" s="30" t="s">
        <v>6211</v>
      </c>
      <c r="F2707" s="30"/>
    </row>
    <row r="2708" spans="1:6">
      <c r="A2708" s="30" t="s">
        <v>6212</v>
      </c>
      <c r="B2708" s="30" t="str">
        <f t="shared" si="41"/>
        <v>E</v>
      </c>
      <c r="C2708" s="30" t="s">
        <v>6034</v>
      </c>
      <c r="D2708" s="30" t="s">
        <v>6143</v>
      </c>
      <c r="E2708" s="30" t="s">
        <v>6213</v>
      </c>
      <c r="F2708" s="30"/>
    </row>
    <row r="2709" spans="1:6">
      <c r="A2709" s="30" t="s">
        <v>6214</v>
      </c>
      <c r="B2709" s="30" t="str">
        <f t="shared" si="41"/>
        <v>E</v>
      </c>
      <c r="C2709" s="30" t="s">
        <v>6034</v>
      </c>
      <c r="D2709" s="30" t="s">
        <v>6143</v>
      </c>
      <c r="E2709" s="30" t="s">
        <v>6215</v>
      </c>
      <c r="F2709" s="30"/>
    </row>
    <row r="2710" spans="1:6">
      <c r="A2710" s="30" t="s">
        <v>6216</v>
      </c>
      <c r="B2710" s="30" t="str">
        <f t="shared" si="41"/>
        <v>E</v>
      </c>
      <c r="C2710" s="30" t="s">
        <v>6034</v>
      </c>
      <c r="D2710" s="30" t="s">
        <v>6143</v>
      </c>
      <c r="E2710" s="30" t="s">
        <v>6217</v>
      </c>
      <c r="F2710" s="30"/>
    </row>
    <row r="2711" spans="1:6">
      <c r="A2711" s="30" t="s">
        <v>6218</v>
      </c>
      <c r="B2711" s="30" t="str">
        <f t="shared" si="41"/>
        <v>E</v>
      </c>
      <c r="C2711" s="30" t="s">
        <v>6034</v>
      </c>
      <c r="D2711" s="30" t="s">
        <v>6143</v>
      </c>
      <c r="E2711" s="30" t="s">
        <v>6219</v>
      </c>
      <c r="F2711" s="30"/>
    </row>
    <row r="2712" spans="1:6">
      <c r="A2712" s="30" t="s">
        <v>6220</v>
      </c>
      <c r="B2712" s="30" t="str">
        <f t="shared" si="41"/>
        <v>E</v>
      </c>
      <c r="C2712" s="30" t="s">
        <v>6034</v>
      </c>
      <c r="D2712" s="30" t="s">
        <v>6143</v>
      </c>
      <c r="E2712" s="30" t="s">
        <v>6219</v>
      </c>
      <c r="F2712" s="30" t="s">
        <v>6219</v>
      </c>
    </row>
    <row r="2713" spans="1:6">
      <c r="A2713" s="30" t="s">
        <v>6221</v>
      </c>
      <c r="B2713" s="30" t="str">
        <f t="shared" si="41"/>
        <v>E</v>
      </c>
      <c r="C2713" s="30" t="s">
        <v>6034</v>
      </c>
      <c r="D2713" s="30" t="s">
        <v>6143</v>
      </c>
      <c r="E2713" s="30" t="s">
        <v>6219</v>
      </c>
      <c r="F2713" s="30" t="s">
        <v>6222</v>
      </c>
    </row>
    <row r="2714" spans="1:6">
      <c r="A2714" s="30" t="s">
        <v>6223</v>
      </c>
      <c r="B2714" s="30" t="str">
        <f t="shared" si="41"/>
        <v>E</v>
      </c>
      <c r="C2714" s="30" t="s">
        <v>6034</v>
      </c>
      <c r="D2714" s="30" t="s">
        <v>6143</v>
      </c>
      <c r="E2714" s="30" t="s">
        <v>6224</v>
      </c>
      <c r="F2714" s="30"/>
    </row>
    <row r="2715" spans="1:6">
      <c r="A2715" s="30" t="s">
        <v>6225</v>
      </c>
      <c r="B2715" s="30" t="str">
        <f t="shared" si="41"/>
        <v>E</v>
      </c>
      <c r="C2715" s="30" t="s">
        <v>6034</v>
      </c>
      <c r="D2715" s="30" t="s">
        <v>6143</v>
      </c>
      <c r="E2715" s="30" t="s">
        <v>6226</v>
      </c>
      <c r="F2715" s="30"/>
    </row>
    <row r="2716" spans="1:6">
      <c r="A2716" s="30" t="s">
        <v>6227</v>
      </c>
      <c r="B2716" s="30" t="str">
        <f t="shared" si="41"/>
        <v>E</v>
      </c>
      <c r="C2716" s="30" t="s">
        <v>6034</v>
      </c>
      <c r="D2716" s="30" t="s">
        <v>6143</v>
      </c>
      <c r="E2716" s="30" t="s">
        <v>6228</v>
      </c>
      <c r="F2716" s="30"/>
    </row>
    <row r="2717" spans="1:6">
      <c r="A2717" s="30" t="s">
        <v>6229</v>
      </c>
      <c r="B2717" s="30" t="str">
        <f t="shared" si="41"/>
        <v>E</v>
      </c>
      <c r="C2717" s="30" t="s">
        <v>6034</v>
      </c>
      <c r="D2717" s="30" t="s">
        <v>6143</v>
      </c>
      <c r="E2717" s="30" t="s">
        <v>6230</v>
      </c>
      <c r="F2717" s="30"/>
    </row>
    <row r="2718" spans="1:6">
      <c r="A2718" s="30" t="s">
        <v>6231</v>
      </c>
      <c r="B2718" s="30" t="str">
        <f t="shared" si="41"/>
        <v>E</v>
      </c>
      <c r="C2718" s="30" t="s">
        <v>6034</v>
      </c>
      <c r="D2718" s="30" t="s">
        <v>6143</v>
      </c>
      <c r="E2718" s="30" t="s">
        <v>6232</v>
      </c>
      <c r="F2718" s="30"/>
    </row>
    <row r="2719" spans="1:6">
      <c r="A2719" s="30" t="s">
        <v>6233</v>
      </c>
      <c r="B2719" s="30" t="str">
        <f t="shared" si="41"/>
        <v>E</v>
      </c>
      <c r="C2719" s="30" t="s">
        <v>6034</v>
      </c>
      <c r="D2719" s="30" t="s">
        <v>6143</v>
      </c>
      <c r="E2719" s="30" t="s">
        <v>6234</v>
      </c>
      <c r="F2719" s="30"/>
    </row>
    <row r="2720" spans="1:6">
      <c r="A2720" s="30" t="s">
        <v>6235</v>
      </c>
      <c r="B2720" s="30" t="str">
        <f t="shared" si="41"/>
        <v>E</v>
      </c>
      <c r="C2720" s="30" t="s">
        <v>6034</v>
      </c>
      <c r="D2720" s="30" t="s">
        <v>6143</v>
      </c>
      <c r="E2720" s="30" t="s">
        <v>6236</v>
      </c>
      <c r="F2720" s="30"/>
    </row>
    <row r="2721" spans="1:6">
      <c r="A2721" s="30" t="s">
        <v>6237</v>
      </c>
      <c r="B2721" s="30" t="str">
        <f t="shared" si="41"/>
        <v>E</v>
      </c>
      <c r="C2721" s="30" t="s">
        <v>6034</v>
      </c>
      <c r="D2721" s="30" t="s">
        <v>6143</v>
      </c>
      <c r="E2721" s="30" t="s">
        <v>6238</v>
      </c>
      <c r="F2721" s="30"/>
    </row>
    <row r="2722" spans="1:6">
      <c r="A2722" s="30" t="s">
        <v>6239</v>
      </c>
      <c r="B2722" s="30" t="str">
        <f t="shared" si="41"/>
        <v>E</v>
      </c>
      <c r="C2722" s="30" t="s">
        <v>6034</v>
      </c>
      <c r="D2722" s="30" t="s">
        <v>6240</v>
      </c>
      <c r="E2722" s="30"/>
      <c r="F2722" s="30"/>
    </row>
    <row r="2723" spans="1:6">
      <c r="A2723" s="30" t="s">
        <v>6241</v>
      </c>
      <c r="B2723" s="30" t="str">
        <f t="shared" si="41"/>
        <v>E</v>
      </c>
      <c r="C2723" s="30" t="s">
        <v>6034</v>
      </c>
      <c r="D2723" s="30" t="s">
        <v>6240</v>
      </c>
      <c r="E2723" s="30" t="s">
        <v>6242</v>
      </c>
      <c r="F2723" s="30"/>
    </row>
    <row r="2724" spans="1:6">
      <c r="A2724" s="30" t="s">
        <v>6243</v>
      </c>
      <c r="B2724" s="30" t="str">
        <f t="shared" ref="B2724:B2787" si="42">LEFT(A2724,1)</f>
        <v>E</v>
      </c>
      <c r="C2724" s="30" t="s">
        <v>6034</v>
      </c>
      <c r="D2724" s="30" t="s">
        <v>6240</v>
      </c>
      <c r="E2724" s="30" t="s">
        <v>6244</v>
      </c>
      <c r="F2724" s="30"/>
    </row>
    <row r="2725" spans="1:6">
      <c r="A2725" s="30" t="s">
        <v>6245</v>
      </c>
      <c r="B2725" s="30" t="str">
        <f t="shared" si="42"/>
        <v>E</v>
      </c>
      <c r="C2725" s="30" t="s">
        <v>6034</v>
      </c>
      <c r="D2725" s="30" t="s">
        <v>6240</v>
      </c>
      <c r="E2725" s="30" t="s">
        <v>6244</v>
      </c>
      <c r="F2725" s="30" t="s">
        <v>6246</v>
      </c>
    </row>
    <row r="2726" spans="1:6">
      <c r="A2726" s="30" t="s">
        <v>6247</v>
      </c>
      <c r="B2726" s="30" t="str">
        <f t="shared" si="42"/>
        <v>E</v>
      </c>
      <c r="C2726" s="30" t="s">
        <v>6034</v>
      </c>
      <c r="D2726" s="30" t="s">
        <v>6240</v>
      </c>
      <c r="E2726" s="30" t="s">
        <v>6244</v>
      </c>
      <c r="F2726" s="30" t="s">
        <v>6248</v>
      </c>
    </row>
    <row r="2727" spans="1:6">
      <c r="A2727" s="30" t="s">
        <v>6249</v>
      </c>
      <c r="B2727" s="30" t="str">
        <f t="shared" si="42"/>
        <v>E</v>
      </c>
      <c r="C2727" s="30" t="s">
        <v>6034</v>
      </c>
      <c r="D2727" s="30" t="s">
        <v>6240</v>
      </c>
      <c r="E2727" s="30" t="s">
        <v>6250</v>
      </c>
      <c r="F2727" s="30"/>
    </row>
    <row r="2728" spans="1:6">
      <c r="A2728" s="30" t="s">
        <v>6251</v>
      </c>
      <c r="B2728" s="30" t="str">
        <f t="shared" si="42"/>
        <v>E</v>
      </c>
      <c r="C2728" s="30" t="s">
        <v>6034</v>
      </c>
      <c r="D2728" s="30" t="s">
        <v>6240</v>
      </c>
      <c r="E2728" s="30" t="s">
        <v>6252</v>
      </c>
      <c r="F2728" s="30"/>
    </row>
    <row r="2729" spans="1:6">
      <c r="A2729" s="30" t="s">
        <v>6253</v>
      </c>
      <c r="B2729" s="30" t="str">
        <f t="shared" si="42"/>
        <v>E</v>
      </c>
      <c r="C2729" s="30" t="s">
        <v>6034</v>
      </c>
      <c r="D2729" s="30" t="s">
        <v>6240</v>
      </c>
      <c r="E2729" s="30" t="s">
        <v>6254</v>
      </c>
      <c r="F2729" s="30"/>
    </row>
    <row r="2730" spans="1:6">
      <c r="A2730" s="30" t="s">
        <v>6255</v>
      </c>
      <c r="B2730" s="30" t="str">
        <f t="shared" si="42"/>
        <v>E</v>
      </c>
      <c r="C2730" s="30" t="s">
        <v>6034</v>
      </c>
      <c r="D2730" s="30" t="s">
        <v>6240</v>
      </c>
      <c r="E2730" s="30" t="s">
        <v>6254</v>
      </c>
      <c r="F2730" s="30" t="s">
        <v>6256</v>
      </c>
    </row>
    <row r="2731" spans="1:6">
      <c r="A2731" s="30" t="s">
        <v>6257</v>
      </c>
      <c r="B2731" s="30" t="str">
        <f t="shared" si="42"/>
        <v>E</v>
      </c>
      <c r="C2731" s="30" t="s">
        <v>6034</v>
      </c>
      <c r="D2731" s="30" t="s">
        <v>6240</v>
      </c>
      <c r="E2731" s="30" t="s">
        <v>6254</v>
      </c>
      <c r="F2731" s="30" t="s">
        <v>6258</v>
      </c>
    </row>
    <row r="2732" spans="1:6">
      <c r="A2732" s="30" t="s">
        <v>6259</v>
      </c>
      <c r="B2732" s="30" t="str">
        <f t="shared" si="42"/>
        <v>E</v>
      </c>
      <c r="C2732" s="30" t="s">
        <v>6034</v>
      </c>
      <c r="D2732" s="30" t="s">
        <v>6240</v>
      </c>
      <c r="E2732" s="30" t="s">
        <v>6260</v>
      </c>
      <c r="F2732" s="30"/>
    </row>
    <row r="2733" spans="1:6">
      <c r="A2733" s="30" t="s">
        <v>6261</v>
      </c>
      <c r="B2733" s="30" t="str">
        <f t="shared" si="42"/>
        <v>E</v>
      </c>
      <c r="C2733" s="30" t="s">
        <v>6034</v>
      </c>
      <c r="D2733" s="30" t="s">
        <v>6240</v>
      </c>
      <c r="E2733" s="30" t="s">
        <v>6260</v>
      </c>
      <c r="F2733" s="30" t="s">
        <v>6262</v>
      </c>
    </row>
    <row r="2734" spans="1:6">
      <c r="A2734" s="30" t="s">
        <v>6263</v>
      </c>
      <c r="B2734" s="30" t="str">
        <f t="shared" si="42"/>
        <v>E</v>
      </c>
      <c r="C2734" s="30" t="s">
        <v>6034</v>
      </c>
      <c r="D2734" s="30" t="s">
        <v>6240</v>
      </c>
      <c r="E2734" s="30" t="s">
        <v>6260</v>
      </c>
      <c r="F2734" s="30" t="s">
        <v>6264</v>
      </c>
    </row>
    <row r="2735" spans="1:6">
      <c r="A2735" s="30" t="s">
        <v>6265</v>
      </c>
      <c r="B2735" s="30" t="str">
        <f t="shared" si="42"/>
        <v>E</v>
      </c>
      <c r="C2735" s="30" t="s">
        <v>6034</v>
      </c>
      <c r="D2735" s="30" t="s">
        <v>6240</v>
      </c>
      <c r="E2735" s="30" t="s">
        <v>6266</v>
      </c>
      <c r="F2735" s="30"/>
    </row>
    <row r="2736" spans="1:6">
      <c r="A2736" s="30" t="s">
        <v>6267</v>
      </c>
      <c r="B2736" s="30" t="str">
        <f t="shared" si="42"/>
        <v>E</v>
      </c>
      <c r="C2736" s="30" t="s">
        <v>6034</v>
      </c>
      <c r="D2736" s="30" t="s">
        <v>6240</v>
      </c>
      <c r="E2736" s="30" t="s">
        <v>6268</v>
      </c>
      <c r="F2736" s="30"/>
    </row>
    <row r="2737" spans="1:6">
      <c r="A2737" s="30" t="s">
        <v>6269</v>
      </c>
      <c r="B2737" s="30" t="str">
        <f t="shared" si="42"/>
        <v>E</v>
      </c>
      <c r="C2737" s="30" t="s">
        <v>6034</v>
      </c>
      <c r="D2737" s="30" t="s">
        <v>6240</v>
      </c>
      <c r="E2737" s="30" t="s">
        <v>6270</v>
      </c>
      <c r="F2737" s="30"/>
    </row>
    <row r="2738" spans="1:6">
      <c r="A2738" s="30" t="s">
        <v>6271</v>
      </c>
      <c r="B2738" s="30" t="str">
        <f t="shared" si="42"/>
        <v>E</v>
      </c>
      <c r="C2738" s="30" t="s">
        <v>6034</v>
      </c>
      <c r="D2738" s="30" t="s">
        <v>6240</v>
      </c>
      <c r="E2738" s="30" t="s">
        <v>6272</v>
      </c>
      <c r="F2738" s="30"/>
    </row>
    <row r="2739" spans="1:6">
      <c r="A2739" s="30" t="s">
        <v>6273</v>
      </c>
      <c r="B2739" s="30" t="str">
        <f t="shared" si="42"/>
        <v>E</v>
      </c>
      <c r="C2739" s="30" t="s">
        <v>6034</v>
      </c>
      <c r="D2739" s="30" t="s">
        <v>6240</v>
      </c>
      <c r="E2739" s="30" t="s">
        <v>6274</v>
      </c>
      <c r="F2739" s="30"/>
    </row>
    <row r="2740" spans="1:6">
      <c r="A2740" s="30" t="s">
        <v>6275</v>
      </c>
      <c r="B2740" s="30" t="str">
        <f t="shared" si="42"/>
        <v>E</v>
      </c>
      <c r="C2740" s="30" t="s">
        <v>6034</v>
      </c>
      <c r="D2740" s="30" t="s">
        <v>6240</v>
      </c>
      <c r="E2740" s="30" t="s">
        <v>6274</v>
      </c>
      <c r="F2740" s="30" t="s">
        <v>6276</v>
      </c>
    </row>
    <row r="2741" spans="1:6">
      <c r="A2741" s="30" t="s">
        <v>6277</v>
      </c>
      <c r="B2741" s="30" t="str">
        <f t="shared" si="42"/>
        <v>E</v>
      </c>
      <c r="C2741" s="30" t="s">
        <v>6034</v>
      </c>
      <c r="D2741" s="30" t="s">
        <v>6240</v>
      </c>
      <c r="E2741" s="30" t="s">
        <v>6274</v>
      </c>
      <c r="F2741" s="30" t="s">
        <v>6278</v>
      </c>
    </row>
    <row r="2742" spans="1:6">
      <c r="A2742" s="30" t="s">
        <v>6279</v>
      </c>
      <c r="B2742" s="30" t="str">
        <f t="shared" si="42"/>
        <v>E</v>
      </c>
      <c r="C2742" s="30" t="s">
        <v>6034</v>
      </c>
      <c r="D2742" s="30" t="s">
        <v>6240</v>
      </c>
      <c r="E2742" s="30" t="s">
        <v>6280</v>
      </c>
      <c r="F2742" s="30"/>
    </row>
    <row r="2743" spans="1:6">
      <c r="A2743" s="30" t="s">
        <v>6281</v>
      </c>
      <c r="B2743" s="30" t="str">
        <f t="shared" si="42"/>
        <v>E</v>
      </c>
      <c r="C2743" s="30" t="s">
        <v>6034</v>
      </c>
      <c r="D2743" s="30" t="s">
        <v>6240</v>
      </c>
      <c r="E2743" s="30" t="s">
        <v>6280</v>
      </c>
      <c r="F2743" s="30" t="s">
        <v>6282</v>
      </c>
    </row>
    <row r="2744" spans="1:6">
      <c r="A2744" s="30" t="s">
        <v>6283</v>
      </c>
      <c r="B2744" s="30" t="str">
        <f t="shared" si="42"/>
        <v>E</v>
      </c>
      <c r="C2744" s="30" t="s">
        <v>6034</v>
      </c>
      <c r="D2744" s="30" t="s">
        <v>6240</v>
      </c>
      <c r="E2744" s="30" t="s">
        <v>6280</v>
      </c>
      <c r="F2744" s="30" t="s">
        <v>6284</v>
      </c>
    </row>
    <row r="2745" spans="1:6">
      <c r="A2745" s="30" t="s">
        <v>6285</v>
      </c>
      <c r="B2745" s="30" t="str">
        <f t="shared" si="42"/>
        <v>E</v>
      </c>
      <c r="C2745" s="30" t="s">
        <v>6034</v>
      </c>
      <c r="D2745" s="30" t="s">
        <v>6240</v>
      </c>
      <c r="E2745" s="30" t="s">
        <v>6280</v>
      </c>
      <c r="F2745" s="30" t="s">
        <v>6286</v>
      </c>
    </row>
    <row r="2746" spans="1:6">
      <c r="A2746" s="30" t="s">
        <v>6287</v>
      </c>
      <c r="B2746" s="30" t="str">
        <f t="shared" si="42"/>
        <v>E</v>
      </c>
      <c r="C2746" s="30" t="s">
        <v>6034</v>
      </c>
      <c r="D2746" s="30" t="s">
        <v>6240</v>
      </c>
      <c r="E2746" s="30" t="s">
        <v>6280</v>
      </c>
      <c r="F2746" s="30" t="s">
        <v>6288</v>
      </c>
    </row>
    <row r="2747" spans="1:6">
      <c r="A2747" s="30" t="s">
        <v>6289</v>
      </c>
      <c r="B2747" s="30" t="str">
        <f t="shared" si="42"/>
        <v>E</v>
      </c>
      <c r="C2747" s="30" t="s">
        <v>6034</v>
      </c>
      <c r="D2747" s="30" t="s">
        <v>6240</v>
      </c>
      <c r="E2747" s="30" t="s">
        <v>6280</v>
      </c>
      <c r="F2747" s="30" t="s">
        <v>6290</v>
      </c>
    </row>
    <row r="2748" spans="1:6">
      <c r="A2748" s="30" t="s">
        <v>6291</v>
      </c>
      <c r="B2748" s="30" t="str">
        <f t="shared" si="42"/>
        <v>E</v>
      </c>
      <c r="C2748" s="30" t="s">
        <v>6034</v>
      </c>
      <c r="D2748" s="30" t="s">
        <v>6240</v>
      </c>
      <c r="E2748" s="30" t="s">
        <v>6280</v>
      </c>
      <c r="F2748" s="30" t="s">
        <v>6292</v>
      </c>
    </row>
    <row r="2749" spans="1:6">
      <c r="A2749" s="30" t="s">
        <v>6293</v>
      </c>
      <c r="B2749" s="30" t="str">
        <f t="shared" si="42"/>
        <v>E</v>
      </c>
      <c r="C2749" s="30" t="s">
        <v>6034</v>
      </c>
      <c r="D2749" s="30" t="s">
        <v>6240</v>
      </c>
      <c r="E2749" s="30" t="s">
        <v>6280</v>
      </c>
      <c r="F2749" s="30" t="s">
        <v>6294</v>
      </c>
    </row>
    <row r="2750" spans="1:6">
      <c r="A2750" s="30" t="s">
        <v>6295</v>
      </c>
      <c r="B2750" s="30" t="str">
        <f t="shared" si="42"/>
        <v>E</v>
      </c>
      <c r="C2750" s="30" t="s">
        <v>6034</v>
      </c>
      <c r="D2750" s="30" t="s">
        <v>6240</v>
      </c>
      <c r="E2750" s="30" t="s">
        <v>6296</v>
      </c>
      <c r="F2750" s="30"/>
    </row>
    <row r="2751" spans="1:6">
      <c r="A2751" s="30" t="s">
        <v>6297</v>
      </c>
      <c r="B2751" s="30" t="str">
        <f t="shared" si="42"/>
        <v>E</v>
      </c>
      <c r="C2751" s="30" t="s">
        <v>6034</v>
      </c>
      <c r="D2751" s="30" t="s">
        <v>4074</v>
      </c>
      <c r="E2751" s="30"/>
      <c r="F2751" s="30"/>
    </row>
    <row r="2752" spans="1:6">
      <c r="A2752" s="30" t="s">
        <v>6298</v>
      </c>
      <c r="B2752" s="30" t="str">
        <f t="shared" si="42"/>
        <v>E</v>
      </c>
      <c r="C2752" s="30" t="s">
        <v>6034</v>
      </c>
      <c r="D2752" s="30" t="s">
        <v>4074</v>
      </c>
      <c r="E2752" s="30" t="s">
        <v>4084</v>
      </c>
      <c r="F2752" s="30"/>
    </row>
    <row r="2753" spans="1:6">
      <c r="A2753" s="30" t="s">
        <v>6299</v>
      </c>
      <c r="B2753" s="30" t="str">
        <f t="shared" si="42"/>
        <v>E</v>
      </c>
      <c r="C2753" s="30" t="s">
        <v>6034</v>
      </c>
      <c r="D2753" s="30" t="s">
        <v>4074</v>
      </c>
      <c r="E2753" s="30" t="s">
        <v>6300</v>
      </c>
      <c r="F2753" s="30"/>
    </row>
    <row r="2754" spans="1:6">
      <c r="A2754" s="30" t="s">
        <v>6301</v>
      </c>
      <c r="B2754" s="30" t="str">
        <f t="shared" si="42"/>
        <v>E</v>
      </c>
      <c r="C2754" s="30" t="s">
        <v>6034</v>
      </c>
      <c r="D2754" s="30" t="s">
        <v>4074</v>
      </c>
      <c r="E2754" s="30" t="s">
        <v>6302</v>
      </c>
      <c r="F2754" s="30"/>
    </row>
    <row r="2755" spans="1:6">
      <c r="A2755" s="30" t="s">
        <v>6303</v>
      </c>
      <c r="B2755" s="30" t="str">
        <f t="shared" si="42"/>
        <v>E</v>
      </c>
      <c r="C2755" s="30" t="s">
        <v>6034</v>
      </c>
      <c r="D2755" s="30" t="s">
        <v>4074</v>
      </c>
      <c r="E2755" s="30" t="s">
        <v>6304</v>
      </c>
      <c r="F2755" s="30"/>
    </row>
    <row r="2756" spans="1:6">
      <c r="A2756" s="30" t="s">
        <v>6305</v>
      </c>
      <c r="B2756" s="30" t="str">
        <f t="shared" si="42"/>
        <v>E</v>
      </c>
      <c r="C2756" s="30" t="s">
        <v>6034</v>
      </c>
      <c r="D2756" s="30" t="s">
        <v>4074</v>
      </c>
      <c r="E2756" s="30" t="s">
        <v>6306</v>
      </c>
      <c r="F2756" s="30"/>
    </row>
    <row r="2757" spans="1:6">
      <c r="A2757" s="30" t="s">
        <v>6307</v>
      </c>
      <c r="B2757" s="30" t="str">
        <f t="shared" si="42"/>
        <v>E</v>
      </c>
      <c r="C2757" s="30" t="s">
        <v>6034</v>
      </c>
      <c r="D2757" s="30" t="s">
        <v>6308</v>
      </c>
      <c r="E2757" s="30"/>
      <c r="F2757" s="30"/>
    </row>
    <row r="2758" spans="1:6">
      <c r="A2758" s="30" t="s">
        <v>6309</v>
      </c>
      <c r="B2758" s="30" t="str">
        <f t="shared" si="42"/>
        <v>E</v>
      </c>
      <c r="C2758" s="30" t="s">
        <v>6034</v>
      </c>
      <c r="D2758" s="30" t="s">
        <v>6308</v>
      </c>
      <c r="E2758" s="30" t="s">
        <v>6310</v>
      </c>
      <c r="F2758" s="30"/>
    </row>
    <row r="2759" spans="1:6">
      <c r="A2759" s="30" t="s">
        <v>6311</v>
      </c>
      <c r="B2759" s="30" t="str">
        <f t="shared" si="42"/>
        <v>E</v>
      </c>
      <c r="C2759" s="30" t="s">
        <v>6034</v>
      </c>
      <c r="D2759" s="30" t="s">
        <v>6308</v>
      </c>
      <c r="E2759" s="30" t="s">
        <v>6310</v>
      </c>
      <c r="F2759" s="30" t="s">
        <v>6312</v>
      </c>
    </row>
    <row r="2760" spans="1:6">
      <c r="A2760" s="30" t="s">
        <v>6313</v>
      </c>
      <c r="B2760" s="30" t="str">
        <f t="shared" si="42"/>
        <v>E</v>
      </c>
      <c r="C2760" s="30" t="s">
        <v>6034</v>
      </c>
      <c r="D2760" s="30" t="s">
        <v>6308</v>
      </c>
      <c r="E2760" s="30" t="s">
        <v>6310</v>
      </c>
      <c r="F2760" s="30" t="s">
        <v>6314</v>
      </c>
    </row>
    <row r="2761" spans="1:6">
      <c r="A2761" s="30" t="s">
        <v>6315</v>
      </c>
      <c r="B2761" s="30" t="str">
        <f t="shared" si="42"/>
        <v>E</v>
      </c>
      <c r="C2761" s="30" t="s">
        <v>6034</v>
      </c>
      <c r="D2761" s="30" t="s">
        <v>6308</v>
      </c>
      <c r="E2761" s="30" t="s">
        <v>6316</v>
      </c>
      <c r="F2761" s="30"/>
    </row>
    <row r="2762" spans="1:6">
      <c r="A2762" s="30" t="s">
        <v>6317</v>
      </c>
      <c r="B2762" s="30" t="str">
        <f t="shared" si="42"/>
        <v>E</v>
      </c>
      <c r="C2762" s="30" t="s">
        <v>6034</v>
      </c>
      <c r="D2762" s="30" t="s">
        <v>6308</v>
      </c>
      <c r="E2762" s="30" t="s">
        <v>6318</v>
      </c>
      <c r="F2762" s="30"/>
    </row>
    <row r="2763" spans="1:6">
      <c r="A2763" s="30" t="s">
        <v>6319</v>
      </c>
      <c r="B2763" s="30" t="str">
        <f t="shared" si="42"/>
        <v>E</v>
      </c>
      <c r="C2763" s="30" t="s">
        <v>6034</v>
      </c>
      <c r="D2763" s="30" t="s">
        <v>6308</v>
      </c>
      <c r="E2763" s="30" t="s">
        <v>6320</v>
      </c>
      <c r="F2763" s="30"/>
    </row>
    <row r="2764" spans="1:6">
      <c r="A2764" s="30" t="s">
        <v>6321</v>
      </c>
      <c r="B2764" s="30" t="str">
        <f t="shared" si="42"/>
        <v>E</v>
      </c>
      <c r="C2764" s="30" t="s">
        <v>6034</v>
      </c>
      <c r="D2764" s="30" t="s">
        <v>6308</v>
      </c>
      <c r="E2764" s="30" t="s">
        <v>6322</v>
      </c>
      <c r="F2764" s="30"/>
    </row>
    <row r="2765" spans="1:6">
      <c r="A2765" s="30" t="s">
        <v>6323</v>
      </c>
      <c r="B2765" s="30" t="str">
        <f t="shared" si="42"/>
        <v>E</v>
      </c>
      <c r="C2765" s="30" t="s">
        <v>6034</v>
      </c>
      <c r="D2765" s="30" t="s">
        <v>6308</v>
      </c>
      <c r="E2765" s="30" t="s">
        <v>6324</v>
      </c>
      <c r="F2765" s="30"/>
    </row>
    <row r="2766" spans="1:6">
      <c r="A2766" s="30" t="s">
        <v>6325</v>
      </c>
      <c r="B2766" s="30" t="str">
        <f t="shared" si="42"/>
        <v>E</v>
      </c>
      <c r="C2766" s="30" t="s">
        <v>6034</v>
      </c>
      <c r="D2766" s="30" t="s">
        <v>6308</v>
      </c>
      <c r="E2766" s="30" t="s">
        <v>6326</v>
      </c>
      <c r="F2766" s="30"/>
    </row>
    <row r="2767" spans="1:6">
      <c r="A2767" s="30" t="s">
        <v>6327</v>
      </c>
      <c r="B2767" s="30" t="str">
        <f t="shared" si="42"/>
        <v>E</v>
      </c>
      <c r="C2767" s="30" t="s">
        <v>6034</v>
      </c>
      <c r="D2767" s="30" t="s">
        <v>6308</v>
      </c>
      <c r="E2767" s="30" t="s">
        <v>6328</v>
      </c>
      <c r="F2767" s="30"/>
    </row>
    <row r="2768" spans="1:6">
      <c r="A2768" s="30" t="s">
        <v>6329</v>
      </c>
      <c r="B2768" s="30" t="str">
        <f t="shared" si="42"/>
        <v>E</v>
      </c>
      <c r="C2768" s="30" t="s">
        <v>6034</v>
      </c>
      <c r="D2768" s="30" t="s">
        <v>6308</v>
      </c>
      <c r="E2768" s="30" t="s">
        <v>6330</v>
      </c>
      <c r="F2768" s="30"/>
    </row>
    <row r="2769" spans="1:6">
      <c r="A2769" s="30" t="s">
        <v>6331</v>
      </c>
      <c r="B2769" s="30" t="str">
        <f t="shared" si="42"/>
        <v>E</v>
      </c>
      <c r="C2769" s="30" t="s">
        <v>6034</v>
      </c>
      <c r="D2769" s="30" t="s">
        <v>6308</v>
      </c>
      <c r="E2769" s="30" t="s">
        <v>6332</v>
      </c>
      <c r="F2769" s="30"/>
    </row>
    <row r="2770" spans="1:6">
      <c r="A2770" s="30" t="s">
        <v>6333</v>
      </c>
      <c r="B2770" s="30" t="str">
        <f t="shared" si="42"/>
        <v>E</v>
      </c>
      <c r="C2770" s="30" t="s">
        <v>6034</v>
      </c>
      <c r="D2770" s="30" t="s">
        <v>6308</v>
      </c>
      <c r="E2770" s="30" t="s">
        <v>6334</v>
      </c>
      <c r="F2770" s="30"/>
    </row>
    <row r="2771" spans="1:6">
      <c r="A2771" s="30" t="s">
        <v>6335</v>
      </c>
      <c r="B2771" s="30" t="str">
        <f t="shared" si="42"/>
        <v>E</v>
      </c>
      <c r="C2771" s="30" t="s">
        <v>6034</v>
      </c>
      <c r="D2771" s="30" t="s">
        <v>6308</v>
      </c>
      <c r="E2771" s="30" t="s">
        <v>6336</v>
      </c>
      <c r="F2771" s="30"/>
    </row>
    <row r="2772" spans="1:6">
      <c r="A2772" s="30" t="s">
        <v>6337</v>
      </c>
      <c r="B2772" s="30" t="str">
        <f t="shared" si="42"/>
        <v>E</v>
      </c>
      <c r="C2772" s="30" t="s">
        <v>6034</v>
      </c>
      <c r="D2772" s="30" t="s">
        <v>6338</v>
      </c>
      <c r="E2772" s="30"/>
      <c r="F2772" s="30"/>
    </row>
    <row r="2773" spans="1:6">
      <c r="A2773" s="30" t="s">
        <v>6339</v>
      </c>
      <c r="B2773" s="30" t="str">
        <f t="shared" si="42"/>
        <v>E</v>
      </c>
      <c r="C2773" s="30" t="s">
        <v>6034</v>
      </c>
      <c r="D2773" s="30" t="s">
        <v>6338</v>
      </c>
      <c r="E2773" s="30" t="s">
        <v>6340</v>
      </c>
      <c r="F2773" s="30"/>
    </row>
    <row r="2774" spans="1:6">
      <c r="A2774" s="30" t="s">
        <v>6341</v>
      </c>
      <c r="B2774" s="30" t="str">
        <f t="shared" si="42"/>
        <v>E</v>
      </c>
      <c r="C2774" s="30" t="s">
        <v>6034</v>
      </c>
      <c r="D2774" s="30" t="s">
        <v>6338</v>
      </c>
      <c r="E2774" s="30" t="s">
        <v>6340</v>
      </c>
      <c r="F2774" s="30" t="s">
        <v>6342</v>
      </c>
    </row>
    <row r="2775" spans="1:6">
      <c r="A2775" s="30" t="s">
        <v>6343</v>
      </c>
      <c r="B2775" s="30" t="str">
        <f t="shared" si="42"/>
        <v>E</v>
      </c>
      <c r="C2775" s="30" t="s">
        <v>6034</v>
      </c>
      <c r="D2775" s="30" t="s">
        <v>6338</v>
      </c>
      <c r="E2775" s="30" t="s">
        <v>6340</v>
      </c>
      <c r="F2775" s="30" t="s">
        <v>6344</v>
      </c>
    </row>
    <row r="2776" spans="1:6">
      <c r="A2776" s="30" t="s">
        <v>6345</v>
      </c>
      <c r="B2776" s="30" t="str">
        <f t="shared" si="42"/>
        <v>E</v>
      </c>
      <c r="C2776" s="30" t="s">
        <v>6034</v>
      </c>
      <c r="D2776" s="30" t="s">
        <v>6338</v>
      </c>
      <c r="E2776" s="30" t="s">
        <v>6340</v>
      </c>
      <c r="F2776" s="30" t="s">
        <v>6346</v>
      </c>
    </row>
    <row r="2777" spans="1:6">
      <c r="A2777" s="30" t="s">
        <v>6347</v>
      </c>
      <c r="B2777" s="30" t="str">
        <f t="shared" si="42"/>
        <v>E</v>
      </c>
      <c r="C2777" s="30" t="s">
        <v>6034</v>
      </c>
      <c r="D2777" s="30" t="s">
        <v>6338</v>
      </c>
      <c r="E2777" s="30" t="s">
        <v>6340</v>
      </c>
      <c r="F2777" s="30" t="s">
        <v>6348</v>
      </c>
    </row>
    <row r="2778" spans="1:6">
      <c r="A2778" s="30" t="s">
        <v>6349</v>
      </c>
      <c r="B2778" s="30" t="str">
        <f t="shared" si="42"/>
        <v>E</v>
      </c>
      <c r="C2778" s="30" t="s">
        <v>6034</v>
      </c>
      <c r="D2778" s="30" t="s">
        <v>6338</v>
      </c>
      <c r="E2778" s="30" t="s">
        <v>6340</v>
      </c>
      <c r="F2778" s="30" t="s">
        <v>6350</v>
      </c>
    </row>
    <row r="2779" spans="1:6">
      <c r="A2779" s="30" t="s">
        <v>6351</v>
      </c>
      <c r="B2779" s="30" t="str">
        <f t="shared" si="42"/>
        <v>E</v>
      </c>
      <c r="C2779" s="30" t="s">
        <v>6034</v>
      </c>
      <c r="D2779" s="30" t="s">
        <v>6338</v>
      </c>
      <c r="E2779" s="30" t="s">
        <v>6340</v>
      </c>
      <c r="F2779" s="30" t="s">
        <v>6352</v>
      </c>
    </row>
    <row r="2780" spans="1:6">
      <c r="A2780" s="30" t="s">
        <v>6353</v>
      </c>
      <c r="B2780" s="30" t="str">
        <f t="shared" si="42"/>
        <v>E</v>
      </c>
      <c r="C2780" s="30" t="s">
        <v>6034</v>
      </c>
      <c r="D2780" s="30" t="s">
        <v>6338</v>
      </c>
      <c r="E2780" s="30" t="s">
        <v>6340</v>
      </c>
      <c r="F2780" s="30" t="s">
        <v>6354</v>
      </c>
    </row>
    <row r="2781" spans="1:6">
      <c r="A2781" s="30" t="s">
        <v>6355</v>
      </c>
      <c r="B2781" s="30" t="str">
        <f t="shared" si="42"/>
        <v>E</v>
      </c>
      <c r="C2781" s="30" t="s">
        <v>6034</v>
      </c>
      <c r="D2781" s="30" t="s">
        <v>6338</v>
      </c>
      <c r="E2781" s="30" t="s">
        <v>6356</v>
      </c>
      <c r="F2781" s="30"/>
    </row>
    <row r="2782" spans="1:6">
      <c r="A2782" s="30" t="s">
        <v>6357</v>
      </c>
      <c r="B2782" s="30" t="str">
        <f t="shared" si="42"/>
        <v>E</v>
      </c>
      <c r="C2782" s="30" t="s">
        <v>6034</v>
      </c>
      <c r="D2782" s="30" t="s">
        <v>6338</v>
      </c>
      <c r="E2782" s="30" t="s">
        <v>6356</v>
      </c>
      <c r="F2782" s="30" t="s">
        <v>6356</v>
      </c>
    </row>
    <row r="2783" spans="1:6">
      <c r="A2783" s="30" t="s">
        <v>6358</v>
      </c>
      <c r="B2783" s="30" t="str">
        <f t="shared" si="42"/>
        <v>E</v>
      </c>
      <c r="C2783" s="30" t="s">
        <v>6034</v>
      </c>
      <c r="D2783" s="30" t="s">
        <v>6338</v>
      </c>
      <c r="E2783" s="30" t="s">
        <v>6356</v>
      </c>
      <c r="F2783" s="30" t="s">
        <v>6359</v>
      </c>
    </row>
    <row r="2784" spans="1:6">
      <c r="A2784" s="30" t="s">
        <v>6360</v>
      </c>
      <c r="B2784" s="30" t="str">
        <f t="shared" si="42"/>
        <v>E</v>
      </c>
      <c r="C2784" s="30" t="s">
        <v>6034</v>
      </c>
      <c r="D2784" s="30" t="s">
        <v>6338</v>
      </c>
      <c r="E2784" s="30" t="s">
        <v>6356</v>
      </c>
      <c r="F2784" s="30" t="s">
        <v>6361</v>
      </c>
    </row>
    <row r="2785" spans="1:6">
      <c r="A2785" s="30" t="s">
        <v>6362</v>
      </c>
      <c r="B2785" s="30" t="str">
        <f t="shared" si="42"/>
        <v>E</v>
      </c>
      <c r="C2785" s="30" t="s">
        <v>6034</v>
      </c>
      <c r="D2785" s="30" t="s">
        <v>6338</v>
      </c>
      <c r="E2785" s="30" t="s">
        <v>6356</v>
      </c>
      <c r="F2785" s="30" t="s">
        <v>6363</v>
      </c>
    </row>
    <row r="2786" spans="1:6">
      <c r="A2786" s="30" t="s">
        <v>6364</v>
      </c>
      <c r="B2786" s="30" t="str">
        <f t="shared" si="42"/>
        <v>E</v>
      </c>
      <c r="C2786" s="30" t="s">
        <v>6034</v>
      </c>
      <c r="D2786" s="30" t="s">
        <v>6338</v>
      </c>
      <c r="E2786" s="30" t="s">
        <v>6356</v>
      </c>
      <c r="F2786" s="30" t="s">
        <v>6365</v>
      </c>
    </row>
    <row r="2787" spans="1:6">
      <c r="A2787" s="30" t="s">
        <v>6366</v>
      </c>
      <c r="B2787" s="30" t="str">
        <f t="shared" si="42"/>
        <v>E</v>
      </c>
      <c r="C2787" s="30" t="s">
        <v>6034</v>
      </c>
      <c r="D2787" s="30" t="s">
        <v>6338</v>
      </c>
      <c r="E2787" s="30" t="s">
        <v>6356</v>
      </c>
      <c r="F2787" s="30" t="s">
        <v>6367</v>
      </c>
    </row>
    <row r="2788" spans="1:6">
      <c r="A2788" s="30" t="s">
        <v>6368</v>
      </c>
      <c r="B2788" s="30" t="str">
        <f t="shared" ref="B2788:B2851" si="43">LEFT(A2788,1)</f>
        <v>E</v>
      </c>
      <c r="C2788" s="30" t="s">
        <v>6034</v>
      </c>
      <c r="D2788" s="30" t="s">
        <v>6338</v>
      </c>
      <c r="E2788" s="30" t="s">
        <v>6356</v>
      </c>
      <c r="F2788" s="30" t="s">
        <v>5969</v>
      </c>
    </row>
    <row r="2789" spans="1:6">
      <c r="A2789" s="30" t="s">
        <v>6369</v>
      </c>
      <c r="B2789" s="30" t="str">
        <f t="shared" si="43"/>
        <v>E</v>
      </c>
      <c r="C2789" s="30" t="s">
        <v>6034</v>
      </c>
      <c r="D2789" s="30" t="s">
        <v>6338</v>
      </c>
      <c r="E2789" s="30" t="s">
        <v>6356</v>
      </c>
      <c r="F2789" s="30" t="s">
        <v>6370</v>
      </c>
    </row>
    <row r="2790" spans="1:6">
      <c r="A2790" s="30" t="s">
        <v>6371</v>
      </c>
      <c r="B2790" s="30" t="str">
        <f t="shared" si="43"/>
        <v>E</v>
      </c>
      <c r="C2790" s="30" t="s">
        <v>6034</v>
      </c>
      <c r="D2790" s="30" t="s">
        <v>6338</v>
      </c>
      <c r="E2790" s="30" t="s">
        <v>6356</v>
      </c>
      <c r="F2790" s="30" t="s">
        <v>6372</v>
      </c>
    </row>
    <row r="2791" spans="1:6">
      <c r="A2791" s="30" t="s">
        <v>6373</v>
      </c>
      <c r="B2791" s="30" t="str">
        <f t="shared" si="43"/>
        <v>E</v>
      </c>
      <c r="C2791" s="30" t="s">
        <v>6034</v>
      </c>
      <c r="D2791" s="30" t="s">
        <v>6338</v>
      </c>
      <c r="E2791" s="30" t="s">
        <v>6356</v>
      </c>
      <c r="F2791" s="30" t="s">
        <v>6374</v>
      </c>
    </row>
    <row r="2792" spans="1:6">
      <c r="A2792" s="30" t="s">
        <v>6375</v>
      </c>
      <c r="B2792" s="30" t="str">
        <f t="shared" si="43"/>
        <v>E</v>
      </c>
      <c r="C2792" s="30" t="s">
        <v>6034</v>
      </c>
      <c r="D2792" s="30" t="s">
        <v>6338</v>
      </c>
      <c r="E2792" s="30" t="s">
        <v>6376</v>
      </c>
      <c r="F2792" s="30"/>
    </row>
    <row r="2793" spans="1:6">
      <c r="A2793" s="30" t="s">
        <v>6377</v>
      </c>
      <c r="B2793" s="30" t="str">
        <f t="shared" si="43"/>
        <v>E</v>
      </c>
      <c r="C2793" s="30" t="s">
        <v>6034</v>
      </c>
      <c r="D2793" s="30" t="s">
        <v>6338</v>
      </c>
      <c r="E2793" s="30" t="s">
        <v>6376</v>
      </c>
      <c r="F2793" s="30" t="s">
        <v>5007</v>
      </c>
    </row>
    <row r="2794" spans="1:6">
      <c r="A2794" s="30" t="s">
        <v>6378</v>
      </c>
      <c r="B2794" s="30" t="str">
        <f t="shared" si="43"/>
        <v>E</v>
      </c>
      <c r="C2794" s="30" t="s">
        <v>6034</v>
      </c>
      <c r="D2794" s="30" t="s">
        <v>6338</v>
      </c>
      <c r="E2794" s="30" t="s">
        <v>6376</v>
      </c>
      <c r="F2794" s="30" t="s">
        <v>6379</v>
      </c>
    </row>
    <row r="2795" spans="1:6">
      <c r="A2795" s="30" t="s">
        <v>6380</v>
      </c>
      <c r="B2795" s="30" t="str">
        <f t="shared" si="43"/>
        <v>E</v>
      </c>
      <c r="C2795" s="30" t="s">
        <v>6034</v>
      </c>
      <c r="D2795" s="30" t="s">
        <v>6338</v>
      </c>
      <c r="E2795" s="30" t="s">
        <v>6376</v>
      </c>
      <c r="F2795" s="30" t="s">
        <v>6381</v>
      </c>
    </row>
    <row r="2796" spans="1:6">
      <c r="A2796" s="30" t="s">
        <v>6382</v>
      </c>
      <c r="B2796" s="30" t="str">
        <f t="shared" si="43"/>
        <v>E</v>
      </c>
      <c r="C2796" s="30" t="s">
        <v>6034</v>
      </c>
      <c r="D2796" s="30" t="s">
        <v>6338</v>
      </c>
      <c r="E2796" s="30" t="s">
        <v>6376</v>
      </c>
      <c r="F2796" s="30" t="s">
        <v>6383</v>
      </c>
    </row>
    <row r="2797" spans="1:6">
      <c r="A2797" s="30" t="s">
        <v>6384</v>
      </c>
      <c r="B2797" s="30" t="str">
        <f t="shared" si="43"/>
        <v>E</v>
      </c>
      <c r="C2797" s="30" t="s">
        <v>6034</v>
      </c>
      <c r="D2797" s="30" t="s">
        <v>6338</v>
      </c>
      <c r="E2797" s="30" t="s">
        <v>6376</v>
      </c>
      <c r="F2797" s="30" t="s">
        <v>6385</v>
      </c>
    </row>
    <row r="2798" spans="1:6">
      <c r="A2798" s="30" t="s">
        <v>6386</v>
      </c>
      <c r="B2798" s="30" t="str">
        <f t="shared" si="43"/>
        <v>E</v>
      </c>
      <c r="C2798" s="30" t="s">
        <v>6034</v>
      </c>
      <c r="D2798" s="30" t="s">
        <v>6338</v>
      </c>
      <c r="E2798" s="30" t="s">
        <v>6376</v>
      </c>
      <c r="F2798" s="30" t="s">
        <v>6387</v>
      </c>
    </row>
    <row r="2799" spans="1:6">
      <c r="A2799" s="30" t="s">
        <v>6388</v>
      </c>
      <c r="B2799" s="30" t="str">
        <f t="shared" si="43"/>
        <v>E</v>
      </c>
      <c r="C2799" s="30" t="s">
        <v>6034</v>
      </c>
      <c r="D2799" s="30" t="s">
        <v>6338</v>
      </c>
      <c r="E2799" s="30" t="s">
        <v>6376</v>
      </c>
      <c r="F2799" s="30" t="s">
        <v>6389</v>
      </c>
    </row>
    <row r="2800" spans="1:6">
      <c r="A2800" s="30" t="s">
        <v>6390</v>
      </c>
      <c r="B2800" s="30" t="str">
        <f t="shared" si="43"/>
        <v>E</v>
      </c>
      <c r="C2800" s="30" t="s">
        <v>6034</v>
      </c>
      <c r="D2800" s="30" t="s">
        <v>6338</v>
      </c>
      <c r="E2800" s="30" t="s">
        <v>6376</v>
      </c>
      <c r="F2800" s="30" t="s">
        <v>6391</v>
      </c>
    </row>
    <row r="2801" spans="1:6">
      <c r="A2801" s="30" t="s">
        <v>6392</v>
      </c>
      <c r="B2801" s="30" t="str">
        <f t="shared" si="43"/>
        <v>E</v>
      </c>
      <c r="C2801" s="30" t="s">
        <v>6034</v>
      </c>
      <c r="D2801" s="30" t="s">
        <v>6338</v>
      </c>
      <c r="E2801" s="30" t="s">
        <v>6376</v>
      </c>
      <c r="F2801" s="30" t="s">
        <v>5623</v>
      </c>
    </row>
    <row r="2802" spans="1:6">
      <c r="A2802" s="30" t="s">
        <v>6393</v>
      </c>
      <c r="B2802" s="30" t="str">
        <f t="shared" si="43"/>
        <v>E</v>
      </c>
      <c r="C2802" s="30" t="s">
        <v>6034</v>
      </c>
      <c r="D2802" s="30" t="s">
        <v>6338</v>
      </c>
      <c r="E2802" s="30" t="s">
        <v>6376</v>
      </c>
      <c r="F2802" s="30" t="s">
        <v>6394</v>
      </c>
    </row>
    <row r="2803" spans="1:6">
      <c r="A2803" s="30" t="s">
        <v>6395</v>
      </c>
      <c r="B2803" s="30" t="str">
        <f t="shared" si="43"/>
        <v>E</v>
      </c>
      <c r="C2803" s="30" t="s">
        <v>6034</v>
      </c>
      <c r="D2803" s="30" t="s">
        <v>6338</v>
      </c>
      <c r="E2803" s="30" t="s">
        <v>6376</v>
      </c>
      <c r="F2803" s="30" t="s">
        <v>6396</v>
      </c>
    </row>
    <row r="2804" spans="1:6">
      <c r="A2804" s="30" t="s">
        <v>6397</v>
      </c>
      <c r="B2804" s="30" t="str">
        <f t="shared" si="43"/>
        <v>E</v>
      </c>
      <c r="C2804" s="30" t="s">
        <v>6034</v>
      </c>
      <c r="D2804" s="30" t="s">
        <v>6338</v>
      </c>
      <c r="E2804" s="30" t="s">
        <v>348</v>
      </c>
      <c r="F2804" s="30"/>
    </row>
    <row r="2805" spans="1:6">
      <c r="A2805" s="30" t="s">
        <v>6398</v>
      </c>
      <c r="B2805" s="30" t="str">
        <f t="shared" si="43"/>
        <v>E</v>
      </c>
      <c r="C2805" s="30" t="s">
        <v>6034</v>
      </c>
      <c r="D2805" s="30" t="s">
        <v>6338</v>
      </c>
      <c r="E2805" s="30" t="s">
        <v>348</v>
      </c>
      <c r="F2805" s="30" t="s">
        <v>6399</v>
      </c>
    </row>
    <row r="2806" spans="1:6">
      <c r="A2806" s="30" t="s">
        <v>6400</v>
      </c>
      <c r="B2806" s="30" t="str">
        <f t="shared" si="43"/>
        <v>E</v>
      </c>
      <c r="C2806" s="30" t="s">
        <v>6034</v>
      </c>
      <c r="D2806" s="30" t="s">
        <v>6338</v>
      </c>
      <c r="E2806" s="30" t="s">
        <v>348</v>
      </c>
      <c r="F2806" s="30" t="s">
        <v>6401</v>
      </c>
    </row>
    <row r="2807" spans="1:6">
      <c r="A2807" s="30" t="s">
        <v>6402</v>
      </c>
      <c r="B2807" s="30" t="str">
        <f t="shared" si="43"/>
        <v>E</v>
      </c>
      <c r="C2807" s="30" t="s">
        <v>6034</v>
      </c>
      <c r="D2807" s="30" t="s">
        <v>6338</v>
      </c>
      <c r="E2807" s="30" t="s">
        <v>348</v>
      </c>
      <c r="F2807" s="30" t="s">
        <v>6403</v>
      </c>
    </row>
    <row r="2808" spans="1:6">
      <c r="A2808" s="30" t="s">
        <v>6404</v>
      </c>
      <c r="B2808" s="30" t="str">
        <f t="shared" si="43"/>
        <v>E</v>
      </c>
      <c r="C2808" s="30" t="s">
        <v>6034</v>
      </c>
      <c r="D2808" s="30" t="s">
        <v>6338</v>
      </c>
      <c r="E2808" s="30" t="s">
        <v>348</v>
      </c>
      <c r="F2808" s="30" t="s">
        <v>6405</v>
      </c>
    </row>
    <row r="2809" spans="1:6">
      <c r="A2809" s="30" t="s">
        <v>6406</v>
      </c>
      <c r="B2809" s="30" t="str">
        <f t="shared" si="43"/>
        <v>E</v>
      </c>
      <c r="C2809" s="30" t="s">
        <v>6034</v>
      </c>
      <c r="D2809" s="30" t="s">
        <v>6338</v>
      </c>
      <c r="E2809" s="30" t="s">
        <v>348</v>
      </c>
      <c r="F2809" s="30" t="s">
        <v>6407</v>
      </c>
    </row>
    <row r="2810" spans="1:6">
      <c r="A2810" s="30" t="s">
        <v>6408</v>
      </c>
      <c r="B2810" s="30" t="str">
        <f t="shared" si="43"/>
        <v>E</v>
      </c>
      <c r="C2810" s="30" t="s">
        <v>6034</v>
      </c>
      <c r="D2810" s="30" t="s">
        <v>6338</v>
      </c>
      <c r="E2810" s="30" t="s">
        <v>348</v>
      </c>
      <c r="F2810" s="30" t="s">
        <v>6409</v>
      </c>
    </row>
    <row r="2811" spans="1:6">
      <c r="A2811" s="30" t="s">
        <v>6410</v>
      </c>
      <c r="B2811" s="30" t="str">
        <f t="shared" si="43"/>
        <v>E</v>
      </c>
      <c r="C2811" s="30" t="s">
        <v>6034</v>
      </c>
      <c r="D2811" s="30" t="s">
        <v>6338</v>
      </c>
      <c r="E2811" s="30" t="s">
        <v>348</v>
      </c>
      <c r="F2811" s="30" t="s">
        <v>6411</v>
      </c>
    </row>
    <row r="2812" spans="1:6">
      <c r="A2812" s="30" t="s">
        <v>6412</v>
      </c>
      <c r="B2812" s="30" t="str">
        <f t="shared" si="43"/>
        <v>E</v>
      </c>
      <c r="C2812" s="30" t="s">
        <v>6034</v>
      </c>
      <c r="D2812" s="30" t="s">
        <v>6338</v>
      </c>
      <c r="E2812" s="30" t="s">
        <v>348</v>
      </c>
      <c r="F2812" s="30" t="s">
        <v>6413</v>
      </c>
    </row>
    <row r="2813" spans="1:6">
      <c r="A2813" s="30" t="s">
        <v>6414</v>
      </c>
      <c r="B2813" s="30" t="str">
        <f t="shared" si="43"/>
        <v>E</v>
      </c>
      <c r="C2813" s="30" t="s">
        <v>6034</v>
      </c>
      <c r="D2813" s="30" t="s">
        <v>6338</v>
      </c>
      <c r="E2813" s="30" t="s">
        <v>348</v>
      </c>
      <c r="F2813" s="30" t="s">
        <v>6415</v>
      </c>
    </row>
    <row r="2814" spans="1:6">
      <c r="A2814" s="30" t="s">
        <v>6416</v>
      </c>
      <c r="B2814" s="30" t="str">
        <f t="shared" si="43"/>
        <v>E</v>
      </c>
      <c r="C2814" s="30" t="s">
        <v>6034</v>
      </c>
      <c r="D2814" s="30" t="s">
        <v>6338</v>
      </c>
      <c r="E2814" s="30" t="s">
        <v>348</v>
      </c>
      <c r="F2814" s="30" t="s">
        <v>6417</v>
      </c>
    </row>
    <row r="2815" spans="1:6">
      <c r="A2815" s="30" t="s">
        <v>6418</v>
      </c>
      <c r="B2815" s="30" t="str">
        <f t="shared" si="43"/>
        <v>E</v>
      </c>
      <c r="C2815" s="30" t="s">
        <v>6034</v>
      </c>
      <c r="D2815" s="30" t="s">
        <v>6338</v>
      </c>
      <c r="E2815" s="30" t="s">
        <v>348</v>
      </c>
      <c r="F2815" s="30" t="s">
        <v>6419</v>
      </c>
    </row>
    <row r="2816" spans="1:6">
      <c r="A2816" s="30" t="s">
        <v>6420</v>
      </c>
      <c r="B2816" s="30" t="str">
        <f t="shared" si="43"/>
        <v>E</v>
      </c>
      <c r="C2816" s="30" t="s">
        <v>6034</v>
      </c>
      <c r="D2816" s="30" t="s">
        <v>6338</v>
      </c>
      <c r="E2816" s="30" t="s">
        <v>348</v>
      </c>
      <c r="F2816" s="30" t="s">
        <v>6421</v>
      </c>
    </row>
    <row r="2817" spans="1:6">
      <c r="A2817" s="30" t="s">
        <v>6422</v>
      </c>
      <c r="B2817" s="30" t="str">
        <f t="shared" si="43"/>
        <v>E</v>
      </c>
      <c r="C2817" s="30" t="s">
        <v>6034</v>
      </c>
      <c r="D2817" s="30" t="s">
        <v>6338</v>
      </c>
      <c r="E2817" s="30" t="s">
        <v>348</v>
      </c>
      <c r="F2817" s="30" t="s">
        <v>6423</v>
      </c>
    </row>
    <row r="2818" spans="1:6">
      <c r="A2818" s="30" t="s">
        <v>6424</v>
      </c>
      <c r="B2818" s="30" t="str">
        <f t="shared" si="43"/>
        <v>E</v>
      </c>
      <c r="C2818" s="30" t="s">
        <v>6034</v>
      </c>
      <c r="D2818" s="30" t="s">
        <v>6338</v>
      </c>
      <c r="E2818" s="30" t="s">
        <v>348</v>
      </c>
      <c r="F2818" s="30" t="s">
        <v>6425</v>
      </c>
    </row>
    <row r="2819" spans="1:6">
      <c r="A2819" s="30" t="s">
        <v>6426</v>
      </c>
      <c r="B2819" s="30" t="str">
        <f t="shared" si="43"/>
        <v>E</v>
      </c>
      <c r="C2819" s="30" t="s">
        <v>6034</v>
      </c>
      <c r="D2819" s="30" t="s">
        <v>6338</v>
      </c>
      <c r="E2819" s="30" t="s">
        <v>348</v>
      </c>
      <c r="F2819" s="30" t="s">
        <v>6427</v>
      </c>
    </row>
    <row r="2820" spans="1:6">
      <c r="A2820" s="30" t="s">
        <v>6428</v>
      </c>
      <c r="B2820" s="30" t="str">
        <f t="shared" si="43"/>
        <v>E</v>
      </c>
      <c r="C2820" s="30" t="s">
        <v>6034</v>
      </c>
      <c r="D2820" s="30" t="s">
        <v>6338</v>
      </c>
      <c r="E2820" s="30" t="s">
        <v>348</v>
      </c>
      <c r="F2820" s="30" t="s">
        <v>6429</v>
      </c>
    </row>
    <row r="2821" spans="1:6">
      <c r="A2821" s="30" t="s">
        <v>6430</v>
      </c>
      <c r="B2821" s="30" t="str">
        <f t="shared" si="43"/>
        <v>E</v>
      </c>
      <c r="C2821" s="30" t="s">
        <v>6034</v>
      </c>
      <c r="D2821" s="30" t="s">
        <v>6338</v>
      </c>
      <c r="E2821" s="30" t="s">
        <v>6431</v>
      </c>
      <c r="F2821" s="30"/>
    </row>
    <row r="2822" spans="1:6">
      <c r="A2822" s="30" t="s">
        <v>6432</v>
      </c>
      <c r="B2822" s="30" t="str">
        <f t="shared" si="43"/>
        <v>E</v>
      </c>
      <c r="C2822" s="30" t="s">
        <v>6034</v>
      </c>
      <c r="D2822" s="30" t="s">
        <v>6304</v>
      </c>
      <c r="E2822" s="30"/>
      <c r="F2822" s="30"/>
    </row>
    <row r="2823" spans="1:6">
      <c r="A2823" s="30" t="s">
        <v>6433</v>
      </c>
      <c r="B2823" s="30" t="str">
        <f t="shared" si="43"/>
        <v>E</v>
      </c>
      <c r="C2823" s="30" t="s">
        <v>6034</v>
      </c>
      <c r="D2823" s="30" t="s">
        <v>6304</v>
      </c>
      <c r="E2823" s="30" t="s">
        <v>6434</v>
      </c>
      <c r="F2823" s="30"/>
    </row>
    <row r="2824" spans="1:6">
      <c r="A2824" s="30" t="s">
        <v>6435</v>
      </c>
      <c r="B2824" s="30" t="str">
        <f t="shared" si="43"/>
        <v>E</v>
      </c>
      <c r="C2824" s="30" t="s">
        <v>6034</v>
      </c>
      <c r="D2824" s="30" t="s">
        <v>6304</v>
      </c>
      <c r="E2824" s="30" t="s">
        <v>6436</v>
      </c>
      <c r="F2824" s="30"/>
    </row>
    <row r="2825" spans="1:6">
      <c r="A2825" s="30" t="s">
        <v>6437</v>
      </c>
      <c r="B2825" s="30" t="str">
        <f t="shared" si="43"/>
        <v>E</v>
      </c>
      <c r="C2825" s="30" t="s">
        <v>6034</v>
      </c>
      <c r="D2825" s="30" t="s">
        <v>6304</v>
      </c>
      <c r="E2825" s="30" t="s">
        <v>6438</v>
      </c>
      <c r="F2825" s="30"/>
    </row>
    <row r="2826" spans="1:6">
      <c r="A2826" s="30" t="s">
        <v>6439</v>
      </c>
      <c r="B2826" s="30" t="str">
        <f t="shared" si="43"/>
        <v>E</v>
      </c>
      <c r="C2826" s="30" t="s">
        <v>6034</v>
      </c>
      <c r="D2826" s="30" t="s">
        <v>6304</v>
      </c>
      <c r="E2826" s="30" t="s">
        <v>4001</v>
      </c>
      <c r="F2826" s="30"/>
    </row>
    <row r="2827" spans="1:6">
      <c r="A2827" s="30" t="s">
        <v>6440</v>
      </c>
      <c r="B2827" s="30" t="str">
        <f t="shared" si="43"/>
        <v>E</v>
      </c>
      <c r="C2827" s="30" t="s">
        <v>6034</v>
      </c>
      <c r="D2827" s="30" t="s">
        <v>6304</v>
      </c>
      <c r="E2827" s="30" t="s">
        <v>3989</v>
      </c>
      <c r="F2827" s="30"/>
    </row>
    <row r="2828" spans="1:6">
      <c r="A2828" s="30" t="s">
        <v>6441</v>
      </c>
      <c r="B2828" s="30" t="str">
        <f t="shared" si="43"/>
        <v>E</v>
      </c>
      <c r="C2828" s="30" t="s">
        <v>6034</v>
      </c>
      <c r="D2828" s="30" t="s">
        <v>6304</v>
      </c>
      <c r="E2828" s="30" t="s">
        <v>6442</v>
      </c>
      <c r="F2828" s="30"/>
    </row>
    <row r="2829" spans="1:6">
      <c r="A2829" s="30" t="s">
        <v>6443</v>
      </c>
      <c r="B2829" s="30" t="str">
        <f t="shared" si="43"/>
        <v>E</v>
      </c>
      <c r="C2829" s="30" t="s">
        <v>6034</v>
      </c>
      <c r="D2829" s="30" t="s">
        <v>6304</v>
      </c>
      <c r="E2829" s="30" t="s">
        <v>6444</v>
      </c>
      <c r="F2829" s="30"/>
    </row>
    <row r="2830" spans="1:6">
      <c r="A2830" s="30" t="s">
        <v>6445</v>
      </c>
      <c r="B2830" s="30" t="str">
        <f t="shared" si="43"/>
        <v>E</v>
      </c>
      <c r="C2830" s="30" t="s">
        <v>6034</v>
      </c>
      <c r="D2830" s="30" t="s">
        <v>6304</v>
      </c>
      <c r="E2830" s="30" t="s">
        <v>6446</v>
      </c>
      <c r="F2830" s="30"/>
    </row>
    <row r="2831" spans="1:6">
      <c r="A2831" s="30" t="s">
        <v>6447</v>
      </c>
      <c r="B2831" s="30" t="str">
        <f t="shared" si="43"/>
        <v>E</v>
      </c>
      <c r="C2831" s="30" t="s">
        <v>6034</v>
      </c>
      <c r="D2831" s="30" t="s">
        <v>6304</v>
      </c>
      <c r="E2831" s="30" t="s">
        <v>6448</v>
      </c>
      <c r="F2831" s="30"/>
    </row>
    <row r="2832" spans="1:6">
      <c r="A2832" s="30" t="s">
        <v>6449</v>
      </c>
      <c r="B2832" s="30" t="str">
        <f t="shared" si="43"/>
        <v>E</v>
      </c>
      <c r="C2832" s="30" t="s">
        <v>6034</v>
      </c>
      <c r="D2832" s="30" t="s">
        <v>6304</v>
      </c>
      <c r="E2832" s="30" t="s">
        <v>6450</v>
      </c>
      <c r="F2832" s="30"/>
    </row>
    <row r="2833" spans="1:6">
      <c r="A2833" s="30" t="s">
        <v>6451</v>
      </c>
      <c r="B2833" s="30" t="str">
        <f t="shared" si="43"/>
        <v>E</v>
      </c>
      <c r="C2833" s="30" t="s">
        <v>6034</v>
      </c>
      <c r="D2833" s="30" t="s">
        <v>6304</v>
      </c>
      <c r="E2833" s="30" t="s">
        <v>6452</v>
      </c>
      <c r="F2833" s="30"/>
    </row>
    <row r="2834" spans="1:6">
      <c r="A2834" s="30" t="s">
        <v>6453</v>
      </c>
      <c r="B2834" s="30" t="str">
        <f t="shared" si="43"/>
        <v>E</v>
      </c>
      <c r="C2834" s="30" t="s">
        <v>6034</v>
      </c>
      <c r="D2834" s="30" t="s">
        <v>6304</v>
      </c>
      <c r="E2834" s="30" t="s">
        <v>6454</v>
      </c>
      <c r="F2834" s="30"/>
    </row>
    <row r="2835" spans="1:6">
      <c r="A2835" s="30" t="s">
        <v>6455</v>
      </c>
      <c r="B2835" s="30" t="str">
        <f t="shared" si="43"/>
        <v>E</v>
      </c>
      <c r="C2835" s="30" t="s">
        <v>6034</v>
      </c>
      <c r="D2835" s="30" t="s">
        <v>6304</v>
      </c>
      <c r="E2835" s="30" t="s">
        <v>6456</v>
      </c>
      <c r="F2835" s="30"/>
    </row>
    <row r="2836" spans="1:6">
      <c r="A2836" s="30" t="s">
        <v>6457</v>
      </c>
      <c r="B2836" s="30" t="str">
        <f t="shared" si="43"/>
        <v>E</v>
      </c>
      <c r="C2836" s="30" t="s">
        <v>6034</v>
      </c>
      <c r="D2836" s="30" t="s">
        <v>6304</v>
      </c>
      <c r="E2836" s="30" t="s">
        <v>6458</v>
      </c>
      <c r="F2836" s="30"/>
    </row>
    <row r="2837" spans="1:6">
      <c r="A2837" s="30" t="s">
        <v>6459</v>
      </c>
      <c r="B2837" s="30" t="str">
        <f t="shared" si="43"/>
        <v>E</v>
      </c>
      <c r="C2837" s="30" t="s">
        <v>6034</v>
      </c>
      <c r="D2837" s="30" t="s">
        <v>6460</v>
      </c>
      <c r="E2837" s="30"/>
      <c r="F2837" s="30"/>
    </row>
    <row r="2838" spans="1:6">
      <c r="A2838" s="30" t="s">
        <v>6461</v>
      </c>
      <c r="B2838" s="30" t="str">
        <f t="shared" si="43"/>
        <v>E</v>
      </c>
      <c r="C2838" s="30" t="s">
        <v>6034</v>
      </c>
      <c r="D2838" s="30" t="s">
        <v>6460</v>
      </c>
      <c r="E2838" s="30" t="s">
        <v>6462</v>
      </c>
      <c r="F2838" s="30"/>
    </row>
    <row r="2839" spans="1:6">
      <c r="A2839" s="30" t="s">
        <v>6463</v>
      </c>
      <c r="B2839" s="30" t="str">
        <f t="shared" si="43"/>
        <v>E</v>
      </c>
      <c r="C2839" s="30" t="s">
        <v>6034</v>
      </c>
      <c r="D2839" s="30" t="s">
        <v>6460</v>
      </c>
      <c r="E2839" s="30" t="s">
        <v>6464</v>
      </c>
      <c r="F2839" s="30"/>
    </row>
    <row r="2840" spans="1:6">
      <c r="A2840" s="30" t="s">
        <v>6465</v>
      </c>
      <c r="B2840" s="30" t="str">
        <f t="shared" si="43"/>
        <v>E</v>
      </c>
      <c r="C2840" s="30" t="s">
        <v>6034</v>
      </c>
      <c r="D2840" s="30" t="s">
        <v>6460</v>
      </c>
      <c r="E2840" s="30" t="s">
        <v>6466</v>
      </c>
      <c r="F2840" s="30"/>
    </row>
    <row r="2841" spans="1:6">
      <c r="A2841" s="30" t="s">
        <v>6467</v>
      </c>
      <c r="B2841" s="30" t="str">
        <f t="shared" si="43"/>
        <v>E</v>
      </c>
      <c r="C2841" s="30" t="s">
        <v>6034</v>
      </c>
      <c r="D2841" s="30" t="s">
        <v>6460</v>
      </c>
      <c r="E2841" s="30" t="s">
        <v>6468</v>
      </c>
      <c r="F2841" s="30"/>
    </row>
    <row r="2842" spans="1:6">
      <c r="A2842" s="30" t="s">
        <v>6469</v>
      </c>
      <c r="B2842" s="30" t="str">
        <f t="shared" si="43"/>
        <v>E</v>
      </c>
      <c r="C2842" s="30" t="s">
        <v>6034</v>
      </c>
      <c r="D2842" s="30" t="s">
        <v>6460</v>
      </c>
      <c r="E2842" s="30" t="s">
        <v>6470</v>
      </c>
      <c r="F2842" s="30"/>
    </row>
    <row r="2843" spans="1:6">
      <c r="A2843" s="30" t="s">
        <v>6471</v>
      </c>
      <c r="B2843" s="30" t="str">
        <f t="shared" si="43"/>
        <v>E</v>
      </c>
      <c r="C2843" s="30" t="s">
        <v>6034</v>
      </c>
      <c r="D2843" s="30" t="s">
        <v>6460</v>
      </c>
      <c r="E2843" s="30" t="s">
        <v>6472</v>
      </c>
      <c r="F2843" s="30"/>
    </row>
    <row r="2844" spans="1:6">
      <c r="A2844" s="30" t="s">
        <v>6473</v>
      </c>
      <c r="B2844" s="30" t="str">
        <f t="shared" si="43"/>
        <v>E</v>
      </c>
      <c r="C2844" s="30" t="s">
        <v>6034</v>
      </c>
      <c r="D2844" s="30" t="s">
        <v>6460</v>
      </c>
      <c r="E2844" s="30" t="s">
        <v>6474</v>
      </c>
      <c r="F2844" s="30"/>
    </row>
    <row r="2845" spans="1:6">
      <c r="A2845" s="30" t="s">
        <v>6475</v>
      </c>
      <c r="B2845" s="30" t="str">
        <f t="shared" si="43"/>
        <v>E</v>
      </c>
      <c r="C2845" s="30" t="s">
        <v>6034</v>
      </c>
      <c r="D2845" s="30" t="s">
        <v>6460</v>
      </c>
      <c r="E2845" s="30" t="s">
        <v>6476</v>
      </c>
      <c r="F2845" s="30"/>
    </row>
    <row r="2846" spans="1:6">
      <c r="A2846" s="30" t="s">
        <v>6477</v>
      </c>
      <c r="B2846" s="30" t="str">
        <f t="shared" si="43"/>
        <v>E</v>
      </c>
      <c r="C2846" s="30" t="s">
        <v>6034</v>
      </c>
      <c r="D2846" s="30" t="s">
        <v>6460</v>
      </c>
      <c r="E2846" s="30" t="s">
        <v>6478</v>
      </c>
      <c r="F2846" s="30"/>
    </row>
    <row r="2847" spans="1:6">
      <c r="A2847" s="30" t="s">
        <v>6479</v>
      </c>
      <c r="B2847" s="30" t="str">
        <f t="shared" si="43"/>
        <v>E</v>
      </c>
      <c r="C2847" s="30" t="s">
        <v>6034</v>
      </c>
      <c r="D2847" s="30" t="s">
        <v>6460</v>
      </c>
      <c r="E2847" s="30" t="s">
        <v>6480</v>
      </c>
      <c r="F2847" s="30"/>
    </row>
    <row r="2848" spans="1:6">
      <c r="A2848" s="30" t="s">
        <v>6481</v>
      </c>
      <c r="B2848" s="30" t="str">
        <f t="shared" si="43"/>
        <v>E</v>
      </c>
      <c r="C2848" s="30" t="s">
        <v>6034</v>
      </c>
      <c r="D2848" s="30" t="s">
        <v>6482</v>
      </c>
      <c r="E2848" s="30"/>
      <c r="F2848" s="30"/>
    </row>
    <row r="2849" spans="1:6">
      <c r="A2849" s="30" t="s">
        <v>6483</v>
      </c>
      <c r="B2849" s="30" t="str">
        <f t="shared" si="43"/>
        <v>E</v>
      </c>
      <c r="C2849" s="30" t="s">
        <v>6034</v>
      </c>
      <c r="D2849" s="30" t="s">
        <v>6482</v>
      </c>
      <c r="E2849" s="30" t="s">
        <v>6484</v>
      </c>
      <c r="F2849" s="30"/>
    </row>
    <row r="2850" spans="1:6">
      <c r="A2850" s="30" t="s">
        <v>6485</v>
      </c>
      <c r="B2850" s="30" t="str">
        <f t="shared" si="43"/>
        <v>E</v>
      </c>
      <c r="C2850" s="30" t="s">
        <v>6034</v>
      </c>
      <c r="D2850" s="30" t="s">
        <v>6482</v>
      </c>
      <c r="E2850" s="30" t="s">
        <v>6484</v>
      </c>
      <c r="F2850" s="30" t="s">
        <v>6486</v>
      </c>
    </row>
    <row r="2851" spans="1:6">
      <c r="A2851" s="30" t="s">
        <v>6487</v>
      </c>
      <c r="B2851" s="30" t="str">
        <f t="shared" si="43"/>
        <v>E</v>
      </c>
      <c r="C2851" s="30" t="s">
        <v>6034</v>
      </c>
      <c r="D2851" s="30" t="s">
        <v>6482</v>
      </c>
      <c r="E2851" s="30" t="s">
        <v>6484</v>
      </c>
      <c r="F2851" s="30" t="s">
        <v>6488</v>
      </c>
    </row>
    <row r="2852" spans="1:6">
      <c r="A2852" s="30" t="s">
        <v>6489</v>
      </c>
      <c r="B2852" s="30" t="str">
        <f t="shared" ref="B2852:B2915" si="44">LEFT(A2852,1)</f>
        <v>E</v>
      </c>
      <c r="C2852" s="30" t="s">
        <v>6034</v>
      </c>
      <c r="D2852" s="30" t="s">
        <v>6482</v>
      </c>
      <c r="E2852" s="30" t="s">
        <v>6484</v>
      </c>
      <c r="F2852" s="30" t="s">
        <v>6490</v>
      </c>
    </row>
    <row r="2853" spans="1:6">
      <c r="A2853" s="30" t="s">
        <v>6491</v>
      </c>
      <c r="B2853" s="30" t="str">
        <f t="shared" si="44"/>
        <v>E</v>
      </c>
      <c r="C2853" s="30" t="s">
        <v>6034</v>
      </c>
      <c r="D2853" s="30" t="s">
        <v>6482</v>
      </c>
      <c r="E2853" s="30" t="s">
        <v>6484</v>
      </c>
      <c r="F2853" s="30" t="s">
        <v>6492</v>
      </c>
    </row>
    <row r="2854" spans="1:6">
      <c r="A2854" s="30" t="s">
        <v>6493</v>
      </c>
      <c r="B2854" s="30" t="str">
        <f t="shared" si="44"/>
        <v>E</v>
      </c>
      <c r="C2854" s="30" t="s">
        <v>6034</v>
      </c>
      <c r="D2854" s="30" t="s">
        <v>6482</v>
      </c>
      <c r="E2854" s="30" t="s">
        <v>6484</v>
      </c>
      <c r="F2854" s="30" t="s">
        <v>6494</v>
      </c>
    </row>
    <row r="2855" spans="1:6">
      <c r="A2855" s="30" t="s">
        <v>6495</v>
      </c>
      <c r="B2855" s="30" t="str">
        <f t="shared" si="44"/>
        <v>E</v>
      </c>
      <c r="C2855" s="30" t="s">
        <v>6034</v>
      </c>
      <c r="D2855" s="30" t="s">
        <v>6482</v>
      </c>
      <c r="E2855" s="30" t="s">
        <v>6484</v>
      </c>
      <c r="F2855" s="30" t="s">
        <v>6496</v>
      </c>
    </row>
    <row r="2856" spans="1:6">
      <c r="A2856" s="30" t="s">
        <v>6497</v>
      </c>
      <c r="B2856" s="30" t="str">
        <f t="shared" si="44"/>
        <v>E</v>
      </c>
      <c r="C2856" s="30" t="s">
        <v>6034</v>
      </c>
      <c r="D2856" s="30" t="s">
        <v>6482</v>
      </c>
      <c r="E2856" s="30" t="s">
        <v>6498</v>
      </c>
      <c r="F2856" s="30"/>
    </row>
    <row r="2857" spans="1:6">
      <c r="A2857" s="30" t="s">
        <v>6499</v>
      </c>
      <c r="B2857" s="30" t="str">
        <f t="shared" si="44"/>
        <v>E</v>
      </c>
      <c r="C2857" s="30" t="s">
        <v>6034</v>
      </c>
      <c r="D2857" s="30" t="s">
        <v>6482</v>
      </c>
      <c r="E2857" s="30" t="s">
        <v>6498</v>
      </c>
      <c r="F2857" s="30" t="s">
        <v>6500</v>
      </c>
    </row>
    <row r="2858" spans="1:6">
      <c r="A2858" s="30" t="s">
        <v>6501</v>
      </c>
      <c r="B2858" s="30" t="str">
        <f t="shared" si="44"/>
        <v>E</v>
      </c>
      <c r="C2858" s="30" t="s">
        <v>6034</v>
      </c>
      <c r="D2858" s="30" t="s">
        <v>6482</v>
      </c>
      <c r="E2858" s="30" t="s">
        <v>6498</v>
      </c>
      <c r="F2858" s="30" t="s">
        <v>6502</v>
      </c>
    </row>
    <row r="2859" spans="1:6">
      <c r="A2859" s="30" t="s">
        <v>6503</v>
      </c>
      <c r="B2859" s="30" t="str">
        <f t="shared" si="44"/>
        <v>E</v>
      </c>
      <c r="C2859" s="30" t="s">
        <v>6034</v>
      </c>
      <c r="D2859" s="30" t="s">
        <v>6482</v>
      </c>
      <c r="E2859" s="30" t="s">
        <v>6498</v>
      </c>
      <c r="F2859" s="30" t="s">
        <v>6504</v>
      </c>
    </row>
    <row r="2860" spans="1:6">
      <c r="A2860" s="30" t="s">
        <v>6505</v>
      </c>
      <c r="B2860" s="30" t="str">
        <f t="shared" si="44"/>
        <v>E</v>
      </c>
      <c r="C2860" s="30" t="s">
        <v>6034</v>
      </c>
      <c r="D2860" s="30" t="s">
        <v>6482</v>
      </c>
      <c r="E2860" s="30" t="s">
        <v>6506</v>
      </c>
      <c r="F2860" s="30"/>
    </row>
    <row r="2861" spans="1:6">
      <c r="A2861" s="30" t="s">
        <v>6507</v>
      </c>
      <c r="B2861" s="30" t="str">
        <f t="shared" si="44"/>
        <v>E</v>
      </c>
      <c r="C2861" s="30" t="s">
        <v>6034</v>
      </c>
      <c r="D2861" s="30" t="s">
        <v>6482</v>
      </c>
      <c r="E2861" s="30" t="s">
        <v>6508</v>
      </c>
      <c r="F2861" s="30"/>
    </row>
    <row r="2862" spans="1:6">
      <c r="A2862" s="30" t="s">
        <v>6509</v>
      </c>
      <c r="B2862" s="30" t="str">
        <f t="shared" si="44"/>
        <v>E</v>
      </c>
      <c r="C2862" s="30" t="s">
        <v>6034</v>
      </c>
      <c r="D2862" s="30" t="s">
        <v>6482</v>
      </c>
      <c r="E2862" s="30" t="s">
        <v>6508</v>
      </c>
      <c r="F2862" s="30" t="s">
        <v>6510</v>
      </c>
    </row>
    <row r="2863" spans="1:6">
      <c r="A2863" s="30" t="s">
        <v>6511</v>
      </c>
      <c r="B2863" s="30" t="str">
        <f t="shared" si="44"/>
        <v>E</v>
      </c>
      <c r="C2863" s="30" t="s">
        <v>6034</v>
      </c>
      <c r="D2863" s="30" t="s">
        <v>6482</v>
      </c>
      <c r="E2863" s="30" t="s">
        <v>6508</v>
      </c>
      <c r="F2863" s="30" t="s">
        <v>6512</v>
      </c>
    </row>
    <row r="2864" spans="1:6">
      <c r="A2864" s="30" t="s">
        <v>6513</v>
      </c>
      <c r="B2864" s="30" t="str">
        <f t="shared" si="44"/>
        <v>E</v>
      </c>
      <c r="C2864" s="30" t="s">
        <v>6034</v>
      </c>
      <c r="D2864" s="30" t="s">
        <v>6482</v>
      </c>
      <c r="E2864" s="30" t="s">
        <v>6514</v>
      </c>
      <c r="F2864" s="30"/>
    </row>
    <row r="2865" spans="1:6">
      <c r="A2865" s="30" t="s">
        <v>6515</v>
      </c>
      <c r="B2865" s="30" t="str">
        <f t="shared" si="44"/>
        <v>E</v>
      </c>
      <c r="C2865" s="30" t="s">
        <v>6034</v>
      </c>
      <c r="D2865" s="30" t="s">
        <v>6482</v>
      </c>
      <c r="E2865" s="30" t="s">
        <v>6516</v>
      </c>
      <c r="F2865" s="30"/>
    </row>
    <row r="2866" spans="1:6">
      <c r="A2866" s="30" t="s">
        <v>6517</v>
      </c>
      <c r="B2866" s="30" t="str">
        <f t="shared" si="44"/>
        <v>E</v>
      </c>
      <c r="C2866" s="30" t="s">
        <v>6034</v>
      </c>
      <c r="D2866" s="30" t="s">
        <v>6482</v>
      </c>
      <c r="E2866" s="30" t="s">
        <v>6518</v>
      </c>
      <c r="F2866" s="30"/>
    </row>
    <row r="2867" spans="1:6">
      <c r="A2867" s="30" t="s">
        <v>6519</v>
      </c>
      <c r="B2867" s="30" t="str">
        <f t="shared" si="44"/>
        <v>E</v>
      </c>
      <c r="C2867" s="30" t="s">
        <v>6034</v>
      </c>
      <c r="D2867" s="30" t="s">
        <v>6482</v>
      </c>
      <c r="E2867" s="30" t="s">
        <v>6520</v>
      </c>
      <c r="F2867" s="30"/>
    </row>
    <row r="2868" spans="1:6">
      <c r="A2868" s="30" t="s">
        <v>6521</v>
      </c>
      <c r="B2868" s="30" t="str">
        <f t="shared" si="44"/>
        <v>E</v>
      </c>
      <c r="C2868" s="30" t="s">
        <v>6034</v>
      </c>
      <c r="D2868" s="30" t="s">
        <v>6482</v>
      </c>
      <c r="E2868" s="30" t="s">
        <v>6522</v>
      </c>
      <c r="F2868" s="30"/>
    </row>
    <row r="2869" spans="1:6">
      <c r="A2869" s="30" t="s">
        <v>6523</v>
      </c>
      <c r="B2869" s="30" t="str">
        <f t="shared" si="44"/>
        <v>E</v>
      </c>
      <c r="C2869" s="30" t="s">
        <v>6034</v>
      </c>
      <c r="D2869" s="30" t="s">
        <v>6482</v>
      </c>
      <c r="E2869" s="30" t="s">
        <v>6524</v>
      </c>
      <c r="F2869" s="30"/>
    </row>
    <row r="2870" spans="1:6">
      <c r="A2870" s="30" t="s">
        <v>6525</v>
      </c>
      <c r="B2870" s="30" t="str">
        <f t="shared" si="44"/>
        <v>E</v>
      </c>
      <c r="C2870" s="30" t="s">
        <v>6034</v>
      </c>
      <c r="D2870" s="30" t="s">
        <v>6482</v>
      </c>
      <c r="E2870" s="30" t="s">
        <v>6526</v>
      </c>
      <c r="F2870" s="30"/>
    </row>
    <row r="2871" spans="1:6">
      <c r="A2871" s="30" t="s">
        <v>6527</v>
      </c>
      <c r="B2871" s="30" t="str">
        <f t="shared" si="44"/>
        <v>E</v>
      </c>
      <c r="C2871" s="30" t="s">
        <v>6034</v>
      </c>
      <c r="D2871" s="30" t="s">
        <v>6528</v>
      </c>
      <c r="E2871" s="30"/>
      <c r="F2871" s="30"/>
    </row>
    <row r="2872" spans="1:6">
      <c r="A2872" s="30" t="s">
        <v>6529</v>
      </c>
      <c r="B2872" s="30" t="str">
        <f t="shared" si="44"/>
        <v>E</v>
      </c>
      <c r="C2872" s="30" t="s">
        <v>6034</v>
      </c>
      <c r="D2872" s="30" t="s">
        <v>6528</v>
      </c>
      <c r="E2872" s="30" t="s">
        <v>6530</v>
      </c>
      <c r="F2872" s="30"/>
    </row>
    <row r="2873" spans="1:6">
      <c r="A2873" s="30" t="s">
        <v>6531</v>
      </c>
      <c r="B2873" s="30" t="str">
        <f t="shared" si="44"/>
        <v>E</v>
      </c>
      <c r="C2873" s="30" t="s">
        <v>6034</v>
      </c>
      <c r="D2873" s="30" t="s">
        <v>6528</v>
      </c>
      <c r="E2873" s="30" t="s">
        <v>6532</v>
      </c>
      <c r="F2873" s="30"/>
    </row>
    <row r="2874" spans="1:6">
      <c r="A2874" s="30" t="s">
        <v>6533</v>
      </c>
      <c r="B2874" s="30" t="str">
        <f t="shared" si="44"/>
        <v>E</v>
      </c>
      <c r="C2874" s="30" t="s">
        <v>6034</v>
      </c>
      <c r="D2874" s="30" t="s">
        <v>6528</v>
      </c>
      <c r="E2874" s="30" t="s">
        <v>6534</v>
      </c>
      <c r="F2874" s="30"/>
    </row>
    <row r="2875" spans="1:6">
      <c r="A2875" s="30" t="s">
        <v>6535</v>
      </c>
      <c r="B2875" s="30" t="str">
        <f t="shared" si="44"/>
        <v>E</v>
      </c>
      <c r="C2875" s="30" t="s">
        <v>6034</v>
      </c>
      <c r="D2875" s="30" t="s">
        <v>6528</v>
      </c>
      <c r="E2875" s="30" t="s">
        <v>6536</v>
      </c>
      <c r="F2875" s="30"/>
    </row>
    <row r="2876" spans="1:6">
      <c r="A2876" s="30" t="s">
        <v>6537</v>
      </c>
      <c r="B2876" s="30" t="str">
        <f t="shared" si="44"/>
        <v>E</v>
      </c>
      <c r="C2876" s="30" t="s">
        <v>6034</v>
      </c>
      <c r="D2876" s="30" t="s">
        <v>6528</v>
      </c>
      <c r="E2876" s="30" t="s">
        <v>6538</v>
      </c>
      <c r="F2876" s="30"/>
    </row>
    <row r="2877" spans="1:6">
      <c r="A2877" s="30" t="s">
        <v>6539</v>
      </c>
      <c r="B2877" s="30" t="str">
        <f t="shared" si="44"/>
        <v>E</v>
      </c>
      <c r="C2877" s="30" t="s">
        <v>6034</v>
      </c>
      <c r="D2877" s="30" t="s">
        <v>6528</v>
      </c>
      <c r="E2877" s="30" t="s">
        <v>6540</v>
      </c>
      <c r="F2877" s="30"/>
    </row>
    <row r="2878" spans="1:6">
      <c r="A2878" s="30" t="s">
        <v>6541</v>
      </c>
      <c r="B2878" s="30" t="str">
        <f t="shared" si="44"/>
        <v>E</v>
      </c>
      <c r="C2878" s="30" t="s">
        <v>6034</v>
      </c>
      <c r="D2878" s="30" t="s">
        <v>6528</v>
      </c>
      <c r="E2878" s="30" t="s">
        <v>6542</v>
      </c>
      <c r="F2878" s="30"/>
    </row>
    <row r="2879" spans="1:6">
      <c r="A2879" s="30" t="s">
        <v>6543</v>
      </c>
      <c r="B2879" s="30" t="str">
        <f t="shared" si="44"/>
        <v>E</v>
      </c>
      <c r="C2879" s="30" t="s">
        <v>6034</v>
      </c>
      <c r="D2879" s="30" t="s">
        <v>6528</v>
      </c>
      <c r="E2879" s="30" t="s">
        <v>6544</v>
      </c>
      <c r="F2879" s="30"/>
    </row>
    <row r="2880" spans="1:6">
      <c r="A2880" s="30" t="s">
        <v>6545</v>
      </c>
      <c r="B2880" s="30" t="str">
        <f t="shared" si="44"/>
        <v>E</v>
      </c>
      <c r="C2880" s="30" t="s">
        <v>6034</v>
      </c>
      <c r="D2880" s="30" t="s">
        <v>6528</v>
      </c>
      <c r="E2880" s="30" t="s">
        <v>6546</v>
      </c>
      <c r="F2880" s="30"/>
    </row>
    <row r="2881" spans="1:6">
      <c r="A2881" s="30" t="s">
        <v>6547</v>
      </c>
      <c r="B2881" s="30" t="str">
        <f t="shared" si="44"/>
        <v>E</v>
      </c>
      <c r="C2881" s="30" t="s">
        <v>6034</v>
      </c>
      <c r="D2881" s="30" t="s">
        <v>6528</v>
      </c>
      <c r="E2881" s="30" t="s">
        <v>6548</v>
      </c>
      <c r="F2881" s="30"/>
    </row>
    <row r="2882" spans="1:6">
      <c r="A2882" s="30" t="s">
        <v>6549</v>
      </c>
      <c r="B2882" s="30" t="str">
        <f t="shared" si="44"/>
        <v>E</v>
      </c>
      <c r="C2882" s="30" t="s">
        <v>6034</v>
      </c>
      <c r="D2882" s="30" t="s">
        <v>6528</v>
      </c>
      <c r="E2882" s="30" t="s">
        <v>6550</v>
      </c>
      <c r="F2882" s="30"/>
    </row>
    <row r="2883" spans="1:6">
      <c r="A2883" s="30" t="s">
        <v>6551</v>
      </c>
      <c r="B2883" s="30" t="str">
        <f t="shared" si="44"/>
        <v>E</v>
      </c>
      <c r="C2883" s="30" t="s">
        <v>6034</v>
      </c>
      <c r="D2883" s="30" t="s">
        <v>6528</v>
      </c>
      <c r="E2883" s="30" t="s">
        <v>6552</v>
      </c>
      <c r="F2883" s="30"/>
    </row>
    <row r="2884" spans="1:6">
      <c r="A2884" s="30" t="s">
        <v>6553</v>
      </c>
      <c r="B2884" s="30" t="str">
        <f t="shared" si="44"/>
        <v>E</v>
      </c>
      <c r="C2884" s="30" t="s">
        <v>6034</v>
      </c>
      <c r="D2884" s="30" t="s">
        <v>6528</v>
      </c>
      <c r="E2884" s="30" t="s">
        <v>6554</v>
      </c>
      <c r="F2884" s="30"/>
    </row>
    <row r="2885" spans="1:6">
      <c r="A2885" s="30" t="s">
        <v>6555</v>
      </c>
      <c r="B2885" s="30" t="str">
        <f t="shared" si="44"/>
        <v>E</v>
      </c>
      <c r="C2885" s="30" t="s">
        <v>6034</v>
      </c>
      <c r="D2885" s="30" t="s">
        <v>6528</v>
      </c>
      <c r="E2885" s="30" t="s">
        <v>6556</v>
      </c>
      <c r="F2885" s="30"/>
    </row>
    <row r="2886" spans="1:6">
      <c r="A2886" s="30" t="s">
        <v>6557</v>
      </c>
      <c r="B2886" s="30" t="str">
        <f t="shared" si="44"/>
        <v>E</v>
      </c>
      <c r="C2886" s="30" t="s">
        <v>6034</v>
      </c>
      <c r="D2886" s="30" t="s">
        <v>6528</v>
      </c>
      <c r="E2886" s="30" t="s">
        <v>6558</v>
      </c>
      <c r="F2886" s="30"/>
    </row>
    <row r="2887" spans="1:6">
      <c r="A2887" s="30" t="s">
        <v>6559</v>
      </c>
      <c r="B2887" s="30" t="str">
        <f t="shared" si="44"/>
        <v>E</v>
      </c>
      <c r="C2887" s="30" t="s">
        <v>6034</v>
      </c>
      <c r="D2887" s="30" t="s">
        <v>6528</v>
      </c>
      <c r="E2887" s="30" t="s">
        <v>6560</v>
      </c>
      <c r="F2887" s="30"/>
    </row>
    <row r="2888" spans="1:6">
      <c r="A2888" s="30" t="s">
        <v>6561</v>
      </c>
      <c r="B2888" s="30" t="str">
        <f t="shared" si="44"/>
        <v>E</v>
      </c>
      <c r="C2888" s="30" t="s">
        <v>6034</v>
      </c>
      <c r="D2888" s="30" t="s">
        <v>6528</v>
      </c>
      <c r="E2888" s="30" t="s">
        <v>6562</v>
      </c>
      <c r="F2888" s="30"/>
    </row>
    <row r="2889" spans="1:6">
      <c r="A2889" s="30" t="s">
        <v>6563</v>
      </c>
      <c r="B2889" s="30" t="str">
        <f t="shared" si="44"/>
        <v>E</v>
      </c>
      <c r="C2889" s="30" t="s">
        <v>6034</v>
      </c>
      <c r="D2889" s="30" t="s">
        <v>6528</v>
      </c>
      <c r="E2889" s="30" t="s">
        <v>6564</v>
      </c>
      <c r="F2889" s="30"/>
    </row>
    <row r="2890" spans="1:6">
      <c r="A2890" s="30" t="s">
        <v>6565</v>
      </c>
      <c r="B2890" s="30" t="str">
        <f t="shared" si="44"/>
        <v>E</v>
      </c>
      <c r="C2890" s="30" t="s">
        <v>6034</v>
      </c>
      <c r="D2890" s="30" t="s">
        <v>6566</v>
      </c>
      <c r="E2890" s="30"/>
      <c r="F2890" s="30"/>
    </row>
    <row r="2891" spans="1:6">
      <c r="A2891" s="30" t="s">
        <v>6567</v>
      </c>
      <c r="B2891" s="30" t="str">
        <f t="shared" si="44"/>
        <v>E</v>
      </c>
      <c r="C2891" s="30" t="s">
        <v>6034</v>
      </c>
      <c r="D2891" s="30" t="s">
        <v>6566</v>
      </c>
      <c r="E2891" s="30" t="s">
        <v>6568</v>
      </c>
      <c r="F2891" s="30"/>
    </row>
    <row r="2892" spans="1:6">
      <c r="A2892" s="30" t="s">
        <v>6569</v>
      </c>
      <c r="B2892" s="30" t="str">
        <f t="shared" si="44"/>
        <v>E</v>
      </c>
      <c r="C2892" s="30" t="s">
        <v>6034</v>
      </c>
      <c r="D2892" s="30" t="s">
        <v>6566</v>
      </c>
      <c r="E2892" s="30" t="s">
        <v>6570</v>
      </c>
      <c r="F2892" s="30"/>
    </row>
    <row r="2893" spans="1:6">
      <c r="A2893" s="30" t="s">
        <v>6571</v>
      </c>
      <c r="B2893" s="30" t="str">
        <f t="shared" si="44"/>
        <v>E</v>
      </c>
      <c r="C2893" s="30" t="s">
        <v>6034</v>
      </c>
      <c r="D2893" s="30" t="s">
        <v>6566</v>
      </c>
      <c r="E2893" s="30" t="s">
        <v>6572</v>
      </c>
      <c r="F2893" s="30"/>
    </row>
    <row r="2894" spans="1:6">
      <c r="A2894" s="30" t="s">
        <v>6573</v>
      </c>
      <c r="B2894" s="30" t="str">
        <f t="shared" si="44"/>
        <v>E</v>
      </c>
      <c r="C2894" s="30" t="s">
        <v>6034</v>
      </c>
      <c r="D2894" s="30" t="s">
        <v>6566</v>
      </c>
      <c r="E2894" s="30" t="s">
        <v>6574</v>
      </c>
      <c r="F2894" s="30"/>
    </row>
    <row r="2895" spans="1:6">
      <c r="A2895" s="30" t="s">
        <v>6575</v>
      </c>
      <c r="B2895" s="30" t="str">
        <f t="shared" si="44"/>
        <v>E</v>
      </c>
      <c r="C2895" s="30" t="s">
        <v>6034</v>
      </c>
      <c r="D2895" s="30" t="s">
        <v>6566</v>
      </c>
      <c r="E2895" s="30" t="s">
        <v>6576</v>
      </c>
      <c r="F2895" s="30"/>
    </row>
    <row r="2896" spans="1:6">
      <c r="A2896" s="30" t="s">
        <v>6577</v>
      </c>
      <c r="B2896" s="30" t="str">
        <f t="shared" si="44"/>
        <v>E</v>
      </c>
      <c r="C2896" s="30" t="s">
        <v>6034</v>
      </c>
      <c r="D2896" s="30" t="s">
        <v>6566</v>
      </c>
      <c r="E2896" s="30" t="s">
        <v>6578</v>
      </c>
      <c r="F2896" s="30"/>
    </row>
    <row r="2897" spans="1:6">
      <c r="A2897" s="30" t="s">
        <v>6579</v>
      </c>
      <c r="B2897" s="30" t="str">
        <f t="shared" si="44"/>
        <v>E</v>
      </c>
      <c r="C2897" s="30" t="s">
        <v>6034</v>
      </c>
      <c r="D2897" s="30" t="s">
        <v>6566</v>
      </c>
      <c r="E2897" s="30" t="s">
        <v>6580</v>
      </c>
      <c r="F2897" s="30"/>
    </row>
    <row r="2898" spans="1:6">
      <c r="A2898" s="30" t="s">
        <v>6581</v>
      </c>
      <c r="B2898" s="30" t="str">
        <f t="shared" si="44"/>
        <v>E</v>
      </c>
      <c r="C2898" s="30" t="s">
        <v>6034</v>
      </c>
      <c r="D2898" s="30" t="s">
        <v>6566</v>
      </c>
      <c r="E2898" s="30" t="s">
        <v>4011</v>
      </c>
      <c r="F2898" s="30"/>
    </row>
    <row r="2899" spans="1:6">
      <c r="A2899" s="30" t="s">
        <v>6582</v>
      </c>
      <c r="B2899" s="30" t="str">
        <f t="shared" si="44"/>
        <v>E</v>
      </c>
      <c r="C2899" s="30" t="s">
        <v>6034</v>
      </c>
      <c r="D2899" s="30" t="s">
        <v>6566</v>
      </c>
      <c r="E2899" s="30" t="s">
        <v>6583</v>
      </c>
      <c r="F2899" s="30"/>
    </row>
    <row r="2900" spans="1:6">
      <c r="A2900" s="30" t="s">
        <v>6584</v>
      </c>
      <c r="B2900" s="30" t="str">
        <f t="shared" si="44"/>
        <v>E</v>
      </c>
      <c r="C2900" s="30" t="s">
        <v>6034</v>
      </c>
      <c r="D2900" s="30" t="s">
        <v>6566</v>
      </c>
      <c r="E2900" s="30" t="s">
        <v>6585</v>
      </c>
      <c r="F2900" s="30"/>
    </row>
    <row r="2901" spans="1:6">
      <c r="A2901" s="30" t="s">
        <v>6586</v>
      </c>
      <c r="B2901" s="30" t="str">
        <f t="shared" si="44"/>
        <v>E</v>
      </c>
      <c r="C2901" s="30" t="s">
        <v>6034</v>
      </c>
      <c r="D2901" s="30" t="s">
        <v>6587</v>
      </c>
      <c r="E2901" s="30"/>
      <c r="F2901" s="30"/>
    </row>
    <row r="2902" spans="1:6">
      <c r="A2902" s="30" t="s">
        <v>6588</v>
      </c>
      <c r="B2902" s="30" t="str">
        <f t="shared" si="44"/>
        <v>E</v>
      </c>
      <c r="C2902" s="30" t="s">
        <v>6034</v>
      </c>
      <c r="D2902" s="30" t="s">
        <v>6587</v>
      </c>
      <c r="E2902" s="30" t="s">
        <v>6589</v>
      </c>
      <c r="F2902" s="30"/>
    </row>
    <row r="2903" spans="1:6">
      <c r="A2903" s="30" t="s">
        <v>6590</v>
      </c>
      <c r="B2903" s="30" t="str">
        <f t="shared" si="44"/>
        <v>E</v>
      </c>
      <c r="C2903" s="30" t="s">
        <v>6034</v>
      </c>
      <c r="D2903" s="30" t="s">
        <v>6587</v>
      </c>
      <c r="E2903" s="30" t="s">
        <v>6589</v>
      </c>
      <c r="F2903" s="30" t="s">
        <v>6591</v>
      </c>
    </row>
    <row r="2904" spans="1:6">
      <c r="A2904" s="30" t="s">
        <v>6592</v>
      </c>
      <c r="B2904" s="30" t="str">
        <f t="shared" si="44"/>
        <v>E</v>
      </c>
      <c r="C2904" s="30" t="s">
        <v>6034</v>
      </c>
      <c r="D2904" s="30" t="s">
        <v>6587</v>
      </c>
      <c r="E2904" s="30" t="s">
        <v>6589</v>
      </c>
      <c r="F2904" s="30" t="s">
        <v>6593</v>
      </c>
    </row>
    <row r="2905" spans="1:6">
      <c r="A2905" s="30" t="s">
        <v>6594</v>
      </c>
      <c r="B2905" s="30" t="str">
        <f t="shared" si="44"/>
        <v>E</v>
      </c>
      <c r="C2905" s="30" t="s">
        <v>6034</v>
      </c>
      <c r="D2905" s="30" t="s">
        <v>6587</v>
      </c>
      <c r="E2905" s="30" t="s">
        <v>6589</v>
      </c>
      <c r="F2905" s="30" t="s">
        <v>6595</v>
      </c>
    </row>
    <row r="2906" spans="1:6">
      <c r="A2906" s="30" t="s">
        <v>6596</v>
      </c>
      <c r="B2906" s="30" t="str">
        <f t="shared" si="44"/>
        <v>E</v>
      </c>
      <c r="C2906" s="30" t="s">
        <v>6034</v>
      </c>
      <c r="D2906" s="30" t="s">
        <v>6587</v>
      </c>
      <c r="E2906" s="30" t="s">
        <v>6589</v>
      </c>
      <c r="F2906" s="30" t="s">
        <v>6597</v>
      </c>
    </row>
    <row r="2907" spans="1:6">
      <c r="A2907" s="30" t="s">
        <v>6598</v>
      </c>
      <c r="B2907" s="30" t="str">
        <f t="shared" si="44"/>
        <v>E</v>
      </c>
      <c r="C2907" s="30" t="s">
        <v>6034</v>
      </c>
      <c r="D2907" s="30" t="s">
        <v>6587</v>
      </c>
      <c r="E2907" s="30" t="s">
        <v>6589</v>
      </c>
      <c r="F2907" s="30" t="s">
        <v>6599</v>
      </c>
    </row>
    <row r="2908" spans="1:6">
      <c r="A2908" s="30" t="s">
        <v>6600</v>
      </c>
      <c r="B2908" s="30" t="str">
        <f t="shared" si="44"/>
        <v>E</v>
      </c>
      <c r="C2908" s="30" t="s">
        <v>6034</v>
      </c>
      <c r="D2908" s="30" t="s">
        <v>6587</v>
      </c>
      <c r="E2908" s="30" t="s">
        <v>6589</v>
      </c>
      <c r="F2908" s="30" t="s">
        <v>6601</v>
      </c>
    </row>
    <row r="2909" spans="1:6">
      <c r="A2909" s="30" t="s">
        <v>6602</v>
      </c>
      <c r="B2909" s="30" t="str">
        <f t="shared" si="44"/>
        <v>E</v>
      </c>
      <c r="C2909" s="30" t="s">
        <v>6034</v>
      </c>
      <c r="D2909" s="30" t="s">
        <v>6587</v>
      </c>
      <c r="E2909" s="30" t="s">
        <v>6589</v>
      </c>
      <c r="F2909" s="30" t="s">
        <v>6603</v>
      </c>
    </row>
    <row r="2910" spans="1:6">
      <c r="A2910" s="30" t="s">
        <v>6604</v>
      </c>
      <c r="B2910" s="30" t="str">
        <f t="shared" si="44"/>
        <v>E</v>
      </c>
      <c r="C2910" s="30" t="s">
        <v>6034</v>
      </c>
      <c r="D2910" s="30" t="s">
        <v>6587</v>
      </c>
      <c r="E2910" s="30" t="s">
        <v>6589</v>
      </c>
      <c r="F2910" s="30" t="s">
        <v>6605</v>
      </c>
    </row>
    <row r="2911" spans="1:6">
      <c r="A2911" s="30" t="s">
        <v>6606</v>
      </c>
      <c r="B2911" s="30" t="str">
        <f t="shared" si="44"/>
        <v>E</v>
      </c>
      <c r="C2911" s="30" t="s">
        <v>6034</v>
      </c>
      <c r="D2911" s="30" t="s">
        <v>6587</v>
      </c>
      <c r="E2911" s="30" t="s">
        <v>6589</v>
      </c>
      <c r="F2911" s="30" t="s">
        <v>6607</v>
      </c>
    </row>
    <row r="2912" spans="1:6">
      <c r="A2912" s="30" t="s">
        <v>6608</v>
      </c>
      <c r="B2912" s="30" t="str">
        <f t="shared" si="44"/>
        <v>E</v>
      </c>
      <c r="C2912" s="30" t="s">
        <v>6034</v>
      </c>
      <c r="D2912" s="30" t="s">
        <v>6587</v>
      </c>
      <c r="E2912" s="30" t="s">
        <v>6589</v>
      </c>
      <c r="F2912" s="30" t="s">
        <v>6609</v>
      </c>
    </row>
    <row r="2913" spans="1:6">
      <c r="A2913" s="30" t="s">
        <v>6610</v>
      </c>
      <c r="B2913" s="30" t="str">
        <f t="shared" si="44"/>
        <v>E</v>
      </c>
      <c r="C2913" s="30" t="s">
        <v>6034</v>
      </c>
      <c r="D2913" s="30" t="s">
        <v>6587</v>
      </c>
      <c r="E2913" s="30" t="s">
        <v>6589</v>
      </c>
      <c r="F2913" s="30" t="s">
        <v>6611</v>
      </c>
    </row>
    <row r="2914" spans="1:6">
      <c r="A2914" s="30" t="s">
        <v>6612</v>
      </c>
      <c r="B2914" s="30" t="str">
        <f t="shared" si="44"/>
        <v>E</v>
      </c>
      <c r="C2914" s="30" t="s">
        <v>6034</v>
      </c>
      <c r="D2914" s="30" t="s">
        <v>6587</v>
      </c>
      <c r="E2914" s="30" t="s">
        <v>6589</v>
      </c>
      <c r="F2914" s="30" t="s">
        <v>6613</v>
      </c>
    </row>
    <row r="2915" spans="1:6">
      <c r="A2915" s="30" t="s">
        <v>6614</v>
      </c>
      <c r="B2915" s="30" t="str">
        <f t="shared" si="44"/>
        <v>E</v>
      </c>
      <c r="C2915" s="30" t="s">
        <v>6034</v>
      </c>
      <c r="D2915" s="30" t="s">
        <v>6587</v>
      </c>
      <c r="E2915" s="30" t="s">
        <v>6615</v>
      </c>
      <c r="F2915" s="30"/>
    </row>
    <row r="2916" spans="1:6">
      <c r="A2916" s="30" t="s">
        <v>6616</v>
      </c>
      <c r="B2916" s="30" t="str">
        <f t="shared" ref="B2916:B2979" si="45">LEFT(A2916,1)</f>
        <v>E</v>
      </c>
      <c r="C2916" s="30" t="s">
        <v>6034</v>
      </c>
      <c r="D2916" s="30" t="s">
        <v>6587</v>
      </c>
      <c r="E2916" s="30" t="s">
        <v>6615</v>
      </c>
      <c r="F2916" s="30" t="s">
        <v>6617</v>
      </c>
    </row>
    <row r="2917" spans="1:6">
      <c r="A2917" s="30" t="s">
        <v>6618</v>
      </c>
      <c r="B2917" s="30" t="str">
        <f t="shared" si="45"/>
        <v>E</v>
      </c>
      <c r="C2917" s="30" t="s">
        <v>6034</v>
      </c>
      <c r="D2917" s="30" t="s">
        <v>6587</v>
      </c>
      <c r="E2917" s="30" t="s">
        <v>6615</v>
      </c>
      <c r="F2917" s="30" t="s">
        <v>6619</v>
      </c>
    </row>
    <row r="2918" spans="1:6">
      <c r="A2918" s="30" t="s">
        <v>6620</v>
      </c>
      <c r="B2918" s="30" t="str">
        <f t="shared" si="45"/>
        <v>E</v>
      </c>
      <c r="C2918" s="30" t="s">
        <v>6034</v>
      </c>
      <c r="D2918" s="30" t="s">
        <v>6587</v>
      </c>
      <c r="E2918" s="30" t="s">
        <v>6615</v>
      </c>
      <c r="F2918" s="30" t="s">
        <v>6621</v>
      </c>
    </row>
    <row r="2919" spans="1:6">
      <c r="A2919" s="30" t="s">
        <v>6622</v>
      </c>
      <c r="B2919" s="30" t="str">
        <f t="shared" si="45"/>
        <v>E</v>
      </c>
      <c r="C2919" s="30" t="s">
        <v>6034</v>
      </c>
      <c r="D2919" s="30" t="s">
        <v>6587</v>
      </c>
      <c r="E2919" s="30" t="s">
        <v>6615</v>
      </c>
      <c r="F2919" s="30" t="s">
        <v>6623</v>
      </c>
    </row>
    <row r="2920" spans="1:6">
      <c r="A2920" s="30" t="s">
        <v>6624</v>
      </c>
      <c r="B2920" s="30" t="str">
        <f t="shared" si="45"/>
        <v>E</v>
      </c>
      <c r="C2920" s="30" t="s">
        <v>6034</v>
      </c>
      <c r="D2920" s="30" t="s">
        <v>6587</v>
      </c>
      <c r="E2920" s="30" t="s">
        <v>6615</v>
      </c>
      <c r="F2920" s="30" t="s">
        <v>6625</v>
      </c>
    </row>
    <row r="2921" spans="1:6">
      <c r="A2921" s="30" t="s">
        <v>6626</v>
      </c>
      <c r="B2921" s="30" t="str">
        <f t="shared" si="45"/>
        <v>E</v>
      </c>
      <c r="C2921" s="30" t="s">
        <v>6034</v>
      </c>
      <c r="D2921" s="30" t="s">
        <v>6587</v>
      </c>
      <c r="E2921" s="30" t="s">
        <v>6615</v>
      </c>
      <c r="F2921" s="30" t="s">
        <v>6627</v>
      </c>
    </row>
    <row r="2922" spans="1:6">
      <c r="A2922" s="30" t="s">
        <v>6628</v>
      </c>
      <c r="B2922" s="30" t="str">
        <f t="shared" si="45"/>
        <v>E</v>
      </c>
      <c r="C2922" s="30" t="s">
        <v>6034</v>
      </c>
      <c r="D2922" s="30" t="s">
        <v>6587</v>
      </c>
      <c r="E2922" s="30" t="s">
        <v>6615</v>
      </c>
      <c r="F2922" s="30" t="s">
        <v>6629</v>
      </c>
    </row>
    <row r="2923" spans="1:6">
      <c r="A2923" s="30" t="s">
        <v>6630</v>
      </c>
      <c r="B2923" s="30" t="str">
        <f t="shared" si="45"/>
        <v>E</v>
      </c>
      <c r="C2923" s="30" t="s">
        <v>6034</v>
      </c>
      <c r="D2923" s="30" t="s">
        <v>6587</v>
      </c>
      <c r="E2923" s="30" t="s">
        <v>6615</v>
      </c>
      <c r="F2923" s="30" t="s">
        <v>6631</v>
      </c>
    </row>
    <row r="2924" spans="1:6">
      <c r="A2924" s="30" t="s">
        <v>6632</v>
      </c>
      <c r="B2924" s="30" t="str">
        <f t="shared" si="45"/>
        <v>E</v>
      </c>
      <c r="C2924" s="30" t="s">
        <v>6034</v>
      </c>
      <c r="D2924" s="30" t="s">
        <v>6587</v>
      </c>
      <c r="E2924" s="30" t="s">
        <v>6633</v>
      </c>
      <c r="F2924" s="30"/>
    </row>
    <row r="2925" spans="1:6">
      <c r="A2925" s="30" t="s">
        <v>6634</v>
      </c>
      <c r="B2925" s="30" t="str">
        <f t="shared" si="45"/>
        <v>E</v>
      </c>
      <c r="C2925" s="30" t="s">
        <v>6034</v>
      </c>
      <c r="D2925" s="30" t="s">
        <v>6587</v>
      </c>
      <c r="E2925" s="30" t="s">
        <v>6633</v>
      </c>
      <c r="F2925" s="30" t="s">
        <v>6635</v>
      </c>
    </row>
    <row r="2926" spans="1:6">
      <c r="A2926" s="30" t="s">
        <v>6636</v>
      </c>
      <c r="B2926" s="30" t="str">
        <f t="shared" si="45"/>
        <v>E</v>
      </c>
      <c r="C2926" s="30" t="s">
        <v>6034</v>
      </c>
      <c r="D2926" s="30" t="s">
        <v>6587</v>
      </c>
      <c r="E2926" s="30" t="s">
        <v>6633</v>
      </c>
      <c r="F2926" s="30" t="s">
        <v>6637</v>
      </c>
    </row>
    <row r="2927" spans="1:6">
      <c r="A2927" s="30" t="s">
        <v>6638</v>
      </c>
      <c r="B2927" s="30" t="str">
        <f t="shared" si="45"/>
        <v>E</v>
      </c>
      <c r="C2927" s="30" t="s">
        <v>6034</v>
      </c>
      <c r="D2927" s="30" t="s">
        <v>6587</v>
      </c>
      <c r="E2927" s="30" t="s">
        <v>6633</v>
      </c>
      <c r="F2927" s="30" t="s">
        <v>6639</v>
      </c>
    </row>
    <row r="2928" spans="1:6">
      <c r="A2928" s="30" t="s">
        <v>6640</v>
      </c>
      <c r="B2928" s="30" t="str">
        <f t="shared" si="45"/>
        <v>E</v>
      </c>
      <c r="C2928" s="30" t="s">
        <v>6034</v>
      </c>
      <c r="D2928" s="30" t="s">
        <v>6587</v>
      </c>
      <c r="E2928" s="30" t="s">
        <v>6633</v>
      </c>
      <c r="F2928" s="30" t="s">
        <v>6641</v>
      </c>
    </row>
    <row r="2929" spans="1:6">
      <c r="A2929" s="30" t="s">
        <v>6642</v>
      </c>
      <c r="B2929" s="30" t="str">
        <f t="shared" si="45"/>
        <v>E</v>
      </c>
      <c r="C2929" s="30" t="s">
        <v>6034</v>
      </c>
      <c r="D2929" s="30" t="s">
        <v>6587</v>
      </c>
      <c r="E2929" s="30" t="s">
        <v>6633</v>
      </c>
      <c r="F2929" s="30" t="s">
        <v>6643</v>
      </c>
    </row>
    <row r="2930" spans="1:6">
      <c r="A2930" s="30" t="s">
        <v>6644</v>
      </c>
      <c r="B2930" s="30" t="str">
        <f t="shared" si="45"/>
        <v>E</v>
      </c>
      <c r="C2930" s="30" t="s">
        <v>6034</v>
      </c>
      <c r="D2930" s="30" t="s">
        <v>6587</v>
      </c>
      <c r="E2930" s="30" t="s">
        <v>6633</v>
      </c>
      <c r="F2930" s="30" t="s">
        <v>6645</v>
      </c>
    </row>
    <row r="2931" spans="1:6">
      <c r="A2931" s="30" t="s">
        <v>6646</v>
      </c>
      <c r="B2931" s="30" t="str">
        <f t="shared" si="45"/>
        <v>E</v>
      </c>
      <c r="C2931" s="30" t="s">
        <v>6034</v>
      </c>
      <c r="D2931" s="30" t="s">
        <v>6587</v>
      </c>
      <c r="E2931" s="30" t="s">
        <v>6647</v>
      </c>
      <c r="F2931" s="30"/>
    </row>
    <row r="2932" spans="1:6">
      <c r="A2932" s="30" t="s">
        <v>6648</v>
      </c>
      <c r="B2932" s="30" t="str">
        <f t="shared" si="45"/>
        <v>E</v>
      </c>
      <c r="C2932" s="30" t="s">
        <v>6034</v>
      </c>
      <c r="D2932" s="30" t="s">
        <v>6587</v>
      </c>
      <c r="E2932" s="30" t="s">
        <v>6649</v>
      </c>
      <c r="F2932" s="30"/>
    </row>
    <row r="2933" spans="1:6">
      <c r="A2933" s="30" t="s">
        <v>6650</v>
      </c>
      <c r="B2933" s="30" t="str">
        <f t="shared" si="45"/>
        <v>E</v>
      </c>
      <c r="C2933" s="30" t="s">
        <v>6034</v>
      </c>
      <c r="D2933" s="30" t="s">
        <v>6587</v>
      </c>
      <c r="E2933" s="30" t="s">
        <v>6651</v>
      </c>
      <c r="F2933" s="30"/>
    </row>
    <row r="2934" spans="1:6">
      <c r="A2934" s="30" t="s">
        <v>6652</v>
      </c>
      <c r="B2934" s="30" t="str">
        <f t="shared" si="45"/>
        <v>E</v>
      </c>
      <c r="C2934" s="30" t="s">
        <v>6034</v>
      </c>
      <c r="D2934" s="30" t="s">
        <v>6587</v>
      </c>
      <c r="E2934" s="30" t="s">
        <v>6653</v>
      </c>
      <c r="F2934" s="30"/>
    </row>
    <row r="2935" spans="1:6">
      <c r="A2935" s="30" t="s">
        <v>6654</v>
      </c>
      <c r="B2935" s="30" t="str">
        <f t="shared" si="45"/>
        <v>E</v>
      </c>
      <c r="C2935" s="30" t="s">
        <v>6034</v>
      </c>
      <c r="D2935" s="30" t="s">
        <v>6587</v>
      </c>
      <c r="E2935" s="30" t="s">
        <v>6655</v>
      </c>
      <c r="F2935" s="30"/>
    </row>
    <row r="2936" spans="1:6">
      <c r="A2936" s="30" t="s">
        <v>6656</v>
      </c>
      <c r="B2936" s="30" t="str">
        <f t="shared" si="45"/>
        <v>E</v>
      </c>
      <c r="C2936" s="30" t="s">
        <v>6034</v>
      </c>
      <c r="D2936" s="30" t="s">
        <v>6587</v>
      </c>
      <c r="E2936" s="30" t="s">
        <v>4011</v>
      </c>
      <c r="F2936" s="30"/>
    </row>
    <row r="2937" spans="1:6">
      <c r="A2937" s="30" t="s">
        <v>6657</v>
      </c>
      <c r="B2937" s="30" t="str">
        <f t="shared" si="45"/>
        <v>E</v>
      </c>
      <c r="C2937" s="30" t="s">
        <v>6034</v>
      </c>
      <c r="D2937" s="30" t="s">
        <v>6587</v>
      </c>
      <c r="E2937" s="30" t="s">
        <v>6092</v>
      </c>
      <c r="F2937" s="30"/>
    </row>
    <row r="2938" spans="1:6">
      <c r="A2938" s="30" t="s">
        <v>6658</v>
      </c>
      <c r="B2938" s="30" t="str">
        <f t="shared" si="45"/>
        <v>E</v>
      </c>
      <c r="C2938" s="30" t="s">
        <v>6034</v>
      </c>
      <c r="D2938" s="30" t="s">
        <v>6587</v>
      </c>
      <c r="E2938" s="30" t="s">
        <v>3918</v>
      </c>
      <c r="F2938" s="30"/>
    </row>
    <row r="2939" spans="1:6">
      <c r="A2939" s="30" t="s">
        <v>6659</v>
      </c>
      <c r="B2939" s="30" t="str">
        <f t="shared" si="45"/>
        <v>E</v>
      </c>
      <c r="C2939" s="30" t="s">
        <v>6034</v>
      </c>
      <c r="D2939" s="30" t="s">
        <v>6587</v>
      </c>
      <c r="E2939" s="30" t="s">
        <v>6660</v>
      </c>
      <c r="F2939" s="30"/>
    </row>
    <row r="2940" spans="1:6">
      <c r="A2940" s="30" t="s">
        <v>6661</v>
      </c>
      <c r="B2940" s="30" t="str">
        <f t="shared" si="45"/>
        <v>E</v>
      </c>
      <c r="C2940" s="30" t="s">
        <v>6034</v>
      </c>
      <c r="D2940" s="30" t="s">
        <v>6587</v>
      </c>
      <c r="E2940" s="30" t="s">
        <v>6660</v>
      </c>
      <c r="F2940" s="30" t="s">
        <v>6662</v>
      </c>
    </row>
    <row r="2941" spans="1:6">
      <c r="A2941" s="30" t="s">
        <v>6663</v>
      </c>
      <c r="B2941" s="30" t="str">
        <f t="shared" si="45"/>
        <v>E</v>
      </c>
      <c r="C2941" s="30" t="s">
        <v>6034</v>
      </c>
      <c r="D2941" s="30" t="s">
        <v>6587</v>
      </c>
      <c r="E2941" s="30" t="s">
        <v>6660</v>
      </c>
      <c r="F2941" s="30" t="s">
        <v>6664</v>
      </c>
    </row>
    <row r="2942" spans="1:6">
      <c r="A2942" s="30" t="s">
        <v>6665</v>
      </c>
      <c r="B2942" s="30" t="str">
        <f t="shared" si="45"/>
        <v>E</v>
      </c>
      <c r="C2942" s="30" t="s">
        <v>6034</v>
      </c>
      <c r="D2942" s="30" t="s">
        <v>6587</v>
      </c>
      <c r="E2942" s="30" t="s">
        <v>6666</v>
      </c>
      <c r="F2942" s="30"/>
    </row>
    <row r="2943" spans="1:6">
      <c r="A2943" s="30" t="s">
        <v>6667</v>
      </c>
      <c r="B2943" s="30" t="str">
        <f t="shared" si="45"/>
        <v>E</v>
      </c>
      <c r="C2943" s="30" t="s">
        <v>6034</v>
      </c>
      <c r="D2943" s="30" t="s">
        <v>6587</v>
      </c>
      <c r="E2943" s="30" t="s">
        <v>6668</v>
      </c>
      <c r="F2943" s="30"/>
    </row>
    <row r="2944" spans="1:6">
      <c r="A2944" s="30" t="s">
        <v>6669</v>
      </c>
      <c r="B2944" s="30" t="str">
        <f t="shared" si="45"/>
        <v>E</v>
      </c>
      <c r="C2944" s="30" t="s">
        <v>6034</v>
      </c>
      <c r="D2944" s="30" t="s">
        <v>6587</v>
      </c>
      <c r="E2944" s="30" t="s">
        <v>6670</v>
      </c>
      <c r="F2944" s="30"/>
    </row>
    <row r="2945" spans="1:6">
      <c r="A2945" s="30" t="s">
        <v>6671</v>
      </c>
      <c r="B2945" s="30" t="str">
        <f t="shared" si="45"/>
        <v>E</v>
      </c>
      <c r="C2945" s="30" t="s">
        <v>6034</v>
      </c>
      <c r="D2945" s="30" t="s">
        <v>6587</v>
      </c>
      <c r="E2945" s="30" t="s">
        <v>6672</v>
      </c>
      <c r="F2945" s="30"/>
    </row>
    <row r="2946" spans="1:6">
      <c r="A2946" s="30" t="s">
        <v>6673</v>
      </c>
      <c r="B2946" s="30" t="str">
        <f t="shared" si="45"/>
        <v>E</v>
      </c>
      <c r="C2946" s="30" t="s">
        <v>6034</v>
      </c>
      <c r="D2946" s="30" t="s">
        <v>6587</v>
      </c>
      <c r="E2946" s="30" t="s">
        <v>6674</v>
      </c>
      <c r="F2946" s="30"/>
    </row>
    <row r="2947" spans="1:6">
      <c r="A2947" s="30" t="s">
        <v>6675</v>
      </c>
      <c r="B2947" s="30" t="str">
        <f t="shared" si="45"/>
        <v>E</v>
      </c>
      <c r="C2947" s="30" t="s">
        <v>6034</v>
      </c>
      <c r="D2947" s="30" t="s">
        <v>6587</v>
      </c>
      <c r="E2947" s="30" t="s">
        <v>6674</v>
      </c>
      <c r="F2947" s="30" t="s">
        <v>6676</v>
      </c>
    </row>
    <row r="2948" spans="1:6">
      <c r="A2948" s="30" t="s">
        <v>6677</v>
      </c>
      <c r="B2948" s="30" t="str">
        <f t="shared" si="45"/>
        <v>E</v>
      </c>
      <c r="C2948" s="30" t="s">
        <v>6034</v>
      </c>
      <c r="D2948" s="30" t="s">
        <v>6587</v>
      </c>
      <c r="E2948" s="30" t="s">
        <v>6674</v>
      </c>
      <c r="F2948" s="30" t="s">
        <v>6678</v>
      </c>
    </row>
    <row r="2949" spans="1:6">
      <c r="A2949" s="30" t="s">
        <v>6679</v>
      </c>
      <c r="B2949" s="30" t="str">
        <f t="shared" si="45"/>
        <v>E</v>
      </c>
      <c r="C2949" s="30" t="s">
        <v>6034</v>
      </c>
      <c r="D2949" s="30" t="s">
        <v>6587</v>
      </c>
      <c r="E2949" s="30" t="s">
        <v>6674</v>
      </c>
      <c r="F2949" s="30" t="s">
        <v>6680</v>
      </c>
    </row>
    <row r="2950" spans="1:6">
      <c r="A2950" s="30" t="s">
        <v>6681</v>
      </c>
      <c r="B2950" s="30" t="str">
        <f t="shared" si="45"/>
        <v>E</v>
      </c>
      <c r="C2950" s="30" t="s">
        <v>6034</v>
      </c>
      <c r="D2950" s="30" t="s">
        <v>6587</v>
      </c>
      <c r="E2950" s="30" t="s">
        <v>6674</v>
      </c>
      <c r="F2950" s="30" t="s">
        <v>6682</v>
      </c>
    </row>
    <row r="2951" spans="1:6">
      <c r="A2951" s="30" t="s">
        <v>6683</v>
      </c>
      <c r="B2951" s="30" t="str">
        <f t="shared" si="45"/>
        <v>E</v>
      </c>
      <c r="C2951" s="30" t="s">
        <v>6034</v>
      </c>
      <c r="D2951" s="30" t="s">
        <v>6587</v>
      </c>
      <c r="E2951" s="30" t="s">
        <v>6674</v>
      </c>
      <c r="F2951" s="30" t="s">
        <v>6684</v>
      </c>
    </row>
    <row r="2952" spans="1:6">
      <c r="A2952" s="30" t="s">
        <v>6685</v>
      </c>
      <c r="B2952" s="30" t="str">
        <f t="shared" si="45"/>
        <v>E</v>
      </c>
      <c r="C2952" s="30" t="s">
        <v>6034</v>
      </c>
      <c r="D2952" s="30" t="s">
        <v>6587</v>
      </c>
      <c r="E2952" s="30" t="s">
        <v>6674</v>
      </c>
      <c r="F2952" s="30" t="s">
        <v>6686</v>
      </c>
    </row>
    <row r="2953" spans="1:6">
      <c r="A2953" s="30" t="s">
        <v>6687</v>
      </c>
      <c r="B2953" s="30" t="str">
        <f t="shared" si="45"/>
        <v>E</v>
      </c>
      <c r="C2953" s="30" t="s">
        <v>6034</v>
      </c>
      <c r="D2953" s="30" t="s">
        <v>6587</v>
      </c>
      <c r="E2953" s="30" t="s">
        <v>6674</v>
      </c>
      <c r="F2953" s="30" t="s">
        <v>6688</v>
      </c>
    </row>
    <row r="2954" spans="1:6">
      <c r="A2954" s="30" t="s">
        <v>6689</v>
      </c>
      <c r="B2954" s="30" t="str">
        <f t="shared" si="45"/>
        <v>E</v>
      </c>
      <c r="C2954" s="30" t="s">
        <v>6034</v>
      </c>
      <c r="D2954" s="30" t="s">
        <v>6587</v>
      </c>
      <c r="E2954" s="30" t="s">
        <v>6674</v>
      </c>
      <c r="F2954" s="30" t="s">
        <v>6690</v>
      </c>
    </row>
    <row r="2955" spans="1:6">
      <c r="A2955" s="30" t="s">
        <v>6691</v>
      </c>
      <c r="B2955" s="30" t="str">
        <f t="shared" si="45"/>
        <v>E</v>
      </c>
      <c r="C2955" s="30" t="s">
        <v>6034</v>
      </c>
      <c r="D2955" s="30" t="s">
        <v>6587</v>
      </c>
      <c r="E2955" s="30" t="s">
        <v>6674</v>
      </c>
      <c r="F2955" s="30" t="s">
        <v>6692</v>
      </c>
    </row>
    <row r="2956" spans="1:6">
      <c r="A2956" s="30" t="s">
        <v>6693</v>
      </c>
      <c r="B2956" s="30" t="str">
        <f t="shared" si="45"/>
        <v>E</v>
      </c>
      <c r="C2956" s="30" t="s">
        <v>6034</v>
      </c>
      <c r="D2956" s="30" t="s">
        <v>6587</v>
      </c>
      <c r="E2956" s="30" t="s">
        <v>6674</v>
      </c>
      <c r="F2956" s="30" t="s">
        <v>6694</v>
      </c>
    </row>
    <row r="2957" spans="1:6">
      <c r="A2957" s="30" t="s">
        <v>6695</v>
      </c>
      <c r="B2957" s="30" t="str">
        <f t="shared" si="45"/>
        <v>E</v>
      </c>
      <c r="C2957" s="30" t="s">
        <v>6034</v>
      </c>
      <c r="D2957" s="30" t="s">
        <v>6587</v>
      </c>
      <c r="E2957" s="30" t="s">
        <v>6674</v>
      </c>
      <c r="F2957" s="30" t="s">
        <v>6696</v>
      </c>
    </row>
    <row r="2958" spans="1:6">
      <c r="A2958" s="30" t="s">
        <v>6697</v>
      </c>
      <c r="B2958" s="30" t="str">
        <f t="shared" si="45"/>
        <v>E</v>
      </c>
      <c r="C2958" s="30" t="s">
        <v>6034</v>
      </c>
      <c r="D2958" s="30" t="s">
        <v>6587</v>
      </c>
      <c r="E2958" s="30" t="s">
        <v>6674</v>
      </c>
      <c r="F2958" s="30" t="s">
        <v>6698</v>
      </c>
    </row>
    <row r="2959" spans="1:6">
      <c r="A2959" s="30" t="s">
        <v>6699</v>
      </c>
      <c r="B2959" s="30" t="str">
        <f t="shared" si="45"/>
        <v>E</v>
      </c>
      <c r="C2959" s="30" t="s">
        <v>6034</v>
      </c>
      <c r="D2959" s="30" t="s">
        <v>6587</v>
      </c>
      <c r="E2959" s="30" t="s">
        <v>6674</v>
      </c>
      <c r="F2959" s="30" t="s">
        <v>6700</v>
      </c>
    </row>
    <row r="2960" spans="1:6">
      <c r="A2960" s="30" t="s">
        <v>6701</v>
      </c>
      <c r="B2960" s="30" t="str">
        <f t="shared" si="45"/>
        <v>E</v>
      </c>
      <c r="C2960" s="30" t="s">
        <v>6034</v>
      </c>
      <c r="D2960" s="30" t="s">
        <v>6587</v>
      </c>
      <c r="E2960" s="30" t="s">
        <v>6702</v>
      </c>
      <c r="F2960" s="30"/>
    </row>
    <row r="2961" spans="1:6">
      <c r="A2961" s="30" t="s">
        <v>6703</v>
      </c>
      <c r="B2961" s="30" t="str">
        <f t="shared" si="45"/>
        <v>E</v>
      </c>
      <c r="C2961" s="30" t="s">
        <v>6034</v>
      </c>
      <c r="D2961" s="30" t="s">
        <v>6587</v>
      </c>
      <c r="E2961" s="30" t="s">
        <v>6704</v>
      </c>
      <c r="F2961" s="30"/>
    </row>
    <row r="2962" spans="1:6">
      <c r="A2962" s="30" t="s">
        <v>6705</v>
      </c>
      <c r="B2962" s="30" t="str">
        <f t="shared" si="45"/>
        <v>E</v>
      </c>
      <c r="C2962" s="30" t="s">
        <v>6034</v>
      </c>
      <c r="D2962" s="30" t="s">
        <v>6587</v>
      </c>
      <c r="E2962" s="30" t="s">
        <v>6706</v>
      </c>
      <c r="F2962" s="30"/>
    </row>
    <row r="2963" spans="1:6">
      <c r="A2963" s="30" t="s">
        <v>6707</v>
      </c>
      <c r="B2963" s="30" t="str">
        <f t="shared" si="45"/>
        <v>E</v>
      </c>
      <c r="C2963" s="30" t="s">
        <v>6034</v>
      </c>
      <c r="D2963" s="30" t="s">
        <v>6708</v>
      </c>
      <c r="E2963" s="30"/>
      <c r="F2963" s="30"/>
    </row>
    <row r="2964" spans="1:6">
      <c r="A2964" s="30" t="s">
        <v>6709</v>
      </c>
      <c r="B2964" s="30" t="str">
        <f t="shared" si="45"/>
        <v>E</v>
      </c>
      <c r="C2964" s="30" t="s">
        <v>6034</v>
      </c>
      <c r="D2964" s="30" t="s">
        <v>6708</v>
      </c>
      <c r="E2964" s="30" t="s">
        <v>6710</v>
      </c>
      <c r="F2964" s="30"/>
    </row>
    <row r="2965" spans="1:6">
      <c r="A2965" s="30" t="s">
        <v>6711</v>
      </c>
      <c r="B2965" s="30" t="str">
        <f t="shared" si="45"/>
        <v>E</v>
      </c>
      <c r="C2965" s="30" t="s">
        <v>6034</v>
      </c>
      <c r="D2965" s="30" t="s">
        <v>6708</v>
      </c>
      <c r="E2965" s="30" t="s">
        <v>6712</v>
      </c>
      <c r="F2965" s="30"/>
    </row>
    <row r="2966" spans="1:6">
      <c r="A2966" s="30" t="s">
        <v>6713</v>
      </c>
      <c r="B2966" s="30" t="str">
        <f t="shared" si="45"/>
        <v>E</v>
      </c>
      <c r="C2966" s="30" t="s">
        <v>6034</v>
      </c>
      <c r="D2966" s="30" t="s">
        <v>6708</v>
      </c>
      <c r="E2966" s="30" t="s">
        <v>6714</v>
      </c>
      <c r="F2966" s="30"/>
    </row>
    <row r="2967" spans="1:6">
      <c r="A2967" s="30" t="s">
        <v>6715</v>
      </c>
      <c r="B2967" s="30" t="str">
        <f t="shared" si="45"/>
        <v>E</v>
      </c>
      <c r="C2967" s="30" t="s">
        <v>6034</v>
      </c>
      <c r="D2967" s="30" t="s">
        <v>6708</v>
      </c>
      <c r="E2967" s="30" t="s">
        <v>6716</v>
      </c>
      <c r="F2967" s="30"/>
    </row>
    <row r="2968" spans="1:6">
      <c r="A2968" s="30" t="s">
        <v>6717</v>
      </c>
      <c r="B2968" s="30" t="str">
        <f t="shared" si="45"/>
        <v>E</v>
      </c>
      <c r="C2968" s="30" t="s">
        <v>6034</v>
      </c>
      <c r="D2968" s="30" t="s">
        <v>6708</v>
      </c>
      <c r="E2968" s="30" t="s">
        <v>6718</v>
      </c>
      <c r="F2968" s="30"/>
    </row>
    <row r="2969" spans="1:6">
      <c r="A2969" s="30" t="s">
        <v>6719</v>
      </c>
      <c r="B2969" s="30" t="str">
        <f t="shared" si="45"/>
        <v>E</v>
      </c>
      <c r="C2969" s="30" t="s">
        <v>6034</v>
      </c>
      <c r="D2969" s="30" t="s">
        <v>6708</v>
      </c>
      <c r="E2969" s="30" t="s">
        <v>6720</v>
      </c>
      <c r="F2969" s="30"/>
    </row>
    <row r="2970" spans="1:6">
      <c r="A2970" s="30" t="s">
        <v>6721</v>
      </c>
      <c r="B2970" s="30" t="str">
        <f t="shared" si="45"/>
        <v>E</v>
      </c>
      <c r="C2970" s="30" t="s">
        <v>6034</v>
      </c>
      <c r="D2970" s="30" t="s">
        <v>6708</v>
      </c>
      <c r="E2970" s="30" t="s">
        <v>6722</v>
      </c>
      <c r="F2970" s="30"/>
    </row>
    <row r="2971" spans="1:6">
      <c r="A2971" s="30" t="s">
        <v>6723</v>
      </c>
      <c r="B2971" s="30" t="str">
        <f t="shared" si="45"/>
        <v>E</v>
      </c>
      <c r="C2971" s="30" t="s">
        <v>6034</v>
      </c>
      <c r="D2971" s="30" t="s">
        <v>6708</v>
      </c>
      <c r="E2971" s="30" t="s">
        <v>6722</v>
      </c>
      <c r="F2971" s="30" t="s">
        <v>6724</v>
      </c>
    </row>
    <row r="2972" spans="1:6">
      <c r="A2972" s="30" t="s">
        <v>6725</v>
      </c>
      <c r="B2972" s="30" t="str">
        <f t="shared" si="45"/>
        <v>E</v>
      </c>
      <c r="C2972" s="30" t="s">
        <v>6034</v>
      </c>
      <c r="D2972" s="30" t="s">
        <v>6708</v>
      </c>
      <c r="E2972" s="30" t="s">
        <v>6722</v>
      </c>
      <c r="F2972" s="30" t="s">
        <v>6726</v>
      </c>
    </row>
    <row r="2973" spans="1:6">
      <c r="A2973" s="30" t="s">
        <v>6727</v>
      </c>
      <c r="B2973" s="30" t="str">
        <f t="shared" si="45"/>
        <v>E</v>
      </c>
      <c r="C2973" s="30" t="s">
        <v>6034</v>
      </c>
      <c r="D2973" s="30" t="s">
        <v>6708</v>
      </c>
      <c r="E2973" s="30" t="s">
        <v>6722</v>
      </c>
      <c r="F2973" s="30" t="s">
        <v>6728</v>
      </c>
    </row>
    <row r="2974" spans="1:6">
      <c r="A2974" s="30" t="s">
        <v>6729</v>
      </c>
      <c r="B2974" s="30" t="str">
        <f t="shared" si="45"/>
        <v>E</v>
      </c>
      <c r="C2974" s="30" t="s">
        <v>6034</v>
      </c>
      <c r="D2974" s="30" t="s">
        <v>6708</v>
      </c>
      <c r="E2974" s="30" t="s">
        <v>6722</v>
      </c>
      <c r="F2974" s="30" t="s">
        <v>6730</v>
      </c>
    </row>
    <row r="2975" spans="1:6">
      <c r="A2975" s="30" t="s">
        <v>6731</v>
      </c>
      <c r="B2975" s="30" t="str">
        <f t="shared" si="45"/>
        <v>E</v>
      </c>
      <c r="C2975" s="30" t="s">
        <v>6034</v>
      </c>
      <c r="D2975" s="30" t="s">
        <v>6708</v>
      </c>
      <c r="E2975" s="30" t="s">
        <v>6732</v>
      </c>
      <c r="F2975" s="30"/>
    </row>
    <row r="2976" spans="1:6">
      <c r="A2976" s="30" t="s">
        <v>6733</v>
      </c>
      <c r="B2976" s="30" t="str">
        <f t="shared" si="45"/>
        <v>E</v>
      </c>
      <c r="C2976" s="30" t="s">
        <v>6034</v>
      </c>
      <c r="D2976" s="30" t="s">
        <v>6708</v>
      </c>
      <c r="E2976" s="30" t="s">
        <v>6732</v>
      </c>
      <c r="F2976" s="30" t="s">
        <v>6734</v>
      </c>
    </row>
    <row r="2977" spans="1:6">
      <c r="A2977" s="30" t="s">
        <v>6735</v>
      </c>
      <c r="B2977" s="30" t="str">
        <f t="shared" si="45"/>
        <v>E</v>
      </c>
      <c r="C2977" s="30" t="s">
        <v>6034</v>
      </c>
      <c r="D2977" s="30" t="s">
        <v>6708</v>
      </c>
      <c r="E2977" s="30" t="s">
        <v>6732</v>
      </c>
      <c r="F2977" s="30" t="s">
        <v>6736</v>
      </c>
    </row>
    <row r="2978" spans="1:6">
      <c r="A2978" s="30" t="s">
        <v>6737</v>
      </c>
      <c r="B2978" s="30" t="str">
        <f t="shared" si="45"/>
        <v>E</v>
      </c>
      <c r="C2978" s="30" t="s">
        <v>6034</v>
      </c>
      <c r="D2978" s="30" t="s">
        <v>6708</v>
      </c>
      <c r="E2978" s="30" t="s">
        <v>6732</v>
      </c>
      <c r="F2978" s="30" t="s">
        <v>6738</v>
      </c>
    </row>
    <row r="2979" spans="1:6">
      <c r="A2979" s="30" t="s">
        <v>6739</v>
      </c>
      <c r="B2979" s="30" t="str">
        <f t="shared" si="45"/>
        <v>E</v>
      </c>
      <c r="C2979" s="30" t="s">
        <v>6034</v>
      </c>
      <c r="D2979" s="30" t="s">
        <v>6708</v>
      </c>
      <c r="E2979" s="30" t="s">
        <v>6732</v>
      </c>
      <c r="F2979" s="30" t="s">
        <v>6740</v>
      </c>
    </row>
    <row r="2980" spans="1:6">
      <c r="A2980" s="30" t="s">
        <v>6741</v>
      </c>
      <c r="B2980" s="30" t="str">
        <f t="shared" ref="B2980:B3043" si="46">LEFT(A2980,1)</f>
        <v>E</v>
      </c>
      <c r="C2980" s="30" t="s">
        <v>6034</v>
      </c>
      <c r="D2980" s="30" t="s">
        <v>6708</v>
      </c>
      <c r="E2980" s="30" t="s">
        <v>6732</v>
      </c>
      <c r="F2980" s="30" t="s">
        <v>6742</v>
      </c>
    </row>
    <row r="2981" spans="1:6">
      <c r="A2981" s="30" t="s">
        <v>6743</v>
      </c>
      <c r="B2981" s="30" t="str">
        <f t="shared" si="46"/>
        <v>E</v>
      </c>
      <c r="C2981" s="30" t="s">
        <v>6034</v>
      </c>
      <c r="D2981" s="30" t="s">
        <v>6708</v>
      </c>
      <c r="E2981" s="30" t="s">
        <v>6744</v>
      </c>
      <c r="F2981" s="30"/>
    </row>
    <row r="2982" spans="1:6">
      <c r="A2982" s="30" t="s">
        <v>6745</v>
      </c>
      <c r="B2982" s="30" t="str">
        <f t="shared" si="46"/>
        <v>E</v>
      </c>
      <c r="C2982" s="30" t="s">
        <v>6034</v>
      </c>
      <c r="D2982" s="30" t="s">
        <v>6708</v>
      </c>
      <c r="E2982" s="30" t="s">
        <v>6746</v>
      </c>
      <c r="F2982" s="30"/>
    </row>
    <row r="2983" spans="1:6">
      <c r="A2983" s="30" t="s">
        <v>6747</v>
      </c>
      <c r="B2983" s="30" t="str">
        <f t="shared" si="46"/>
        <v>E</v>
      </c>
      <c r="C2983" s="30" t="s">
        <v>6034</v>
      </c>
      <c r="D2983" s="30" t="s">
        <v>6708</v>
      </c>
      <c r="E2983" s="30" t="s">
        <v>6748</v>
      </c>
      <c r="F2983" s="30"/>
    </row>
    <row r="2984" spans="1:6">
      <c r="A2984" s="30" t="s">
        <v>6749</v>
      </c>
      <c r="B2984" s="30" t="str">
        <f t="shared" si="46"/>
        <v>E</v>
      </c>
      <c r="C2984" s="30" t="s">
        <v>6034</v>
      </c>
      <c r="D2984" s="30" t="s">
        <v>6708</v>
      </c>
      <c r="E2984" s="30" t="s">
        <v>6750</v>
      </c>
      <c r="F2984" s="30"/>
    </row>
    <row r="2985" spans="1:6">
      <c r="A2985" s="30" t="s">
        <v>6751</v>
      </c>
      <c r="B2985" s="30" t="str">
        <f t="shared" si="46"/>
        <v>E</v>
      </c>
      <c r="C2985" s="30" t="s">
        <v>6034</v>
      </c>
      <c r="D2985" s="30" t="s">
        <v>6752</v>
      </c>
      <c r="E2985" s="30"/>
      <c r="F2985" s="30"/>
    </row>
    <row r="2986" spans="1:6">
      <c r="A2986" s="30" t="s">
        <v>6753</v>
      </c>
      <c r="B2986" s="30" t="str">
        <f t="shared" si="46"/>
        <v>E</v>
      </c>
      <c r="C2986" s="30" t="s">
        <v>6034</v>
      </c>
      <c r="D2986" s="30" t="s">
        <v>6752</v>
      </c>
      <c r="E2986" s="30" t="s">
        <v>6754</v>
      </c>
      <c r="F2986" s="30"/>
    </row>
    <row r="2987" spans="1:6">
      <c r="A2987" s="30" t="s">
        <v>6755</v>
      </c>
      <c r="B2987" s="30" t="str">
        <f t="shared" si="46"/>
        <v>E</v>
      </c>
      <c r="C2987" s="30" t="s">
        <v>6034</v>
      </c>
      <c r="D2987" s="30" t="s">
        <v>6752</v>
      </c>
      <c r="E2987" s="30" t="s">
        <v>6754</v>
      </c>
      <c r="F2987" s="30" t="s">
        <v>4052</v>
      </c>
    </row>
    <row r="2988" spans="1:6">
      <c r="A2988" s="30" t="s">
        <v>6756</v>
      </c>
      <c r="B2988" s="30" t="str">
        <f t="shared" si="46"/>
        <v>E</v>
      </c>
      <c r="C2988" s="30" t="s">
        <v>6034</v>
      </c>
      <c r="D2988" s="30" t="s">
        <v>6752</v>
      </c>
      <c r="E2988" s="30" t="s">
        <v>6754</v>
      </c>
      <c r="F2988" s="30" t="s">
        <v>6757</v>
      </c>
    </row>
    <row r="2989" spans="1:6">
      <c r="A2989" s="30" t="s">
        <v>6758</v>
      </c>
      <c r="B2989" s="30" t="str">
        <f t="shared" si="46"/>
        <v>E</v>
      </c>
      <c r="C2989" s="30" t="s">
        <v>6034</v>
      </c>
      <c r="D2989" s="30" t="s">
        <v>6752</v>
      </c>
      <c r="E2989" s="30" t="s">
        <v>6754</v>
      </c>
      <c r="F2989" s="30" t="s">
        <v>6759</v>
      </c>
    </row>
    <row r="2990" spans="1:6">
      <c r="A2990" s="30" t="s">
        <v>6760</v>
      </c>
      <c r="B2990" s="30" t="str">
        <f t="shared" si="46"/>
        <v>E</v>
      </c>
      <c r="C2990" s="30" t="s">
        <v>6034</v>
      </c>
      <c r="D2990" s="30" t="s">
        <v>6752</v>
      </c>
      <c r="E2990" s="30" t="s">
        <v>6761</v>
      </c>
      <c r="F2990" s="30"/>
    </row>
    <row r="2991" spans="1:6">
      <c r="A2991" s="30" t="s">
        <v>6762</v>
      </c>
      <c r="B2991" s="30" t="str">
        <f t="shared" si="46"/>
        <v>E</v>
      </c>
      <c r="C2991" s="30" t="s">
        <v>6034</v>
      </c>
      <c r="D2991" s="30" t="s">
        <v>6752</v>
      </c>
      <c r="E2991" s="30" t="s">
        <v>6761</v>
      </c>
      <c r="F2991" s="30" t="s">
        <v>6763</v>
      </c>
    </row>
    <row r="2992" spans="1:6">
      <c r="A2992" s="30" t="s">
        <v>6764</v>
      </c>
      <c r="B2992" s="30" t="str">
        <f t="shared" si="46"/>
        <v>E</v>
      </c>
      <c r="C2992" s="30" t="s">
        <v>6034</v>
      </c>
      <c r="D2992" s="30" t="s">
        <v>6752</v>
      </c>
      <c r="E2992" s="30" t="s">
        <v>6761</v>
      </c>
      <c r="F2992" s="30" t="s">
        <v>6765</v>
      </c>
    </row>
    <row r="2993" spans="1:6">
      <c r="A2993" s="30" t="s">
        <v>6766</v>
      </c>
      <c r="B2993" s="30" t="str">
        <f t="shared" si="46"/>
        <v>E</v>
      </c>
      <c r="C2993" s="30" t="s">
        <v>6034</v>
      </c>
      <c r="D2993" s="30" t="s">
        <v>6752</v>
      </c>
      <c r="E2993" s="30" t="s">
        <v>6761</v>
      </c>
      <c r="F2993" s="30" t="s">
        <v>6767</v>
      </c>
    </row>
    <row r="2994" spans="1:6">
      <c r="A2994" s="30" t="s">
        <v>6768</v>
      </c>
      <c r="B2994" s="30" t="str">
        <f t="shared" si="46"/>
        <v>E</v>
      </c>
      <c r="C2994" s="30" t="s">
        <v>6034</v>
      </c>
      <c r="D2994" s="30" t="s">
        <v>6752</v>
      </c>
      <c r="E2994" s="30" t="s">
        <v>6761</v>
      </c>
      <c r="F2994" s="30" t="s">
        <v>6769</v>
      </c>
    </row>
    <row r="2995" spans="1:6">
      <c r="A2995" s="30" t="s">
        <v>6770</v>
      </c>
      <c r="B2995" s="30" t="str">
        <f t="shared" si="46"/>
        <v>E</v>
      </c>
      <c r="C2995" s="30" t="s">
        <v>6034</v>
      </c>
      <c r="D2995" s="30" t="s">
        <v>6752</v>
      </c>
      <c r="E2995" s="30" t="s">
        <v>6761</v>
      </c>
      <c r="F2995" s="30" t="s">
        <v>6771</v>
      </c>
    </row>
    <row r="2996" spans="1:6">
      <c r="A2996" s="30" t="s">
        <v>6772</v>
      </c>
      <c r="B2996" s="30" t="str">
        <f t="shared" si="46"/>
        <v>E</v>
      </c>
      <c r="C2996" s="30" t="s">
        <v>6034</v>
      </c>
      <c r="D2996" s="30" t="s">
        <v>6752</v>
      </c>
      <c r="E2996" s="30" t="s">
        <v>6761</v>
      </c>
      <c r="F2996" s="30" t="s">
        <v>6773</v>
      </c>
    </row>
    <row r="2997" spans="1:6">
      <c r="A2997" s="30" t="s">
        <v>6774</v>
      </c>
      <c r="B2997" s="30" t="str">
        <f t="shared" si="46"/>
        <v>E</v>
      </c>
      <c r="C2997" s="30" t="s">
        <v>6034</v>
      </c>
      <c r="D2997" s="30" t="s">
        <v>6752</v>
      </c>
      <c r="E2997" s="30" t="s">
        <v>6761</v>
      </c>
      <c r="F2997" s="30" t="s">
        <v>6775</v>
      </c>
    </row>
    <row r="2998" spans="1:6">
      <c r="A2998" s="30" t="s">
        <v>6776</v>
      </c>
      <c r="B2998" s="30" t="str">
        <f t="shared" si="46"/>
        <v>E</v>
      </c>
      <c r="C2998" s="30" t="s">
        <v>6034</v>
      </c>
      <c r="D2998" s="30" t="s">
        <v>6752</v>
      </c>
      <c r="E2998" s="30" t="s">
        <v>6761</v>
      </c>
      <c r="F2998" s="30" t="s">
        <v>6777</v>
      </c>
    </row>
    <row r="2999" spans="1:6">
      <c r="A2999" s="30" t="s">
        <v>6778</v>
      </c>
      <c r="B2999" s="30" t="str">
        <f t="shared" si="46"/>
        <v>E</v>
      </c>
      <c r="C2999" s="30" t="s">
        <v>6034</v>
      </c>
      <c r="D2999" s="30" t="s">
        <v>6752</v>
      </c>
      <c r="E2999" s="30" t="s">
        <v>6779</v>
      </c>
      <c r="F2999" s="30"/>
    </row>
    <row r="3000" spans="1:6">
      <c r="A3000" s="30" t="s">
        <v>6780</v>
      </c>
      <c r="B3000" s="30" t="str">
        <f t="shared" si="46"/>
        <v>E</v>
      </c>
      <c r="C3000" s="30" t="s">
        <v>6034</v>
      </c>
      <c r="D3000" s="30" t="s">
        <v>6752</v>
      </c>
      <c r="E3000" s="30" t="s">
        <v>6779</v>
      </c>
      <c r="F3000" s="30" t="s">
        <v>6781</v>
      </c>
    </row>
    <row r="3001" spans="1:6">
      <c r="A3001" s="30" t="s">
        <v>6782</v>
      </c>
      <c r="B3001" s="30" t="str">
        <f t="shared" si="46"/>
        <v>E</v>
      </c>
      <c r="C3001" s="30" t="s">
        <v>6034</v>
      </c>
      <c r="D3001" s="30" t="s">
        <v>6752</v>
      </c>
      <c r="E3001" s="30" t="s">
        <v>6779</v>
      </c>
      <c r="F3001" s="30" t="s">
        <v>6783</v>
      </c>
    </row>
    <row r="3002" spans="1:6">
      <c r="A3002" s="30" t="s">
        <v>6784</v>
      </c>
      <c r="B3002" s="30" t="str">
        <f t="shared" si="46"/>
        <v>E</v>
      </c>
      <c r="C3002" s="30" t="s">
        <v>6034</v>
      </c>
      <c r="D3002" s="30" t="s">
        <v>6752</v>
      </c>
      <c r="E3002" s="30" t="s">
        <v>6779</v>
      </c>
      <c r="F3002" s="30" t="s">
        <v>6785</v>
      </c>
    </row>
    <row r="3003" spans="1:6">
      <c r="A3003" s="30" t="s">
        <v>6786</v>
      </c>
      <c r="B3003" s="30" t="str">
        <f t="shared" si="46"/>
        <v>E</v>
      </c>
      <c r="C3003" s="30" t="s">
        <v>6034</v>
      </c>
      <c r="D3003" s="30" t="s">
        <v>6752</v>
      </c>
      <c r="E3003" s="30" t="s">
        <v>6787</v>
      </c>
      <c r="F3003" s="30"/>
    </row>
    <row r="3004" spans="1:6">
      <c r="A3004" s="30" t="s">
        <v>6788</v>
      </c>
      <c r="B3004" s="30" t="str">
        <f t="shared" si="46"/>
        <v>E</v>
      </c>
      <c r="C3004" s="30" t="s">
        <v>6034</v>
      </c>
      <c r="D3004" s="30" t="s">
        <v>6752</v>
      </c>
      <c r="E3004" s="30" t="s">
        <v>6789</v>
      </c>
      <c r="F3004" s="30"/>
    </row>
    <row r="3005" spans="1:6">
      <c r="A3005" s="30" t="s">
        <v>6790</v>
      </c>
      <c r="B3005" s="30" t="str">
        <f t="shared" si="46"/>
        <v>E</v>
      </c>
      <c r="C3005" s="30" t="s">
        <v>6034</v>
      </c>
      <c r="D3005" s="30" t="s">
        <v>6752</v>
      </c>
      <c r="E3005" s="30" t="s">
        <v>6791</v>
      </c>
      <c r="F3005" s="30"/>
    </row>
    <row r="3006" spans="1:6">
      <c r="A3006" s="30" t="s">
        <v>6792</v>
      </c>
      <c r="B3006" s="30" t="str">
        <f t="shared" si="46"/>
        <v>E</v>
      </c>
      <c r="C3006" s="30" t="s">
        <v>6034</v>
      </c>
      <c r="D3006" s="30" t="s">
        <v>6752</v>
      </c>
      <c r="E3006" s="30" t="s">
        <v>6793</v>
      </c>
      <c r="F3006" s="30"/>
    </row>
    <row r="3007" spans="1:6">
      <c r="A3007" s="30" t="s">
        <v>6794</v>
      </c>
      <c r="B3007" s="30" t="str">
        <f t="shared" si="46"/>
        <v>E</v>
      </c>
      <c r="C3007" s="30" t="s">
        <v>6034</v>
      </c>
      <c r="D3007" s="30" t="s">
        <v>6752</v>
      </c>
      <c r="E3007" s="30" t="s">
        <v>6795</v>
      </c>
      <c r="F3007" s="30"/>
    </row>
    <row r="3008" spans="1:6">
      <c r="A3008" s="30" t="s">
        <v>6796</v>
      </c>
      <c r="B3008" s="30" t="str">
        <f t="shared" si="46"/>
        <v>E</v>
      </c>
      <c r="C3008" s="30" t="s">
        <v>6034</v>
      </c>
      <c r="D3008" s="30" t="s">
        <v>6752</v>
      </c>
      <c r="E3008" s="30" t="s">
        <v>6797</v>
      </c>
      <c r="F3008" s="30"/>
    </row>
    <row r="3009" spans="1:6">
      <c r="A3009" s="30" t="s">
        <v>6798</v>
      </c>
      <c r="B3009" s="30" t="str">
        <f t="shared" si="46"/>
        <v>E</v>
      </c>
      <c r="C3009" s="30" t="s">
        <v>6034</v>
      </c>
      <c r="D3009" s="30" t="s">
        <v>6799</v>
      </c>
      <c r="E3009" s="30"/>
      <c r="F3009" s="30"/>
    </row>
    <row r="3010" spans="1:6">
      <c r="A3010" s="30" t="s">
        <v>6800</v>
      </c>
      <c r="B3010" s="30" t="str">
        <f t="shared" si="46"/>
        <v>E</v>
      </c>
      <c r="C3010" s="30" t="s">
        <v>6034</v>
      </c>
      <c r="D3010" s="30" t="s">
        <v>6799</v>
      </c>
      <c r="E3010" s="30" t="s">
        <v>6801</v>
      </c>
      <c r="F3010" s="30"/>
    </row>
    <row r="3011" spans="1:6">
      <c r="A3011" s="30" t="s">
        <v>6802</v>
      </c>
      <c r="B3011" s="30" t="str">
        <f t="shared" si="46"/>
        <v>E</v>
      </c>
      <c r="C3011" s="30" t="s">
        <v>6034</v>
      </c>
      <c r="D3011" s="30" t="s">
        <v>6799</v>
      </c>
      <c r="E3011" s="30" t="s">
        <v>6801</v>
      </c>
      <c r="F3011" s="30" t="s">
        <v>6803</v>
      </c>
    </row>
    <row r="3012" spans="1:6">
      <c r="A3012" s="30" t="s">
        <v>6804</v>
      </c>
      <c r="B3012" s="30" t="str">
        <f t="shared" si="46"/>
        <v>E</v>
      </c>
      <c r="C3012" s="30" t="s">
        <v>6034</v>
      </c>
      <c r="D3012" s="30" t="s">
        <v>6799</v>
      </c>
      <c r="E3012" s="30" t="s">
        <v>6801</v>
      </c>
      <c r="F3012" s="30" t="s">
        <v>6805</v>
      </c>
    </row>
    <row r="3013" spans="1:6">
      <c r="A3013" s="30" t="s">
        <v>6806</v>
      </c>
      <c r="B3013" s="30" t="str">
        <f t="shared" si="46"/>
        <v>E</v>
      </c>
      <c r="C3013" s="30" t="s">
        <v>6034</v>
      </c>
      <c r="D3013" s="30" t="s">
        <v>6799</v>
      </c>
      <c r="E3013" s="30" t="s">
        <v>6807</v>
      </c>
      <c r="F3013" s="30"/>
    </row>
    <row r="3014" spans="1:6">
      <c r="A3014" s="30" t="s">
        <v>6808</v>
      </c>
      <c r="B3014" s="30" t="str">
        <f t="shared" si="46"/>
        <v>E</v>
      </c>
      <c r="C3014" s="30" t="s">
        <v>6034</v>
      </c>
      <c r="D3014" s="30" t="s">
        <v>6799</v>
      </c>
      <c r="E3014" s="30" t="s">
        <v>6807</v>
      </c>
      <c r="F3014" s="30" t="s">
        <v>6809</v>
      </c>
    </row>
    <row r="3015" spans="1:6">
      <c r="A3015" s="30" t="s">
        <v>6810</v>
      </c>
      <c r="B3015" s="30" t="str">
        <f t="shared" si="46"/>
        <v>E</v>
      </c>
      <c r="C3015" s="30" t="s">
        <v>6034</v>
      </c>
      <c r="D3015" s="30" t="s">
        <v>6799</v>
      </c>
      <c r="E3015" s="30" t="s">
        <v>6807</v>
      </c>
      <c r="F3015" s="30" t="s">
        <v>6811</v>
      </c>
    </row>
    <row r="3016" spans="1:6">
      <c r="A3016" s="30" t="s">
        <v>6812</v>
      </c>
      <c r="B3016" s="30" t="str">
        <f t="shared" si="46"/>
        <v>E</v>
      </c>
      <c r="C3016" s="30" t="s">
        <v>6034</v>
      </c>
      <c r="D3016" s="30" t="s">
        <v>6799</v>
      </c>
      <c r="E3016" s="30" t="s">
        <v>6807</v>
      </c>
      <c r="F3016" s="30" t="s">
        <v>6813</v>
      </c>
    </row>
    <row r="3017" spans="1:6">
      <c r="A3017" s="30" t="s">
        <v>6814</v>
      </c>
      <c r="B3017" s="30" t="str">
        <f t="shared" si="46"/>
        <v>E</v>
      </c>
      <c r="C3017" s="30" t="s">
        <v>6034</v>
      </c>
      <c r="D3017" s="30" t="s">
        <v>6799</v>
      </c>
      <c r="E3017" s="30" t="s">
        <v>6807</v>
      </c>
      <c r="F3017" s="30" t="s">
        <v>6815</v>
      </c>
    </row>
    <row r="3018" spans="1:6">
      <c r="A3018" s="30" t="s">
        <v>6816</v>
      </c>
      <c r="B3018" s="30" t="str">
        <f t="shared" si="46"/>
        <v>E</v>
      </c>
      <c r="C3018" s="30" t="s">
        <v>6034</v>
      </c>
      <c r="D3018" s="30" t="s">
        <v>6799</v>
      </c>
      <c r="E3018" s="30" t="s">
        <v>6817</v>
      </c>
      <c r="F3018" s="30"/>
    </row>
    <row r="3019" spans="1:6">
      <c r="A3019" s="30" t="s">
        <v>6818</v>
      </c>
      <c r="B3019" s="30" t="str">
        <f t="shared" si="46"/>
        <v>E</v>
      </c>
      <c r="C3019" s="30" t="s">
        <v>6034</v>
      </c>
      <c r="D3019" s="30" t="s">
        <v>6799</v>
      </c>
      <c r="E3019" s="30" t="s">
        <v>6817</v>
      </c>
      <c r="F3019" s="30" t="s">
        <v>6819</v>
      </c>
    </row>
    <row r="3020" spans="1:6">
      <c r="A3020" s="30" t="s">
        <v>6820</v>
      </c>
      <c r="B3020" s="30" t="str">
        <f t="shared" si="46"/>
        <v>E</v>
      </c>
      <c r="C3020" s="30" t="s">
        <v>6034</v>
      </c>
      <c r="D3020" s="30" t="s">
        <v>6799</v>
      </c>
      <c r="E3020" s="30" t="s">
        <v>6817</v>
      </c>
      <c r="F3020" s="30" t="s">
        <v>6821</v>
      </c>
    </row>
    <row r="3021" spans="1:6">
      <c r="A3021" s="30" t="s">
        <v>6822</v>
      </c>
      <c r="B3021" s="30" t="str">
        <f t="shared" si="46"/>
        <v>E</v>
      </c>
      <c r="C3021" s="30" t="s">
        <v>6034</v>
      </c>
      <c r="D3021" s="30" t="s">
        <v>6799</v>
      </c>
      <c r="E3021" s="30" t="s">
        <v>6823</v>
      </c>
      <c r="F3021" s="30"/>
    </row>
    <row r="3022" spans="1:6">
      <c r="A3022" s="30" t="s">
        <v>6824</v>
      </c>
      <c r="B3022" s="30" t="str">
        <f t="shared" si="46"/>
        <v>E</v>
      </c>
      <c r="C3022" s="30" t="s">
        <v>6034</v>
      </c>
      <c r="D3022" s="30" t="s">
        <v>6799</v>
      </c>
      <c r="E3022" s="30" t="s">
        <v>6823</v>
      </c>
      <c r="F3022" s="30" t="s">
        <v>6825</v>
      </c>
    </row>
    <row r="3023" spans="1:6">
      <c r="A3023" s="30" t="s">
        <v>6826</v>
      </c>
      <c r="B3023" s="30" t="str">
        <f t="shared" si="46"/>
        <v>E</v>
      </c>
      <c r="C3023" s="30" t="s">
        <v>6034</v>
      </c>
      <c r="D3023" s="30" t="s">
        <v>6799</v>
      </c>
      <c r="E3023" s="30" t="s">
        <v>6823</v>
      </c>
      <c r="F3023" s="30" t="s">
        <v>6827</v>
      </c>
    </row>
    <row r="3024" spans="1:6">
      <c r="A3024" s="30" t="s">
        <v>6828</v>
      </c>
      <c r="B3024" s="30" t="str">
        <f t="shared" si="46"/>
        <v>E</v>
      </c>
      <c r="C3024" s="30" t="s">
        <v>6034</v>
      </c>
      <c r="D3024" s="30" t="s">
        <v>6799</v>
      </c>
      <c r="E3024" s="30" t="s">
        <v>6829</v>
      </c>
      <c r="F3024" s="30"/>
    </row>
    <row r="3025" spans="1:6">
      <c r="A3025" s="30" t="s">
        <v>6830</v>
      </c>
      <c r="B3025" s="30" t="str">
        <f t="shared" si="46"/>
        <v>E</v>
      </c>
      <c r="C3025" s="30" t="s">
        <v>6034</v>
      </c>
      <c r="D3025" s="30" t="s">
        <v>6799</v>
      </c>
      <c r="E3025" s="30" t="s">
        <v>6831</v>
      </c>
      <c r="F3025" s="30"/>
    </row>
    <row r="3026" spans="1:6">
      <c r="A3026" s="30" t="s">
        <v>6832</v>
      </c>
      <c r="B3026" s="30" t="str">
        <f t="shared" si="46"/>
        <v>E</v>
      </c>
      <c r="C3026" s="30" t="s">
        <v>6034</v>
      </c>
      <c r="D3026" s="30" t="s">
        <v>6833</v>
      </c>
      <c r="E3026" s="30"/>
      <c r="F3026" s="30"/>
    </row>
    <row r="3027" spans="1:6">
      <c r="A3027" s="30" t="s">
        <v>6834</v>
      </c>
      <c r="B3027" s="30" t="str">
        <f t="shared" si="46"/>
        <v>E</v>
      </c>
      <c r="C3027" s="30" t="s">
        <v>6034</v>
      </c>
      <c r="D3027" s="30" t="s">
        <v>6833</v>
      </c>
      <c r="E3027" s="30" t="s">
        <v>6835</v>
      </c>
      <c r="F3027" s="30"/>
    </row>
    <row r="3028" spans="1:6">
      <c r="A3028" s="30" t="s">
        <v>6836</v>
      </c>
      <c r="B3028" s="30" t="str">
        <f t="shared" si="46"/>
        <v>E</v>
      </c>
      <c r="C3028" s="30" t="s">
        <v>6034</v>
      </c>
      <c r="D3028" s="30" t="s">
        <v>6833</v>
      </c>
      <c r="E3028" s="30" t="s">
        <v>6835</v>
      </c>
      <c r="F3028" s="30" t="s">
        <v>6837</v>
      </c>
    </row>
    <row r="3029" spans="1:6">
      <c r="A3029" s="30" t="s">
        <v>6838</v>
      </c>
      <c r="B3029" s="30" t="str">
        <f t="shared" si="46"/>
        <v>E</v>
      </c>
      <c r="C3029" s="30" t="s">
        <v>6034</v>
      </c>
      <c r="D3029" s="30" t="s">
        <v>6833</v>
      </c>
      <c r="E3029" s="30" t="s">
        <v>6835</v>
      </c>
      <c r="F3029" s="30" t="s">
        <v>6839</v>
      </c>
    </row>
    <row r="3030" spans="1:6">
      <c r="A3030" s="30" t="s">
        <v>6840</v>
      </c>
      <c r="B3030" s="30" t="str">
        <f t="shared" si="46"/>
        <v>E</v>
      </c>
      <c r="C3030" s="30" t="s">
        <v>6034</v>
      </c>
      <c r="D3030" s="30" t="s">
        <v>6833</v>
      </c>
      <c r="E3030" s="30" t="s">
        <v>6835</v>
      </c>
      <c r="F3030" s="30" t="s">
        <v>6841</v>
      </c>
    </row>
    <row r="3031" spans="1:6">
      <c r="A3031" s="30" t="s">
        <v>6842</v>
      </c>
      <c r="B3031" s="30" t="str">
        <f t="shared" si="46"/>
        <v>E</v>
      </c>
      <c r="C3031" s="30" t="s">
        <v>6034</v>
      </c>
      <c r="D3031" s="30" t="s">
        <v>6833</v>
      </c>
      <c r="E3031" s="30" t="s">
        <v>6843</v>
      </c>
      <c r="F3031" s="30"/>
    </row>
    <row r="3032" spans="1:6">
      <c r="A3032" s="30" t="s">
        <v>6844</v>
      </c>
      <c r="B3032" s="30" t="str">
        <f t="shared" si="46"/>
        <v>E</v>
      </c>
      <c r="C3032" s="30" t="s">
        <v>6034</v>
      </c>
      <c r="D3032" s="30" t="s">
        <v>6833</v>
      </c>
      <c r="E3032" s="30" t="s">
        <v>6843</v>
      </c>
      <c r="F3032" s="30" t="s">
        <v>6845</v>
      </c>
    </row>
    <row r="3033" spans="1:6">
      <c r="A3033" s="30" t="s">
        <v>6846</v>
      </c>
      <c r="B3033" s="30" t="str">
        <f t="shared" si="46"/>
        <v>E</v>
      </c>
      <c r="C3033" s="30" t="s">
        <v>6034</v>
      </c>
      <c r="D3033" s="30" t="s">
        <v>6833</v>
      </c>
      <c r="E3033" s="30" t="s">
        <v>6843</v>
      </c>
      <c r="F3033" s="30" t="s">
        <v>6847</v>
      </c>
    </row>
    <row r="3034" spans="1:6">
      <c r="A3034" s="30" t="s">
        <v>6848</v>
      </c>
      <c r="B3034" s="30" t="str">
        <f t="shared" si="46"/>
        <v>E</v>
      </c>
      <c r="C3034" s="30" t="s">
        <v>6034</v>
      </c>
      <c r="D3034" s="30" t="s">
        <v>6833</v>
      </c>
      <c r="E3034" s="30" t="s">
        <v>6843</v>
      </c>
      <c r="F3034" s="30" t="s">
        <v>6849</v>
      </c>
    </row>
    <row r="3035" spans="1:6">
      <c r="A3035" s="30" t="s">
        <v>6850</v>
      </c>
      <c r="B3035" s="30" t="str">
        <f t="shared" si="46"/>
        <v>E</v>
      </c>
      <c r="C3035" s="30" t="s">
        <v>6034</v>
      </c>
      <c r="D3035" s="30" t="s">
        <v>6833</v>
      </c>
      <c r="E3035" s="30" t="s">
        <v>6851</v>
      </c>
      <c r="F3035" s="30"/>
    </row>
    <row r="3036" spans="1:6">
      <c r="A3036" s="30" t="s">
        <v>6852</v>
      </c>
      <c r="B3036" s="30" t="str">
        <f t="shared" si="46"/>
        <v>E</v>
      </c>
      <c r="C3036" s="30" t="s">
        <v>6034</v>
      </c>
      <c r="D3036" s="30" t="s">
        <v>6833</v>
      </c>
      <c r="E3036" s="30" t="s">
        <v>6853</v>
      </c>
      <c r="F3036" s="30"/>
    </row>
    <row r="3037" spans="1:6">
      <c r="A3037" s="30" t="s">
        <v>6854</v>
      </c>
      <c r="B3037" s="30" t="str">
        <f t="shared" si="46"/>
        <v>E</v>
      </c>
      <c r="C3037" s="30" t="s">
        <v>6034</v>
      </c>
      <c r="D3037" s="30" t="s">
        <v>6833</v>
      </c>
      <c r="E3037" s="30" t="s">
        <v>6855</v>
      </c>
      <c r="F3037" s="30"/>
    </row>
    <row r="3038" spans="1:6">
      <c r="A3038" s="30" t="s">
        <v>6856</v>
      </c>
      <c r="B3038" s="30" t="str">
        <f t="shared" si="46"/>
        <v>E</v>
      </c>
      <c r="C3038" s="30" t="s">
        <v>6034</v>
      </c>
      <c r="D3038" s="30" t="s">
        <v>6833</v>
      </c>
      <c r="E3038" s="30" t="s">
        <v>6520</v>
      </c>
      <c r="F3038" s="30"/>
    </row>
    <row r="3039" spans="1:6">
      <c r="A3039" s="30" t="s">
        <v>6857</v>
      </c>
      <c r="B3039" s="30" t="str">
        <f t="shared" si="46"/>
        <v>E</v>
      </c>
      <c r="C3039" s="30" t="s">
        <v>6034</v>
      </c>
      <c r="D3039" s="30" t="s">
        <v>6833</v>
      </c>
      <c r="E3039" s="30" t="s">
        <v>6858</v>
      </c>
      <c r="F3039" s="30"/>
    </row>
    <row r="3040" spans="1:6">
      <c r="A3040" s="30" t="s">
        <v>6859</v>
      </c>
      <c r="B3040" s="30" t="str">
        <f t="shared" si="46"/>
        <v>E</v>
      </c>
      <c r="C3040" s="30" t="s">
        <v>6034</v>
      </c>
      <c r="D3040" s="30" t="s">
        <v>6833</v>
      </c>
      <c r="E3040" s="30" t="s">
        <v>6858</v>
      </c>
      <c r="F3040" s="30" t="s">
        <v>6860</v>
      </c>
    </row>
    <row r="3041" spans="1:6">
      <c r="A3041" s="30" t="s">
        <v>6861</v>
      </c>
      <c r="B3041" s="30" t="str">
        <f t="shared" si="46"/>
        <v>E</v>
      </c>
      <c r="C3041" s="30" t="s">
        <v>6034</v>
      </c>
      <c r="D3041" s="30" t="s">
        <v>6833</v>
      </c>
      <c r="E3041" s="30" t="s">
        <v>6858</v>
      </c>
      <c r="F3041" s="30" t="s">
        <v>6862</v>
      </c>
    </row>
    <row r="3042" spans="1:6">
      <c r="A3042" s="30" t="s">
        <v>6863</v>
      </c>
      <c r="B3042" s="30" t="str">
        <f t="shared" si="46"/>
        <v>E</v>
      </c>
      <c r="C3042" s="30" t="s">
        <v>6034</v>
      </c>
      <c r="D3042" s="30" t="s">
        <v>6833</v>
      </c>
      <c r="E3042" s="30" t="s">
        <v>6864</v>
      </c>
      <c r="F3042" s="30"/>
    </row>
    <row r="3043" spans="1:6">
      <c r="A3043" s="30" t="s">
        <v>6865</v>
      </c>
      <c r="B3043" s="30" t="str">
        <f t="shared" si="46"/>
        <v>E</v>
      </c>
      <c r="C3043" s="30" t="s">
        <v>6034</v>
      </c>
      <c r="D3043" s="30" t="s">
        <v>6866</v>
      </c>
      <c r="E3043" s="30"/>
      <c r="F3043" s="30"/>
    </row>
    <row r="3044" spans="1:6">
      <c r="A3044" s="30" t="s">
        <v>6867</v>
      </c>
      <c r="B3044" s="30" t="str">
        <f t="shared" ref="B3044:B3107" si="47">LEFT(A3044,1)</f>
        <v>E</v>
      </c>
      <c r="C3044" s="30" t="s">
        <v>6034</v>
      </c>
      <c r="D3044" s="30" t="s">
        <v>6866</v>
      </c>
      <c r="E3044" s="30" t="s">
        <v>6868</v>
      </c>
      <c r="F3044" s="30"/>
    </row>
    <row r="3045" spans="1:6">
      <c r="A3045" s="30" t="s">
        <v>6869</v>
      </c>
      <c r="B3045" s="30" t="str">
        <f t="shared" si="47"/>
        <v>E</v>
      </c>
      <c r="C3045" s="30" t="s">
        <v>6034</v>
      </c>
      <c r="D3045" s="30" t="s">
        <v>6866</v>
      </c>
      <c r="E3045" s="30" t="s">
        <v>6868</v>
      </c>
      <c r="F3045" s="30" t="s">
        <v>6870</v>
      </c>
    </row>
    <row r="3046" spans="1:6">
      <c r="A3046" s="30" t="s">
        <v>6871</v>
      </c>
      <c r="B3046" s="30" t="str">
        <f t="shared" si="47"/>
        <v>E</v>
      </c>
      <c r="C3046" s="30" t="s">
        <v>6034</v>
      </c>
      <c r="D3046" s="30" t="s">
        <v>6866</v>
      </c>
      <c r="E3046" s="30" t="s">
        <v>6868</v>
      </c>
      <c r="F3046" s="30" t="s">
        <v>6872</v>
      </c>
    </row>
    <row r="3047" spans="1:6">
      <c r="A3047" s="30" t="s">
        <v>6873</v>
      </c>
      <c r="B3047" s="30" t="str">
        <f t="shared" si="47"/>
        <v>E</v>
      </c>
      <c r="C3047" s="30" t="s">
        <v>6034</v>
      </c>
      <c r="D3047" s="30" t="s">
        <v>6866</v>
      </c>
      <c r="E3047" s="30" t="s">
        <v>6868</v>
      </c>
      <c r="F3047" s="30" t="s">
        <v>6874</v>
      </c>
    </row>
    <row r="3048" spans="1:6">
      <c r="A3048" s="30" t="s">
        <v>6875</v>
      </c>
      <c r="B3048" s="30" t="str">
        <f t="shared" si="47"/>
        <v>E</v>
      </c>
      <c r="C3048" s="30" t="s">
        <v>6034</v>
      </c>
      <c r="D3048" s="30" t="s">
        <v>6866</v>
      </c>
      <c r="E3048" s="30" t="s">
        <v>6868</v>
      </c>
      <c r="F3048" s="30" t="s">
        <v>6876</v>
      </c>
    </row>
    <row r="3049" spans="1:6">
      <c r="A3049" s="30" t="s">
        <v>6877</v>
      </c>
      <c r="B3049" s="30" t="str">
        <f t="shared" si="47"/>
        <v>E</v>
      </c>
      <c r="C3049" s="30" t="s">
        <v>6034</v>
      </c>
      <c r="D3049" s="30" t="s">
        <v>6866</v>
      </c>
      <c r="E3049" s="30" t="s">
        <v>6868</v>
      </c>
      <c r="F3049" s="30" t="s">
        <v>6878</v>
      </c>
    </row>
    <row r="3050" spans="1:6">
      <c r="A3050" s="30" t="s">
        <v>6879</v>
      </c>
      <c r="B3050" s="30" t="str">
        <f t="shared" si="47"/>
        <v>E</v>
      </c>
      <c r="C3050" s="30" t="s">
        <v>6034</v>
      </c>
      <c r="D3050" s="30" t="s">
        <v>6866</v>
      </c>
      <c r="E3050" s="30" t="s">
        <v>6868</v>
      </c>
      <c r="F3050" s="30" t="s">
        <v>6880</v>
      </c>
    </row>
    <row r="3051" spans="1:6">
      <c r="A3051" s="30" t="s">
        <v>6881</v>
      </c>
      <c r="B3051" s="30" t="str">
        <f t="shared" si="47"/>
        <v>E</v>
      </c>
      <c r="C3051" s="30" t="s">
        <v>6034</v>
      </c>
      <c r="D3051" s="30" t="s">
        <v>6866</v>
      </c>
      <c r="E3051" s="30" t="s">
        <v>6868</v>
      </c>
      <c r="F3051" s="30" t="s">
        <v>6882</v>
      </c>
    </row>
    <row r="3052" spans="1:6">
      <c r="A3052" s="30" t="s">
        <v>6883</v>
      </c>
      <c r="B3052" s="30" t="str">
        <f t="shared" si="47"/>
        <v>E</v>
      </c>
      <c r="C3052" s="30" t="s">
        <v>6034</v>
      </c>
      <c r="D3052" s="30" t="s">
        <v>6866</v>
      </c>
      <c r="E3052" s="30" t="s">
        <v>6868</v>
      </c>
      <c r="F3052" s="30" t="s">
        <v>6884</v>
      </c>
    </row>
    <row r="3053" spans="1:6">
      <c r="A3053" s="30" t="s">
        <v>6885</v>
      </c>
      <c r="B3053" s="30" t="str">
        <f t="shared" si="47"/>
        <v>E</v>
      </c>
      <c r="C3053" s="30" t="s">
        <v>6034</v>
      </c>
      <c r="D3053" s="30" t="s">
        <v>6866</v>
      </c>
      <c r="E3053" s="30" t="s">
        <v>6886</v>
      </c>
      <c r="F3053" s="30"/>
    </row>
    <row r="3054" spans="1:6">
      <c r="A3054" s="30" t="s">
        <v>6887</v>
      </c>
      <c r="B3054" s="30" t="str">
        <f t="shared" si="47"/>
        <v>E</v>
      </c>
      <c r="C3054" s="30" t="s">
        <v>6034</v>
      </c>
      <c r="D3054" s="30" t="s">
        <v>6866</v>
      </c>
      <c r="E3054" s="30" t="s">
        <v>6888</v>
      </c>
      <c r="F3054" s="30"/>
    </row>
    <row r="3055" spans="1:6">
      <c r="A3055" s="30" t="s">
        <v>6889</v>
      </c>
      <c r="B3055" s="30" t="str">
        <f t="shared" si="47"/>
        <v>E</v>
      </c>
      <c r="C3055" s="30" t="s">
        <v>6034</v>
      </c>
      <c r="D3055" s="30" t="s">
        <v>6866</v>
      </c>
      <c r="E3055" s="30" t="s">
        <v>6890</v>
      </c>
      <c r="F3055" s="30"/>
    </row>
    <row r="3056" spans="1:6">
      <c r="A3056" s="30" t="s">
        <v>6891</v>
      </c>
      <c r="B3056" s="30" t="str">
        <f t="shared" si="47"/>
        <v>E</v>
      </c>
      <c r="C3056" s="30" t="s">
        <v>6034</v>
      </c>
      <c r="D3056" s="30" t="s">
        <v>6866</v>
      </c>
      <c r="E3056" s="30" t="s">
        <v>6892</v>
      </c>
      <c r="F3056" s="30"/>
    </row>
    <row r="3057" spans="1:6">
      <c r="A3057" s="30" t="s">
        <v>6893</v>
      </c>
      <c r="B3057" s="30" t="str">
        <f t="shared" si="47"/>
        <v>E</v>
      </c>
      <c r="C3057" s="30" t="s">
        <v>6034</v>
      </c>
      <c r="D3057" s="30" t="s">
        <v>6866</v>
      </c>
      <c r="E3057" s="30" t="s">
        <v>6894</v>
      </c>
      <c r="F3057" s="30"/>
    </row>
    <row r="3058" spans="1:6">
      <c r="A3058" s="30" t="s">
        <v>6895</v>
      </c>
      <c r="B3058" s="30" t="str">
        <f t="shared" si="47"/>
        <v>E</v>
      </c>
      <c r="C3058" s="30" t="s">
        <v>6034</v>
      </c>
      <c r="D3058" s="30" t="s">
        <v>6866</v>
      </c>
      <c r="E3058" s="30" t="s">
        <v>6896</v>
      </c>
      <c r="F3058" s="30"/>
    </row>
    <row r="3059" spans="1:6">
      <c r="A3059" s="30" t="s">
        <v>6897</v>
      </c>
      <c r="B3059" s="30" t="str">
        <f t="shared" si="47"/>
        <v>E</v>
      </c>
      <c r="C3059" s="30" t="s">
        <v>6034</v>
      </c>
      <c r="D3059" s="30" t="s">
        <v>6866</v>
      </c>
      <c r="E3059" s="30" t="s">
        <v>6898</v>
      </c>
      <c r="F3059" s="30"/>
    </row>
    <row r="3060" spans="1:6">
      <c r="A3060" s="30" t="s">
        <v>6899</v>
      </c>
      <c r="B3060" s="30" t="str">
        <f t="shared" si="47"/>
        <v>E</v>
      </c>
      <c r="C3060" s="30" t="s">
        <v>6034</v>
      </c>
      <c r="D3060" s="30" t="s">
        <v>6900</v>
      </c>
      <c r="E3060" s="30"/>
      <c r="F3060" s="30"/>
    </row>
    <row r="3061" spans="1:6">
      <c r="A3061" s="30" t="s">
        <v>6901</v>
      </c>
      <c r="B3061" s="30" t="str">
        <f t="shared" si="47"/>
        <v>E</v>
      </c>
      <c r="C3061" s="30" t="s">
        <v>6034</v>
      </c>
      <c r="D3061" s="30" t="s">
        <v>6900</v>
      </c>
      <c r="E3061" s="30" t="s">
        <v>6902</v>
      </c>
      <c r="F3061" s="30"/>
    </row>
    <row r="3062" spans="1:6">
      <c r="A3062" s="30" t="s">
        <v>6903</v>
      </c>
      <c r="B3062" s="30" t="str">
        <f t="shared" si="47"/>
        <v>E</v>
      </c>
      <c r="C3062" s="30" t="s">
        <v>6034</v>
      </c>
      <c r="D3062" s="30" t="s">
        <v>6900</v>
      </c>
      <c r="E3062" s="30" t="s">
        <v>6904</v>
      </c>
      <c r="F3062" s="30"/>
    </row>
    <row r="3063" spans="1:6">
      <c r="A3063" s="30" t="s">
        <v>6905</v>
      </c>
      <c r="B3063" s="30" t="str">
        <f t="shared" si="47"/>
        <v>E</v>
      </c>
      <c r="C3063" s="30" t="s">
        <v>6034</v>
      </c>
      <c r="D3063" s="30" t="s">
        <v>6900</v>
      </c>
      <c r="E3063" s="30" t="s">
        <v>6906</v>
      </c>
      <c r="F3063" s="30"/>
    </row>
    <row r="3064" spans="1:6">
      <c r="A3064" s="30" t="s">
        <v>6907</v>
      </c>
      <c r="B3064" s="30" t="str">
        <f t="shared" si="47"/>
        <v>E</v>
      </c>
      <c r="C3064" s="30" t="s">
        <v>6034</v>
      </c>
      <c r="D3064" s="30" t="s">
        <v>6900</v>
      </c>
      <c r="E3064" s="30" t="s">
        <v>6908</v>
      </c>
      <c r="F3064" s="30"/>
    </row>
    <row r="3065" spans="1:6">
      <c r="A3065" s="30" t="s">
        <v>6909</v>
      </c>
      <c r="B3065" s="30" t="str">
        <f t="shared" si="47"/>
        <v>E</v>
      </c>
      <c r="C3065" s="30" t="s">
        <v>6034</v>
      </c>
      <c r="D3065" s="30" t="s">
        <v>6900</v>
      </c>
      <c r="E3065" s="30" t="s">
        <v>6910</v>
      </c>
      <c r="F3065" s="30"/>
    </row>
    <row r="3066" spans="1:6">
      <c r="A3066" s="30" t="s">
        <v>6911</v>
      </c>
      <c r="B3066" s="30" t="str">
        <f t="shared" si="47"/>
        <v>E</v>
      </c>
      <c r="C3066" s="30" t="s">
        <v>6034</v>
      </c>
      <c r="D3066" s="30" t="s">
        <v>6912</v>
      </c>
      <c r="E3066" s="30"/>
      <c r="F3066" s="30"/>
    </row>
    <row r="3067" spans="1:6">
      <c r="A3067" s="30" t="s">
        <v>6913</v>
      </c>
      <c r="B3067" s="30" t="str">
        <f t="shared" si="47"/>
        <v>E</v>
      </c>
      <c r="C3067" s="30" t="s">
        <v>6034</v>
      </c>
      <c r="D3067" s="30" t="s">
        <v>6912</v>
      </c>
      <c r="E3067" s="30" t="s">
        <v>6914</v>
      </c>
      <c r="F3067" s="30"/>
    </row>
    <row r="3068" spans="1:6">
      <c r="A3068" s="30" t="s">
        <v>6915</v>
      </c>
      <c r="B3068" s="30" t="str">
        <f t="shared" si="47"/>
        <v>E</v>
      </c>
      <c r="C3068" s="30" t="s">
        <v>6034</v>
      </c>
      <c r="D3068" s="30" t="s">
        <v>6912</v>
      </c>
      <c r="E3068" s="30" t="s">
        <v>6916</v>
      </c>
      <c r="F3068" s="30"/>
    </row>
    <row r="3069" spans="1:6">
      <c r="A3069" s="30" t="s">
        <v>6917</v>
      </c>
      <c r="B3069" s="30" t="str">
        <f t="shared" si="47"/>
        <v>E</v>
      </c>
      <c r="C3069" s="30" t="s">
        <v>6034</v>
      </c>
      <c r="D3069" s="30" t="s">
        <v>6912</v>
      </c>
      <c r="E3069" s="30" t="s">
        <v>6918</v>
      </c>
      <c r="F3069" s="30"/>
    </row>
    <row r="3070" spans="1:6">
      <c r="A3070" s="30" t="s">
        <v>6919</v>
      </c>
      <c r="B3070" s="30" t="str">
        <f t="shared" si="47"/>
        <v>E</v>
      </c>
      <c r="C3070" s="30" t="s">
        <v>6034</v>
      </c>
      <c r="D3070" s="30" t="s">
        <v>6912</v>
      </c>
      <c r="E3070" s="30" t="s">
        <v>6918</v>
      </c>
      <c r="F3070" s="30" t="s">
        <v>6920</v>
      </c>
    </row>
    <row r="3071" spans="1:6">
      <c r="A3071" s="30" t="s">
        <v>6921</v>
      </c>
      <c r="B3071" s="30" t="str">
        <f t="shared" si="47"/>
        <v>E</v>
      </c>
      <c r="C3071" s="30" t="s">
        <v>6034</v>
      </c>
      <c r="D3071" s="30" t="s">
        <v>6912</v>
      </c>
      <c r="E3071" s="30" t="s">
        <v>6918</v>
      </c>
      <c r="F3071" s="30" t="s">
        <v>6922</v>
      </c>
    </row>
    <row r="3072" spans="1:6">
      <c r="A3072" s="30" t="s">
        <v>6923</v>
      </c>
      <c r="B3072" s="30" t="str">
        <f t="shared" si="47"/>
        <v>E</v>
      </c>
      <c r="C3072" s="30" t="s">
        <v>6034</v>
      </c>
      <c r="D3072" s="30" t="s">
        <v>6912</v>
      </c>
      <c r="E3072" s="30" t="s">
        <v>6918</v>
      </c>
      <c r="F3072" s="30" t="s">
        <v>6924</v>
      </c>
    </row>
    <row r="3073" spans="1:6">
      <c r="A3073" s="30" t="s">
        <v>6925</v>
      </c>
      <c r="B3073" s="30" t="str">
        <f t="shared" si="47"/>
        <v>E</v>
      </c>
      <c r="C3073" s="30" t="s">
        <v>6034</v>
      </c>
      <c r="D3073" s="30" t="s">
        <v>6912</v>
      </c>
      <c r="E3073" s="30" t="s">
        <v>6926</v>
      </c>
      <c r="F3073" s="30"/>
    </row>
    <row r="3074" spans="1:6">
      <c r="A3074" s="30" t="s">
        <v>6927</v>
      </c>
      <c r="B3074" s="30" t="str">
        <f t="shared" si="47"/>
        <v>E</v>
      </c>
      <c r="C3074" s="30" t="s">
        <v>6034</v>
      </c>
      <c r="D3074" s="30" t="s">
        <v>6912</v>
      </c>
      <c r="E3074" s="30" t="s">
        <v>6928</v>
      </c>
      <c r="F3074" s="30"/>
    </row>
    <row r="3075" spans="1:6">
      <c r="A3075" s="30" t="s">
        <v>6929</v>
      </c>
      <c r="B3075" s="30" t="str">
        <f t="shared" si="47"/>
        <v>E</v>
      </c>
      <c r="C3075" s="30" t="s">
        <v>6034</v>
      </c>
      <c r="D3075" s="30" t="s">
        <v>6930</v>
      </c>
      <c r="E3075" s="30"/>
      <c r="F3075" s="30"/>
    </row>
    <row r="3076" spans="1:6">
      <c r="A3076" s="30" t="s">
        <v>6931</v>
      </c>
      <c r="B3076" s="30" t="str">
        <f t="shared" si="47"/>
        <v>E</v>
      </c>
      <c r="C3076" s="30" t="s">
        <v>6034</v>
      </c>
      <c r="D3076" s="30" t="s">
        <v>6930</v>
      </c>
      <c r="E3076" s="30" t="s">
        <v>6932</v>
      </c>
      <c r="F3076" s="30"/>
    </row>
    <row r="3077" spans="1:6">
      <c r="A3077" s="30" t="s">
        <v>6933</v>
      </c>
      <c r="B3077" s="30" t="str">
        <f t="shared" si="47"/>
        <v>E</v>
      </c>
      <c r="C3077" s="30" t="s">
        <v>6034</v>
      </c>
      <c r="D3077" s="30" t="s">
        <v>6930</v>
      </c>
      <c r="E3077" s="30" t="s">
        <v>6934</v>
      </c>
      <c r="F3077" s="30"/>
    </row>
    <row r="3078" spans="1:6">
      <c r="A3078" s="30" t="s">
        <v>6935</v>
      </c>
      <c r="B3078" s="30" t="str">
        <f t="shared" si="47"/>
        <v>E</v>
      </c>
      <c r="C3078" s="30" t="s">
        <v>6034</v>
      </c>
      <c r="D3078" s="30" t="s">
        <v>6930</v>
      </c>
      <c r="E3078" s="30" t="s">
        <v>6936</v>
      </c>
      <c r="F3078" s="30"/>
    </row>
    <row r="3079" spans="1:6">
      <c r="A3079" s="30" t="s">
        <v>6937</v>
      </c>
      <c r="B3079" s="30" t="str">
        <f t="shared" si="47"/>
        <v>E</v>
      </c>
      <c r="C3079" s="30" t="s">
        <v>6034</v>
      </c>
      <c r="D3079" s="30" t="s">
        <v>6930</v>
      </c>
      <c r="E3079" s="30" t="s">
        <v>6232</v>
      </c>
      <c r="F3079" s="30"/>
    </row>
    <row r="3080" spans="1:6">
      <c r="A3080" s="30" t="s">
        <v>6938</v>
      </c>
      <c r="B3080" s="30" t="str">
        <f t="shared" si="47"/>
        <v>E</v>
      </c>
      <c r="C3080" s="30" t="s">
        <v>6034</v>
      </c>
      <c r="D3080" s="30" t="s">
        <v>6930</v>
      </c>
      <c r="E3080" s="30" t="s">
        <v>6939</v>
      </c>
      <c r="F3080" s="30"/>
    </row>
    <row r="3081" spans="1:6">
      <c r="A3081" s="30" t="s">
        <v>6940</v>
      </c>
      <c r="B3081" s="30" t="str">
        <f t="shared" si="47"/>
        <v>E</v>
      </c>
      <c r="C3081" s="30" t="s">
        <v>6034</v>
      </c>
      <c r="D3081" s="30" t="s">
        <v>6930</v>
      </c>
      <c r="E3081" s="30" t="s">
        <v>6941</v>
      </c>
      <c r="F3081" s="30"/>
    </row>
    <row r="3082" spans="1:6">
      <c r="A3082" s="30" t="s">
        <v>6942</v>
      </c>
      <c r="B3082" s="30" t="str">
        <f t="shared" si="47"/>
        <v>E</v>
      </c>
      <c r="C3082" s="30" t="s">
        <v>6034</v>
      </c>
      <c r="D3082" s="30" t="s">
        <v>6930</v>
      </c>
      <c r="E3082" s="30" t="s">
        <v>6943</v>
      </c>
      <c r="F3082" s="30"/>
    </row>
    <row r="3083" spans="1:6">
      <c r="A3083" s="30" t="s">
        <v>6944</v>
      </c>
      <c r="B3083" s="30" t="str">
        <f t="shared" si="47"/>
        <v>E</v>
      </c>
      <c r="C3083" s="30" t="s">
        <v>6034</v>
      </c>
      <c r="D3083" s="30" t="s">
        <v>6930</v>
      </c>
      <c r="E3083" s="30" t="s">
        <v>6945</v>
      </c>
      <c r="F3083" s="30"/>
    </row>
    <row r="3084" spans="1:6">
      <c r="A3084" s="30" t="s">
        <v>6946</v>
      </c>
      <c r="B3084" s="30" t="str">
        <f t="shared" si="47"/>
        <v>E</v>
      </c>
      <c r="C3084" s="30" t="s">
        <v>6034</v>
      </c>
      <c r="D3084" s="30" t="s">
        <v>6930</v>
      </c>
      <c r="E3084" s="30" t="s">
        <v>6947</v>
      </c>
      <c r="F3084" s="30"/>
    </row>
    <row r="3085" spans="1:6">
      <c r="A3085" s="30" t="s">
        <v>6948</v>
      </c>
      <c r="B3085" s="30" t="str">
        <f t="shared" si="47"/>
        <v>E</v>
      </c>
      <c r="C3085" s="30" t="s">
        <v>6034</v>
      </c>
      <c r="D3085" s="30" t="s">
        <v>6930</v>
      </c>
      <c r="E3085" s="30" t="s">
        <v>6949</v>
      </c>
      <c r="F3085" s="30"/>
    </row>
    <row r="3086" spans="1:6">
      <c r="A3086" s="30" t="s">
        <v>6950</v>
      </c>
      <c r="B3086" s="30" t="str">
        <f t="shared" si="47"/>
        <v>E</v>
      </c>
      <c r="C3086" s="30" t="s">
        <v>6034</v>
      </c>
      <c r="D3086" s="30" t="s">
        <v>6930</v>
      </c>
      <c r="E3086" s="30" t="s">
        <v>6951</v>
      </c>
      <c r="F3086" s="30"/>
    </row>
    <row r="3087" spans="1:6">
      <c r="A3087" s="30" t="s">
        <v>6952</v>
      </c>
      <c r="B3087" s="30" t="str">
        <f t="shared" si="47"/>
        <v>E</v>
      </c>
      <c r="C3087" s="30" t="s">
        <v>6034</v>
      </c>
      <c r="D3087" s="30" t="s">
        <v>6930</v>
      </c>
      <c r="E3087" s="30" t="s">
        <v>6953</v>
      </c>
      <c r="F3087" s="30"/>
    </row>
    <row r="3088" spans="1:6">
      <c r="A3088" s="30" t="s">
        <v>6954</v>
      </c>
      <c r="B3088" s="30" t="str">
        <f t="shared" si="47"/>
        <v>E</v>
      </c>
      <c r="C3088" s="30" t="s">
        <v>6034</v>
      </c>
      <c r="D3088" s="30" t="s">
        <v>6930</v>
      </c>
      <c r="E3088" s="30" t="s">
        <v>6955</v>
      </c>
      <c r="F3088" s="30"/>
    </row>
    <row r="3089" spans="1:6">
      <c r="A3089" s="30" t="s">
        <v>6956</v>
      </c>
      <c r="B3089" s="30" t="str">
        <f t="shared" si="47"/>
        <v>E</v>
      </c>
      <c r="C3089" s="30" t="s">
        <v>6034</v>
      </c>
      <c r="D3089" s="30" t="s">
        <v>6930</v>
      </c>
      <c r="E3089" s="30" t="s">
        <v>6957</v>
      </c>
      <c r="F3089" s="30"/>
    </row>
    <row r="3090" spans="1:6">
      <c r="A3090" s="30" t="s">
        <v>6958</v>
      </c>
      <c r="B3090" s="30" t="str">
        <f t="shared" si="47"/>
        <v>E</v>
      </c>
      <c r="C3090" s="30" t="s">
        <v>6034</v>
      </c>
      <c r="D3090" s="30" t="s">
        <v>6930</v>
      </c>
      <c r="E3090" s="30" t="s">
        <v>6959</v>
      </c>
      <c r="F3090" s="30"/>
    </row>
    <row r="3091" spans="1:6">
      <c r="A3091" s="30" t="s">
        <v>6960</v>
      </c>
      <c r="B3091" s="30" t="str">
        <f t="shared" si="47"/>
        <v>E</v>
      </c>
      <c r="C3091" s="30" t="s">
        <v>6034</v>
      </c>
      <c r="D3091" s="30" t="s">
        <v>6930</v>
      </c>
      <c r="E3091" s="30" t="s">
        <v>6961</v>
      </c>
      <c r="F3091" s="30"/>
    </row>
    <row r="3092" spans="1:6">
      <c r="A3092" s="30" t="s">
        <v>6962</v>
      </c>
      <c r="B3092" s="30" t="str">
        <f t="shared" si="47"/>
        <v>E</v>
      </c>
      <c r="C3092" s="30" t="s">
        <v>6034</v>
      </c>
      <c r="D3092" s="30" t="s">
        <v>6930</v>
      </c>
      <c r="E3092" s="30" t="s">
        <v>6963</v>
      </c>
      <c r="F3092" s="30"/>
    </row>
    <row r="3093" spans="1:6">
      <c r="A3093" s="30" t="s">
        <v>6964</v>
      </c>
      <c r="B3093" s="30" t="str">
        <f t="shared" si="47"/>
        <v>E</v>
      </c>
      <c r="C3093" s="30" t="s">
        <v>6034</v>
      </c>
      <c r="D3093" s="30" t="s">
        <v>6930</v>
      </c>
      <c r="E3093" s="30" t="s">
        <v>6965</v>
      </c>
      <c r="F3093" s="30"/>
    </row>
    <row r="3094" spans="1:6">
      <c r="A3094" s="30" t="s">
        <v>6966</v>
      </c>
      <c r="B3094" s="30" t="str">
        <f t="shared" si="47"/>
        <v>E</v>
      </c>
      <c r="C3094" s="30" t="s">
        <v>6034</v>
      </c>
      <c r="D3094" s="30" t="s">
        <v>6967</v>
      </c>
      <c r="E3094" s="30"/>
      <c r="F3094" s="30"/>
    </row>
    <row r="3095" spans="1:6">
      <c r="A3095" s="30" t="s">
        <v>6968</v>
      </c>
      <c r="B3095" s="30" t="str">
        <f t="shared" si="47"/>
        <v>E</v>
      </c>
      <c r="C3095" s="30" t="s">
        <v>6034</v>
      </c>
      <c r="D3095" s="30" t="s">
        <v>6967</v>
      </c>
      <c r="E3095" s="30" t="s">
        <v>6969</v>
      </c>
      <c r="F3095" s="30"/>
    </row>
    <row r="3096" spans="1:6">
      <c r="A3096" s="30" t="s">
        <v>6970</v>
      </c>
      <c r="B3096" s="30" t="str">
        <f t="shared" si="47"/>
        <v>E</v>
      </c>
      <c r="C3096" s="30" t="s">
        <v>6034</v>
      </c>
      <c r="D3096" s="30" t="s">
        <v>6967</v>
      </c>
      <c r="E3096" s="30" t="s">
        <v>6971</v>
      </c>
      <c r="F3096" s="30"/>
    </row>
    <row r="3097" spans="1:6">
      <c r="A3097" s="30" t="s">
        <v>6972</v>
      </c>
      <c r="B3097" s="30" t="str">
        <f t="shared" si="47"/>
        <v>E</v>
      </c>
      <c r="C3097" s="30" t="s">
        <v>6034</v>
      </c>
      <c r="D3097" s="30" t="s">
        <v>6967</v>
      </c>
      <c r="E3097" s="30" t="s">
        <v>6973</v>
      </c>
      <c r="F3097" s="30"/>
    </row>
    <row r="3098" spans="1:6">
      <c r="A3098" s="30" t="s">
        <v>6974</v>
      </c>
      <c r="B3098" s="30" t="str">
        <f t="shared" si="47"/>
        <v>E</v>
      </c>
      <c r="C3098" s="30" t="s">
        <v>6034</v>
      </c>
      <c r="D3098" s="30" t="s">
        <v>6967</v>
      </c>
      <c r="E3098" s="30" t="s">
        <v>6975</v>
      </c>
      <c r="F3098" s="30"/>
    </row>
    <row r="3099" spans="1:6">
      <c r="A3099" s="30" t="s">
        <v>6976</v>
      </c>
      <c r="B3099" s="30" t="str">
        <f t="shared" si="47"/>
        <v>E</v>
      </c>
      <c r="C3099" s="30" t="s">
        <v>6034</v>
      </c>
      <c r="D3099" s="30" t="s">
        <v>6967</v>
      </c>
      <c r="E3099" s="30" t="s">
        <v>6977</v>
      </c>
      <c r="F3099" s="30"/>
    </row>
    <row r="3100" spans="1:6">
      <c r="A3100" s="30" t="s">
        <v>6978</v>
      </c>
      <c r="B3100" s="30" t="str">
        <f t="shared" si="47"/>
        <v>E</v>
      </c>
      <c r="C3100" s="30" t="s">
        <v>6034</v>
      </c>
      <c r="D3100" s="30" t="s">
        <v>6967</v>
      </c>
      <c r="E3100" s="30" t="s">
        <v>6977</v>
      </c>
      <c r="F3100" s="30" t="s">
        <v>6979</v>
      </c>
    </row>
    <row r="3101" spans="1:6">
      <c r="A3101" s="30" t="s">
        <v>6980</v>
      </c>
      <c r="B3101" s="30" t="str">
        <f t="shared" si="47"/>
        <v>E</v>
      </c>
      <c r="C3101" s="30" t="s">
        <v>6034</v>
      </c>
      <c r="D3101" s="30" t="s">
        <v>6967</v>
      </c>
      <c r="E3101" s="30" t="s">
        <v>6977</v>
      </c>
      <c r="F3101" s="30" t="s">
        <v>6981</v>
      </c>
    </row>
    <row r="3102" spans="1:6">
      <c r="A3102" s="30" t="s">
        <v>6982</v>
      </c>
      <c r="B3102" s="30" t="str">
        <f t="shared" si="47"/>
        <v>E</v>
      </c>
      <c r="C3102" s="30" t="s">
        <v>6034</v>
      </c>
      <c r="D3102" s="30" t="s">
        <v>6967</v>
      </c>
      <c r="E3102" s="30" t="s">
        <v>6983</v>
      </c>
      <c r="F3102" s="30"/>
    </row>
    <row r="3103" spans="1:6">
      <c r="A3103" s="30" t="s">
        <v>6984</v>
      </c>
      <c r="B3103" s="30" t="str">
        <f t="shared" si="47"/>
        <v>E</v>
      </c>
      <c r="C3103" s="30" t="s">
        <v>6034</v>
      </c>
      <c r="D3103" s="30" t="s">
        <v>6967</v>
      </c>
      <c r="E3103" s="30" t="s">
        <v>6985</v>
      </c>
      <c r="F3103" s="30"/>
    </row>
    <row r="3104" spans="1:6">
      <c r="A3104" s="30" t="s">
        <v>6986</v>
      </c>
      <c r="B3104" s="30" t="str">
        <f t="shared" si="47"/>
        <v>E</v>
      </c>
      <c r="C3104" s="30" t="s">
        <v>6034</v>
      </c>
      <c r="D3104" s="30" t="s">
        <v>6967</v>
      </c>
      <c r="E3104" s="30" t="s">
        <v>6987</v>
      </c>
      <c r="F3104" s="30"/>
    </row>
    <row r="3105" spans="1:6">
      <c r="A3105" s="30" t="s">
        <v>6988</v>
      </c>
      <c r="B3105" s="30" t="str">
        <f t="shared" si="47"/>
        <v>E</v>
      </c>
      <c r="C3105" s="30" t="s">
        <v>6034</v>
      </c>
      <c r="D3105" s="30" t="s">
        <v>6967</v>
      </c>
      <c r="E3105" s="30" t="s">
        <v>6989</v>
      </c>
      <c r="F3105" s="30"/>
    </row>
    <row r="3106" spans="1:6">
      <c r="A3106" s="30" t="s">
        <v>6990</v>
      </c>
      <c r="B3106" s="30" t="str">
        <f t="shared" si="47"/>
        <v>E</v>
      </c>
      <c r="C3106" s="30" t="s">
        <v>6034</v>
      </c>
      <c r="D3106" s="30" t="s">
        <v>6967</v>
      </c>
      <c r="E3106" s="30" t="s">
        <v>6991</v>
      </c>
      <c r="F3106" s="30"/>
    </row>
    <row r="3107" spans="1:6">
      <c r="A3107" s="30" t="s">
        <v>6992</v>
      </c>
      <c r="B3107" s="30" t="str">
        <f t="shared" si="47"/>
        <v>E</v>
      </c>
      <c r="C3107" s="30" t="s">
        <v>6034</v>
      </c>
      <c r="D3107" s="30" t="s">
        <v>6993</v>
      </c>
      <c r="E3107" s="30"/>
      <c r="F3107" s="30"/>
    </row>
    <row r="3108" spans="1:6">
      <c r="A3108" s="30" t="s">
        <v>6994</v>
      </c>
      <c r="B3108" s="30" t="str">
        <f t="shared" ref="B3108:B3171" si="48">LEFT(A3108,1)</f>
        <v>E</v>
      </c>
      <c r="C3108" s="30" t="s">
        <v>6034</v>
      </c>
      <c r="D3108" s="30" t="s">
        <v>6993</v>
      </c>
      <c r="E3108" s="30" t="s">
        <v>6995</v>
      </c>
      <c r="F3108" s="30"/>
    </row>
    <row r="3109" spans="1:6">
      <c r="A3109" s="30" t="s">
        <v>6996</v>
      </c>
      <c r="B3109" s="30" t="str">
        <f t="shared" si="48"/>
        <v>E</v>
      </c>
      <c r="C3109" s="30" t="s">
        <v>6034</v>
      </c>
      <c r="D3109" s="30" t="s">
        <v>6993</v>
      </c>
      <c r="E3109" s="30" t="s">
        <v>6995</v>
      </c>
      <c r="F3109" s="30" t="s">
        <v>6997</v>
      </c>
    </row>
    <row r="3110" spans="1:6">
      <c r="A3110" s="30" t="s">
        <v>6998</v>
      </c>
      <c r="B3110" s="30" t="str">
        <f t="shared" si="48"/>
        <v>E</v>
      </c>
      <c r="C3110" s="30" t="s">
        <v>6034</v>
      </c>
      <c r="D3110" s="30" t="s">
        <v>6993</v>
      </c>
      <c r="E3110" s="30" t="s">
        <v>6995</v>
      </c>
      <c r="F3110" s="30" t="s">
        <v>6999</v>
      </c>
    </row>
    <row r="3111" spans="1:6">
      <c r="A3111" s="30" t="s">
        <v>7000</v>
      </c>
      <c r="B3111" s="30" t="str">
        <f t="shared" si="48"/>
        <v>E</v>
      </c>
      <c r="C3111" s="30" t="s">
        <v>6034</v>
      </c>
      <c r="D3111" s="30" t="s">
        <v>6993</v>
      </c>
      <c r="E3111" s="30" t="s">
        <v>6995</v>
      </c>
      <c r="F3111" s="30" t="s">
        <v>7001</v>
      </c>
    </row>
    <row r="3112" spans="1:6">
      <c r="A3112" s="30" t="s">
        <v>7002</v>
      </c>
      <c r="B3112" s="30" t="str">
        <f t="shared" si="48"/>
        <v>E</v>
      </c>
      <c r="C3112" s="30" t="s">
        <v>6034</v>
      </c>
      <c r="D3112" s="30" t="s">
        <v>6993</v>
      </c>
      <c r="E3112" s="30" t="s">
        <v>6995</v>
      </c>
      <c r="F3112" s="30" t="s">
        <v>7003</v>
      </c>
    </row>
    <row r="3113" spans="1:6">
      <c r="A3113" s="30" t="s">
        <v>7004</v>
      </c>
      <c r="B3113" s="30" t="str">
        <f t="shared" si="48"/>
        <v>E</v>
      </c>
      <c r="C3113" s="30" t="s">
        <v>6034</v>
      </c>
      <c r="D3113" s="30" t="s">
        <v>6993</v>
      </c>
      <c r="E3113" s="30" t="s">
        <v>6995</v>
      </c>
      <c r="F3113" s="30" t="s">
        <v>7005</v>
      </c>
    </row>
    <row r="3114" spans="1:6">
      <c r="A3114" s="30" t="s">
        <v>7006</v>
      </c>
      <c r="B3114" s="30" t="str">
        <f t="shared" si="48"/>
        <v>E</v>
      </c>
      <c r="C3114" s="30" t="s">
        <v>6034</v>
      </c>
      <c r="D3114" s="30" t="s">
        <v>6993</v>
      </c>
      <c r="E3114" s="30" t="s">
        <v>6995</v>
      </c>
      <c r="F3114" s="30" t="s">
        <v>7007</v>
      </c>
    </row>
    <row r="3115" spans="1:6">
      <c r="A3115" s="30" t="s">
        <v>7008</v>
      </c>
      <c r="B3115" s="30" t="str">
        <f t="shared" si="48"/>
        <v>E</v>
      </c>
      <c r="C3115" s="30" t="s">
        <v>6034</v>
      </c>
      <c r="D3115" s="30" t="s">
        <v>6993</v>
      </c>
      <c r="E3115" s="30" t="s">
        <v>6995</v>
      </c>
      <c r="F3115" s="30" t="s">
        <v>7009</v>
      </c>
    </row>
    <row r="3116" spans="1:6">
      <c r="A3116" s="30" t="s">
        <v>7010</v>
      </c>
      <c r="B3116" s="30" t="str">
        <f t="shared" si="48"/>
        <v>E</v>
      </c>
      <c r="C3116" s="30" t="s">
        <v>6034</v>
      </c>
      <c r="D3116" s="30" t="s">
        <v>6993</v>
      </c>
      <c r="E3116" s="30" t="s">
        <v>6995</v>
      </c>
      <c r="F3116" s="30" t="s">
        <v>7011</v>
      </c>
    </row>
    <row r="3117" spans="1:6">
      <c r="A3117" s="30" t="s">
        <v>7012</v>
      </c>
      <c r="B3117" s="30" t="str">
        <f t="shared" si="48"/>
        <v>E</v>
      </c>
      <c r="C3117" s="30" t="s">
        <v>6034</v>
      </c>
      <c r="D3117" s="30" t="s">
        <v>6993</v>
      </c>
      <c r="E3117" s="30" t="s">
        <v>6995</v>
      </c>
      <c r="F3117" s="30" t="s">
        <v>7013</v>
      </c>
    </row>
    <row r="3118" spans="1:6">
      <c r="A3118" s="30" t="s">
        <v>7014</v>
      </c>
      <c r="B3118" s="30" t="str">
        <f t="shared" si="48"/>
        <v>E</v>
      </c>
      <c r="C3118" s="30" t="s">
        <v>6034</v>
      </c>
      <c r="D3118" s="30" t="s">
        <v>6993</v>
      </c>
      <c r="E3118" s="30" t="s">
        <v>6995</v>
      </c>
      <c r="F3118" s="30" t="s">
        <v>7015</v>
      </c>
    </row>
    <row r="3119" spans="1:6">
      <c r="A3119" s="30" t="s">
        <v>7016</v>
      </c>
      <c r="B3119" s="30" t="str">
        <f t="shared" si="48"/>
        <v>E</v>
      </c>
      <c r="C3119" s="30" t="s">
        <v>6034</v>
      </c>
      <c r="D3119" s="30" t="s">
        <v>6993</v>
      </c>
      <c r="E3119" s="30" t="s">
        <v>6995</v>
      </c>
      <c r="F3119" s="30" t="s">
        <v>7017</v>
      </c>
    </row>
    <row r="3120" spans="1:6">
      <c r="A3120" s="30" t="s">
        <v>7018</v>
      </c>
      <c r="B3120" s="30" t="str">
        <f t="shared" si="48"/>
        <v>E</v>
      </c>
      <c r="C3120" s="30" t="s">
        <v>6034</v>
      </c>
      <c r="D3120" s="30" t="s">
        <v>6993</v>
      </c>
      <c r="E3120" s="30" t="s">
        <v>6995</v>
      </c>
      <c r="F3120" s="30" t="s">
        <v>7019</v>
      </c>
    </row>
    <row r="3121" spans="1:6">
      <c r="A3121" s="30" t="s">
        <v>7020</v>
      </c>
      <c r="B3121" s="30" t="str">
        <f t="shared" si="48"/>
        <v>E</v>
      </c>
      <c r="C3121" s="30" t="s">
        <v>6034</v>
      </c>
      <c r="D3121" s="30" t="s">
        <v>6993</v>
      </c>
      <c r="E3121" s="30" t="s">
        <v>6995</v>
      </c>
      <c r="F3121" s="30" t="s">
        <v>7021</v>
      </c>
    </row>
    <row r="3122" spans="1:6">
      <c r="A3122" s="30" t="s">
        <v>7022</v>
      </c>
      <c r="B3122" s="30" t="str">
        <f t="shared" si="48"/>
        <v>E</v>
      </c>
      <c r="C3122" s="30" t="s">
        <v>6034</v>
      </c>
      <c r="D3122" s="30" t="s">
        <v>6993</v>
      </c>
      <c r="E3122" s="30" t="s">
        <v>6995</v>
      </c>
      <c r="F3122" s="30" t="s">
        <v>7023</v>
      </c>
    </row>
    <row r="3123" spans="1:6">
      <c r="A3123" s="30" t="s">
        <v>7024</v>
      </c>
      <c r="B3123" s="30" t="str">
        <f t="shared" si="48"/>
        <v>E</v>
      </c>
      <c r="C3123" s="30" t="s">
        <v>6034</v>
      </c>
      <c r="D3123" s="30" t="s">
        <v>6993</v>
      </c>
      <c r="E3123" s="30" t="s">
        <v>6995</v>
      </c>
      <c r="F3123" s="30" t="s">
        <v>7025</v>
      </c>
    </row>
    <row r="3124" spans="1:6">
      <c r="A3124" s="30" t="s">
        <v>7026</v>
      </c>
      <c r="B3124" s="30" t="str">
        <f t="shared" si="48"/>
        <v>E</v>
      </c>
      <c r="C3124" s="30" t="s">
        <v>6034</v>
      </c>
      <c r="D3124" s="30" t="s">
        <v>6993</v>
      </c>
      <c r="E3124" s="30" t="s">
        <v>6995</v>
      </c>
      <c r="F3124" s="30" t="s">
        <v>7027</v>
      </c>
    </row>
    <row r="3125" spans="1:6">
      <c r="A3125" s="30" t="s">
        <v>7028</v>
      </c>
      <c r="B3125" s="30" t="str">
        <f t="shared" si="48"/>
        <v>E</v>
      </c>
      <c r="C3125" s="30" t="s">
        <v>6034</v>
      </c>
      <c r="D3125" s="30" t="s">
        <v>6993</v>
      </c>
      <c r="E3125" s="30" t="s">
        <v>6995</v>
      </c>
      <c r="F3125" s="30" t="s">
        <v>7029</v>
      </c>
    </row>
    <row r="3126" spans="1:6">
      <c r="A3126" s="30" t="s">
        <v>7030</v>
      </c>
      <c r="B3126" s="30" t="str">
        <f t="shared" si="48"/>
        <v>E</v>
      </c>
      <c r="C3126" s="30" t="s">
        <v>6034</v>
      </c>
      <c r="D3126" s="30" t="s">
        <v>6993</v>
      </c>
      <c r="E3126" s="30" t="s">
        <v>7031</v>
      </c>
      <c r="F3126" s="30"/>
    </row>
    <row r="3127" spans="1:6">
      <c r="A3127" s="30" t="s">
        <v>7032</v>
      </c>
      <c r="B3127" s="30" t="str">
        <f t="shared" si="48"/>
        <v>E</v>
      </c>
      <c r="C3127" s="30" t="s">
        <v>6034</v>
      </c>
      <c r="D3127" s="30" t="s">
        <v>6993</v>
      </c>
      <c r="E3127" s="30" t="s">
        <v>7031</v>
      </c>
      <c r="F3127" s="30" t="s">
        <v>7033</v>
      </c>
    </row>
    <row r="3128" spans="1:6">
      <c r="A3128" s="30" t="s">
        <v>7034</v>
      </c>
      <c r="B3128" s="30" t="str">
        <f t="shared" si="48"/>
        <v>E</v>
      </c>
      <c r="C3128" s="30" t="s">
        <v>6034</v>
      </c>
      <c r="D3128" s="30" t="s">
        <v>6993</v>
      </c>
      <c r="E3128" s="30" t="s">
        <v>7031</v>
      </c>
      <c r="F3128" s="30" t="s">
        <v>3669</v>
      </c>
    </row>
    <row r="3129" spans="1:6">
      <c r="A3129" s="30" t="s">
        <v>7035</v>
      </c>
      <c r="B3129" s="30" t="str">
        <f t="shared" si="48"/>
        <v>E</v>
      </c>
      <c r="C3129" s="30" t="s">
        <v>6034</v>
      </c>
      <c r="D3129" s="30" t="s">
        <v>6993</v>
      </c>
      <c r="E3129" s="30" t="s">
        <v>7031</v>
      </c>
      <c r="F3129" s="30" t="s">
        <v>7036</v>
      </c>
    </row>
    <row r="3130" spans="1:6">
      <c r="A3130" s="30" t="s">
        <v>7037</v>
      </c>
      <c r="B3130" s="30" t="str">
        <f t="shared" si="48"/>
        <v>E</v>
      </c>
      <c r="C3130" s="30" t="s">
        <v>6034</v>
      </c>
      <c r="D3130" s="30" t="s">
        <v>6993</v>
      </c>
      <c r="E3130" s="30" t="s">
        <v>7031</v>
      </c>
      <c r="F3130" s="30" t="s">
        <v>7038</v>
      </c>
    </row>
    <row r="3131" spans="1:6">
      <c r="A3131" s="30" t="s">
        <v>7039</v>
      </c>
      <c r="B3131" s="30" t="str">
        <f t="shared" si="48"/>
        <v>E</v>
      </c>
      <c r="C3131" s="30" t="s">
        <v>6034</v>
      </c>
      <c r="D3131" s="30" t="s">
        <v>6993</v>
      </c>
      <c r="E3131" s="30" t="s">
        <v>7031</v>
      </c>
      <c r="F3131" s="30" t="s">
        <v>7040</v>
      </c>
    </row>
    <row r="3132" spans="1:6">
      <c r="A3132" s="30" t="s">
        <v>7041</v>
      </c>
      <c r="B3132" s="30" t="str">
        <f t="shared" si="48"/>
        <v>E</v>
      </c>
      <c r="C3132" s="30" t="s">
        <v>6034</v>
      </c>
      <c r="D3132" s="30" t="s">
        <v>6993</v>
      </c>
      <c r="E3132" s="30" t="s">
        <v>7031</v>
      </c>
      <c r="F3132" s="30" t="s">
        <v>7042</v>
      </c>
    </row>
    <row r="3133" spans="1:6">
      <c r="A3133" s="30" t="s">
        <v>7043</v>
      </c>
      <c r="B3133" s="30" t="str">
        <f t="shared" si="48"/>
        <v>E</v>
      </c>
      <c r="C3133" s="30" t="s">
        <v>6034</v>
      </c>
      <c r="D3133" s="30" t="s">
        <v>6993</v>
      </c>
      <c r="E3133" s="30" t="s">
        <v>7031</v>
      </c>
      <c r="F3133" s="30" t="s">
        <v>7044</v>
      </c>
    </row>
    <row r="3134" spans="1:6">
      <c r="A3134" s="30" t="s">
        <v>7045</v>
      </c>
      <c r="B3134" s="30" t="str">
        <f t="shared" si="48"/>
        <v>E</v>
      </c>
      <c r="C3134" s="30" t="s">
        <v>6034</v>
      </c>
      <c r="D3134" s="30" t="s">
        <v>6993</v>
      </c>
      <c r="E3134" s="30" t="s">
        <v>7031</v>
      </c>
      <c r="F3134" s="30" t="s">
        <v>7046</v>
      </c>
    </row>
    <row r="3135" spans="1:6">
      <c r="A3135" s="30" t="s">
        <v>7047</v>
      </c>
      <c r="B3135" s="30" t="str">
        <f t="shared" si="48"/>
        <v>E</v>
      </c>
      <c r="C3135" s="30" t="s">
        <v>6034</v>
      </c>
      <c r="D3135" s="30" t="s">
        <v>6993</v>
      </c>
      <c r="E3135" s="30" t="s">
        <v>7031</v>
      </c>
      <c r="F3135" s="30" t="s">
        <v>7048</v>
      </c>
    </row>
    <row r="3136" spans="1:6">
      <c r="A3136" s="30" t="s">
        <v>7049</v>
      </c>
      <c r="B3136" s="30" t="str">
        <f t="shared" si="48"/>
        <v>E</v>
      </c>
      <c r="C3136" s="30" t="s">
        <v>6034</v>
      </c>
      <c r="D3136" s="30" t="s">
        <v>6993</v>
      </c>
      <c r="E3136" s="30" t="s">
        <v>7031</v>
      </c>
      <c r="F3136" s="30" t="s">
        <v>7050</v>
      </c>
    </row>
    <row r="3137" spans="1:6">
      <c r="A3137" s="30" t="s">
        <v>7051</v>
      </c>
      <c r="B3137" s="30" t="str">
        <f t="shared" si="48"/>
        <v>E</v>
      </c>
      <c r="C3137" s="30" t="s">
        <v>6034</v>
      </c>
      <c r="D3137" s="30" t="s">
        <v>6993</v>
      </c>
      <c r="E3137" s="30" t="s">
        <v>7052</v>
      </c>
      <c r="F3137" s="30"/>
    </row>
    <row r="3138" spans="1:6">
      <c r="A3138" s="30" t="s">
        <v>7053</v>
      </c>
      <c r="B3138" s="30" t="str">
        <f t="shared" si="48"/>
        <v>E</v>
      </c>
      <c r="C3138" s="30" t="s">
        <v>6034</v>
      </c>
      <c r="D3138" s="30" t="s">
        <v>6993</v>
      </c>
      <c r="E3138" s="30" t="s">
        <v>7052</v>
      </c>
      <c r="F3138" s="30" t="s">
        <v>7054</v>
      </c>
    </row>
    <row r="3139" spans="1:6">
      <c r="A3139" s="30" t="s">
        <v>7055</v>
      </c>
      <c r="B3139" s="30" t="str">
        <f t="shared" si="48"/>
        <v>E</v>
      </c>
      <c r="C3139" s="30" t="s">
        <v>6034</v>
      </c>
      <c r="D3139" s="30" t="s">
        <v>6993</v>
      </c>
      <c r="E3139" s="30" t="s">
        <v>7052</v>
      </c>
      <c r="F3139" s="30" t="s">
        <v>6851</v>
      </c>
    </row>
    <row r="3140" spans="1:6">
      <c r="A3140" s="30" t="s">
        <v>7056</v>
      </c>
      <c r="B3140" s="30" t="str">
        <f t="shared" si="48"/>
        <v>E</v>
      </c>
      <c r="C3140" s="30" t="s">
        <v>6034</v>
      </c>
      <c r="D3140" s="30" t="s">
        <v>6993</v>
      </c>
      <c r="E3140" s="30" t="s">
        <v>7052</v>
      </c>
      <c r="F3140" s="30" t="s">
        <v>7057</v>
      </c>
    </row>
    <row r="3141" spans="1:6">
      <c r="A3141" s="30" t="s">
        <v>7058</v>
      </c>
      <c r="B3141" s="30" t="str">
        <f t="shared" si="48"/>
        <v>E</v>
      </c>
      <c r="C3141" s="30" t="s">
        <v>6034</v>
      </c>
      <c r="D3141" s="30" t="s">
        <v>6993</v>
      </c>
      <c r="E3141" s="30" t="s">
        <v>7052</v>
      </c>
      <c r="F3141" s="30" t="s">
        <v>7059</v>
      </c>
    </row>
    <row r="3142" spans="1:6">
      <c r="A3142" s="30" t="s">
        <v>7060</v>
      </c>
      <c r="B3142" s="30" t="str">
        <f t="shared" si="48"/>
        <v>E</v>
      </c>
      <c r="C3142" s="30" t="s">
        <v>6034</v>
      </c>
      <c r="D3142" s="30" t="s">
        <v>6993</v>
      </c>
      <c r="E3142" s="30" t="s">
        <v>7052</v>
      </c>
      <c r="F3142" s="30" t="s">
        <v>7061</v>
      </c>
    </row>
    <row r="3143" spans="1:6">
      <c r="A3143" s="30" t="s">
        <v>7062</v>
      </c>
      <c r="B3143" s="30" t="str">
        <f t="shared" si="48"/>
        <v>E</v>
      </c>
      <c r="C3143" s="30" t="s">
        <v>6034</v>
      </c>
      <c r="D3143" s="30" t="s">
        <v>6993</v>
      </c>
      <c r="E3143" s="30" t="s">
        <v>7052</v>
      </c>
      <c r="F3143" s="30" t="s">
        <v>7063</v>
      </c>
    </row>
    <row r="3144" spans="1:6">
      <c r="A3144" s="30" t="s">
        <v>7064</v>
      </c>
      <c r="B3144" s="30" t="str">
        <f t="shared" si="48"/>
        <v>E</v>
      </c>
      <c r="C3144" s="30" t="s">
        <v>6034</v>
      </c>
      <c r="D3144" s="30" t="s">
        <v>6993</v>
      </c>
      <c r="E3144" s="30" t="s">
        <v>7052</v>
      </c>
      <c r="F3144" s="30" t="s">
        <v>7065</v>
      </c>
    </row>
    <row r="3145" spans="1:6">
      <c r="A3145" s="30" t="s">
        <v>7066</v>
      </c>
      <c r="B3145" s="30" t="str">
        <f t="shared" si="48"/>
        <v>E</v>
      </c>
      <c r="C3145" s="30" t="s">
        <v>6034</v>
      </c>
      <c r="D3145" s="30" t="s">
        <v>6993</v>
      </c>
      <c r="E3145" s="30" t="s">
        <v>7052</v>
      </c>
      <c r="F3145" s="30" t="s">
        <v>7067</v>
      </c>
    </row>
    <row r="3146" spans="1:6">
      <c r="A3146" s="30" t="s">
        <v>7068</v>
      </c>
      <c r="B3146" s="30" t="str">
        <f t="shared" si="48"/>
        <v>E</v>
      </c>
      <c r="C3146" s="30" t="s">
        <v>6034</v>
      </c>
      <c r="D3146" s="30" t="s">
        <v>6993</v>
      </c>
      <c r="E3146" s="30" t="s">
        <v>7052</v>
      </c>
      <c r="F3146" s="30" t="s">
        <v>7069</v>
      </c>
    </row>
    <row r="3147" spans="1:6">
      <c r="A3147" s="30" t="s">
        <v>7070</v>
      </c>
      <c r="B3147" s="30" t="str">
        <f t="shared" si="48"/>
        <v>E</v>
      </c>
      <c r="C3147" s="30" t="s">
        <v>6034</v>
      </c>
      <c r="D3147" s="30" t="s">
        <v>6993</v>
      </c>
      <c r="E3147" s="30" t="s">
        <v>7052</v>
      </c>
      <c r="F3147" s="30" t="s">
        <v>7071</v>
      </c>
    </row>
    <row r="3148" spans="1:6">
      <c r="A3148" s="30" t="s">
        <v>7072</v>
      </c>
      <c r="B3148" s="30" t="str">
        <f t="shared" si="48"/>
        <v>E</v>
      </c>
      <c r="C3148" s="30" t="s">
        <v>6034</v>
      </c>
      <c r="D3148" s="30" t="s">
        <v>6993</v>
      </c>
      <c r="E3148" s="30" t="s">
        <v>7052</v>
      </c>
      <c r="F3148" s="30" t="s">
        <v>7073</v>
      </c>
    </row>
    <row r="3149" spans="1:6">
      <c r="A3149" s="30" t="s">
        <v>7074</v>
      </c>
      <c r="B3149" s="30" t="str">
        <f t="shared" si="48"/>
        <v>E</v>
      </c>
      <c r="C3149" s="30" t="s">
        <v>6034</v>
      </c>
      <c r="D3149" s="30" t="s">
        <v>6993</v>
      </c>
      <c r="E3149" s="30" t="s">
        <v>7052</v>
      </c>
      <c r="F3149" s="30" t="s">
        <v>7075</v>
      </c>
    </row>
    <row r="3150" spans="1:6">
      <c r="A3150" s="30" t="s">
        <v>7076</v>
      </c>
      <c r="B3150" s="30" t="str">
        <f t="shared" si="48"/>
        <v>E</v>
      </c>
      <c r="C3150" s="30" t="s">
        <v>6034</v>
      </c>
      <c r="D3150" s="30" t="s">
        <v>6993</v>
      </c>
      <c r="E3150" s="30" t="s">
        <v>7077</v>
      </c>
      <c r="F3150" s="30"/>
    </row>
    <row r="3151" spans="1:6">
      <c r="A3151" s="30" t="s">
        <v>7078</v>
      </c>
      <c r="B3151" s="30" t="str">
        <f t="shared" si="48"/>
        <v>E</v>
      </c>
      <c r="C3151" s="30" t="s">
        <v>6034</v>
      </c>
      <c r="D3151" s="30" t="s">
        <v>6993</v>
      </c>
      <c r="E3151" s="30" t="s">
        <v>7077</v>
      </c>
      <c r="F3151" s="30" t="s">
        <v>7079</v>
      </c>
    </row>
    <row r="3152" spans="1:6">
      <c r="A3152" s="30" t="s">
        <v>7080</v>
      </c>
      <c r="B3152" s="30" t="str">
        <f t="shared" si="48"/>
        <v>E</v>
      </c>
      <c r="C3152" s="30" t="s">
        <v>6034</v>
      </c>
      <c r="D3152" s="30" t="s">
        <v>6993</v>
      </c>
      <c r="E3152" s="30" t="s">
        <v>7077</v>
      </c>
      <c r="F3152" s="30" t="s">
        <v>7081</v>
      </c>
    </row>
    <row r="3153" spans="1:6">
      <c r="A3153" s="30" t="s">
        <v>7082</v>
      </c>
      <c r="B3153" s="30" t="str">
        <f t="shared" si="48"/>
        <v>E</v>
      </c>
      <c r="C3153" s="30" t="s">
        <v>6034</v>
      </c>
      <c r="D3153" s="30" t="s">
        <v>6993</v>
      </c>
      <c r="E3153" s="30" t="s">
        <v>7077</v>
      </c>
      <c r="F3153" s="30" t="s">
        <v>7083</v>
      </c>
    </row>
    <row r="3154" spans="1:6">
      <c r="A3154" s="30" t="s">
        <v>7084</v>
      </c>
      <c r="B3154" s="30" t="str">
        <f t="shared" si="48"/>
        <v>E</v>
      </c>
      <c r="C3154" s="30" t="s">
        <v>6034</v>
      </c>
      <c r="D3154" s="30" t="s">
        <v>6993</v>
      </c>
      <c r="E3154" s="30" t="s">
        <v>7077</v>
      </c>
      <c r="F3154" s="30" t="s">
        <v>7085</v>
      </c>
    </row>
    <row r="3155" spans="1:6">
      <c r="A3155" s="30" t="s">
        <v>7086</v>
      </c>
      <c r="B3155" s="30" t="str">
        <f t="shared" si="48"/>
        <v>E</v>
      </c>
      <c r="C3155" s="30" t="s">
        <v>6034</v>
      </c>
      <c r="D3155" s="30" t="s">
        <v>6993</v>
      </c>
      <c r="E3155" s="30" t="s">
        <v>7077</v>
      </c>
      <c r="F3155" s="30" t="s">
        <v>7087</v>
      </c>
    </row>
    <row r="3156" spans="1:6">
      <c r="A3156" s="30" t="s">
        <v>7088</v>
      </c>
      <c r="B3156" s="30" t="str">
        <f t="shared" si="48"/>
        <v>E</v>
      </c>
      <c r="C3156" s="30" t="s">
        <v>6034</v>
      </c>
      <c r="D3156" s="30" t="s">
        <v>6993</v>
      </c>
      <c r="E3156" s="30" t="s">
        <v>7077</v>
      </c>
      <c r="F3156" s="30" t="s">
        <v>7089</v>
      </c>
    </row>
    <row r="3157" spans="1:6">
      <c r="A3157" s="30" t="s">
        <v>7090</v>
      </c>
      <c r="B3157" s="30" t="str">
        <f t="shared" si="48"/>
        <v>E</v>
      </c>
      <c r="C3157" s="30" t="s">
        <v>6034</v>
      </c>
      <c r="D3157" s="30" t="s">
        <v>6993</v>
      </c>
      <c r="E3157" s="30" t="s">
        <v>7077</v>
      </c>
      <c r="F3157" s="30" t="s">
        <v>7091</v>
      </c>
    </row>
    <row r="3158" spans="1:6">
      <c r="A3158" s="30" t="s">
        <v>7092</v>
      </c>
      <c r="B3158" s="30" t="str">
        <f t="shared" si="48"/>
        <v>E</v>
      </c>
      <c r="C3158" s="30" t="s">
        <v>6034</v>
      </c>
      <c r="D3158" s="30" t="s">
        <v>6993</v>
      </c>
      <c r="E3158" s="30" t="s">
        <v>7077</v>
      </c>
      <c r="F3158" s="30" t="s">
        <v>7093</v>
      </c>
    </row>
    <row r="3159" spans="1:6">
      <c r="A3159" s="30" t="s">
        <v>7094</v>
      </c>
      <c r="B3159" s="30" t="str">
        <f t="shared" si="48"/>
        <v>E</v>
      </c>
      <c r="C3159" s="30" t="s">
        <v>6034</v>
      </c>
      <c r="D3159" s="30" t="s">
        <v>6993</v>
      </c>
      <c r="E3159" s="30" t="s">
        <v>7077</v>
      </c>
      <c r="F3159" s="30" t="s">
        <v>7095</v>
      </c>
    </row>
    <row r="3160" spans="1:6">
      <c r="A3160" s="30" t="s">
        <v>7096</v>
      </c>
      <c r="B3160" s="30" t="str">
        <f t="shared" si="48"/>
        <v>E</v>
      </c>
      <c r="C3160" s="30" t="s">
        <v>6034</v>
      </c>
      <c r="D3160" s="30" t="s">
        <v>6993</v>
      </c>
      <c r="E3160" s="30" t="s">
        <v>7077</v>
      </c>
      <c r="F3160" s="30" t="s">
        <v>7097</v>
      </c>
    </row>
    <row r="3161" spans="1:6">
      <c r="A3161" s="30" t="s">
        <v>7098</v>
      </c>
      <c r="B3161" s="30" t="str">
        <f t="shared" si="48"/>
        <v>E</v>
      </c>
      <c r="C3161" s="30" t="s">
        <v>6034</v>
      </c>
      <c r="D3161" s="30" t="s">
        <v>6993</v>
      </c>
      <c r="E3161" s="30" t="s">
        <v>7077</v>
      </c>
      <c r="F3161" s="30" t="s">
        <v>7099</v>
      </c>
    </row>
    <row r="3162" spans="1:6">
      <c r="A3162" s="30" t="s">
        <v>7100</v>
      </c>
      <c r="B3162" s="30" t="str">
        <f t="shared" si="48"/>
        <v>E</v>
      </c>
      <c r="C3162" s="30" t="s">
        <v>6034</v>
      </c>
      <c r="D3162" s="30" t="s">
        <v>6993</v>
      </c>
      <c r="E3162" s="30" t="s">
        <v>7077</v>
      </c>
      <c r="F3162" s="30" t="s">
        <v>7101</v>
      </c>
    </row>
    <row r="3163" spans="1:6">
      <c r="A3163" s="30" t="s">
        <v>7102</v>
      </c>
      <c r="B3163" s="30" t="str">
        <f t="shared" si="48"/>
        <v>E</v>
      </c>
      <c r="C3163" s="30" t="s">
        <v>6034</v>
      </c>
      <c r="D3163" s="30" t="s">
        <v>6993</v>
      </c>
      <c r="E3163" s="30" t="s">
        <v>7077</v>
      </c>
      <c r="F3163" s="30" t="s">
        <v>7103</v>
      </c>
    </row>
    <row r="3164" spans="1:6">
      <c r="A3164" s="30" t="s">
        <v>7104</v>
      </c>
      <c r="B3164" s="30" t="str">
        <f t="shared" si="48"/>
        <v>E</v>
      </c>
      <c r="C3164" s="30" t="s">
        <v>6034</v>
      </c>
      <c r="D3164" s="30" t="s">
        <v>6993</v>
      </c>
      <c r="E3164" s="30" t="s">
        <v>7077</v>
      </c>
      <c r="F3164" s="30" t="s">
        <v>7105</v>
      </c>
    </row>
    <row r="3165" spans="1:6">
      <c r="A3165" s="30" t="s">
        <v>7106</v>
      </c>
      <c r="B3165" s="30" t="str">
        <f t="shared" si="48"/>
        <v>E</v>
      </c>
      <c r="C3165" s="30" t="s">
        <v>6034</v>
      </c>
      <c r="D3165" s="30" t="s">
        <v>6993</v>
      </c>
      <c r="E3165" s="30" t="s">
        <v>7077</v>
      </c>
      <c r="F3165" s="30" t="s">
        <v>7107</v>
      </c>
    </row>
    <row r="3166" spans="1:6">
      <c r="A3166" s="30" t="s">
        <v>7108</v>
      </c>
      <c r="B3166" s="30" t="str">
        <f t="shared" si="48"/>
        <v>E</v>
      </c>
      <c r="C3166" s="30" t="s">
        <v>6034</v>
      </c>
      <c r="D3166" s="30" t="s">
        <v>6993</v>
      </c>
      <c r="E3166" s="30" t="s">
        <v>7109</v>
      </c>
      <c r="F3166" s="30"/>
    </row>
    <row r="3167" spans="1:6">
      <c r="A3167" s="30" t="s">
        <v>7110</v>
      </c>
      <c r="B3167" s="30" t="str">
        <f t="shared" si="48"/>
        <v>E</v>
      </c>
      <c r="C3167" s="30" t="s">
        <v>6034</v>
      </c>
      <c r="D3167" s="30" t="s">
        <v>7111</v>
      </c>
      <c r="E3167" s="30"/>
      <c r="F3167" s="30"/>
    </row>
    <row r="3168" spans="1:6">
      <c r="A3168" s="30" t="s">
        <v>7112</v>
      </c>
      <c r="B3168" s="30" t="str">
        <f t="shared" si="48"/>
        <v>E</v>
      </c>
      <c r="C3168" s="30" t="s">
        <v>6034</v>
      </c>
      <c r="D3168" s="30" t="s">
        <v>7111</v>
      </c>
      <c r="E3168" s="30" t="s">
        <v>7113</v>
      </c>
      <c r="F3168" s="30"/>
    </row>
    <row r="3169" spans="1:6">
      <c r="A3169" s="30" t="s">
        <v>7114</v>
      </c>
      <c r="B3169" s="30" t="str">
        <f t="shared" si="48"/>
        <v>E</v>
      </c>
      <c r="C3169" s="30" t="s">
        <v>6034</v>
      </c>
      <c r="D3169" s="30" t="s">
        <v>7111</v>
      </c>
      <c r="E3169" s="30" t="s">
        <v>7115</v>
      </c>
      <c r="F3169" s="30"/>
    </row>
    <row r="3170" spans="1:6">
      <c r="A3170" s="30" t="s">
        <v>7116</v>
      </c>
      <c r="B3170" s="30" t="str">
        <f t="shared" si="48"/>
        <v>E</v>
      </c>
      <c r="C3170" s="30" t="s">
        <v>6034</v>
      </c>
      <c r="D3170" s="30" t="s">
        <v>7111</v>
      </c>
      <c r="E3170" s="30" t="s">
        <v>7117</v>
      </c>
      <c r="F3170" s="30"/>
    </row>
    <row r="3171" spans="1:6">
      <c r="A3171" s="30" t="s">
        <v>7118</v>
      </c>
      <c r="B3171" s="30" t="str">
        <f t="shared" si="48"/>
        <v>E</v>
      </c>
      <c r="C3171" s="30" t="s">
        <v>6034</v>
      </c>
      <c r="D3171" s="30" t="s">
        <v>7111</v>
      </c>
      <c r="E3171" s="30" t="s">
        <v>7119</v>
      </c>
      <c r="F3171" s="30"/>
    </row>
    <row r="3172" spans="1:6">
      <c r="A3172" s="30" t="s">
        <v>7120</v>
      </c>
      <c r="B3172" s="30" t="str">
        <f t="shared" ref="B3172:B3235" si="49">LEFT(A3172,1)</f>
        <v>E</v>
      </c>
      <c r="C3172" s="30" t="s">
        <v>6034</v>
      </c>
      <c r="D3172" s="30" t="s">
        <v>7111</v>
      </c>
      <c r="E3172" s="30" t="s">
        <v>7121</v>
      </c>
      <c r="F3172" s="30"/>
    </row>
    <row r="3173" spans="1:6">
      <c r="A3173" s="30" t="s">
        <v>7122</v>
      </c>
      <c r="B3173" s="30" t="str">
        <f t="shared" si="49"/>
        <v>E</v>
      </c>
      <c r="C3173" s="30" t="s">
        <v>6034</v>
      </c>
      <c r="D3173" s="30" t="s">
        <v>7111</v>
      </c>
      <c r="E3173" s="30" t="s">
        <v>7123</v>
      </c>
      <c r="F3173" s="30"/>
    </row>
    <row r="3174" spans="1:6">
      <c r="A3174" s="30" t="s">
        <v>7124</v>
      </c>
      <c r="B3174" s="30" t="str">
        <f t="shared" si="49"/>
        <v>E</v>
      </c>
      <c r="C3174" s="30" t="s">
        <v>6034</v>
      </c>
      <c r="D3174" s="30" t="s">
        <v>7111</v>
      </c>
      <c r="E3174" s="30" t="s">
        <v>7125</v>
      </c>
      <c r="F3174" s="30"/>
    </row>
    <row r="3175" spans="1:6">
      <c r="A3175" s="30" t="s">
        <v>7126</v>
      </c>
      <c r="B3175" s="30" t="str">
        <f t="shared" si="49"/>
        <v>E</v>
      </c>
      <c r="C3175" s="30" t="s">
        <v>6034</v>
      </c>
      <c r="D3175" s="30" t="s">
        <v>7111</v>
      </c>
      <c r="E3175" s="30" t="s">
        <v>7127</v>
      </c>
      <c r="F3175" s="30"/>
    </row>
    <row r="3176" spans="1:6">
      <c r="A3176" s="30" t="s">
        <v>7128</v>
      </c>
      <c r="B3176" s="30" t="str">
        <f t="shared" si="49"/>
        <v>E</v>
      </c>
      <c r="C3176" s="30" t="s">
        <v>6034</v>
      </c>
      <c r="D3176" s="30" t="s">
        <v>7111</v>
      </c>
      <c r="E3176" s="30" t="s">
        <v>7129</v>
      </c>
      <c r="F3176" s="30"/>
    </row>
    <row r="3177" spans="1:6">
      <c r="A3177" s="30" t="s">
        <v>7130</v>
      </c>
      <c r="B3177" s="30" t="str">
        <f t="shared" si="49"/>
        <v>E</v>
      </c>
      <c r="C3177" s="30" t="s">
        <v>6034</v>
      </c>
      <c r="D3177" s="30" t="s">
        <v>7111</v>
      </c>
      <c r="E3177" s="30" t="s">
        <v>7131</v>
      </c>
      <c r="F3177" s="30"/>
    </row>
    <row r="3178" spans="1:6">
      <c r="A3178" s="30" t="s">
        <v>7132</v>
      </c>
      <c r="B3178" s="30" t="str">
        <f t="shared" si="49"/>
        <v>E</v>
      </c>
      <c r="C3178" s="30" t="s">
        <v>6034</v>
      </c>
      <c r="D3178" s="30" t="s">
        <v>7111</v>
      </c>
      <c r="E3178" s="30" t="s">
        <v>7131</v>
      </c>
      <c r="F3178" s="30" t="s">
        <v>7133</v>
      </c>
    </row>
    <row r="3179" spans="1:6">
      <c r="A3179" s="30" t="s">
        <v>7134</v>
      </c>
      <c r="B3179" s="30" t="str">
        <f t="shared" si="49"/>
        <v>E</v>
      </c>
      <c r="C3179" s="30" t="s">
        <v>6034</v>
      </c>
      <c r="D3179" s="30" t="s">
        <v>7111</v>
      </c>
      <c r="E3179" s="30" t="s">
        <v>7131</v>
      </c>
      <c r="F3179" s="30" t="s">
        <v>7135</v>
      </c>
    </row>
    <row r="3180" spans="1:6">
      <c r="A3180" s="30" t="s">
        <v>7136</v>
      </c>
      <c r="B3180" s="30" t="str">
        <f t="shared" si="49"/>
        <v>E</v>
      </c>
      <c r="C3180" s="30" t="s">
        <v>6034</v>
      </c>
      <c r="D3180" s="30" t="s">
        <v>7111</v>
      </c>
      <c r="E3180" s="30" t="s">
        <v>7137</v>
      </c>
      <c r="F3180" s="30"/>
    </row>
    <row r="3181" spans="1:6">
      <c r="A3181" s="30" t="s">
        <v>7138</v>
      </c>
      <c r="B3181" s="30" t="str">
        <f t="shared" si="49"/>
        <v>E</v>
      </c>
      <c r="C3181" s="30" t="s">
        <v>6034</v>
      </c>
      <c r="D3181" s="30" t="s">
        <v>7111</v>
      </c>
      <c r="E3181" s="30" t="s">
        <v>7137</v>
      </c>
      <c r="F3181" s="30" t="s">
        <v>7139</v>
      </c>
    </row>
    <row r="3182" spans="1:6">
      <c r="A3182" s="30" t="s">
        <v>7140</v>
      </c>
      <c r="B3182" s="30" t="str">
        <f t="shared" si="49"/>
        <v>E</v>
      </c>
      <c r="C3182" s="30" t="s">
        <v>6034</v>
      </c>
      <c r="D3182" s="30" t="s">
        <v>7111</v>
      </c>
      <c r="E3182" s="30" t="s">
        <v>7137</v>
      </c>
      <c r="F3182" s="30" t="s">
        <v>7141</v>
      </c>
    </row>
    <row r="3183" spans="1:6">
      <c r="A3183" s="30" t="s">
        <v>7142</v>
      </c>
      <c r="B3183" s="30" t="str">
        <f t="shared" si="49"/>
        <v>E</v>
      </c>
      <c r="C3183" s="30" t="s">
        <v>6034</v>
      </c>
      <c r="D3183" s="30" t="s">
        <v>7111</v>
      </c>
      <c r="E3183" s="30" t="s">
        <v>7137</v>
      </c>
      <c r="F3183" s="30" t="s">
        <v>7143</v>
      </c>
    </row>
    <row r="3184" spans="1:6">
      <c r="A3184" s="30" t="s">
        <v>7144</v>
      </c>
      <c r="B3184" s="30" t="str">
        <f t="shared" si="49"/>
        <v>E</v>
      </c>
      <c r="C3184" s="30" t="s">
        <v>6034</v>
      </c>
      <c r="D3184" s="30" t="s">
        <v>7111</v>
      </c>
      <c r="E3184" s="30" t="s">
        <v>7145</v>
      </c>
      <c r="F3184" s="30"/>
    </row>
    <row r="3185" spans="1:6">
      <c r="A3185" s="30" t="s">
        <v>7146</v>
      </c>
      <c r="B3185" s="30" t="str">
        <f t="shared" si="49"/>
        <v>E</v>
      </c>
      <c r="C3185" s="30" t="s">
        <v>6034</v>
      </c>
      <c r="D3185" s="30" t="s">
        <v>7111</v>
      </c>
      <c r="E3185" s="30" t="s">
        <v>7147</v>
      </c>
      <c r="F3185" s="30"/>
    </row>
    <row r="3186" spans="1:6">
      <c r="A3186" s="30" t="s">
        <v>7148</v>
      </c>
      <c r="B3186" s="30" t="str">
        <f t="shared" si="49"/>
        <v>E</v>
      </c>
      <c r="C3186" s="30" t="s">
        <v>6034</v>
      </c>
      <c r="D3186" s="30" t="s">
        <v>7111</v>
      </c>
      <c r="E3186" s="30" t="s">
        <v>7149</v>
      </c>
      <c r="F3186" s="30"/>
    </row>
    <row r="3187" spans="1:6">
      <c r="A3187" s="30" t="s">
        <v>7150</v>
      </c>
      <c r="B3187" s="30" t="str">
        <f t="shared" si="49"/>
        <v>E</v>
      </c>
      <c r="C3187" s="30" t="s">
        <v>6034</v>
      </c>
      <c r="D3187" s="30" t="s">
        <v>7111</v>
      </c>
      <c r="E3187" s="30" t="s">
        <v>7151</v>
      </c>
      <c r="F3187" s="30"/>
    </row>
    <row r="3188" spans="1:6">
      <c r="A3188" s="30" t="s">
        <v>7152</v>
      </c>
      <c r="B3188" s="30" t="str">
        <f t="shared" si="49"/>
        <v>E</v>
      </c>
      <c r="C3188" s="30" t="s">
        <v>6034</v>
      </c>
      <c r="D3188" s="30" t="s">
        <v>7111</v>
      </c>
      <c r="E3188" s="30" t="s">
        <v>7153</v>
      </c>
      <c r="F3188" s="30"/>
    </row>
    <row r="3189" spans="1:6">
      <c r="A3189" s="30" t="s">
        <v>7154</v>
      </c>
      <c r="B3189" s="30" t="str">
        <f t="shared" si="49"/>
        <v>E</v>
      </c>
      <c r="C3189" s="30" t="s">
        <v>6034</v>
      </c>
      <c r="D3189" s="30" t="s">
        <v>7111</v>
      </c>
      <c r="E3189" s="30" t="s">
        <v>7153</v>
      </c>
      <c r="F3189" s="30" t="s">
        <v>7155</v>
      </c>
    </row>
    <row r="3190" spans="1:6">
      <c r="A3190" s="30" t="s">
        <v>7156</v>
      </c>
      <c r="B3190" s="30" t="str">
        <f t="shared" si="49"/>
        <v>E</v>
      </c>
      <c r="C3190" s="30" t="s">
        <v>6034</v>
      </c>
      <c r="D3190" s="30" t="s">
        <v>7111</v>
      </c>
      <c r="E3190" s="30" t="s">
        <v>7153</v>
      </c>
      <c r="F3190" s="30" t="s">
        <v>7157</v>
      </c>
    </row>
    <row r="3191" spans="1:6">
      <c r="A3191" s="30" t="s">
        <v>7158</v>
      </c>
      <c r="B3191" s="30" t="str">
        <f t="shared" si="49"/>
        <v>E</v>
      </c>
      <c r="C3191" s="30" t="s">
        <v>6034</v>
      </c>
      <c r="D3191" s="30" t="s">
        <v>7111</v>
      </c>
      <c r="E3191" s="30" t="s">
        <v>7153</v>
      </c>
      <c r="F3191" s="30" t="s">
        <v>7159</v>
      </c>
    </row>
    <row r="3192" spans="1:6">
      <c r="A3192" s="30" t="s">
        <v>7160</v>
      </c>
      <c r="B3192" s="30" t="str">
        <f t="shared" si="49"/>
        <v>E</v>
      </c>
      <c r="C3192" s="30" t="s">
        <v>6034</v>
      </c>
      <c r="D3192" s="30" t="s">
        <v>7111</v>
      </c>
      <c r="E3192" s="30" t="s">
        <v>7161</v>
      </c>
      <c r="F3192" s="30"/>
    </row>
    <row r="3193" spans="1:6">
      <c r="A3193" s="30" t="s">
        <v>7162</v>
      </c>
      <c r="B3193" s="30" t="str">
        <f t="shared" si="49"/>
        <v>E</v>
      </c>
      <c r="C3193" s="30" t="s">
        <v>6034</v>
      </c>
      <c r="D3193" s="30" t="s">
        <v>7111</v>
      </c>
      <c r="E3193" s="30" t="s">
        <v>7163</v>
      </c>
      <c r="F3193" s="30"/>
    </row>
    <row r="3194" spans="1:6">
      <c r="A3194" s="30" t="s">
        <v>7164</v>
      </c>
      <c r="B3194" s="30" t="str">
        <f t="shared" si="49"/>
        <v>E</v>
      </c>
      <c r="C3194" s="30" t="s">
        <v>6034</v>
      </c>
      <c r="D3194" s="30" t="s">
        <v>7111</v>
      </c>
      <c r="E3194" s="30" t="s">
        <v>7165</v>
      </c>
      <c r="F3194" s="30"/>
    </row>
    <row r="3195" spans="1:6">
      <c r="A3195" s="30" t="s">
        <v>7166</v>
      </c>
      <c r="B3195" s="30" t="str">
        <f t="shared" si="49"/>
        <v>E</v>
      </c>
      <c r="C3195" s="30" t="s">
        <v>6034</v>
      </c>
      <c r="D3195" s="30" t="s">
        <v>7111</v>
      </c>
      <c r="E3195" s="30" t="s">
        <v>7167</v>
      </c>
      <c r="F3195" s="30"/>
    </row>
    <row r="3196" spans="1:6">
      <c r="A3196" s="30" t="s">
        <v>7168</v>
      </c>
      <c r="B3196" s="30" t="str">
        <f t="shared" si="49"/>
        <v>E</v>
      </c>
      <c r="C3196" s="30" t="s">
        <v>6034</v>
      </c>
      <c r="D3196" s="30" t="s">
        <v>7169</v>
      </c>
      <c r="E3196" s="30"/>
      <c r="F3196" s="30"/>
    </row>
    <row r="3197" spans="1:6">
      <c r="A3197" s="30" t="s">
        <v>7170</v>
      </c>
      <c r="B3197" s="30" t="str">
        <f t="shared" si="49"/>
        <v>E</v>
      </c>
      <c r="C3197" s="30" t="s">
        <v>6034</v>
      </c>
      <c r="D3197" s="30" t="s">
        <v>7169</v>
      </c>
      <c r="E3197" s="30" t="s">
        <v>7171</v>
      </c>
      <c r="F3197" s="30"/>
    </row>
    <row r="3198" spans="1:6">
      <c r="A3198" s="30" t="s">
        <v>7172</v>
      </c>
      <c r="B3198" s="30" t="str">
        <f t="shared" si="49"/>
        <v>E</v>
      </c>
      <c r="C3198" s="30" t="s">
        <v>6034</v>
      </c>
      <c r="D3198" s="30" t="s">
        <v>7169</v>
      </c>
      <c r="E3198" s="30" t="s">
        <v>7173</v>
      </c>
      <c r="F3198" s="30"/>
    </row>
    <row r="3199" spans="1:6">
      <c r="A3199" s="30" t="s">
        <v>7174</v>
      </c>
      <c r="B3199" s="30" t="str">
        <f t="shared" si="49"/>
        <v>E</v>
      </c>
      <c r="C3199" s="30" t="s">
        <v>6034</v>
      </c>
      <c r="D3199" s="30" t="s">
        <v>7169</v>
      </c>
      <c r="E3199" s="30" t="s">
        <v>7175</v>
      </c>
      <c r="F3199" s="30"/>
    </row>
    <row r="3200" spans="1:6">
      <c r="A3200" s="30" t="s">
        <v>7176</v>
      </c>
      <c r="B3200" s="30" t="str">
        <f t="shared" si="49"/>
        <v>E</v>
      </c>
      <c r="C3200" s="30" t="s">
        <v>6034</v>
      </c>
      <c r="D3200" s="30" t="s">
        <v>7169</v>
      </c>
      <c r="E3200" s="30" t="s">
        <v>7177</v>
      </c>
      <c r="F3200" s="30"/>
    </row>
    <row r="3201" spans="1:6">
      <c r="A3201" s="30" t="s">
        <v>7178</v>
      </c>
      <c r="B3201" s="30" t="str">
        <f t="shared" si="49"/>
        <v>E</v>
      </c>
      <c r="C3201" s="30" t="s">
        <v>6034</v>
      </c>
      <c r="D3201" s="30" t="s">
        <v>7169</v>
      </c>
      <c r="E3201" s="30" t="s">
        <v>7177</v>
      </c>
      <c r="F3201" s="30" t="s">
        <v>7179</v>
      </c>
    </row>
    <row r="3202" spans="1:6">
      <c r="A3202" s="30" t="s">
        <v>7180</v>
      </c>
      <c r="B3202" s="30" t="str">
        <f t="shared" si="49"/>
        <v>E</v>
      </c>
      <c r="C3202" s="30" t="s">
        <v>6034</v>
      </c>
      <c r="D3202" s="30" t="s">
        <v>7169</v>
      </c>
      <c r="E3202" s="30" t="s">
        <v>7177</v>
      </c>
      <c r="F3202" s="30" t="s">
        <v>7181</v>
      </c>
    </row>
    <row r="3203" spans="1:6">
      <c r="A3203" s="30" t="s">
        <v>7182</v>
      </c>
      <c r="B3203" s="30" t="str">
        <f t="shared" si="49"/>
        <v>E</v>
      </c>
      <c r="C3203" s="30" t="s">
        <v>6034</v>
      </c>
      <c r="D3203" s="30" t="s">
        <v>7169</v>
      </c>
      <c r="E3203" s="30" t="s">
        <v>7177</v>
      </c>
      <c r="F3203" s="30" t="s">
        <v>7183</v>
      </c>
    </row>
    <row r="3204" spans="1:6">
      <c r="A3204" s="30" t="s">
        <v>7184</v>
      </c>
      <c r="B3204" s="30" t="str">
        <f t="shared" si="49"/>
        <v>E</v>
      </c>
      <c r="C3204" s="30" t="s">
        <v>6034</v>
      </c>
      <c r="D3204" s="30" t="s">
        <v>7169</v>
      </c>
      <c r="E3204" s="30" t="s">
        <v>7177</v>
      </c>
      <c r="F3204" s="30" t="s">
        <v>7185</v>
      </c>
    </row>
    <row r="3205" spans="1:6">
      <c r="A3205" s="30" t="s">
        <v>7186</v>
      </c>
      <c r="B3205" s="30" t="str">
        <f t="shared" si="49"/>
        <v>E</v>
      </c>
      <c r="C3205" s="30" t="s">
        <v>6034</v>
      </c>
      <c r="D3205" s="30" t="s">
        <v>7169</v>
      </c>
      <c r="E3205" s="30" t="s">
        <v>7177</v>
      </c>
      <c r="F3205" s="30" t="s">
        <v>7187</v>
      </c>
    </row>
    <row r="3206" spans="1:6">
      <c r="A3206" s="30" t="s">
        <v>7188</v>
      </c>
      <c r="B3206" s="30" t="str">
        <f t="shared" si="49"/>
        <v>E</v>
      </c>
      <c r="C3206" s="30" t="s">
        <v>6034</v>
      </c>
      <c r="D3206" s="30" t="s">
        <v>7169</v>
      </c>
      <c r="E3206" s="30" t="s">
        <v>7177</v>
      </c>
      <c r="F3206" s="30" t="s">
        <v>7189</v>
      </c>
    </row>
    <row r="3207" spans="1:6">
      <c r="A3207" s="30" t="s">
        <v>7190</v>
      </c>
      <c r="B3207" s="30" t="str">
        <f t="shared" si="49"/>
        <v>E</v>
      </c>
      <c r="C3207" s="30" t="s">
        <v>6034</v>
      </c>
      <c r="D3207" s="30" t="s">
        <v>7169</v>
      </c>
      <c r="E3207" s="30" t="s">
        <v>7177</v>
      </c>
      <c r="F3207" s="30" t="s">
        <v>7191</v>
      </c>
    </row>
    <row r="3208" spans="1:6">
      <c r="A3208" s="30" t="s">
        <v>7192</v>
      </c>
      <c r="B3208" s="30" t="str">
        <f t="shared" si="49"/>
        <v>E</v>
      </c>
      <c r="C3208" s="30" t="s">
        <v>6034</v>
      </c>
      <c r="D3208" s="30" t="s">
        <v>7169</v>
      </c>
      <c r="E3208" s="30" t="s">
        <v>7177</v>
      </c>
      <c r="F3208" s="30" t="s">
        <v>7193</v>
      </c>
    </row>
    <row r="3209" spans="1:6">
      <c r="A3209" s="30" t="s">
        <v>7194</v>
      </c>
      <c r="B3209" s="30" t="str">
        <f t="shared" si="49"/>
        <v>E</v>
      </c>
      <c r="C3209" s="30" t="s">
        <v>6034</v>
      </c>
      <c r="D3209" s="30" t="s">
        <v>7169</v>
      </c>
      <c r="E3209" s="30" t="s">
        <v>7195</v>
      </c>
      <c r="F3209" s="30"/>
    </row>
    <row r="3210" spans="1:6">
      <c r="A3210" s="30" t="s">
        <v>7196</v>
      </c>
      <c r="B3210" s="30" t="str">
        <f t="shared" si="49"/>
        <v>E</v>
      </c>
      <c r="C3210" s="30" t="s">
        <v>6034</v>
      </c>
      <c r="D3210" s="30" t="s">
        <v>7169</v>
      </c>
      <c r="E3210" s="30" t="s">
        <v>7195</v>
      </c>
      <c r="F3210" s="30" t="s">
        <v>7197</v>
      </c>
    </row>
    <row r="3211" spans="1:6">
      <c r="A3211" s="30" t="s">
        <v>7198</v>
      </c>
      <c r="B3211" s="30" t="str">
        <f t="shared" si="49"/>
        <v>E</v>
      </c>
      <c r="C3211" s="30" t="s">
        <v>6034</v>
      </c>
      <c r="D3211" s="30" t="s">
        <v>7169</v>
      </c>
      <c r="E3211" s="30" t="s">
        <v>7195</v>
      </c>
      <c r="F3211" s="30" t="s">
        <v>7199</v>
      </c>
    </row>
    <row r="3212" spans="1:6">
      <c r="A3212" s="30" t="s">
        <v>7200</v>
      </c>
      <c r="B3212" s="30" t="str">
        <f t="shared" si="49"/>
        <v>E</v>
      </c>
      <c r="C3212" s="30" t="s">
        <v>6034</v>
      </c>
      <c r="D3212" s="30" t="s">
        <v>7169</v>
      </c>
      <c r="E3212" s="30" t="s">
        <v>7195</v>
      </c>
      <c r="F3212" s="30" t="s">
        <v>7201</v>
      </c>
    </row>
    <row r="3213" spans="1:6">
      <c r="A3213" s="30" t="s">
        <v>7202</v>
      </c>
      <c r="B3213" s="30" t="str">
        <f t="shared" si="49"/>
        <v>E</v>
      </c>
      <c r="C3213" s="30" t="s">
        <v>6034</v>
      </c>
      <c r="D3213" s="30" t="s">
        <v>7169</v>
      </c>
      <c r="E3213" s="30" t="s">
        <v>7195</v>
      </c>
      <c r="F3213" s="30" t="s">
        <v>7203</v>
      </c>
    </row>
    <row r="3214" spans="1:6">
      <c r="A3214" s="30" t="s">
        <v>7204</v>
      </c>
      <c r="B3214" s="30" t="str">
        <f t="shared" si="49"/>
        <v>E</v>
      </c>
      <c r="C3214" s="30" t="s">
        <v>6034</v>
      </c>
      <c r="D3214" s="30" t="s">
        <v>7169</v>
      </c>
      <c r="E3214" s="30" t="s">
        <v>7195</v>
      </c>
      <c r="F3214" s="30" t="s">
        <v>7205</v>
      </c>
    </row>
    <row r="3215" spans="1:6">
      <c r="A3215" s="30" t="s">
        <v>7206</v>
      </c>
      <c r="B3215" s="30" t="str">
        <f t="shared" si="49"/>
        <v>E</v>
      </c>
      <c r="C3215" s="30" t="s">
        <v>6034</v>
      </c>
      <c r="D3215" s="30" t="s">
        <v>7169</v>
      </c>
      <c r="E3215" s="30" t="s">
        <v>7195</v>
      </c>
      <c r="F3215" s="30" t="s">
        <v>6566</v>
      </c>
    </row>
    <row r="3216" spans="1:6">
      <c r="A3216" s="30" t="s">
        <v>7207</v>
      </c>
      <c r="B3216" s="30" t="str">
        <f t="shared" si="49"/>
        <v>E</v>
      </c>
      <c r="C3216" s="30" t="s">
        <v>6034</v>
      </c>
      <c r="D3216" s="30" t="s">
        <v>7169</v>
      </c>
      <c r="E3216" s="30" t="s">
        <v>7195</v>
      </c>
      <c r="F3216" s="30" t="s">
        <v>7208</v>
      </c>
    </row>
    <row r="3217" spans="1:6">
      <c r="A3217" s="30" t="s">
        <v>7209</v>
      </c>
      <c r="B3217" s="30" t="str">
        <f t="shared" si="49"/>
        <v>E</v>
      </c>
      <c r="C3217" s="30" t="s">
        <v>6034</v>
      </c>
      <c r="D3217" s="30" t="s">
        <v>7169</v>
      </c>
      <c r="E3217" s="30" t="s">
        <v>7195</v>
      </c>
      <c r="F3217" s="30" t="s">
        <v>7210</v>
      </c>
    </row>
    <row r="3218" spans="1:6">
      <c r="A3218" s="30" t="s">
        <v>7211</v>
      </c>
      <c r="B3218" s="30" t="str">
        <f t="shared" si="49"/>
        <v>E</v>
      </c>
      <c r="C3218" s="30" t="s">
        <v>6034</v>
      </c>
      <c r="D3218" s="30" t="s">
        <v>7169</v>
      </c>
      <c r="E3218" s="30" t="s">
        <v>7195</v>
      </c>
      <c r="F3218" s="30" t="s">
        <v>7212</v>
      </c>
    </row>
    <row r="3219" spans="1:6">
      <c r="A3219" s="30" t="s">
        <v>7213</v>
      </c>
      <c r="B3219" s="30" t="str">
        <f t="shared" si="49"/>
        <v>E</v>
      </c>
      <c r="C3219" s="30" t="s">
        <v>6034</v>
      </c>
      <c r="D3219" s="30" t="s">
        <v>7169</v>
      </c>
      <c r="E3219" s="30" t="s">
        <v>7195</v>
      </c>
      <c r="F3219" s="30" t="s">
        <v>7214</v>
      </c>
    </row>
    <row r="3220" spans="1:6">
      <c r="A3220" s="30" t="s">
        <v>7215</v>
      </c>
      <c r="B3220" s="30" t="str">
        <f t="shared" si="49"/>
        <v>E</v>
      </c>
      <c r="C3220" s="30" t="s">
        <v>6034</v>
      </c>
      <c r="D3220" s="30" t="s">
        <v>7169</v>
      </c>
      <c r="E3220" s="30" t="s">
        <v>7216</v>
      </c>
      <c r="F3220" s="30"/>
    </row>
    <row r="3221" spans="1:6">
      <c r="A3221" s="30" t="s">
        <v>7217</v>
      </c>
      <c r="B3221" s="30" t="str">
        <f t="shared" si="49"/>
        <v>E</v>
      </c>
      <c r="C3221" s="30" t="s">
        <v>6034</v>
      </c>
      <c r="D3221" s="30" t="s">
        <v>7169</v>
      </c>
      <c r="E3221" s="30" t="s">
        <v>7218</v>
      </c>
      <c r="F3221" s="30"/>
    </row>
    <row r="3222" spans="1:6">
      <c r="A3222" s="30" t="s">
        <v>7219</v>
      </c>
      <c r="B3222" s="30" t="str">
        <f t="shared" si="49"/>
        <v>E</v>
      </c>
      <c r="C3222" s="30" t="s">
        <v>6034</v>
      </c>
      <c r="D3222" s="30" t="s">
        <v>7169</v>
      </c>
      <c r="E3222" s="30" t="s">
        <v>7220</v>
      </c>
      <c r="F3222" s="30"/>
    </row>
    <row r="3223" spans="1:6">
      <c r="A3223" s="30" t="s">
        <v>7221</v>
      </c>
      <c r="B3223" s="30" t="str">
        <f t="shared" si="49"/>
        <v>E</v>
      </c>
      <c r="C3223" s="30" t="s">
        <v>6034</v>
      </c>
      <c r="D3223" s="30" t="s">
        <v>7169</v>
      </c>
      <c r="E3223" s="30" t="s">
        <v>7222</v>
      </c>
      <c r="F3223" s="30"/>
    </row>
    <row r="3224" spans="1:6">
      <c r="A3224" s="30" t="s">
        <v>7223</v>
      </c>
      <c r="B3224" s="30" t="str">
        <f t="shared" si="49"/>
        <v>E</v>
      </c>
      <c r="C3224" s="30" t="s">
        <v>6034</v>
      </c>
      <c r="D3224" s="30" t="s">
        <v>7169</v>
      </c>
      <c r="E3224" s="30" t="s">
        <v>7222</v>
      </c>
      <c r="F3224" s="30" t="s">
        <v>7224</v>
      </c>
    </row>
    <row r="3225" spans="1:6">
      <c r="A3225" s="30" t="s">
        <v>7225</v>
      </c>
      <c r="B3225" s="30" t="str">
        <f t="shared" si="49"/>
        <v>E</v>
      </c>
      <c r="C3225" s="30" t="s">
        <v>6034</v>
      </c>
      <c r="D3225" s="30" t="s">
        <v>7169</v>
      </c>
      <c r="E3225" s="30" t="s">
        <v>7222</v>
      </c>
      <c r="F3225" s="30" t="s">
        <v>7226</v>
      </c>
    </row>
    <row r="3226" spans="1:6">
      <c r="A3226" s="30" t="s">
        <v>7227</v>
      </c>
      <c r="B3226" s="30" t="str">
        <f t="shared" si="49"/>
        <v>E</v>
      </c>
      <c r="C3226" s="30" t="s">
        <v>6034</v>
      </c>
      <c r="D3226" s="30" t="s">
        <v>7169</v>
      </c>
      <c r="E3226" s="30" t="s">
        <v>7222</v>
      </c>
      <c r="F3226" s="30" t="s">
        <v>7228</v>
      </c>
    </row>
    <row r="3227" spans="1:6">
      <c r="A3227" s="30" t="s">
        <v>7229</v>
      </c>
      <c r="B3227" s="30" t="str">
        <f t="shared" si="49"/>
        <v>E</v>
      </c>
      <c r="C3227" s="30" t="s">
        <v>6034</v>
      </c>
      <c r="D3227" s="30" t="s">
        <v>7169</v>
      </c>
      <c r="E3227" s="30" t="s">
        <v>7222</v>
      </c>
      <c r="F3227" s="30" t="s">
        <v>7230</v>
      </c>
    </row>
    <row r="3228" spans="1:6">
      <c r="A3228" s="30" t="s">
        <v>7231</v>
      </c>
      <c r="B3228" s="30" t="str">
        <f t="shared" si="49"/>
        <v>E</v>
      </c>
      <c r="C3228" s="30" t="s">
        <v>6034</v>
      </c>
      <c r="D3228" s="30" t="s">
        <v>7169</v>
      </c>
      <c r="E3228" s="30" t="s">
        <v>7232</v>
      </c>
      <c r="F3228" s="30"/>
    </row>
    <row r="3229" spans="1:6">
      <c r="A3229" s="30" t="s">
        <v>7233</v>
      </c>
      <c r="B3229" s="30" t="str">
        <f t="shared" si="49"/>
        <v>E</v>
      </c>
      <c r="C3229" s="30" t="s">
        <v>6034</v>
      </c>
      <c r="D3229" s="30" t="s">
        <v>7169</v>
      </c>
      <c r="E3229" s="30" t="s">
        <v>7234</v>
      </c>
      <c r="F3229" s="30"/>
    </row>
    <row r="3230" spans="1:6">
      <c r="A3230" s="30" t="s">
        <v>7235</v>
      </c>
      <c r="B3230" s="30" t="str">
        <f t="shared" si="49"/>
        <v>E</v>
      </c>
      <c r="C3230" s="30" t="s">
        <v>6034</v>
      </c>
      <c r="D3230" s="30" t="s">
        <v>7236</v>
      </c>
      <c r="E3230" s="30"/>
      <c r="F3230" s="30"/>
    </row>
    <row r="3231" spans="1:6">
      <c r="A3231" s="30" t="s">
        <v>7237</v>
      </c>
      <c r="B3231" s="30" t="str">
        <f t="shared" si="49"/>
        <v>E</v>
      </c>
      <c r="C3231" s="30" t="s">
        <v>6034</v>
      </c>
      <c r="D3231" s="30" t="s">
        <v>7236</v>
      </c>
      <c r="E3231" s="30" t="s">
        <v>7238</v>
      </c>
      <c r="F3231" s="30"/>
    </row>
    <row r="3232" spans="1:6">
      <c r="A3232" s="30" t="s">
        <v>7239</v>
      </c>
      <c r="B3232" s="30" t="str">
        <f t="shared" si="49"/>
        <v>E</v>
      </c>
      <c r="C3232" s="30" t="s">
        <v>6034</v>
      </c>
      <c r="D3232" s="30" t="s">
        <v>7236</v>
      </c>
      <c r="E3232" s="30" t="s">
        <v>7238</v>
      </c>
      <c r="F3232" s="30" t="s">
        <v>7240</v>
      </c>
    </row>
    <row r="3233" spans="1:6">
      <c r="A3233" s="30" t="s">
        <v>7241</v>
      </c>
      <c r="B3233" s="30" t="str">
        <f t="shared" si="49"/>
        <v>E</v>
      </c>
      <c r="C3233" s="30" t="s">
        <v>6034</v>
      </c>
      <c r="D3233" s="30" t="s">
        <v>7236</v>
      </c>
      <c r="E3233" s="30" t="s">
        <v>7238</v>
      </c>
      <c r="F3233" s="30" t="s">
        <v>7242</v>
      </c>
    </row>
    <row r="3234" spans="1:6">
      <c r="A3234" s="30" t="s">
        <v>7243</v>
      </c>
      <c r="B3234" s="30" t="str">
        <f t="shared" si="49"/>
        <v>E</v>
      </c>
      <c r="C3234" s="30" t="s">
        <v>6034</v>
      </c>
      <c r="D3234" s="30" t="s">
        <v>7236</v>
      </c>
      <c r="E3234" s="30" t="s">
        <v>7238</v>
      </c>
      <c r="F3234" s="30" t="s">
        <v>7244</v>
      </c>
    </row>
    <row r="3235" spans="1:6">
      <c r="A3235" s="30" t="s">
        <v>7245</v>
      </c>
      <c r="B3235" s="30" t="str">
        <f t="shared" si="49"/>
        <v>E</v>
      </c>
      <c r="C3235" s="30" t="s">
        <v>6034</v>
      </c>
      <c r="D3235" s="30" t="s">
        <v>7236</v>
      </c>
      <c r="E3235" s="30" t="s">
        <v>7238</v>
      </c>
      <c r="F3235" s="30" t="s">
        <v>7246</v>
      </c>
    </row>
    <row r="3236" spans="1:6">
      <c r="A3236" s="30" t="s">
        <v>7247</v>
      </c>
      <c r="B3236" s="30" t="str">
        <f t="shared" ref="B3236:B3299" si="50">LEFT(A3236,1)</f>
        <v>E</v>
      </c>
      <c r="C3236" s="30" t="s">
        <v>6034</v>
      </c>
      <c r="D3236" s="30" t="s">
        <v>7236</v>
      </c>
      <c r="E3236" s="30" t="s">
        <v>7238</v>
      </c>
      <c r="F3236" s="30" t="s">
        <v>7248</v>
      </c>
    </row>
    <row r="3237" spans="1:6">
      <c r="A3237" s="30" t="s">
        <v>7249</v>
      </c>
      <c r="B3237" s="30" t="str">
        <f t="shared" si="50"/>
        <v>E</v>
      </c>
      <c r="C3237" s="30" t="s">
        <v>6034</v>
      </c>
      <c r="D3237" s="30" t="s">
        <v>7236</v>
      </c>
      <c r="E3237" s="30" t="s">
        <v>7250</v>
      </c>
      <c r="F3237" s="30"/>
    </row>
    <row r="3238" spans="1:6">
      <c r="A3238" s="30" t="s">
        <v>7251</v>
      </c>
      <c r="B3238" s="30" t="str">
        <f t="shared" si="50"/>
        <v>E</v>
      </c>
      <c r="C3238" s="30" t="s">
        <v>6034</v>
      </c>
      <c r="D3238" s="30" t="s">
        <v>7236</v>
      </c>
      <c r="E3238" s="30" t="s">
        <v>7250</v>
      </c>
      <c r="F3238" s="30" t="s">
        <v>7252</v>
      </c>
    </row>
    <row r="3239" spans="1:6">
      <c r="A3239" s="30" t="s">
        <v>7253</v>
      </c>
      <c r="B3239" s="30" t="str">
        <f t="shared" si="50"/>
        <v>E</v>
      </c>
      <c r="C3239" s="30" t="s">
        <v>6034</v>
      </c>
      <c r="D3239" s="30" t="s">
        <v>7236</v>
      </c>
      <c r="E3239" s="30" t="s">
        <v>7250</v>
      </c>
      <c r="F3239" s="30" t="s">
        <v>7254</v>
      </c>
    </row>
    <row r="3240" spans="1:6">
      <c r="A3240" s="30" t="s">
        <v>7255</v>
      </c>
      <c r="B3240" s="30" t="str">
        <f t="shared" si="50"/>
        <v>E</v>
      </c>
      <c r="C3240" s="30" t="s">
        <v>6034</v>
      </c>
      <c r="D3240" s="30" t="s">
        <v>7236</v>
      </c>
      <c r="E3240" s="30" t="s">
        <v>7250</v>
      </c>
      <c r="F3240" s="30" t="s">
        <v>7256</v>
      </c>
    </row>
    <row r="3241" spans="1:6">
      <c r="A3241" s="30" t="s">
        <v>7257</v>
      </c>
      <c r="B3241" s="30" t="str">
        <f t="shared" si="50"/>
        <v>E</v>
      </c>
      <c r="C3241" s="30" t="s">
        <v>6034</v>
      </c>
      <c r="D3241" s="30" t="s">
        <v>7236</v>
      </c>
      <c r="E3241" s="30" t="s">
        <v>7250</v>
      </c>
      <c r="F3241" s="30" t="s">
        <v>7258</v>
      </c>
    </row>
    <row r="3242" spans="1:6">
      <c r="A3242" s="30" t="s">
        <v>7259</v>
      </c>
      <c r="B3242" s="30" t="str">
        <f t="shared" si="50"/>
        <v>E</v>
      </c>
      <c r="C3242" s="30" t="s">
        <v>6034</v>
      </c>
      <c r="D3242" s="30" t="s">
        <v>7236</v>
      </c>
      <c r="E3242" s="30" t="s">
        <v>7260</v>
      </c>
      <c r="F3242" s="30"/>
    </row>
    <row r="3243" spans="1:6">
      <c r="A3243" s="30" t="s">
        <v>7261</v>
      </c>
      <c r="B3243" s="30" t="str">
        <f t="shared" si="50"/>
        <v>E</v>
      </c>
      <c r="C3243" s="30" t="s">
        <v>6034</v>
      </c>
      <c r="D3243" s="30" t="s">
        <v>7236</v>
      </c>
      <c r="E3243" s="30" t="s">
        <v>7260</v>
      </c>
      <c r="F3243" s="30" t="s">
        <v>7262</v>
      </c>
    </row>
    <row r="3244" spans="1:6">
      <c r="A3244" s="30" t="s">
        <v>7263</v>
      </c>
      <c r="B3244" s="30" t="str">
        <f t="shared" si="50"/>
        <v>E</v>
      </c>
      <c r="C3244" s="30" t="s">
        <v>6034</v>
      </c>
      <c r="D3244" s="30" t="s">
        <v>7236</v>
      </c>
      <c r="E3244" s="30" t="s">
        <v>7260</v>
      </c>
      <c r="F3244" s="30" t="s">
        <v>7264</v>
      </c>
    </row>
    <row r="3245" spans="1:6">
      <c r="A3245" s="30" t="s">
        <v>7265</v>
      </c>
      <c r="B3245" s="30" t="str">
        <f t="shared" si="50"/>
        <v>E</v>
      </c>
      <c r="C3245" s="30" t="s">
        <v>6034</v>
      </c>
      <c r="D3245" s="30" t="s">
        <v>7236</v>
      </c>
      <c r="E3245" s="30" t="s">
        <v>7260</v>
      </c>
      <c r="F3245" s="30" t="s">
        <v>7266</v>
      </c>
    </row>
    <row r="3246" spans="1:6">
      <c r="A3246" s="30" t="s">
        <v>7267</v>
      </c>
      <c r="B3246" s="30" t="str">
        <f t="shared" si="50"/>
        <v>E</v>
      </c>
      <c r="C3246" s="30" t="s">
        <v>6034</v>
      </c>
      <c r="D3246" s="30" t="s">
        <v>7236</v>
      </c>
      <c r="E3246" s="30" t="s">
        <v>7268</v>
      </c>
      <c r="F3246" s="30"/>
    </row>
    <row r="3247" spans="1:6">
      <c r="A3247" s="30" t="s">
        <v>7269</v>
      </c>
      <c r="B3247" s="30" t="str">
        <f t="shared" si="50"/>
        <v>E</v>
      </c>
      <c r="C3247" s="30" t="s">
        <v>6034</v>
      </c>
      <c r="D3247" s="30" t="s">
        <v>7236</v>
      </c>
      <c r="E3247" s="30" t="s">
        <v>7268</v>
      </c>
      <c r="F3247" s="30" t="s">
        <v>7270</v>
      </c>
    </row>
    <row r="3248" spans="1:6">
      <c r="A3248" s="30" t="s">
        <v>7271</v>
      </c>
      <c r="B3248" s="30" t="str">
        <f t="shared" si="50"/>
        <v>E</v>
      </c>
      <c r="C3248" s="30" t="s">
        <v>6034</v>
      </c>
      <c r="D3248" s="30" t="s">
        <v>7236</v>
      </c>
      <c r="E3248" s="30" t="s">
        <v>7268</v>
      </c>
      <c r="F3248" s="30" t="s">
        <v>7272</v>
      </c>
    </row>
    <row r="3249" spans="1:6">
      <c r="A3249" s="30" t="s">
        <v>7273</v>
      </c>
      <c r="B3249" s="30" t="str">
        <f t="shared" si="50"/>
        <v>E</v>
      </c>
      <c r="C3249" s="30" t="s">
        <v>6034</v>
      </c>
      <c r="D3249" s="30" t="s">
        <v>7236</v>
      </c>
      <c r="E3249" s="30" t="s">
        <v>7274</v>
      </c>
      <c r="F3249" s="30"/>
    </row>
    <row r="3250" spans="1:6">
      <c r="A3250" s="30" t="s">
        <v>7275</v>
      </c>
      <c r="B3250" s="30" t="str">
        <f t="shared" si="50"/>
        <v>E</v>
      </c>
      <c r="C3250" s="30" t="s">
        <v>6034</v>
      </c>
      <c r="D3250" s="30" t="s">
        <v>7236</v>
      </c>
      <c r="E3250" s="30" t="s">
        <v>7274</v>
      </c>
      <c r="F3250" s="30" t="s">
        <v>7276</v>
      </c>
    </row>
    <row r="3251" spans="1:6">
      <c r="A3251" s="30" t="s">
        <v>7277</v>
      </c>
      <c r="B3251" s="30" t="str">
        <f t="shared" si="50"/>
        <v>E</v>
      </c>
      <c r="C3251" s="30" t="s">
        <v>6034</v>
      </c>
      <c r="D3251" s="30" t="s">
        <v>7236</v>
      </c>
      <c r="E3251" s="30" t="s">
        <v>7274</v>
      </c>
      <c r="F3251" s="30" t="s">
        <v>7278</v>
      </c>
    </row>
    <row r="3252" spans="1:6">
      <c r="A3252" s="30" t="s">
        <v>7279</v>
      </c>
      <c r="B3252" s="30" t="str">
        <f t="shared" si="50"/>
        <v>E</v>
      </c>
      <c r="C3252" s="30" t="s">
        <v>6034</v>
      </c>
      <c r="D3252" s="30" t="s">
        <v>7236</v>
      </c>
      <c r="E3252" s="30" t="s">
        <v>7274</v>
      </c>
      <c r="F3252" s="30" t="s">
        <v>7280</v>
      </c>
    </row>
    <row r="3253" spans="1:6">
      <c r="A3253" s="30" t="s">
        <v>7281</v>
      </c>
      <c r="B3253" s="30" t="str">
        <f t="shared" si="50"/>
        <v>E</v>
      </c>
      <c r="C3253" s="30" t="s">
        <v>6034</v>
      </c>
      <c r="D3253" s="30" t="s">
        <v>7236</v>
      </c>
      <c r="E3253" s="30" t="s">
        <v>7274</v>
      </c>
      <c r="F3253" s="30" t="s">
        <v>7282</v>
      </c>
    </row>
    <row r="3254" spans="1:6">
      <c r="A3254" s="30" t="s">
        <v>7283</v>
      </c>
      <c r="B3254" s="30" t="str">
        <f t="shared" si="50"/>
        <v>E</v>
      </c>
      <c r="C3254" s="30" t="s">
        <v>6034</v>
      </c>
      <c r="D3254" s="30" t="s">
        <v>7236</v>
      </c>
      <c r="E3254" s="30" t="s">
        <v>7274</v>
      </c>
      <c r="F3254" s="30" t="s">
        <v>7284</v>
      </c>
    </row>
    <row r="3255" spans="1:6">
      <c r="A3255" s="30" t="s">
        <v>7285</v>
      </c>
      <c r="B3255" s="30" t="str">
        <f t="shared" si="50"/>
        <v>E</v>
      </c>
      <c r="C3255" s="30" t="s">
        <v>6034</v>
      </c>
      <c r="D3255" s="30" t="s">
        <v>7236</v>
      </c>
      <c r="E3255" s="30" t="s">
        <v>7274</v>
      </c>
      <c r="F3255" s="30" t="s">
        <v>7286</v>
      </c>
    </row>
    <row r="3256" spans="1:6">
      <c r="A3256" s="30" t="s">
        <v>7287</v>
      </c>
      <c r="B3256" s="30" t="str">
        <f t="shared" si="50"/>
        <v>E</v>
      </c>
      <c r="C3256" s="30" t="s">
        <v>6034</v>
      </c>
      <c r="D3256" s="30" t="s">
        <v>7236</v>
      </c>
      <c r="E3256" s="30" t="s">
        <v>7274</v>
      </c>
      <c r="F3256" s="30" t="s">
        <v>7288</v>
      </c>
    </row>
    <row r="3257" spans="1:6">
      <c r="A3257" s="30" t="s">
        <v>7289</v>
      </c>
      <c r="B3257" s="30" t="str">
        <f t="shared" si="50"/>
        <v>E</v>
      </c>
      <c r="C3257" s="30" t="s">
        <v>6034</v>
      </c>
      <c r="D3257" s="30" t="s">
        <v>7236</v>
      </c>
      <c r="E3257" s="30" t="s">
        <v>7290</v>
      </c>
      <c r="F3257" s="30"/>
    </row>
    <row r="3258" spans="1:6">
      <c r="A3258" s="30" t="s">
        <v>7291</v>
      </c>
      <c r="B3258" s="30" t="str">
        <f t="shared" si="50"/>
        <v>E</v>
      </c>
      <c r="C3258" s="30" t="s">
        <v>6034</v>
      </c>
      <c r="D3258" s="30" t="s">
        <v>7292</v>
      </c>
      <c r="E3258" s="30"/>
      <c r="F3258" s="30"/>
    </row>
    <row r="3259" spans="1:6">
      <c r="A3259" s="30" t="s">
        <v>7293</v>
      </c>
      <c r="B3259" s="30" t="str">
        <f t="shared" si="50"/>
        <v>E</v>
      </c>
      <c r="C3259" s="30" t="s">
        <v>6034</v>
      </c>
      <c r="D3259" s="30" t="s">
        <v>7292</v>
      </c>
      <c r="E3259" s="30" t="s">
        <v>7294</v>
      </c>
      <c r="F3259" s="30"/>
    </row>
    <row r="3260" spans="1:6">
      <c r="A3260" s="30" t="s">
        <v>7295</v>
      </c>
      <c r="B3260" s="30" t="str">
        <f t="shared" si="50"/>
        <v>E</v>
      </c>
      <c r="C3260" s="30" t="s">
        <v>6034</v>
      </c>
      <c r="D3260" s="30" t="s">
        <v>7292</v>
      </c>
      <c r="E3260" s="30" t="s">
        <v>7294</v>
      </c>
      <c r="F3260" s="30" t="s">
        <v>7296</v>
      </c>
    </row>
    <row r="3261" spans="1:6">
      <c r="A3261" s="30" t="s">
        <v>7297</v>
      </c>
      <c r="B3261" s="30" t="str">
        <f t="shared" si="50"/>
        <v>E</v>
      </c>
      <c r="C3261" s="30" t="s">
        <v>6034</v>
      </c>
      <c r="D3261" s="30" t="s">
        <v>7292</v>
      </c>
      <c r="E3261" s="30" t="s">
        <v>7294</v>
      </c>
      <c r="F3261" s="30" t="s">
        <v>7298</v>
      </c>
    </row>
    <row r="3262" spans="1:6">
      <c r="A3262" s="30" t="s">
        <v>7299</v>
      </c>
      <c r="B3262" s="30" t="str">
        <f t="shared" si="50"/>
        <v>E</v>
      </c>
      <c r="C3262" s="30" t="s">
        <v>6034</v>
      </c>
      <c r="D3262" s="30" t="s">
        <v>7292</v>
      </c>
      <c r="E3262" s="30" t="s">
        <v>7300</v>
      </c>
      <c r="F3262" s="30"/>
    </row>
    <row r="3263" spans="1:6">
      <c r="A3263" s="30" t="s">
        <v>7301</v>
      </c>
      <c r="B3263" s="30" t="str">
        <f t="shared" si="50"/>
        <v>E</v>
      </c>
      <c r="C3263" s="30" t="s">
        <v>6034</v>
      </c>
      <c r="D3263" s="30" t="s">
        <v>7292</v>
      </c>
      <c r="E3263" s="30" t="s">
        <v>7302</v>
      </c>
      <c r="F3263" s="30"/>
    </row>
    <row r="3264" spans="1:6">
      <c r="A3264" s="30" t="s">
        <v>7303</v>
      </c>
      <c r="B3264" s="30" t="str">
        <f t="shared" si="50"/>
        <v>E</v>
      </c>
      <c r="C3264" s="30" t="s">
        <v>6034</v>
      </c>
      <c r="D3264" s="30" t="s">
        <v>7292</v>
      </c>
      <c r="E3264" s="30" t="s">
        <v>7304</v>
      </c>
      <c r="F3264" s="30"/>
    </row>
    <row r="3265" spans="1:6">
      <c r="A3265" s="30" t="s">
        <v>7305</v>
      </c>
      <c r="B3265" s="30" t="str">
        <f t="shared" si="50"/>
        <v>E</v>
      </c>
      <c r="C3265" s="30" t="s">
        <v>6034</v>
      </c>
      <c r="D3265" s="30" t="s">
        <v>7292</v>
      </c>
      <c r="E3265" s="30" t="s">
        <v>7306</v>
      </c>
      <c r="F3265" s="30"/>
    </row>
    <row r="3266" spans="1:6">
      <c r="A3266" s="30" t="s">
        <v>7307</v>
      </c>
      <c r="B3266" s="30" t="str">
        <f t="shared" si="50"/>
        <v>E</v>
      </c>
      <c r="C3266" s="30" t="s">
        <v>6034</v>
      </c>
      <c r="D3266" s="30" t="s">
        <v>7292</v>
      </c>
      <c r="E3266" s="30" t="s">
        <v>7308</v>
      </c>
      <c r="F3266" s="30"/>
    </row>
    <row r="3267" spans="1:6">
      <c r="A3267" s="30" t="s">
        <v>7309</v>
      </c>
      <c r="B3267" s="30" t="str">
        <f t="shared" si="50"/>
        <v>E</v>
      </c>
      <c r="C3267" s="30" t="s">
        <v>6034</v>
      </c>
      <c r="D3267" s="30" t="s">
        <v>7292</v>
      </c>
      <c r="E3267" s="30" t="s">
        <v>7310</v>
      </c>
      <c r="F3267" s="30"/>
    </row>
    <row r="3268" spans="1:6">
      <c r="A3268" s="30" t="s">
        <v>7311</v>
      </c>
      <c r="B3268" s="30" t="str">
        <f t="shared" si="50"/>
        <v>E</v>
      </c>
      <c r="C3268" s="30" t="s">
        <v>6034</v>
      </c>
      <c r="D3268" s="30" t="s">
        <v>7292</v>
      </c>
      <c r="E3268" s="30" t="s">
        <v>7312</v>
      </c>
      <c r="F3268" s="30"/>
    </row>
    <row r="3269" spans="1:6">
      <c r="A3269" s="30" t="s">
        <v>7313</v>
      </c>
      <c r="B3269" s="30" t="str">
        <f t="shared" si="50"/>
        <v>E</v>
      </c>
      <c r="C3269" s="30" t="s">
        <v>6034</v>
      </c>
      <c r="D3269" s="30" t="s">
        <v>7292</v>
      </c>
      <c r="E3269" s="30" t="s">
        <v>7314</v>
      </c>
      <c r="F3269" s="30"/>
    </row>
    <row r="3270" spans="1:6">
      <c r="A3270" s="30" t="s">
        <v>7315</v>
      </c>
      <c r="B3270" s="30" t="str">
        <f t="shared" si="50"/>
        <v>E</v>
      </c>
      <c r="C3270" s="30" t="s">
        <v>6034</v>
      </c>
      <c r="D3270" s="30" t="s">
        <v>7292</v>
      </c>
      <c r="E3270" s="30" t="s">
        <v>7316</v>
      </c>
      <c r="F3270" s="30"/>
    </row>
    <row r="3271" spans="1:6">
      <c r="A3271" s="30" t="s">
        <v>7317</v>
      </c>
      <c r="B3271" s="30" t="str">
        <f t="shared" si="50"/>
        <v>E</v>
      </c>
      <c r="C3271" s="30" t="s">
        <v>6034</v>
      </c>
      <c r="D3271" s="30" t="s">
        <v>7292</v>
      </c>
      <c r="E3271" s="30" t="s">
        <v>7318</v>
      </c>
      <c r="F3271" s="30"/>
    </row>
    <row r="3272" spans="1:6">
      <c r="A3272" s="30" t="s">
        <v>7319</v>
      </c>
      <c r="B3272" s="30" t="str">
        <f t="shared" si="50"/>
        <v>E</v>
      </c>
      <c r="C3272" s="30" t="s">
        <v>6034</v>
      </c>
      <c r="D3272" s="30" t="s">
        <v>7292</v>
      </c>
      <c r="E3272" s="30" t="s">
        <v>7320</v>
      </c>
      <c r="F3272" s="30"/>
    </row>
    <row r="3273" spans="1:6">
      <c r="A3273" s="30" t="s">
        <v>7321</v>
      </c>
      <c r="B3273" s="30" t="str">
        <f t="shared" si="50"/>
        <v>E</v>
      </c>
      <c r="C3273" s="30" t="s">
        <v>6034</v>
      </c>
      <c r="D3273" s="30" t="s">
        <v>7292</v>
      </c>
      <c r="E3273" s="30" t="s">
        <v>7322</v>
      </c>
      <c r="F3273" s="30"/>
    </row>
    <row r="3274" spans="1:6">
      <c r="A3274" s="30" t="s">
        <v>7323</v>
      </c>
      <c r="B3274" s="30" t="str">
        <f t="shared" si="50"/>
        <v>E</v>
      </c>
      <c r="C3274" s="30" t="s">
        <v>6034</v>
      </c>
      <c r="D3274" s="30" t="s">
        <v>7292</v>
      </c>
      <c r="E3274" s="30" t="s">
        <v>7324</v>
      </c>
      <c r="F3274" s="30"/>
    </row>
    <row r="3275" spans="1:6">
      <c r="A3275" s="30" t="s">
        <v>7325</v>
      </c>
      <c r="B3275" s="30" t="str">
        <f t="shared" si="50"/>
        <v>E</v>
      </c>
      <c r="C3275" s="30" t="s">
        <v>6034</v>
      </c>
      <c r="D3275" s="30" t="s">
        <v>7292</v>
      </c>
      <c r="E3275" s="30" t="s">
        <v>7326</v>
      </c>
      <c r="F3275" s="30"/>
    </row>
    <row r="3276" spans="1:6">
      <c r="A3276" s="30" t="s">
        <v>7327</v>
      </c>
      <c r="B3276" s="30" t="str">
        <f t="shared" si="50"/>
        <v>E</v>
      </c>
      <c r="C3276" s="30" t="s">
        <v>6034</v>
      </c>
      <c r="D3276" s="30" t="s">
        <v>7328</v>
      </c>
      <c r="E3276" s="30"/>
      <c r="F3276" s="30"/>
    </row>
    <row r="3277" spans="1:6">
      <c r="A3277" s="30" t="s">
        <v>7329</v>
      </c>
      <c r="B3277" s="30" t="str">
        <f t="shared" si="50"/>
        <v>E</v>
      </c>
      <c r="C3277" s="30" t="s">
        <v>6034</v>
      </c>
      <c r="D3277" s="30" t="s">
        <v>7328</v>
      </c>
      <c r="E3277" s="30" t="s">
        <v>6754</v>
      </c>
      <c r="F3277" s="30"/>
    </row>
    <row r="3278" spans="1:6">
      <c r="A3278" s="30" t="s">
        <v>7330</v>
      </c>
      <c r="B3278" s="30" t="str">
        <f t="shared" si="50"/>
        <v>E</v>
      </c>
      <c r="C3278" s="30" t="s">
        <v>6034</v>
      </c>
      <c r="D3278" s="30" t="s">
        <v>7328</v>
      </c>
      <c r="E3278" s="30" t="s">
        <v>6754</v>
      </c>
      <c r="F3278" s="30" t="s">
        <v>4052</v>
      </c>
    </row>
    <row r="3279" spans="1:6">
      <c r="A3279" s="30" t="s">
        <v>7331</v>
      </c>
      <c r="B3279" s="30" t="str">
        <f t="shared" si="50"/>
        <v>E</v>
      </c>
      <c r="C3279" s="30" t="s">
        <v>6034</v>
      </c>
      <c r="D3279" s="30" t="s">
        <v>7328</v>
      </c>
      <c r="E3279" s="30" t="s">
        <v>6754</v>
      </c>
      <c r="F3279" s="30" t="s">
        <v>6757</v>
      </c>
    </row>
    <row r="3280" spans="1:6">
      <c r="A3280" s="30" t="s">
        <v>7332</v>
      </c>
      <c r="B3280" s="30" t="str">
        <f t="shared" si="50"/>
        <v>E</v>
      </c>
      <c r="C3280" s="30" t="s">
        <v>6034</v>
      </c>
      <c r="D3280" s="30" t="s">
        <v>7328</v>
      </c>
      <c r="E3280" s="30" t="s">
        <v>6754</v>
      </c>
      <c r="F3280" s="30" t="s">
        <v>6759</v>
      </c>
    </row>
    <row r="3281" spans="1:6">
      <c r="A3281" s="30" t="s">
        <v>7333</v>
      </c>
      <c r="B3281" s="30" t="str">
        <f t="shared" si="50"/>
        <v>E</v>
      </c>
      <c r="C3281" s="30" t="s">
        <v>6034</v>
      </c>
      <c r="D3281" s="30" t="s">
        <v>7328</v>
      </c>
      <c r="E3281" s="30" t="s">
        <v>7334</v>
      </c>
      <c r="F3281" s="30"/>
    </row>
    <row r="3282" spans="1:6">
      <c r="A3282" s="30" t="s">
        <v>7335</v>
      </c>
      <c r="B3282" s="30" t="str">
        <f t="shared" si="50"/>
        <v>E</v>
      </c>
      <c r="C3282" s="30" t="s">
        <v>6034</v>
      </c>
      <c r="D3282" s="30" t="s">
        <v>7328</v>
      </c>
      <c r="E3282" s="30" t="s">
        <v>7334</v>
      </c>
      <c r="F3282" s="30" t="s">
        <v>6767</v>
      </c>
    </row>
    <row r="3283" spans="1:6">
      <c r="A3283" s="30" t="s">
        <v>7336</v>
      </c>
      <c r="B3283" s="30" t="str">
        <f t="shared" si="50"/>
        <v>E</v>
      </c>
      <c r="C3283" s="30" t="s">
        <v>6034</v>
      </c>
      <c r="D3283" s="30" t="s">
        <v>7328</v>
      </c>
      <c r="E3283" s="30" t="s">
        <v>7334</v>
      </c>
      <c r="F3283" s="30" t="s">
        <v>7337</v>
      </c>
    </row>
    <row r="3284" spans="1:6">
      <c r="A3284" s="30" t="s">
        <v>7338</v>
      </c>
      <c r="B3284" s="30" t="str">
        <f t="shared" si="50"/>
        <v>E</v>
      </c>
      <c r="C3284" s="30" t="s">
        <v>6034</v>
      </c>
      <c r="D3284" s="30" t="s">
        <v>7328</v>
      </c>
      <c r="E3284" s="30" t="s">
        <v>7334</v>
      </c>
      <c r="F3284" s="30" t="s">
        <v>7339</v>
      </c>
    </row>
    <row r="3285" spans="1:6">
      <c r="A3285" s="30" t="s">
        <v>7340</v>
      </c>
      <c r="B3285" s="30" t="str">
        <f t="shared" si="50"/>
        <v>E</v>
      </c>
      <c r="C3285" s="30" t="s">
        <v>6034</v>
      </c>
      <c r="D3285" s="30" t="s">
        <v>7328</v>
      </c>
      <c r="E3285" s="30" t="s">
        <v>7341</v>
      </c>
      <c r="F3285" s="30"/>
    </row>
    <row r="3286" spans="1:6">
      <c r="A3286" s="30" t="s">
        <v>7342</v>
      </c>
      <c r="B3286" s="30" t="str">
        <f t="shared" si="50"/>
        <v>E</v>
      </c>
      <c r="C3286" s="30" t="s">
        <v>6034</v>
      </c>
      <c r="D3286" s="30" t="s">
        <v>7328</v>
      </c>
      <c r="E3286" s="30" t="s">
        <v>7341</v>
      </c>
      <c r="F3286" s="30" t="s">
        <v>6781</v>
      </c>
    </row>
    <row r="3287" spans="1:6">
      <c r="A3287" s="30" t="s">
        <v>7343</v>
      </c>
      <c r="B3287" s="30" t="str">
        <f t="shared" si="50"/>
        <v>E</v>
      </c>
      <c r="C3287" s="30" t="s">
        <v>6034</v>
      </c>
      <c r="D3287" s="30" t="s">
        <v>7328</v>
      </c>
      <c r="E3287" s="30" t="s">
        <v>7341</v>
      </c>
      <c r="F3287" s="30" t="s">
        <v>6783</v>
      </c>
    </row>
    <row r="3288" spans="1:6">
      <c r="A3288" s="30" t="s">
        <v>7344</v>
      </c>
      <c r="B3288" s="30" t="str">
        <f t="shared" si="50"/>
        <v>E</v>
      </c>
      <c r="C3288" s="30" t="s">
        <v>6034</v>
      </c>
      <c r="D3288" s="30" t="s">
        <v>7328</v>
      </c>
      <c r="E3288" s="30" t="s">
        <v>7341</v>
      </c>
      <c r="F3288" s="30" t="s">
        <v>6785</v>
      </c>
    </row>
    <row r="3289" spans="1:6">
      <c r="A3289" s="30" t="s">
        <v>7345</v>
      </c>
      <c r="B3289" s="30" t="str">
        <f t="shared" si="50"/>
        <v>E</v>
      </c>
      <c r="C3289" s="30" t="s">
        <v>6034</v>
      </c>
      <c r="D3289" s="30" t="s">
        <v>7328</v>
      </c>
      <c r="E3289" s="30" t="s">
        <v>7346</v>
      </c>
      <c r="F3289" s="30"/>
    </row>
    <row r="3290" spans="1:6">
      <c r="A3290" s="30" t="s">
        <v>7347</v>
      </c>
      <c r="B3290" s="30" t="str">
        <f t="shared" si="50"/>
        <v>E</v>
      </c>
      <c r="C3290" s="30" t="s">
        <v>6034</v>
      </c>
      <c r="D3290" s="30" t="s">
        <v>7328</v>
      </c>
      <c r="E3290" s="30" t="s">
        <v>7348</v>
      </c>
      <c r="F3290" s="30"/>
    </row>
    <row r="3291" spans="1:6">
      <c r="A3291" s="30" t="s">
        <v>7349</v>
      </c>
      <c r="B3291" s="30" t="str">
        <f t="shared" si="50"/>
        <v>E</v>
      </c>
      <c r="C3291" s="30" t="s">
        <v>6034</v>
      </c>
      <c r="D3291" s="30" t="s">
        <v>7328</v>
      </c>
      <c r="E3291" s="30" t="s">
        <v>7350</v>
      </c>
      <c r="F3291" s="30"/>
    </row>
    <row r="3292" spans="1:6">
      <c r="A3292" s="30" t="s">
        <v>7351</v>
      </c>
      <c r="B3292" s="30" t="str">
        <f t="shared" si="50"/>
        <v>E</v>
      </c>
      <c r="C3292" s="30" t="s">
        <v>6034</v>
      </c>
      <c r="D3292" s="30" t="s">
        <v>7328</v>
      </c>
      <c r="E3292" s="30" t="s">
        <v>7350</v>
      </c>
      <c r="F3292" s="30" t="s">
        <v>6777</v>
      </c>
    </row>
    <row r="3293" spans="1:6">
      <c r="A3293" s="30" t="s">
        <v>7352</v>
      </c>
      <c r="B3293" s="30" t="str">
        <f t="shared" si="50"/>
        <v>E</v>
      </c>
      <c r="C3293" s="30" t="s">
        <v>6034</v>
      </c>
      <c r="D3293" s="30" t="s">
        <v>7328</v>
      </c>
      <c r="E3293" s="30" t="s">
        <v>7350</v>
      </c>
      <c r="F3293" s="30" t="s">
        <v>7353</v>
      </c>
    </row>
    <row r="3294" spans="1:6">
      <c r="A3294" s="30" t="s">
        <v>7354</v>
      </c>
      <c r="B3294" s="30" t="str">
        <f t="shared" si="50"/>
        <v>E</v>
      </c>
      <c r="C3294" s="30" t="s">
        <v>6034</v>
      </c>
      <c r="D3294" s="30" t="s">
        <v>7328</v>
      </c>
      <c r="E3294" s="30" t="s">
        <v>7355</v>
      </c>
      <c r="F3294" s="30"/>
    </row>
    <row r="3295" spans="1:6">
      <c r="A3295" s="30" t="s">
        <v>7356</v>
      </c>
      <c r="B3295" s="30" t="str">
        <f t="shared" si="50"/>
        <v>E</v>
      </c>
      <c r="C3295" s="30" t="s">
        <v>6034</v>
      </c>
      <c r="D3295" s="30" t="s">
        <v>7328</v>
      </c>
      <c r="E3295" s="30" t="s">
        <v>7355</v>
      </c>
      <c r="F3295" s="30" t="s">
        <v>7357</v>
      </c>
    </row>
    <row r="3296" spans="1:6">
      <c r="A3296" s="30" t="s">
        <v>7358</v>
      </c>
      <c r="B3296" s="30" t="str">
        <f t="shared" si="50"/>
        <v>E</v>
      </c>
      <c r="C3296" s="30" t="s">
        <v>6034</v>
      </c>
      <c r="D3296" s="30" t="s">
        <v>7328</v>
      </c>
      <c r="E3296" s="30" t="s">
        <v>7355</v>
      </c>
      <c r="F3296" s="30" t="s">
        <v>7359</v>
      </c>
    </row>
    <row r="3297" spans="1:6">
      <c r="A3297" s="30" t="s">
        <v>7360</v>
      </c>
      <c r="B3297" s="30" t="str">
        <f t="shared" si="50"/>
        <v>E</v>
      </c>
      <c r="C3297" s="30" t="s">
        <v>6034</v>
      </c>
      <c r="D3297" s="30" t="s">
        <v>7328</v>
      </c>
      <c r="E3297" s="30" t="s">
        <v>7355</v>
      </c>
      <c r="F3297" s="30" t="s">
        <v>7361</v>
      </c>
    </row>
    <row r="3298" spans="1:6">
      <c r="A3298" s="30" t="s">
        <v>7362</v>
      </c>
      <c r="B3298" s="30" t="str">
        <f t="shared" si="50"/>
        <v>E</v>
      </c>
      <c r="C3298" s="30" t="s">
        <v>6034</v>
      </c>
      <c r="D3298" s="30" t="s">
        <v>7328</v>
      </c>
      <c r="E3298" s="30" t="s">
        <v>7355</v>
      </c>
      <c r="F3298" s="30" t="s">
        <v>7363</v>
      </c>
    </row>
    <row r="3299" spans="1:6">
      <c r="A3299" s="30" t="s">
        <v>7364</v>
      </c>
      <c r="B3299" s="30" t="str">
        <f t="shared" si="50"/>
        <v>E</v>
      </c>
      <c r="C3299" s="30" t="s">
        <v>6034</v>
      </c>
      <c r="D3299" s="30" t="s">
        <v>7328</v>
      </c>
      <c r="E3299" s="30" t="s">
        <v>7355</v>
      </c>
      <c r="F3299" s="30" t="s">
        <v>7365</v>
      </c>
    </row>
    <row r="3300" spans="1:6">
      <c r="A3300" s="30" t="s">
        <v>7366</v>
      </c>
      <c r="B3300" s="30" t="str">
        <f t="shared" ref="B3300:B3363" si="51">LEFT(A3300,1)</f>
        <v>E</v>
      </c>
      <c r="C3300" s="30" t="s">
        <v>6034</v>
      </c>
      <c r="D3300" s="30" t="s">
        <v>7328</v>
      </c>
      <c r="E3300" s="30" t="s">
        <v>7367</v>
      </c>
      <c r="F3300" s="30"/>
    </row>
    <row r="3301" spans="1:6">
      <c r="A3301" s="30" t="s">
        <v>7368</v>
      </c>
      <c r="B3301" s="30" t="str">
        <f t="shared" si="51"/>
        <v>E</v>
      </c>
      <c r="C3301" s="30" t="s">
        <v>6034</v>
      </c>
      <c r="D3301" s="30" t="s">
        <v>7328</v>
      </c>
      <c r="E3301" s="30" t="s">
        <v>7369</v>
      </c>
      <c r="F3301" s="30"/>
    </row>
    <row r="3302" spans="1:6">
      <c r="A3302" s="30" t="s">
        <v>7370</v>
      </c>
      <c r="B3302" s="30" t="str">
        <f t="shared" si="51"/>
        <v>E</v>
      </c>
      <c r="C3302" s="30" t="s">
        <v>6034</v>
      </c>
      <c r="D3302" s="30" t="s">
        <v>7328</v>
      </c>
      <c r="E3302" s="30" t="s">
        <v>7371</v>
      </c>
      <c r="F3302" s="30"/>
    </row>
    <row r="3303" spans="1:6">
      <c r="A3303" s="30" t="s">
        <v>7372</v>
      </c>
      <c r="B3303" s="30" t="str">
        <f t="shared" si="51"/>
        <v>E</v>
      </c>
      <c r="C3303" s="30" t="s">
        <v>6034</v>
      </c>
      <c r="D3303" s="30" t="s">
        <v>7328</v>
      </c>
      <c r="E3303" s="30" t="s">
        <v>7373</v>
      </c>
      <c r="F3303" s="30"/>
    </row>
    <row r="3304" spans="1:6">
      <c r="A3304" s="30" t="s">
        <v>7374</v>
      </c>
      <c r="B3304" s="30" t="str">
        <f t="shared" si="51"/>
        <v>E</v>
      </c>
      <c r="C3304" s="30" t="s">
        <v>6034</v>
      </c>
      <c r="D3304" s="30" t="s">
        <v>7375</v>
      </c>
      <c r="E3304" s="30"/>
      <c r="F3304" s="30"/>
    </row>
    <row r="3305" spans="1:6">
      <c r="A3305" s="30" t="s">
        <v>7376</v>
      </c>
      <c r="B3305" s="30" t="str">
        <f t="shared" si="51"/>
        <v>E</v>
      </c>
      <c r="C3305" s="30" t="s">
        <v>6034</v>
      </c>
      <c r="D3305" s="30" t="s">
        <v>7375</v>
      </c>
      <c r="E3305" s="30" t="s">
        <v>7377</v>
      </c>
      <c r="F3305" s="30"/>
    </row>
    <row r="3306" spans="1:6">
      <c r="A3306" s="30" t="s">
        <v>7378</v>
      </c>
      <c r="B3306" s="30" t="str">
        <f t="shared" si="51"/>
        <v>E</v>
      </c>
      <c r="C3306" s="30" t="s">
        <v>6034</v>
      </c>
      <c r="D3306" s="30" t="s">
        <v>7375</v>
      </c>
      <c r="E3306" s="30" t="s">
        <v>7377</v>
      </c>
      <c r="F3306" s="30" t="s">
        <v>7379</v>
      </c>
    </row>
    <row r="3307" spans="1:6">
      <c r="A3307" s="30" t="s">
        <v>7380</v>
      </c>
      <c r="B3307" s="30" t="str">
        <f t="shared" si="51"/>
        <v>E</v>
      </c>
      <c r="C3307" s="30" t="s">
        <v>6034</v>
      </c>
      <c r="D3307" s="30" t="s">
        <v>7375</v>
      </c>
      <c r="E3307" s="30" t="s">
        <v>7377</v>
      </c>
      <c r="F3307" s="30" t="s">
        <v>7381</v>
      </c>
    </row>
    <row r="3308" spans="1:6">
      <c r="A3308" s="30" t="s">
        <v>7382</v>
      </c>
      <c r="B3308" s="30" t="str">
        <f t="shared" si="51"/>
        <v>E</v>
      </c>
      <c r="C3308" s="30" t="s">
        <v>6034</v>
      </c>
      <c r="D3308" s="30" t="s">
        <v>7375</v>
      </c>
      <c r="E3308" s="30" t="s">
        <v>7377</v>
      </c>
      <c r="F3308" s="30" t="s">
        <v>7383</v>
      </c>
    </row>
    <row r="3309" spans="1:6">
      <c r="A3309" s="30" t="s">
        <v>7384</v>
      </c>
      <c r="B3309" s="30" t="str">
        <f t="shared" si="51"/>
        <v>E</v>
      </c>
      <c r="C3309" s="30" t="s">
        <v>6034</v>
      </c>
      <c r="D3309" s="30" t="s">
        <v>7375</v>
      </c>
      <c r="E3309" s="30" t="s">
        <v>7377</v>
      </c>
      <c r="F3309" s="30" t="s">
        <v>7385</v>
      </c>
    </row>
    <row r="3310" spans="1:6">
      <c r="A3310" s="30" t="s">
        <v>7386</v>
      </c>
      <c r="B3310" s="30" t="str">
        <f t="shared" si="51"/>
        <v>E</v>
      </c>
      <c r="C3310" s="30" t="s">
        <v>6034</v>
      </c>
      <c r="D3310" s="30" t="s">
        <v>7375</v>
      </c>
      <c r="E3310" s="30" t="s">
        <v>7377</v>
      </c>
      <c r="F3310" s="30" t="s">
        <v>7387</v>
      </c>
    </row>
    <row r="3311" spans="1:6">
      <c r="A3311" s="30" t="s">
        <v>7388</v>
      </c>
      <c r="B3311" s="30" t="str">
        <f t="shared" si="51"/>
        <v>E</v>
      </c>
      <c r="C3311" s="30" t="s">
        <v>6034</v>
      </c>
      <c r="D3311" s="30" t="s">
        <v>7375</v>
      </c>
      <c r="E3311" s="30" t="s">
        <v>7377</v>
      </c>
      <c r="F3311" s="30" t="s">
        <v>7389</v>
      </c>
    </row>
    <row r="3312" spans="1:6">
      <c r="A3312" s="30" t="s">
        <v>7390</v>
      </c>
      <c r="B3312" s="30" t="str">
        <f t="shared" si="51"/>
        <v>E</v>
      </c>
      <c r="C3312" s="30" t="s">
        <v>6034</v>
      </c>
      <c r="D3312" s="30" t="s">
        <v>7375</v>
      </c>
      <c r="E3312" s="30" t="s">
        <v>7377</v>
      </c>
      <c r="F3312" s="30" t="s">
        <v>7391</v>
      </c>
    </row>
    <row r="3313" spans="1:6">
      <c r="A3313" s="30" t="s">
        <v>7392</v>
      </c>
      <c r="B3313" s="30" t="str">
        <f t="shared" si="51"/>
        <v>E</v>
      </c>
      <c r="C3313" s="30" t="s">
        <v>6034</v>
      </c>
      <c r="D3313" s="30" t="s">
        <v>7375</v>
      </c>
      <c r="E3313" s="30" t="s">
        <v>7377</v>
      </c>
      <c r="F3313" s="30" t="s">
        <v>7393</v>
      </c>
    </row>
    <row r="3314" spans="1:6">
      <c r="A3314" s="30" t="s">
        <v>7394</v>
      </c>
      <c r="B3314" s="30" t="str">
        <f t="shared" si="51"/>
        <v>E</v>
      </c>
      <c r="C3314" s="30" t="s">
        <v>6034</v>
      </c>
      <c r="D3314" s="30" t="s">
        <v>7375</v>
      </c>
      <c r="E3314" s="30" t="s">
        <v>7377</v>
      </c>
      <c r="F3314" s="30" t="s">
        <v>6436</v>
      </c>
    </row>
    <row r="3315" spans="1:6">
      <c r="A3315" s="30" t="s">
        <v>7395</v>
      </c>
      <c r="B3315" s="30" t="str">
        <f t="shared" si="51"/>
        <v>E</v>
      </c>
      <c r="C3315" s="30" t="s">
        <v>6034</v>
      </c>
      <c r="D3315" s="30" t="s">
        <v>7375</v>
      </c>
      <c r="E3315" s="30" t="s">
        <v>7377</v>
      </c>
      <c r="F3315" s="30" t="s">
        <v>7396</v>
      </c>
    </row>
    <row r="3316" spans="1:6">
      <c r="A3316" s="30" t="s">
        <v>7397</v>
      </c>
      <c r="B3316" s="30" t="str">
        <f t="shared" si="51"/>
        <v>E</v>
      </c>
      <c r="C3316" s="30" t="s">
        <v>6034</v>
      </c>
      <c r="D3316" s="30" t="s">
        <v>7375</v>
      </c>
      <c r="E3316" s="30" t="s">
        <v>7377</v>
      </c>
      <c r="F3316" s="30" t="s">
        <v>7398</v>
      </c>
    </row>
    <row r="3317" spans="1:6">
      <c r="A3317" s="30" t="s">
        <v>7399</v>
      </c>
      <c r="B3317" s="30" t="str">
        <f t="shared" si="51"/>
        <v>E</v>
      </c>
      <c r="C3317" s="30" t="s">
        <v>6034</v>
      </c>
      <c r="D3317" s="30" t="s">
        <v>7375</v>
      </c>
      <c r="E3317" s="30" t="s">
        <v>7377</v>
      </c>
      <c r="F3317" s="30" t="s">
        <v>7400</v>
      </c>
    </row>
    <row r="3318" spans="1:6">
      <c r="A3318" s="30" t="s">
        <v>7401</v>
      </c>
      <c r="B3318" s="30" t="str">
        <f t="shared" si="51"/>
        <v>E</v>
      </c>
      <c r="C3318" s="30" t="s">
        <v>6034</v>
      </c>
      <c r="D3318" s="30" t="s">
        <v>7375</v>
      </c>
      <c r="E3318" s="30" t="s">
        <v>7377</v>
      </c>
      <c r="F3318" s="30" t="s">
        <v>3904</v>
      </c>
    </row>
    <row r="3319" spans="1:6">
      <c r="A3319" s="30" t="s">
        <v>7402</v>
      </c>
      <c r="B3319" s="30" t="str">
        <f t="shared" si="51"/>
        <v>E</v>
      </c>
      <c r="C3319" s="30" t="s">
        <v>6034</v>
      </c>
      <c r="D3319" s="30" t="s">
        <v>7375</v>
      </c>
      <c r="E3319" s="30" t="s">
        <v>7377</v>
      </c>
      <c r="F3319" s="30" t="s">
        <v>7403</v>
      </c>
    </row>
    <row r="3320" spans="1:6">
      <c r="A3320" s="30" t="s">
        <v>7404</v>
      </c>
      <c r="B3320" s="30" t="str">
        <f t="shared" si="51"/>
        <v>E</v>
      </c>
      <c r="C3320" s="30" t="s">
        <v>6034</v>
      </c>
      <c r="D3320" s="30" t="s">
        <v>7375</v>
      </c>
      <c r="E3320" s="30" t="s">
        <v>7377</v>
      </c>
      <c r="F3320" s="30" t="s">
        <v>7405</v>
      </c>
    </row>
    <row r="3321" spans="1:6">
      <c r="A3321" s="30" t="s">
        <v>7406</v>
      </c>
      <c r="B3321" s="30" t="str">
        <f t="shared" si="51"/>
        <v>E</v>
      </c>
      <c r="C3321" s="30" t="s">
        <v>6034</v>
      </c>
      <c r="D3321" s="30" t="s">
        <v>7375</v>
      </c>
      <c r="E3321" s="30" t="s">
        <v>7377</v>
      </c>
      <c r="F3321" s="30" t="s">
        <v>7407</v>
      </c>
    </row>
    <row r="3322" spans="1:6">
      <c r="A3322" s="30" t="s">
        <v>7408</v>
      </c>
      <c r="B3322" s="30" t="str">
        <f t="shared" si="51"/>
        <v>E</v>
      </c>
      <c r="C3322" s="30" t="s">
        <v>6034</v>
      </c>
      <c r="D3322" s="30" t="s">
        <v>7375</v>
      </c>
      <c r="E3322" s="30" t="s">
        <v>7409</v>
      </c>
      <c r="F3322" s="30"/>
    </row>
    <row r="3323" spans="1:6">
      <c r="A3323" s="30" t="s">
        <v>7410</v>
      </c>
      <c r="B3323" s="30" t="str">
        <f t="shared" si="51"/>
        <v>E</v>
      </c>
      <c r="C3323" s="30" t="s">
        <v>6034</v>
      </c>
      <c r="D3323" s="30" t="s">
        <v>7375</v>
      </c>
      <c r="E3323" s="30" t="s">
        <v>7409</v>
      </c>
      <c r="F3323" s="30" t="s">
        <v>7411</v>
      </c>
    </row>
    <row r="3324" spans="1:6">
      <c r="A3324" s="30" t="s">
        <v>7412</v>
      </c>
      <c r="B3324" s="30" t="str">
        <f t="shared" si="51"/>
        <v>E</v>
      </c>
      <c r="C3324" s="30" t="s">
        <v>6034</v>
      </c>
      <c r="D3324" s="30" t="s">
        <v>7375</v>
      </c>
      <c r="E3324" s="30" t="s">
        <v>7409</v>
      </c>
      <c r="F3324" s="30" t="s">
        <v>7413</v>
      </c>
    </row>
    <row r="3325" spans="1:6">
      <c r="A3325" s="30" t="s">
        <v>7414</v>
      </c>
      <c r="B3325" s="30" t="str">
        <f t="shared" si="51"/>
        <v>E</v>
      </c>
      <c r="C3325" s="30" t="s">
        <v>6034</v>
      </c>
      <c r="D3325" s="30" t="s">
        <v>7375</v>
      </c>
      <c r="E3325" s="30" t="s">
        <v>7409</v>
      </c>
      <c r="F3325" s="30" t="s">
        <v>7415</v>
      </c>
    </row>
    <row r="3326" spans="1:6">
      <c r="A3326" s="30" t="s">
        <v>7416</v>
      </c>
      <c r="B3326" s="30" t="str">
        <f t="shared" si="51"/>
        <v>E</v>
      </c>
      <c r="C3326" s="30" t="s">
        <v>6034</v>
      </c>
      <c r="D3326" s="30" t="s">
        <v>7375</v>
      </c>
      <c r="E3326" s="30" t="s">
        <v>7409</v>
      </c>
      <c r="F3326" s="30" t="s">
        <v>7417</v>
      </c>
    </row>
    <row r="3327" spans="1:6">
      <c r="A3327" s="30" t="s">
        <v>7418</v>
      </c>
      <c r="B3327" s="30" t="str">
        <f t="shared" si="51"/>
        <v>E</v>
      </c>
      <c r="C3327" s="30" t="s">
        <v>6034</v>
      </c>
      <c r="D3327" s="30" t="s">
        <v>7375</v>
      </c>
      <c r="E3327" s="30" t="s">
        <v>7409</v>
      </c>
      <c r="F3327" s="30" t="s">
        <v>7419</v>
      </c>
    </row>
    <row r="3328" spans="1:6">
      <c r="A3328" s="30" t="s">
        <v>7420</v>
      </c>
      <c r="B3328" s="30" t="str">
        <f t="shared" si="51"/>
        <v>E</v>
      </c>
      <c r="C3328" s="30" t="s">
        <v>6034</v>
      </c>
      <c r="D3328" s="30" t="s">
        <v>7375</v>
      </c>
      <c r="E3328" s="30" t="s">
        <v>7409</v>
      </c>
      <c r="F3328" s="30" t="s">
        <v>7421</v>
      </c>
    </row>
    <row r="3329" spans="1:6">
      <c r="A3329" s="30" t="s">
        <v>7422</v>
      </c>
      <c r="B3329" s="30" t="str">
        <f t="shared" si="51"/>
        <v>E</v>
      </c>
      <c r="C3329" s="30" t="s">
        <v>6034</v>
      </c>
      <c r="D3329" s="30" t="s">
        <v>7375</v>
      </c>
      <c r="E3329" s="30" t="s">
        <v>7409</v>
      </c>
      <c r="F3329" s="30" t="s">
        <v>7423</v>
      </c>
    </row>
    <row r="3330" spans="1:6">
      <c r="A3330" s="30" t="s">
        <v>7424</v>
      </c>
      <c r="B3330" s="30" t="str">
        <f t="shared" si="51"/>
        <v>E</v>
      </c>
      <c r="C3330" s="30" t="s">
        <v>6034</v>
      </c>
      <c r="D3330" s="30" t="s">
        <v>7375</v>
      </c>
      <c r="E3330" s="30" t="s">
        <v>7409</v>
      </c>
      <c r="F3330" s="30" t="s">
        <v>7425</v>
      </c>
    </row>
    <row r="3331" spans="1:6">
      <c r="A3331" s="30" t="s">
        <v>7426</v>
      </c>
      <c r="B3331" s="30" t="str">
        <f t="shared" si="51"/>
        <v>E</v>
      </c>
      <c r="C3331" s="30" t="s">
        <v>6034</v>
      </c>
      <c r="D3331" s="30" t="s">
        <v>7375</v>
      </c>
      <c r="E3331" s="30" t="s">
        <v>7409</v>
      </c>
      <c r="F3331" s="30" t="s">
        <v>7071</v>
      </c>
    </row>
    <row r="3332" spans="1:6">
      <c r="A3332" s="30" t="s">
        <v>7427</v>
      </c>
      <c r="B3332" s="30" t="str">
        <f t="shared" si="51"/>
        <v>E</v>
      </c>
      <c r="C3332" s="30" t="s">
        <v>6034</v>
      </c>
      <c r="D3332" s="30" t="s">
        <v>7375</v>
      </c>
      <c r="E3332" s="30" t="s">
        <v>7428</v>
      </c>
      <c r="F3332" s="30"/>
    </row>
    <row r="3333" spans="1:6">
      <c r="A3333" s="30" t="s">
        <v>7429</v>
      </c>
      <c r="B3333" s="30" t="str">
        <f t="shared" si="51"/>
        <v>E</v>
      </c>
      <c r="C3333" s="30" t="s">
        <v>6034</v>
      </c>
      <c r="D3333" s="30" t="s">
        <v>7375</v>
      </c>
      <c r="E3333" s="30" t="s">
        <v>7428</v>
      </c>
      <c r="F3333" s="30" t="s">
        <v>7430</v>
      </c>
    </row>
    <row r="3334" spans="1:6">
      <c r="A3334" s="30" t="s">
        <v>7431</v>
      </c>
      <c r="B3334" s="30" t="str">
        <f t="shared" si="51"/>
        <v>E</v>
      </c>
      <c r="C3334" s="30" t="s">
        <v>6034</v>
      </c>
      <c r="D3334" s="30" t="s">
        <v>7375</v>
      </c>
      <c r="E3334" s="30" t="s">
        <v>7428</v>
      </c>
      <c r="F3334" s="30" t="s">
        <v>7432</v>
      </c>
    </row>
    <row r="3335" spans="1:6">
      <c r="A3335" s="30" t="s">
        <v>7433</v>
      </c>
      <c r="B3335" s="30" t="str">
        <f t="shared" si="51"/>
        <v>E</v>
      </c>
      <c r="C3335" s="30" t="s">
        <v>6034</v>
      </c>
      <c r="D3335" s="30" t="s">
        <v>7375</v>
      </c>
      <c r="E3335" s="30" t="s">
        <v>7428</v>
      </c>
      <c r="F3335" s="30" t="s">
        <v>7434</v>
      </c>
    </row>
    <row r="3336" spans="1:6">
      <c r="A3336" s="30" t="s">
        <v>7435</v>
      </c>
      <c r="B3336" s="30" t="str">
        <f t="shared" si="51"/>
        <v>E</v>
      </c>
      <c r="C3336" s="30" t="s">
        <v>6034</v>
      </c>
      <c r="D3336" s="30" t="s">
        <v>7375</v>
      </c>
      <c r="E3336" s="30" t="s">
        <v>7428</v>
      </c>
      <c r="F3336" s="30" t="s">
        <v>7436</v>
      </c>
    </row>
    <row r="3337" spans="1:6">
      <c r="A3337" s="30" t="s">
        <v>7437</v>
      </c>
      <c r="B3337" s="30" t="str">
        <f t="shared" si="51"/>
        <v>E</v>
      </c>
      <c r="C3337" s="30" t="s">
        <v>6034</v>
      </c>
      <c r="D3337" s="30" t="s">
        <v>7375</v>
      </c>
      <c r="E3337" s="30" t="s">
        <v>7428</v>
      </c>
      <c r="F3337" s="30" t="s">
        <v>7438</v>
      </c>
    </row>
    <row r="3338" spans="1:6">
      <c r="A3338" s="30" t="s">
        <v>7439</v>
      </c>
      <c r="B3338" s="30" t="str">
        <f t="shared" si="51"/>
        <v>E</v>
      </c>
      <c r="C3338" s="30" t="s">
        <v>6034</v>
      </c>
      <c r="D3338" s="30" t="s">
        <v>7375</v>
      </c>
      <c r="E3338" s="30" t="s">
        <v>7428</v>
      </c>
      <c r="F3338" s="30" t="s">
        <v>7440</v>
      </c>
    </row>
    <row r="3339" spans="1:6">
      <c r="A3339" s="30" t="s">
        <v>7441</v>
      </c>
      <c r="B3339" s="30" t="str">
        <f t="shared" si="51"/>
        <v>E</v>
      </c>
      <c r="C3339" s="30" t="s">
        <v>6034</v>
      </c>
      <c r="D3339" s="30" t="s">
        <v>7375</v>
      </c>
      <c r="E3339" s="30" t="s">
        <v>7428</v>
      </c>
      <c r="F3339" s="30" t="s">
        <v>7442</v>
      </c>
    </row>
    <row r="3340" spans="1:6">
      <c r="A3340" s="30" t="s">
        <v>7443</v>
      </c>
      <c r="B3340" s="30" t="str">
        <f t="shared" si="51"/>
        <v>E</v>
      </c>
      <c r="C3340" s="30" t="s">
        <v>6034</v>
      </c>
      <c r="D3340" s="30" t="s">
        <v>7375</v>
      </c>
      <c r="E3340" s="30" t="s">
        <v>7428</v>
      </c>
      <c r="F3340" s="30" t="s">
        <v>7444</v>
      </c>
    </row>
    <row r="3341" spans="1:6">
      <c r="A3341" s="30" t="s">
        <v>7445</v>
      </c>
      <c r="B3341" s="30" t="str">
        <f t="shared" si="51"/>
        <v>E</v>
      </c>
      <c r="C3341" s="30" t="s">
        <v>6034</v>
      </c>
      <c r="D3341" s="30" t="s">
        <v>7375</v>
      </c>
      <c r="E3341" s="30" t="s">
        <v>7446</v>
      </c>
      <c r="F3341" s="30"/>
    </row>
    <row r="3342" spans="1:6">
      <c r="A3342" s="30" t="s">
        <v>7447</v>
      </c>
      <c r="B3342" s="30" t="str">
        <f t="shared" si="51"/>
        <v>E</v>
      </c>
      <c r="C3342" s="30" t="s">
        <v>6034</v>
      </c>
      <c r="D3342" s="30" t="s">
        <v>7375</v>
      </c>
      <c r="E3342" s="30" t="s">
        <v>7446</v>
      </c>
      <c r="F3342" s="30" t="s">
        <v>7448</v>
      </c>
    </row>
    <row r="3343" spans="1:6">
      <c r="A3343" s="30" t="s">
        <v>7449</v>
      </c>
      <c r="B3343" s="30" t="str">
        <f t="shared" si="51"/>
        <v>E</v>
      </c>
      <c r="C3343" s="30" t="s">
        <v>6034</v>
      </c>
      <c r="D3343" s="30" t="s">
        <v>7375</v>
      </c>
      <c r="E3343" s="30" t="s">
        <v>7446</v>
      </c>
      <c r="F3343" s="30" t="s">
        <v>7450</v>
      </c>
    </row>
    <row r="3344" spans="1:6">
      <c r="A3344" s="30" t="s">
        <v>7451</v>
      </c>
      <c r="B3344" s="30" t="str">
        <f t="shared" si="51"/>
        <v>E</v>
      </c>
      <c r="C3344" s="30" t="s">
        <v>6034</v>
      </c>
      <c r="D3344" s="30" t="s">
        <v>7375</v>
      </c>
      <c r="E3344" s="30" t="s">
        <v>7446</v>
      </c>
      <c r="F3344" s="30" t="s">
        <v>7452</v>
      </c>
    </row>
    <row r="3345" spans="1:6">
      <c r="A3345" s="30" t="s">
        <v>7453</v>
      </c>
      <c r="B3345" s="30" t="str">
        <f t="shared" si="51"/>
        <v>E</v>
      </c>
      <c r="C3345" s="30" t="s">
        <v>6034</v>
      </c>
      <c r="D3345" s="30" t="s">
        <v>7375</v>
      </c>
      <c r="E3345" s="30" t="s">
        <v>7446</v>
      </c>
      <c r="F3345" s="30" t="s">
        <v>7454</v>
      </c>
    </row>
    <row r="3346" spans="1:6">
      <c r="A3346" s="30" t="s">
        <v>7455</v>
      </c>
      <c r="B3346" s="30" t="str">
        <f t="shared" si="51"/>
        <v>E</v>
      </c>
      <c r="C3346" s="30" t="s">
        <v>6034</v>
      </c>
      <c r="D3346" s="30" t="s">
        <v>7375</v>
      </c>
      <c r="E3346" s="30" t="s">
        <v>7446</v>
      </c>
      <c r="F3346" s="30" t="s">
        <v>7456</v>
      </c>
    </row>
    <row r="3347" spans="1:6">
      <c r="A3347" s="30" t="s">
        <v>7457</v>
      </c>
      <c r="B3347" s="30" t="str">
        <f t="shared" si="51"/>
        <v>E</v>
      </c>
      <c r="C3347" s="30" t="s">
        <v>6034</v>
      </c>
      <c r="D3347" s="30" t="s">
        <v>7375</v>
      </c>
      <c r="E3347" s="30" t="s">
        <v>7446</v>
      </c>
      <c r="F3347" s="30" t="s">
        <v>7458</v>
      </c>
    </row>
    <row r="3348" spans="1:6">
      <c r="A3348" s="30" t="s">
        <v>7459</v>
      </c>
      <c r="B3348" s="30" t="str">
        <f t="shared" si="51"/>
        <v>E</v>
      </c>
      <c r="C3348" s="30" t="s">
        <v>6034</v>
      </c>
      <c r="D3348" s="30" t="s">
        <v>7375</v>
      </c>
      <c r="E3348" s="30" t="s">
        <v>7446</v>
      </c>
      <c r="F3348" s="30" t="s">
        <v>7460</v>
      </c>
    </row>
    <row r="3349" spans="1:6">
      <c r="A3349" s="30" t="s">
        <v>7461</v>
      </c>
      <c r="B3349" s="30" t="str">
        <f t="shared" si="51"/>
        <v>E</v>
      </c>
      <c r="C3349" s="30" t="s">
        <v>6034</v>
      </c>
      <c r="D3349" s="30" t="s">
        <v>7375</v>
      </c>
      <c r="E3349" s="30" t="s">
        <v>7446</v>
      </c>
      <c r="F3349" s="30" t="s">
        <v>7462</v>
      </c>
    </row>
    <row r="3350" spans="1:6">
      <c r="A3350" s="30" t="s">
        <v>7463</v>
      </c>
      <c r="B3350" s="30" t="str">
        <f t="shared" si="51"/>
        <v>E</v>
      </c>
      <c r="C3350" s="30" t="s">
        <v>6034</v>
      </c>
      <c r="D3350" s="30" t="s">
        <v>7375</v>
      </c>
      <c r="E3350" s="30" t="s">
        <v>7446</v>
      </c>
      <c r="F3350" s="30" t="s">
        <v>7393</v>
      </c>
    </row>
    <row r="3351" spans="1:6">
      <c r="A3351" s="30" t="s">
        <v>7464</v>
      </c>
      <c r="B3351" s="30" t="str">
        <f t="shared" si="51"/>
        <v>E</v>
      </c>
      <c r="C3351" s="30" t="s">
        <v>6034</v>
      </c>
      <c r="D3351" s="30" t="s">
        <v>7375</v>
      </c>
      <c r="E3351" s="30" t="s">
        <v>7446</v>
      </c>
      <c r="F3351" s="30" t="s">
        <v>7465</v>
      </c>
    </row>
    <row r="3352" spans="1:6">
      <c r="A3352" s="30" t="s">
        <v>7466</v>
      </c>
      <c r="B3352" s="30" t="str">
        <f t="shared" si="51"/>
        <v>E</v>
      </c>
      <c r="C3352" s="30" t="s">
        <v>6034</v>
      </c>
      <c r="D3352" s="30" t="s">
        <v>7375</v>
      </c>
      <c r="E3352" s="30" t="s">
        <v>7446</v>
      </c>
      <c r="F3352" s="30" t="s">
        <v>7467</v>
      </c>
    </row>
    <row r="3353" spans="1:6">
      <c r="A3353" s="30" t="s">
        <v>7468</v>
      </c>
      <c r="B3353" s="30" t="str">
        <f t="shared" si="51"/>
        <v>E</v>
      </c>
      <c r="C3353" s="30" t="s">
        <v>6034</v>
      </c>
      <c r="D3353" s="30" t="s">
        <v>7375</v>
      </c>
      <c r="E3353" s="30" t="s">
        <v>7446</v>
      </c>
      <c r="F3353" s="30" t="s">
        <v>7469</v>
      </c>
    </row>
    <row r="3354" spans="1:6">
      <c r="A3354" s="30" t="s">
        <v>7470</v>
      </c>
      <c r="B3354" s="30" t="str">
        <f t="shared" si="51"/>
        <v>E</v>
      </c>
      <c r="C3354" s="30" t="s">
        <v>6034</v>
      </c>
      <c r="D3354" s="30" t="s">
        <v>7375</v>
      </c>
      <c r="E3354" s="30" t="s">
        <v>7446</v>
      </c>
      <c r="F3354" s="30" t="s">
        <v>7471</v>
      </c>
    </row>
    <row r="3355" spans="1:6">
      <c r="A3355" s="30" t="s">
        <v>7472</v>
      </c>
      <c r="B3355" s="30" t="str">
        <f t="shared" si="51"/>
        <v>E</v>
      </c>
      <c r="C3355" s="30" t="s">
        <v>6034</v>
      </c>
      <c r="D3355" s="30" t="s">
        <v>7375</v>
      </c>
      <c r="E3355" s="30" t="s">
        <v>7446</v>
      </c>
      <c r="F3355" s="30" t="s">
        <v>7473</v>
      </c>
    </row>
    <row r="3356" spans="1:6">
      <c r="A3356" s="30" t="s">
        <v>7474</v>
      </c>
      <c r="B3356" s="30" t="str">
        <f t="shared" si="51"/>
        <v>E</v>
      </c>
      <c r="C3356" s="30" t="s">
        <v>6034</v>
      </c>
      <c r="D3356" s="30" t="s">
        <v>7375</v>
      </c>
      <c r="E3356" s="30" t="s">
        <v>7446</v>
      </c>
      <c r="F3356" s="30" t="s">
        <v>7475</v>
      </c>
    </row>
    <row r="3357" spans="1:6">
      <c r="A3357" s="30" t="s">
        <v>7476</v>
      </c>
      <c r="B3357" s="30" t="str">
        <f t="shared" si="51"/>
        <v>E</v>
      </c>
      <c r="C3357" s="30" t="s">
        <v>6034</v>
      </c>
      <c r="D3357" s="30" t="s">
        <v>7375</v>
      </c>
      <c r="E3357" s="30" t="s">
        <v>7477</v>
      </c>
      <c r="F3357" s="30"/>
    </row>
    <row r="3358" spans="1:6">
      <c r="A3358" s="30" t="s">
        <v>7478</v>
      </c>
      <c r="B3358" s="30" t="str">
        <f t="shared" si="51"/>
        <v>E</v>
      </c>
      <c r="C3358" s="30" t="s">
        <v>6034</v>
      </c>
      <c r="D3358" s="30" t="s">
        <v>7375</v>
      </c>
      <c r="E3358" s="30" t="s">
        <v>7477</v>
      </c>
      <c r="F3358" s="30" t="s">
        <v>7479</v>
      </c>
    </row>
    <row r="3359" spans="1:6">
      <c r="A3359" s="30" t="s">
        <v>7480</v>
      </c>
      <c r="B3359" s="30" t="str">
        <f t="shared" si="51"/>
        <v>E</v>
      </c>
      <c r="C3359" s="30" t="s">
        <v>6034</v>
      </c>
      <c r="D3359" s="30" t="s">
        <v>7375</v>
      </c>
      <c r="E3359" s="30" t="s">
        <v>7477</v>
      </c>
      <c r="F3359" s="30" t="s">
        <v>7481</v>
      </c>
    </row>
    <row r="3360" spans="1:6">
      <c r="A3360" s="30" t="s">
        <v>7482</v>
      </c>
      <c r="B3360" s="30" t="str">
        <f t="shared" si="51"/>
        <v>E</v>
      </c>
      <c r="C3360" s="30" t="s">
        <v>6034</v>
      </c>
      <c r="D3360" s="30" t="s">
        <v>7375</v>
      </c>
      <c r="E3360" s="30" t="s">
        <v>7477</v>
      </c>
      <c r="F3360" s="30" t="s">
        <v>7483</v>
      </c>
    </row>
    <row r="3361" spans="1:6">
      <c r="A3361" s="30" t="s">
        <v>7484</v>
      </c>
      <c r="B3361" s="30" t="str">
        <f t="shared" si="51"/>
        <v>E</v>
      </c>
      <c r="C3361" s="30" t="s">
        <v>6034</v>
      </c>
      <c r="D3361" s="30" t="s">
        <v>7375</v>
      </c>
      <c r="E3361" s="30" t="s">
        <v>7477</v>
      </c>
      <c r="F3361" s="30" t="s">
        <v>7485</v>
      </c>
    </row>
    <row r="3362" spans="1:6">
      <c r="A3362" s="30" t="s">
        <v>7486</v>
      </c>
      <c r="B3362" s="30" t="str">
        <f t="shared" si="51"/>
        <v>E</v>
      </c>
      <c r="C3362" s="30" t="s">
        <v>6034</v>
      </c>
      <c r="D3362" s="30" t="s">
        <v>7375</v>
      </c>
      <c r="E3362" s="30" t="s">
        <v>7477</v>
      </c>
      <c r="F3362" s="30" t="s">
        <v>7487</v>
      </c>
    </row>
    <row r="3363" spans="1:6">
      <c r="A3363" s="30" t="s">
        <v>7488</v>
      </c>
      <c r="B3363" s="30" t="str">
        <f t="shared" si="51"/>
        <v>E</v>
      </c>
      <c r="C3363" s="30" t="s">
        <v>6034</v>
      </c>
      <c r="D3363" s="30" t="s">
        <v>7375</v>
      </c>
      <c r="E3363" s="30" t="s">
        <v>7477</v>
      </c>
      <c r="F3363" s="30" t="s">
        <v>7489</v>
      </c>
    </row>
    <row r="3364" spans="1:6">
      <c r="A3364" s="30" t="s">
        <v>7490</v>
      </c>
      <c r="B3364" s="30" t="str">
        <f t="shared" ref="B3364:B3427" si="52">LEFT(A3364,1)</f>
        <v>E</v>
      </c>
      <c r="C3364" s="30" t="s">
        <v>6034</v>
      </c>
      <c r="D3364" s="30" t="s">
        <v>7375</v>
      </c>
      <c r="E3364" s="30" t="s">
        <v>7477</v>
      </c>
      <c r="F3364" s="30" t="s">
        <v>7491</v>
      </c>
    </row>
    <row r="3365" spans="1:6">
      <c r="A3365" s="30" t="s">
        <v>7492</v>
      </c>
      <c r="B3365" s="30" t="str">
        <f t="shared" si="52"/>
        <v>E</v>
      </c>
      <c r="C3365" s="30" t="s">
        <v>6034</v>
      </c>
      <c r="D3365" s="30" t="s">
        <v>7375</v>
      </c>
      <c r="E3365" s="30" t="s">
        <v>7477</v>
      </c>
      <c r="F3365" s="30" t="s">
        <v>7493</v>
      </c>
    </row>
    <row r="3366" spans="1:6">
      <c r="A3366" s="30" t="s">
        <v>7494</v>
      </c>
      <c r="B3366" s="30" t="str">
        <f t="shared" si="52"/>
        <v>E</v>
      </c>
      <c r="C3366" s="30" t="s">
        <v>6034</v>
      </c>
      <c r="D3366" s="30" t="s">
        <v>7375</v>
      </c>
      <c r="E3366" s="30" t="s">
        <v>7477</v>
      </c>
      <c r="F3366" s="30" t="s">
        <v>7495</v>
      </c>
    </row>
    <row r="3367" spans="1:6">
      <c r="A3367" s="30" t="s">
        <v>7496</v>
      </c>
      <c r="B3367" s="30" t="str">
        <f t="shared" si="52"/>
        <v>E</v>
      </c>
      <c r="C3367" s="30" t="s">
        <v>6034</v>
      </c>
      <c r="D3367" s="30" t="s">
        <v>7375</v>
      </c>
      <c r="E3367" s="30" t="s">
        <v>7477</v>
      </c>
      <c r="F3367" s="30" t="s">
        <v>7497</v>
      </c>
    </row>
    <row r="3368" spans="1:6">
      <c r="A3368" s="30" t="s">
        <v>7498</v>
      </c>
      <c r="B3368" s="30" t="str">
        <f t="shared" si="52"/>
        <v>E</v>
      </c>
      <c r="C3368" s="30" t="s">
        <v>6034</v>
      </c>
      <c r="D3368" s="30" t="s">
        <v>7375</v>
      </c>
      <c r="E3368" s="30" t="s">
        <v>7499</v>
      </c>
      <c r="F3368" s="30"/>
    </row>
    <row r="3369" spans="1:6">
      <c r="A3369" s="30" t="s">
        <v>7500</v>
      </c>
      <c r="B3369" s="30" t="str">
        <f t="shared" si="52"/>
        <v>E</v>
      </c>
      <c r="C3369" s="30" t="s">
        <v>6034</v>
      </c>
      <c r="D3369" s="30" t="s">
        <v>7375</v>
      </c>
      <c r="E3369" s="30" t="s">
        <v>7501</v>
      </c>
      <c r="F3369" s="30"/>
    </row>
    <row r="3370" spans="1:6">
      <c r="A3370" s="30" t="s">
        <v>7502</v>
      </c>
      <c r="B3370" s="30" t="str">
        <f t="shared" si="52"/>
        <v>E</v>
      </c>
      <c r="C3370" s="30" t="s">
        <v>6034</v>
      </c>
      <c r="D3370" s="30" t="s">
        <v>7375</v>
      </c>
      <c r="E3370" s="30" t="s">
        <v>7501</v>
      </c>
      <c r="F3370" s="30" t="s">
        <v>7503</v>
      </c>
    </row>
    <row r="3371" spans="1:6">
      <c r="A3371" s="30" t="s">
        <v>7504</v>
      </c>
      <c r="B3371" s="30" t="str">
        <f t="shared" si="52"/>
        <v>E</v>
      </c>
      <c r="C3371" s="30" t="s">
        <v>6034</v>
      </c>
      <c r="D3371" s="30" t="s">
        <v>7375</v>
      </c>
      <c r="E3371" s="30" t="s">
        <v>7501</v>
      </c>
      <c r="F3371" s="30" t="s">
        <v>7505</v>
      </c>
    </row>
    <row r="3372" spans="1:6">
      <c r="A3372" s="30" t="s">
        <v>7506</v>
      </c>
      <c r="B3372" s="30" t="str">
        <f t="shared" si="52"/>
        <v>E</v>
      </c>
      <c r="C3372" s="30" t="s">
        <v>6034</v>
      </c>
      <c r="D3372" s="30" t="s">
        <v>7375</v>
      </c>
      <c r="E3372" s="30" t="s">
        <v>7501</v>
      </c>
      <c r="F3372" s="30" t="s">
        <v>7507</v>
      </c>
    </row>
    <row r="3373" spans="1:6">
      <c r="A3373" s="30" t="s">
        <v>7508</v>
      </c>
      <c r="B3373" s="30" t="str">
        <f t="shared" si="52"/>
        <v>E</v>
      </c>
      <c r="C3373" s="30" t="s">
        <v>6034</v>
      </c>
      <c r="D3373" s="30" t="s">
        <v>7375</v>
      </c>
      <c r="E3373" s="30" t="s">
        <v>7501</v>
      </c>
      <c r="F3373" s="30" t="s">
        <v>7509</v>
      </c>
    </row>
    <row r="3374" spans="1:6">
      <c r="A3374" s="30" t="s">
        <v>7510</v>
      </c>
      <c r="B3374" s="30" t="str">
        <f t="shared" si="52"/>
        <v>E</v>
      </c>
      <c r="C3374" s="30" t="s">
        <v>6034</v>
      </c>
      <c r="D3374" s="30" t="s">
        <v>7375</v>
      </c>
      <c r="E3374" s="30" t="s">
        <v>7511</v>
      </c>
      <c r="F3374" s="30"/>
    </row>
    <row r="3375" spans="1:6">
      <c r="A3375" s="30" t="s">
        <v>7512</v>
      </c>
      <c r="B3375" s="30" t="str">
        <f t="shared" si="52"/>
        <v>E</v>
      </c>
      <c r="C3375" s="30" t="s">
        <v>6034</v>
      </c>
      <c r="D3375" s="30" t="s">
        <v>7375</v>
      </c>
      <c r="E3375" s="30" t="s">
        <v>7511</v>
      </c>
      <c r="F3375" s="30" t="s">
        <v>7513</v>
      </c>
    </row>
    <row r="3376" spans="1:6">
      <c r="A3376" s="30" t="s">
        <v>7514</v>
      </c>
      <c r="B3376" s="30" t="str">
        <f t="shared" si="52"/>
        <v>E</v>
      </c>
      <c r="C3376" s="30" t="s">
        <v>6034</v>
      </c>
      <c r="D3376" s="30" t="s">
        <v>7375</v>
      </c>
      <c r="E3376" s="30" t="s">
        <v>7511</v>
      </c>
      <c r="F3376" s="30" t="s">
        <v>7515</v>
      </c>
    </row>
    <row r="3377" spans="1:6">
      <c r="A3377" s="30" t="s">
        <v>7516</v>
      </c>
      <c r="B3377" s="30" t="str">
        <f t="shared" si="52"/>
        <v>E</v>
      </c>
      <c r="C3377" s="30" t="s">
        <v>6034</v>
      </c>
      <c r="D3377" s="30" t="s">
        <v>7375</v>
      </c>
      <c r="E3377" s="30" t="s">
        <v>7511</v>
      </c>
      <c r="F3377" s="30" t="s">
        <v>7517</v>
      </c>
    </row>
    <row r="3378" spans="1:6">
      <c r="A3378" s="30" t="s">
        <v>7518</v>
      </c>
      <c r="B3378" s="30" t="str">
        <f t="shared" si="52"/>
        <v>E</v>
      </c>
      <c r="C3378" s="30" t="s">
        <v>6034</v>
      </c>
      <c r="D3378" s="30" t="s">
        <v>7375</v>
      </c>
      <c r="E3378" s="30" t="s">
        <v>7511</v>
      </c>
      <c r="F3378" s="30" t="s">
        <v>7519</v>
      </c>
    </row>
    <row r="3379" spans="1:6">
      <c r="A3379" s="30" t="s">
        <v>7520</v>
      </c>
      <c r="B3379" s="30" t="str">
        <f t="shared" si="52"/>
        <v>E</v>
      </c>
      <c r="C3379" s="30" t="s">
        <v>6034</v>
      </c>
      <c r="D3379" s="30" t="s">
        <v>7375</v>
      </c>
      <c r="E3379" s="30" t="s">
        <v>7511</v>
      </c>
      <c r="F3379" s="30" t="s">
        <v>7521</v>
      </c>
    </row>
    <row r="3380" spans="1:6">
      <c r="A3380" s="30" t="s">
        <v>7522</v>
      </c>
      <c r="B3380" s="30" t="str">
        <f t="shared" si="52"/>
        <v>E</v>
      </c>
      <c r="C3380" s="30" t="s">
        <v>6034</v>
      </c>
      <c r="D3380" s="30" t="s">
        <v>7375</v>
      </c>
      <c r="E3380" s="30" t="s">
        <v>7511</v>
      </c>
      <c r="F3380" s="30" t="s">
        <v>7523</v>
      </c>
    </row>
    <row r="3381" spans="1:6">
      <c r="A3381" s="30" t="s">
        <v>7524</v>
      </c>
      <c r="B3381" s="30" t="str">
        <f t="shared" si="52"/>
        <v>E</v>
      </c>
      <c r="C3381" s="30" t="s">
        <v>6034</v>
      </c>
      <c r="D3381" s="30" t="s">
        <v>7375</v>
      </c>
      <c r="E3381" s="30" t="s">
        <v>7511</v>
      </c>
      <c r="F3381" s="30" t="s">
        <v>7525</v>
      </c>
    </row>
    <row r="3382" spans="1:6">
      <c r="A3382" s="30" t="s">
        <v>7526</v>
      </c>
      <c r="B3382" s="30" t="str">
        <f t="shared" si="52"/>
        <v>E</v>
      </c>
      <c r="C3382" s="30" t="s">
        <v>6034</v>
      </c>
      <c r="D3382" s="30" t="s">
        <v>7375</v>
      </c>
      <c r="E3382" s="30" t="s">
        <v>7527</v>
      </c>
      <c r="F3382" s="30"/>
    </row>
    <row r="3383" spans="1:6">
      <c r="A3383" s="30" t="s">
        <v>7528</v>
      </c>
      <c r="B3383" s="30" t="str">
        <f t="shared" si="52"/>
        <v>E</v>
      </c>
      <c r="C3383" s="30" t="s">
        <v>6034</v>
      </c>
      <c r="D3383" s="30" t="s">
        <v>7375</v>
      </c>
      <c r="E3383" s="30" t="s">
        <v>7529</v>
      </c>
      <c r="F3383" s="30"/>
    </row>
    <row r="3384" spans="1:6">
      <c r="A3384" s="30" t="s">
        <v>7530</v>
      </c>
      <c r="B3384" s="30" t="str">
        <f t="shared" si="52"/>
        <v>E</v>
      </c>
      <c r="C3384" s="30" t="s">
        <v>6034</v>
      </c>
      <c r="D3384" s="30" t="s">
        <v>7375</v>
      </c>
      <c r="E3384" s="30" t="s">
        <v>7529</v>
      </c>
      <c r="F3384" s="30" t="s">
        <v>7531</v>
      </c>
    </row>
    <row r="3385" spans="1:6">
      <c r="A3385" s="30" t="s">
        <v>7532</v>
      </c>
      <c r="B3385" s="30" t="str">
        <f t="shared" si="52"/>
        <v>E</v>
      </c>
      <c r="C3385" s="30" t="s">
        <v>6034</v>
      </c>
      <c r="D3385" s="30" t="s">
        <v>7375</v>
      </c>
      <c r="E3385" s="30" t="s">
        <v>7529</v>
      </c>
      <c r="F3385" s="30" t="s">
        <v>7533</v>
      </c>
    </row>
    <row r="3386" spans="1:6">
      <c r="A3386" s="30" t="s">
        <v>7534</v>
      </c>
      <c r="B3386" s="30" t="str">
        <f t="shared" si="52"/>
        <v>E</v>
      </c>
      <c r="C3386" s="30" t="s">
        <v>6034</v>
      </c>
      <c r="D3386" s="30" t="s">
        <v>7375</v>
      </c>
      <c r="E3386" s="30" t="s">
        <v>7529</v>
      </c>
      <c r="F3386" s="30" t="s">
        <v>7535</v>
      </c>
    </row>
    <row r="3387" spans="1:6">
      <c r="A3387" s="30" t="s">
        <v>7536</v>
      </c>
      <c r="B3387" s="30" t="str">
        <f t="shared" si="52"/>
        <v>E</v>
      </c>
      <c r="C3387" s="30" t="s">
        <v>6034</v>
      </c>
      <c r="D3387" s="30" t="s">
        <v>7375</v>
      </c>
      <c r="E3387" s="30" t="s">
        <v>7529</v>
      </c>
      <c r="F3387" s="30" t="s">
        <v>7537</v>
      </c>
    </row>
    <row r="3388" spans="1:6">
      <c r="A3388" s="30" t="s">
        <v>7538</v>
      </c>
      <c r="B3388" s="30" t="str">
        <f t="shared" si="52"/>
        <v>E</v>
      </c>
      <c r="C3388" s="30" t="s">
        <v>6034</v>
      </c>
      <c r="D3388" s="30" t="s">
        <v>7375</v>
      </c>
      <c r="E3388" s="30" t="s">
        <v>7539</v>
      </c>
      <c r="F3388" s="30"/>
    </row>
    <row r="3389" spans="1:6">
      <c r="A3389" s="30" t="s">
        <v>7540</v>
      </c>
      <c r="B3389" s="30" t="str">
        <f t="shared" si="52"/>
        <v>E</v>
      </c>
      <c r="C3389" s="30" t="s">
        <v>6034</v>
      </c>
      <c r="D3389" s="30" t="s">
        <v>7375</v>
      </c>
      <c r="E3389" s="30" t="s">
        <v>7541</v>
      </c>
      <c r="F3389" s="30"/>
    </row>
    <row r="3390" spans="1:6">
      <c r="A3390" s="30" t="s">
        <v>7542</v>
      </c>
      <c r="B3390" s="30" t="str">
        <f t="shared" si="52"/>
        <v>E</v>
      </c>
      <c r="C3390" s="30" t="s">
        <v>6034</v>
      </c>
      <c r="D3390" s="30" t="s">
        <v>7543</v>
      </c>
      <c r="E3390" s="30"/>
      <c r="F3390" s="30"/>
    </row>
    <row r="3391" spans="1:6">
      <c r="A3391" s="30" t="s">
        <v>7544</v>
      </c>
      <c r="B3391" s="30" t="str">
        <f t="shared" si="52"/>
        <v>E</v>
      </c>
      <c r="C3391" s="30" t="s">
        <v>6034</v>
      </c>
      <c r="D3391" s="30" t="s">
        <v>7543</v>
      </c>
      <c r="E3391" s="30" t="s">
        <v>7545</v>
      </c>
      <c r="F3391" s="30"/>
    </row>
    <row r="3392" spans="1:6">
      <c r="A3392" s="30" t="s">
        <v>7546</v>
      </c>
      <c r="B3392" s="30" t="str">
        <f t="shared" si="52"/>
        <v>E</v>
      </c>
      <c r="C3392" s="30" t="s">
        <v>6034</v>
      </c>
      <c r="D3392" s="30" t="s">
        <v>7543</v>
      </c>
      <c r="E3392" s="30" t="s">
        <v>7547</v>
      </c>
      <c r="F3392" s="30"/>
    </row>
    <row r="3393" spans="1:6">
      <c r="A3393" s="30" t="s">
        <v>7548</v>
      </c>
      <c r="B3393" s="30" t="str">
        <f t="shared" si="52"/>
        <v>E</v>
      </c>
      <c r="C3393" s="30" t="s">
        <v>6034</v>
      </c>
      <c r="D3393" s="30" t="s">
        <v>7543</v>
      </c>
      <c r="E3393" s="30" t="s">
        <v>7547</v>
      </c>
      <c r="F3393" s="30" t="s">
        <v>7549</v>
      </c>
    </row>
    <row r="3394" spans="1:6">
      <c r="A3394" s="30" t="s">
        <v>7550</v>
      </c>
      <c r="B3394" s="30" t="str">
        <f t="shared" si="52"/>
        <v>E</v>
      </c>
      <c r="C3394" s="30" t="s">
        <v>6034</v>
      </c>
      <c r="D3394" s="30" t="s">
        <v>7543</v>
      </c>
      <c r="E3394" s="30" t="s">
        <v>7547</v>
      </c>
      <c r="F3394" s="30" t="s">
        <v>6641</v>
      </c>
    </row>
    <row r="3395" spans="1:6">
      <c r="A3395" s="30" t="s">
        <v>7551</v>
      </c>
      <c r="B3395" s="30" t="str">
        <f t="shared" si="52"/>
        <v>E</v>
      </c>
      <c r="C3395" s="30" t="s">
        <v>6034</v>
      </c>
      <c r="D3395" s="30" t="s">
        <v>7543</v>
      </c>
      <c r="E3395" s="30" t="s">
        <v>7547</v>
      </c>
      <c r="F3395" s="30" t="s">
        <v>7552</v>
      </c>
    </row>
    <row r="3396" spans="1:6">
      <c r="A3396" s="30" t="s">
        <v>7553</v>
      </c>
      <c r="B3396" s="30" t="str">
        <f t="shared" si="52"/>
        <v>E</v>
      </c>
      <c r="C3396" s="30" t="s">
        <v>6034</v>
      </c>
      <c r="D3396" s="30" t="s">
        <v>7543</v>
      </c>
      <c r="E3396" s="30" t="s">
        <v>7547</v>
      </c>
      <c r="F3396" s="30" t="s">
        <v>7554</v>
      </c>
    </row>
    <row r="3397" spans="1:6">
      <c r="A3397" s="30" t="s">
        <v>7555</v>
      </c>
      <c r="B3397" s="30" t="str">
        <f t="shared" si="52"/>
        <v>E</v>
      </c>
      <c r="C3397" s="30" t="s">
        <v>6034</v>
      </c>
      <c r="D3397" s="30" t="s">
        <v>7543</v>
      </c>
      <c r="E3397" s="30" t="s">
        <v>7547</v>
      </c>
      <c r="F3397" s="30" t="s">
        <v>6554</v>
      </c>
    </row>
    <row r="3398" spans="1:6">
      <c r="A3398" s="30" t="s">
        <v>7556</v>
      </c>
      <c r="B3398" s="30" t="str">
        <f t="shared" si="52"/>
        <v>E</v>
      </c>
      <c r="C3398" s="30" t="s">
        <v>6034</v>
      </c>
      <c r="D3398" s="30" t="s">
        <v>7543</v>
      </c>
      <c r="E3398" s="30" t="s">
        <v>7557</v>
      </c>
      <c r="F3398" s="30"/>
    </row>
    <row r="3399" spans="1:6">
      <c r="A3399" s="30" t="s">
        <v>7558</v>
      </c>
      <c r="B3399" s="30" t="str">
        <f t="shared" si="52"/>
        <v>E</v>
      </c>
      <c r="C3399" s="30" t="s">
        <v>6034</v>
      </c>
      <c r="D3399" s="30" t="s">
        <v>7543</v>
      </c>
      <c r="E3399" s="30" t="s">
        <v>7557</v>
      </c>
      <c r="F3399" s="30" t="s">
        <v>7559</v>
      </c>
    </row>
    <row r="3400" spans="1:6">
      <c r="A3400" s="30" t="s">
        <v>7560</v>
      </c>
      <c r="B3400" s="30" t="str">
        <f t="shared" si="52"/>
        <v>E</v>
      </c>
      <c r="C3400" s="30" t="s">
        <v>6034</v>
      </c>
      <c r="D3400" s="30" t="s">
        <v>7543</v>
      </c>
      <c r="E3400" s="30" t="s">
        <v>7557</v>
      </c>
      <c r="F3400" s="30" t="s">
        <v>7561</v>
      </c>
    </row>
    <row r="3401" spans="1:6">
      <c r="A3401" s="30" t="s">
        <v>7562</v>
      </c>
      <c r="B3401" s="30" t="str">
        <f t="shared" si="52"/>
        <v>E</v>
      </c>
      <c r="C3401" s="30" t="s">
        <v>6034</v>
      </c>
      <c r="D3401" s="30" t="s">
        <v>7543</v>
      </c>
      <c r="E3401" s="30" t="s">
        <v>7557</v>
      </c>
      <c r="F3401" s="30" t="s">
        <v>7563</v>
      </c>
    </row>
    <row r="3402" spans="1:6">
      <c r="A3402" s="30" t="s">
        <v>7564</v>
      </c>
      <c r="B3402" s="30" t="str">
        <f t="shared" si="52"/>
        <v>E</v>
      </c>
      <c r="C3402" s="30" t="s">
        <v>6034</v>
      </c>
      <c r="D3402" s="30" t="s">
        <v>7543</v>
      </c>
      <c r="E3402" s="30" t="s">
        <v>7565</v>
      </c>
      <c r="F3402" s="30"/>
    </row>
    <row r="3403" spans="1:6">
      <c r="A3403" s="30" t="s">
        <v>7566</v>
      </c>
      <c r="B3403" s="30" t="str">
        <f t="shared" si="52"/>
        <v>E</v>
      </c>
      <c r="C3403" s="30" t="s">
        <v>6034</v>
      </c>
      <c r="D3403" s="30" t="s">
        <v>7543</v>
      </c>
      <c r="E3403" s="30" t="s">
        <v>7567</v>
      </c>
      <c r="F3403" s="30"/>
    </row>
    <row r="3404" spans="1:6">
      <c r="A3404" s="30" t="s">
        <v>7568</v>
      </c>
      <c r="B3404" s="30" t="str">
        <f t="shared" si="52"/>
        <v>E</v>
      </c>
      <c r="C3404" s="30" t="s">
        <v>6034</v>
      </c>
      <c r="D3404" s="30" t="s">
        <v>7543</v>
      </c>
      <c r="E3404" s="30" t="s">
        <v>7567</v>
      </c>
      <c r="F3404" s="30" t="s">
        <v>7569</v>
      </c>
    </row>
    <row r="3405" spans="1:6">
      <c r="A3405" s="30" t="s">
        <v>7570</v>
      </c>
      <c r="B3405" s="30" t="str">
        <f t="shared" si="52"/>
        <v>E</v>
      </c>
      <c r="C3405" s="30" t="s">
        <v>6034</v>
      </c>
      <c r="D3405" s="30" t="s">
        <v>7543</v>
      </c>
      <c r="E3405" s="30" t="s">
        <v>7567</v>
      </c>
      <c r="F3405" s="30" t="s">
        <v>7571</v>
      </c>
    </row>
    <row r="3406" spans="1:6">
      <c r="A3406" s="30" t="s">
        <v>7572</v>
      </c>
      <c r="B3406" s="30" t="str">
        <f t="shared" si="52"/>
        <v>E</v>
      </c>
      <c r="C3406" s="30" t="s">
        <v>6034</v>
      </c>
      <c r="D3406" s="30" t="s">
        <v>7543</v>
      </c>
      <c r="E3406" s="30" t="s">
        <v>7567</v>
      </c>
      <c r="F3406" s="30" t="s">
        <v>7573</v>
      </c>
    </row>
    <row r="3407" spans="1:6">
      <c r="A3407" s="30" t="s">
        <v>7574</v>
      </c>
      <c r="B3407" s="30" t="str">
        <f t="shared" si="52"/>
        <v>E</v>
      </c>
      <c r="C3407" s="30" t="s">
        <v>6034</v>
      </c>
      <c r="D3407" s="30" t="s">
        <v>7543</v>
      </c>
      <c r="E3407" s="30" t="s">
        <v>7575</v>
      </c>
      <c r="F3407" s="30"/>
    </row>
    <row r="3408" spans="1:6">
      <c r="A3408" s="30" t="s">
        <v>7576</v>
      </c>
      <c r="B3408" s="30" t="str">
        <f t="shared" si="52"/>
        <v>E</v>
      </c>
      <c r="C3408" s="30" t="s">
        <v>6034</v>
      </c>
      <c r="D3408" s="30" t="s">
        <v>7543</v>
      </c>
      <c r="E3408" s="30" t="s">
        <v>7577</v>
      </c>
      <c r="F3408" s="30"/>
    </row>
    <row r="3409" spans="1:6">
      <c r="A3409" s="30" t="s">
        <v>7578</v>
      </c>
      <c r="B3409" s="30" t="str">
        <f t="shared" si="52"/>
        <v>E</v>
      </c>
      <c r="C3409" s="30" t="s">
        <v>6034</v>
      </c>
      <c r="D3409" s="30" t="s">
        <v>7543</v>
      </c>
      <c r="E3409" s="30" t="s">
        <v>7577</v>
      </c>
      <c r="F3409" s="30" t="s">
        <v>7579</v>
      </c>
    </row>
    <row r="3410" spans="1:6">
      <c r="A3410" s="30" t="s">
        <v>7580</v>
      </c>
      <c r="B3410" s="30" t="str">
        <f t="shared" si="52"/>
        <v>E</v>
      </c>
      <c r="C3410" s="30" t="s">
        <v>6034</v>
      </c>
      <c r="D3410" s="30" t="s">
        <v>7543</v>
      </c>
      <c r="E3410" s="30" t="s">
        <v>7577</v>
      </c>
      <c r="F3410" s="30" t="s">
        <v>7581</v>
      </c>
    </row>
    <row r="3411" spans="1:6">
      <c r="A3411" s="30" t="s">
        <v>7582</v>
      </c>
      <c r="B3411" s="30" t="str">
        <f t="shared" si="52"/>
        <v>E</v>
      </c>
      <c r="C3411" s="30" t="s">
        <v>6034</v>
      </c>
      <c r="D3411" s="30" t="s">
        <v>7543</v>
      </c>
      <c r="E3411" s="30" t="s">
        <v>7577</v>
      </c>
      <c r="F3411" s="30" t="s">
        <v>7583</v>
      </c>
    </row>
    <row r="3412" spans="1:6">
      <c r="A3412" s="30" t="s">
        <v>7584</v>
      </c>
      <c r="B3412" s="30" t="str">
        <f t="shared" si="52"/>
        <v>E</v>
      </c>
      <c r="C3412" s="30" t="s">
        <v>6034</v>
      </c>
      <c r="D3412" s="30" t="s">
        <v>7543</v>
      </c>
      <c r="E3412" s="30" t="s">
        <v>7585</v>
      </c>
      <c r="F3412" s="30"/>
    </row>
    <row r="3413" spans="1:6">
      <c r="A3413" s="30" t="s">
        <v>7586</v>
      </c>
      <c r="B3413" s="30" t="str">
        <f t="shared" si="52"/>
        <v>E</v>
      </c>
      <c r="C3413" s="30" t="s">
        <v>6034</v>
      </c>
      <c r="D3413" s="30" t="s">
        <v>7543</v>
      </c>
      <c r="E3413" s="30" t="s">
        <v>7222</v>
      </c>
      <c r="F3413" s="30"/>
    </row>
    <row r="3414" spans="1:6">
      <c r="A3414" s="30" t="s">
        <v>7587</v>
      </c>
      <c r="B3414" s="30" t="str">
        <f t="shared" si="52"/>
        <v>E</v>
      </c>
      <c r="C3414" s="30" t="s">
        <v>6034</v>
      </c>
      <c r="D3414" s="30" t="s">
        <v>7543</v>
      </c>
      <c r="E3414" s="30" t="s">
        <v>7588</v>
      </c>
      <c r="F3414" s="30"/>
    </row>
    <row r="3415" spans="1:6">
      <c r="A3415" s="30" t="s">
        <v>7589</v>
      </c>
      <c r="B3415" s="30" t="str">
        <f t="shared" si="52"/>
        <v>E</v>
      </c>
      <c r="C3415" s="30" t="s">
        <v>6034</v>
      </c>
      <c r="D3415" s="30" t="s">
        <v>7543</v>
      </c>
      <c r="E3415" s="30" t="s">
        <v>7519</v>
      </c>
      <c r="F3415" s="30"/>
    </row>
    <row r="3416" spans="1:6">
      <c r="A3416" s="30" t="s">
        <v>7590</v>
      </c>
      <c r="B3416" s="30" t="str">
        <f t="shared" si="52"/>
        <v>E</v>
      </c>
      <c r="C3416" s="30" t="s">
        <v>6034</v>
      </c>
      <c r="D3416" s="30" t="s">
        <v>7543</v>
      </c>
      <c r="E3416" s="30" t="s">
        <v>7591</v>
      </c>
      <c r="F3416" s="30"/>
    </row>
    <row r="3417" spans="1:6">
      <c r="A3417" s="30" t="s">
        <v>7592</v>
      </c>
      <c r="B3417" s="30" t="str">
        <f t="shared" si="52"/>
        <v>E</v>
      </c>
      <c r="C3417" s="30" t="s">
        <v>6034</v>
      </c>
      <c r="D3417" s="30" t="s">
        <v>6522</v>
      </c>
      <c r="E3417" s="30"/>
      <c r="F3417" s="30"/>
    </row>
    <row r="3418" spans="1:6">
      <c r="A3418" s="30" t="s">
        <v>7593</v>
      </c>
      <c r="B3418" s="30" t="str">
        <f t="shared" si="52"/>
        <v>E</v>
      </c>
      <c r="C3418" s="30" t="s">
        <v>6034</v>
      </c>
      <c r="D3418" s="30" t="s">
        <v>6522</v>
      </c>
      <c r="E3418" s="30" t="s">
        <v>7594</v>
      </c>
      <c r="F3418" s="30"/>
    </row>
    <row r="3419" spans="1:6">
      <c r="A3419" s="30" t="s">
        <v>7595</v>
      </c>
      <c r="B3419" s="30" t="str">
        <f t="shared" si="52"/>
        <v>E</v>
      </c>
      <c r="C3419" s="30" t="s">
        <v>6034</v>
      </c>
      <c r="D3419" s="30" t="s">
        <v>6522</v>
      </c>
      <c r="E3419" s="30" t="s">
        <v>7596</v>
      </c>
      <c r="F3419" s="30"/>
    </row>
    <row r="3420" spans="1:6">
      <c r="A3420" s="30" t="s">
        <v>7597</v>
      </c>
      <c r="B3420" s="30" t="str">
        <f t="shared" si="52"/>
        <v>E</v>
      </c>
      <c r="C3420" s="30" t="s">
        <v>6034</v>
      </c>
      <c r="D3420" s="30" t="s">
        <v>6522</v>
      </c>
      <c r="E3420" s="30" t="s">
        <v>7598</v>
      </c>
      <c r="F3420" s="30"/>
    </row>
    <row r="3421" spans="1:6">
      <c r="A3421" s="30" t="s">
        <v>7599</v>
      </c>
      <c r="B3421" s="30" t="str">
        <f t="shared" si="52"/>
        <v>E</v>
      </c>
      <c r="C3421" s="30" t="s">
        <v>6034</v>
      </c>
      <c r="D3421" s="30" t="s">
        <v>6522</v>
      </c>
      <c r="E3421" s="30" t="s">
        <v>7600</v>
      </c>
      <c r="F3421" s="30"/>
    </row>
    <row r="3422" spans="1:6">
      <c r="A3422" s="30" t="s">
        <v>7601</v>
      </c>
      <c r="B3422" s="30" t="str">
        <f t="shared" si="52"/>
        <v>E</v>
      </c>
      <c r="C3422" s="30" t="s">
        <v>6034</v>
      </c>
      <c r="D3422" s="30" t="s">
        <v>6522</v>
      </c>
      <c r="E3422" s="30" t="s">
        <v>7602</v>
      </c>
      <c r="F3422" s="30"/>
    </row>
    <row r="3423" spans="1:6">
      <c r="A3423" s="30" t="s">
        <v>7603</v>
      </c>
      <c r="B3423" s="30" t="str">
        <f t="shared" si="52"/>
        <v>E</v>
      </c>
      <c r="C3423" s="30" t="s">
        <v>6034</v>
      </c>
      <c r="D3423" s="30" t="s">
        <v>6522</v>
      </c>
      <c r="E3423" s="30" t="s">
        <v>7602</v>
      </c>
      <c r="F3423" s="30" t="s">
        <v>7604</v>
      </c>
    </row>
    <row r="3424" spans="1:6">
      <c r="A3424" s="30" t="s">
        <v>7605</v>
      </c>
      <c r="B3424" s="30" t="str">
        <f t="shared" si="52"/>
        <v>E</v>
      </c>
      <c r="C3424" s="30" t="s">
        <v>6034</v>
      </c>
      <c r="D3424" s="30" t="s">
        <v>6522</v>
      </c>
      <c r="E3424" s="30" t="s">
        <v>7602</v>
      </c>
      <c r="F3424" s="30" t="s">
        <v>7606</v>
      </c>
    </row>
    <row r="3425" spans="1:6">
      <c r="A3425" s="30" t="s">
        <v>7607</v>
      </c>
      <c r="B3425" s="30" t="str">
        <f t="shared" si="52"/>
        <v>E</v>
      </c>
      <c r="C3425" s="30" t="s">
        <v>6034</v>
      </c>
      <c r="D3425" s="30" t="s">
        <v>6522</v>
      </c>
      <c r="E3425" s="30" t="s">
        <v>7602</v>
      </c>
      <c r="F3425" s="30" t="s">
        <v>7608</v>
      </c>
    </row>
    <row r="3426" spans="1:6">
      <c r="A3426" s="30" t="s">
        <v>7609</v>
      </c>
      <c r="B3426" s="30" t="str">
        <f t="shared" si="52"/>
        <v>E</v>
      </c>
      <c r="C3426" s="30" t="s">
        <v>6034</v>
      </c>
      <c r="D3426" s="30" t="s">
        <v>6522</v>
      </c>
      <c r="E3426" s="30" t="s">
        <v>7602</v>
      </c>
      <c r="F3426" s="30" t="s">
        <v>7610</v>
      </c>
    </row>
    <row r="3427" spans="1:6">
      <c r="A3427" s="30" t="s">
        <v>7611</v>
      </c>
      <c r="B3427" s="30" t="str">
        <f t="shared" si="52"/>
        <v>E</v>
      </c>
      <c r="C3427" s="30" t="s">
        <v>6034</v>
      </c>
      <c r="D3427" s="30" t="s">
        <v>6522</v>
      </c>
      <c r="E3427" s="30" t="s">
        <v>7602</v>
      </c>
      <c r="F3427" s="30" t="s">
        <v>7612</v>
      </c>
    </row>
    <row r="3428" spans="1:6">
      <c r="A3428" s="30" t="s">
        <v>7613</v>
      </c>
      <c r="B3428" s="30" t="str">
        <f t="shared" ref="B3428:B3491" si="53">LEFT(A3428,1)</f>
        <v>E</v>
      </c>
      <c r="C3428" s="30" t="s">
        <v>6034</v>
      </c>
      <c r="D3428" s="30" t="s">
        <v>6522</v>
      </c>
      <c r="E3428" s="30" t="s">
        <v>7602</v>
      </c>
      <c r="F3428" s="30" t="s">
        <v>7614</v>
      </c>
    </row>
    <row r="3429" spans="1:6">
      <c r="A3429" s="30" t="s">
        <v>7615</v>
      </c>
      <c r="B3429" s="30" t="str">
        <f t="shared" si="53"/>
        <v>E</v>
      </c>
      <c r="C3429" s="30" t="s">
        <v>6034</v>
      </c>
      <c r="D3429" s="30" t="s">
        <v>6522</v>
      </c>
      <c r="E3429" s="30" t="s">
        <v>7602</v>
      </c>
      <c r="F3429" s="30" t="s">
        <v>7616</v>
      </c>
    </row>
    <row r="3430" spans="1:6">
      <c r="A3430" s="30" t="s">
        <v>7617</v>
      </c>
      <c r="B3430" s="30" t="str">
        <f t="shared" si="53"/>
        <v>E</v>
      </c>
      <c r="C3430" s="30" t="s">
        <v>6034</v>
      </c>
      <c r="D3430" s="30" t="s">
        <v>6522</v>
      </c>
      <c r="E3430" s="30" t="s">
        <v>7602</v>
      </c>
      <c r="F3430" s="30" t="s">
        <v>7618</v>
      </c>
    </row>
    <row r="3431" spans="1:6">
      <c r="A3431" s="30" t="s">
        <v>7619</v>
      </c>
      <c r="B3431" s="30" t="str">
        <f t="shared" si="53"/>
        <v>E</v>
      </c>
      <c r="C3431" s="30" t="s">
        <v>6034</v>
      </c>
      <c r="D3431" s="30" t="s">
        <v>6522</v>
      </c>
      <c r="E3431" s="30" t="s">
        <v>7602</v>
      </c>
      <c r="F3431" s="30" t="s">
        <v>7620</v>
      </c>
    </row>
    <row r="3432" spans="1:6">
      <c r="A3432" s="30" t="s">
        <v>7621</v>
      </c>
      <c r="B3432" s="30" t="str">
        <f t="shared" si="53"/>
        <v>E</v>
      </c>
      <c r="C3432" s="30" t="s">
        <v>6034</v>
      </c>
      <c r="D3432" s="30" t="s">
        <v>6522</v>
      </c>
      <c r="E3432" s="30" t="s">
        <v>7622</v>
      </c>
      <c r="F3432" s="30"/>
    </row>
    <row r="3433" spans="1:6">
      <c r="A3433" s="30" t="s">
        <v>7623</v>
      </c>
      <c r="B3433" s="30" t="str">
        <f t="shared" si="53"/>
        <v>E</v>
      </c>
      <c r="C3433" s="30" t="s">
        <v>6034</v>
      </c>
      <c r="D3433" s="30" t="s">
        <v>7624</v>
      </c>
      <c r="E3433" s="30"/>
      <c r="F3433" s="30"/>
    </row>
    <row r="3434" spans="1:6">
      <c r="A3434" s="30" t="s">
        <v>7625</v>
      </c>
      <c r="B3434" s="30" t="str">
        <f t="shared" si="53"/>
        <v>E</v>
      </c>
      <c r="C3434" s="30" t="s">
        <v>6034</v>
      </c>
      <c r="D3434" s="30" t="s">
        <v>7624</v>
      </c>
      <c r="E3434" s="30" t="s">
        <v>7626</v>
      </c>
      <c r="F3434" s="30"/>
    </row>
    <row r="3435" spans="1:6">
      <c r="A3435" s="30" t="s">
        <v>7627</v>
      </c>
      <c r="B3435" s="30" t="str">
        <f t="shared" si="53"/>
        <v>E</v>
      </c>
      <c r="C3435" s="30" t="s">
        <v>6034</v>
      </c>
      <c r="D3435" s="30" t="s">
        <v>7624</v>
      </c>
      <c r="E3435" s="30" t="s">
        <v>7626</v>
      </c>
      <c r="F3435" s="30" t="s">
        <v>6304</v>
      </c>
    </row>
    <row r="3436" spans="1:6">
      <c r="A3436" s="30" t="s">
        <v>7628</v>
      </c>
      <c r="B3436" s="30" t="str">
        <f t="shared" si="53"/>
        <v>E</v>
      </c>
      <c r="C3436" s="30" t="s">
        <v>6034</v>
      </c>
      <c r="D3436" s="30" t="s">
        <v>7624</v>
      </c>
      <c r="E3436" s="30" t="s">
        <v>7626</v>
      </c>
      <c r="F3436" s="30" t="s">
        <v>4084</v>
      </c>
    </row>
    <row r="3437" spans="1:6">
      <c r="A3437" s="30" t="s">
        <v>7629</v>
      </c>
      <c r="B3437" s="30" t="str">
        <f t="shared" si="53"/>
        <v>E</v>
      </c>
      <c r="C3437" s="30" t="s">
        <v>6034</v>
      </c>
      <c r="D3437" s="30" t="s">
        <v>7624</v>
      </c>
      <c r="E3437" s="30" t="s">
        <v>7626</v>
      </c>
      <c r="F3437" s="30" t="s">
        <v>6300</v>
      </c>
    </row>
    <row r="3438" spans="1:6">
      <c r="A3438" s="30" t="s">
        <v>7630</v>
      </c>
      <c r="B3438" s="30" t="str">
        <f t="shared" si="53"/>
        <v>E</v>
      </c>
      <c r="C3438" s="30" t="s">
        <v>6034</v>
      </c>
      <c r="D3438" s="30" t="s">
        <v>7624</v>
      </c>
      <c r="E3438" s="30" t="s">
        <v>7626</v>
      </c>
      <c r="F3438" s="30" t="s">
        <v>6302</v>
      </c>
    </row>
    <row r="3439" spans="1:6">
      <c r="A3439" s="30" t="s">
        <v>7631</v>
      </c>
      <c r="B3439" s="30" t="str">
        <f t="shared" si="53"/>
        <v>E</v>
      </c>
      <c r="C3439" s="30" t="s">
        <v>6034</v>
      </c>
      <c r="D3439" s="30" t="s">
        <v>7624</v>
      </c>
      <c r="E3439" s="30" t="s">
        <v>7626</v>
      </c>
      <c r="F3439" s="30" t="s">
        <v>7632</v>
      </c>
    </row>
    <row r="3440" spans="1:6">
      <c r="A3440" s="30" t="s">
        <v>7633</v>
      </c>
      <c r="B3440" s="30" t="str">
        <f t="shared" si="53"/>
        <v>E</v>
      </c>
      <c r="C3440" s="30" t="s">
        <v>6034</v>
      </c>
      <c r="D3440" s="30" t="s">
        <v>7624</v>
      </c>
      <c r="E3440" s="30" t="s">
        <v>7634</v>
      </c>
      <c r="F3440" s="30"/>
    </row>
    <row r="3441" spans="1:6">
      <c r="A3441" s="30" t="s">
        <v>7635</v>
      </c>
      <c r="B3441" s="30" t="str">
        <f t="shared" si="53"/>
        <v>E</v>
      </c>
      <c r="C3441" s="30" t="s">
        <v>6034</v>
      </c>
      <c r="D3441" s="30" t="s">
        <v>7624</v>
      </c>
      <c r="E3441" s="30" t="s">
        <v>7634</v>
      </c>
      <c r="F3441" s="30" t="s">
        <v>7636</v>
      </c>
    </row>
    <row r="3442" spans="1:6">
      <c r="A3442" s="30" t="s">
        <v>7637</v>
      </c>
      <c r="B3442" s="30" t="str">
        <f t="shared" si="53"/>
        <v>E</v>
      </c>
      <c r="C3442" s="30" t="s">
        <v>6034</v>
      </c>
      <c r="D3442" s="30" t="s">
        <v>7624</v>
      </c>
      <c r="E3442" s="30" t="s">
        <v>7634</v>
      </c>
      <c r="F3442" s="30" t="s">
        <v>7638</v>
      </c>
    </row>
    <row r="3443" spans="1:6">
      <c r="A3443" s="30" t="s">
        <v>7639</v>
      </c>
      <c r="B3443" s="30" t="str">
        <f t="shared" si="53"/>
        <v>E</v>
      </c>
      <c r="C3443" s="30" t="s">
        <v>6034</v>
      </c>
      <c r="D3443" s="30" t="s">
        <v>7624</v>
      </c>
      <c r="E3443" s="30" t="s">
        <v>7634</v>
      </c>
      <c r="F3443" s="30" t="s">
        <v>7640</v>
      </c>
    </row>
    <row r="3444" spans="1:6">
      <c r="A3444" s="30" t="s">
        <v>7641</v>
      </c>
      <c r="B3444" s="30" t="str">
        <f t="shared" si="53"/>
        <v>E</v>
      </c>
      <c r="C3444" s="30" t="s">
        <v>6034</v>
      </c>
      <c r="D3444" s="30" t="s">
        <v>7624</v>
      </c>
      <c r="E3444" s="30" t="s">
        <v>7634</v>
      </c>
      <c r="F3444" s="30" t="s">
        <v>7642</v>
      </c>
    </row>
    <row r="3445" spans="1:6">
      <c r="A3445" s="30" t="s">
        <v>7643</v>
      </c>
      <c r="B3445" s="30" t="str">
        <f t="shared" si="53"/>
        <v>E</v>
      </c>
      <c r="C3445" s="30" t="s">
        <v>6034</v>
      </c>
      <c r="D3445" s="30" t="s">
        <v>7624</v>
      </c>
      <c r="E3445" s="30" t="s">
        <v>7634</v>
      </c>
      <c r="F3445" s="30" t="s">
        <v>7644</v>
      </c>
    </row>
    <row r="3446" spans="1:6">
      <c r="A3446" s="30" t="s">
        <v>7645</v>
      </c>
      <c r="B3446" s="30" t="str">
        <f t="shared" si="53"/>
        <v>E</v>
      </c>
      <c r="C3446" s="30" t="s">
        <v>6034</v>
      </c>
      <c r="D3446" s="30" t="s">
        <v>7624</v>
      </c>
      <c r="E3446" s="30" t="s">
        <v>7634</v>
      </c>
      <c r="F3446" s="30" t="s">
        <v>7646</v>
      </c>
    </row>
    <row r="3447" spans="1:6">
      <c r="A3447" s="30" t="s">
        <v>7647</v>
      </c>
      <c r="B3447" s="30" t="str">
        <f t="shared" si="53"/>
        <v>E</v>
      </c>
      <c r="C3447" s="30" t="s">
        <v>6034</v>
      </c>
      <c r="D3447" s="30" t="s">
        <v>7624</v>
      </c>
      <c r="E3447" s="30" t="s">
        <v>7634</v>
      </c>
      <c r="F3447" s="30" t="s">
        <v>7648</v>
      </c>
    </row>
    <row r="3448" spans="1:6">
      <c r="A3448" s="30" t="s">
        <v>7649</v>
      </c>
      <c r="B3448" s="30" t="str">
        <f t="shared" si="53"/>
        <v>E</v>
      </c>
      <c r="C3448" s="30" t="s">
        <v>6034</v>
      </c>
      <c r="D3448" s="30" t="s">
        <v>7624</v>
      </c>
      <c r="E3448" s="30" t="s">
        <v>7650</v>
      </c>
      <c r="F3448" s="30"/>
    </row>
    <row r="3449" spans="1:6">
      <c r="A3449" s="30" t="s">
        <v>7651</v>
      </c>
      <c r="B3449" s="30" t="str">
        <f t="shared" si="53"/>
        <v>E</v>
      </c>
      <c r="C3449" s="30" t="s">
        <v>6034</v>
      </c>
      <c r="D3449" s="30" t="s">
        <v>7624</v>
      </c>
      <c r="E3449" s="30" t="s">
        <v>7650</v>
      </c>
      <c r="F3449" s="30" t="s">
        <v>6066</v>
      </c>
    </row>
    <row r="3450" spans="1:6">
      <c r="A3450" s="30" t="s">
        <v>7652</v>
      </c>
      <c r="B3450" s="30" t="str">
        <f t="shared" si="53"/>
        <v>E</v>
      </c>
      <c r="C3450" s="30" t="s">
        <v>6034</v>
      </c>
      <c r="D3450" s="30" t="s">
        <v>7624</v>
      </c>
      <c r="E3450" s="30" t="s">
        <v>7650</v>
      </c>
      <c r="F3450" s="30" t="s">
        <v>6092</v>
      </c>
    </row>
    <row r="3451" spans="1:6">
      <c r="A3451" s="30" t="s">
        <v>7653</v>
      </c>
      <c r="B3451" s="30" t="str">
        <f t="shared" si="53"/>
        <v>E</v>
      </c>
      <c r="C3451" s="30" t="s">
        <v>6034</v>
      </c>
      <c r="D3451" s="30" t="s">
        <v>7624</v>
      </c>
      <c r="E3451" s="30" t="s">
        <v>7650</v>
      </c>
      <c r="F3451" s="30" t="s">
        <v>7654</v>
      </c>
    </row>
    <row r="3452" spans="1:6">
      <c r="A3452" s="30" t="s">
        <v>7655</v>
      </c>
      <c r="B3452" s="30" t="str">
        <f t="shared" si="53"/>
        <v>E</v>
      </c>
      <c r="C3452" s="30" t="s">
        <v>6034</v>
      </c>
      <c r="D3452" s="30" t="s">
        <v>7624</v>
      </c>
      <c r="E3452" s="30" t="s">
        <v>7650</v>
      </c>
      <c r="F3452" s="30" t="s">
        <v>7656</v>
      </c>
    </row>
    <row r="3453" spans="1:6">
      <c r="A3453" s="30" t="s">
        <v>7657</v>
      </c>
      <c r="B3453" s="30" t="str">
        <f t="shared" si="53"/>
        <v>E</v>
      </c>
      <c r="C3453" s="30" t="s">
        <v>6034</v>
      </c>
      <c r="D3453" s="30" t="s">
        <v>7624</v>
      </c>
      <c r="E3453" s="30" t="s">
        <v>7650</v>
      </c>
      <c r="F3453" s="30" t="s">
        <v>7658</v>
      </c>
    </row>
    <row r="3454" spans="1:6">
      <c r="A3454" s="30" t="s">
        <v>7659</v>
      </c>
      <c r="B3454" s="30" t="str">
        <f t="shared" si="53"/>
        <v>E</v>
      </c>
      <c r="C3454" s="30" t="s">
        <v>6034</v>
      </c>
      <c r="D3454" s="30" t="s">
        <v>7624</v>
      </c>
      <c r="E3454" s="30" t="s">
        <v>7650</v>
      </c>
      <c r="F3454" s="30" t="s">
        <v>7660</v>
      </c>
    </row>
    <row r="3455" spans="1:6">
      <c r="A3455" s="30" t="s">
        <v>7661</v>
      </c>
      <c r="B3455" s="30" t="str">
        <f t="shared" si="53"/>
        <v>E</v>
      </c>
      <c r="C3455" s="30" t="s">
        <v>6034</v>
      </c>
      <c r="D3455" s="30" t="s">
        <v>7624</v>
      </c>
      <c r="E3455" s="30" t="s">
        <v>7650</v>
      </c>
      <c r="F3455" s="30" t="s">
        <v>7662</v>
      </c>
    </row>
    <row r="3456" spans="1:6">
      <c r="A3456" s="30" t="s">
        <v>7663</v>
      </c>
      <c r="B3456" s="30" t="str">
        <f t="shared" si="53"/>
        <v>E</v>
      </c>
      <c r="C3456" s="30" t="s">
        <v>6034</v>
      </c>
      <c r="D3456" s="30" t="s">
        <v>7624</v>
      </c>
      <c r="E3456" s="30" t="s">
        <v>7664</v>
      </c>
      <c r="F3456" s="30"/>
    </row>
    <row r="3457" spans="1:6">
      <c r="A3457" s="30" t="s">
        <v>7665</v>
      </c>
      <c r="B3457" s="30" t="str">
        <f t="shared" si="53"/>
        <v>E</v>
      </c>
      <c r="C3457" s="30" t="s">
        <v>6034</v>
      </c>
      <c r="D3457" s="30" t="s">
        <v>7624</v>
      </c>
      <c r="E3457" s="30" t="s">
        <v>7664</v>
      </c>
      <c r="F3457" s="30" t="s">
        <v>7666</v>
      </c>
    </row>
    <row r="3458" spans="1:6">
      <c r="A3458" s="30" t="s">
        <v>7667</v>
      </c>
      <c r="B3458" s="30" t="str">
        <f t="shared" si="53"/>
        <v>E</v>
      </c>
      <c r="C3458" s="30" t="s">
        <v>6034</v>
      </c>
      <c r="D3458" s="30" t="s">
        <v>7624</v>
      </c>
      <c r="E3458" s="30" t="s">
        <v>7664</v>
      </c>
      <c r="F3458" s="30" t="s">
        <v>7668</v>
      </c>
    </row>
    <row r="3459" spans="1:6">
      <c r="A3459" s="30" t="s">
        <v>7669</v>
      </c>
      <c r="B3459" s="30" t="str">
        <f t="shared" si="53"/>
        <v>E</v>
      </c>
      <c r="C3459" s="30" t="s">
        <v>6034</v>
      </c>
      <c r="D3459" s="30" t="s">
        <v>7624</v>
      </c>
      <c r="E3459" s="30" t="s">
        <v>7664</v>
      </c>
      <c r="F3459" s="30" t="s">
        <v>7670</v>
      </c>
    </row>
    <row r="3460" spans="1:6">
      <c r="A3460" s="30" t="s">
        <v>7671</v>
      </c>
      <c r="B3460" s="30" t="str">
        <f t="shared" si="53"/>
        <v>E</v>
      </c>
      <c r="C3460" s="30" t="s">
        <v>6034</v>
      </c>
      <c r="D3460" s="30" t="s">
        <v>7624</v>
      </c>
      <c r="E3460" s="30" t="s">
        <v>7664</v>
      </c>
      <c r="F3460" s="30" t="s">
        <v>7672</v>
      </c>
    </row>
    <row r="3461" spans="1:6">
      <c r="A3461" s="30" t="s">
        <v>7673</v>
      </c>
      <c r="B3461" s="30" t="str">
        <f t="shared" si="53"/>
        <v>E</v>
      </c>
      <c r="C3461" s="30" t="s">
        <v>6034</v>
      </c>
      <c r="D3461" s="30" t="s">
        <v>7624</v>
      </c>
      <c r="E3461" s="30" t="s">
        <v>7664</v>
      </c>
      <c r="F3461" s="30" t="s">
        <v>7674</v>
      </c>
    </row>
    <row r="3462" spans="1:6">
      <c r="A3462" s="30" t="s">
        <v>7675</v>
      </c>
      <c r="B3462" s="30" t="str">
        <f t="shared" si="53"/>
        <v>E</v>
      </c>
      <c r="C3462" s="30" t="s">
        <v>6034</v>
      </c>
      <c r="D3462" s="30" t="s">
        <v>7624</v>
      </c>
      <c r="E3462" s="30" t="s">
        <v>7664</v>
      </c>
      <c r="F3462" s="30" t="s">
        <v>7676</v>
      </c>
    </row>
    <row r="3463" spans="1:6">
      <c r="A3463" s="30" t="s">
        <v>7677</v>
      </c>
      <c r="B3463" s="30" t="str">
        <f t="shared" si="53"/>
        <v>E</v>
      </c>
      <c r="C3463" s="30" t="s">
        <v>6034</v>
      </c>
      <c r="D3463" s="30" t="s">
        <v>7624</v>
      </c>
      <c r="E3463" s="30" t="s">
        <v>7664</v>
      </c>
      <c r="F3463" s="30" t="s">
        <v>7678</v>
      </c>
    </row>
    <row r="3464" spans="1:6">
      <c r="A3464" s="30" t="s">
        <v>7679</v>
      </c>
      <c r="B3464" s="30" t="str">
        <f t="shared" si="53"/>
        <v>E</v>
      </c>
      <c r="C3464" s="30" t="s">
        <v>6034</v>
      </c>
      <c r="D3464" s="30" t="s">
        <v>7624</v>
      </c>
      <c r="E3464" s="30" t="s">
        <v>7680</v>
      </c>
      <c r="F3464" s="30"/>
    </row>
    <row r="3465" spans="1:6">
      <c r="A3465" s="30" t="s">
        <v>7681</v>
      </c>
      <c r="B3465" s="30" t="str">
        <f t="shared" si="53"/>
        <v>E</v>
      </c>
      <c r="C3465" s="30" t="s">
        <v>6034</v>
      </c>
      <c r="D3465" s="30" t="s">
        <v>7624</v>
      </c>
      <c r="E3465" s="30" t="s">
        <v>7680</v>
      </c>
      <c r="F3465" s="30" t="s">
        <v>7682</v>
      </c>
    </row>
    <row r="3466" spans="1:6">
      <c r="A3466" s="30" t="s">
        <v>7683</v>
      </c>
      <c r="B3466" s="30" t="str">
        <f t="shared" si="53"/>
        <v>E</v>
      </c>
      <c r="C3466" s="30" t="s">
        <v>6034</v>
      </c>
      <c r="D3466" s="30" t="s">
        <v>7624</v>
      </c>
      <c r="E3466" s="30" t="s">
        <v>7680</v>
      </c>
      <c r="F3466" s="30" t="s">
        <v>7684</v>
      </c>
    </row>
    <row r="3467" spans="1:6">
      <c r="A3467" s="30" t="s">
        <v>7685</v>
      </c>
      <c r="B3467" s="30" t="str">
        <f t="shared" si="53"/>
        <v>E</v>
      </c>
      <c r="C3467" s="30" t="s">
        <v>6034</v>
      </c>
      <c r="D3467" s="30" t="s">
        <v>7624</v>
      </c>
      <c r="E3467" s="30" t="s">
        <v>7680</v>
      </c>
      <c r="F3467" s="30" t="s">
        <v>7686</v>
      </c>
    </row>
    <row r="3468" spans="1:6">
      <c r="A3468" s="30" t="s">
        <v>7687</v>
      </c>
      <c r="B3468" s="30" t="str">
        <f t="shared" si="53"/>
        <v>E</v>
      </c>
      <c r="C3468" s="30" t="s">
        <v>6034</v>
      </c>
      <c r="D3468" s="30" t="s">
        <v>7624</v>
      </c>
      <c r="E3468" s="30" t="s">
        <v>7680</v>
      </c>
      <c r="F3468" s="30" t="s">
        <v>7688</v>
      </c>
    </row>
    <row r="3469" spans="1:6">
      <c r="A3469" s="30" t="s">
        <v>7689</v>
      </c>
      <c r="B3469" s="30" t="str">
        <f t="shared" si="53"/>
        <v>E</v>
      </c>
      <c r="C3469" s="30" t="s">
        <v>6034</v>
      </c>
      <c r="D3469" s="30" t="s">
        <v>7624</v>
      </c>
      <c r="E3469" s="30" t="s">
        <v>7680</v>
      </c>
      <c r="F3469" s="30" t="s">
        <v>7690</v>
      </c>
    </row>
    <row r="3470" spans="1:6">
      <c r="A3470" s="30" t="s">
        <v>7691</v>
      </c>
      <c r="B3470" s="30" t="str">
        <f t="shared" si="53"/>
        <v>E</v>
      </c>
      <c r="C3470" s="30" t="s">
        <v>6034</v>
      </c>
      <c r="D3470" s="30" t="s">
        <v>7624</v>
      </c>
      <c r="E3470" s="30" t="s">
        <v>7680</v>
      </c>
      <c r="F3470" s="30" t="s">
        <v>7692</v>
      </c>
    </row>
    <row r="3471" spans="1:6">
      <c r="A3471" s="30" t="s">
        <v>7693</v>
      </c>
      <c r="B3471" s="30" t="str">
        <f t="shared" si="53"/>
        <v>E</v>
      </c>
      <c r="C3471" s="30" t="s">
        <v>6034</v>
      </c>
      <c r="D3471" s="30" t="s">
        <v>7624</v>
      </c>
      <c r="E3471" s="30" t="s">
        <v>7694</v>
      </c>
      <c r="F3471" s="30"/>
    </row>
    <row r="3472" spans="1:6">
      <c r="A3472" s="30" t="s">
        <v>7695</v>
      </c>
      <c r="B3472" s="30" t="str">
        <f t="shared" si="53"/>
        <v>E</v>
      </c>
      <c r="C3472" s="30" t="s">
        <v>6034</v>
      </c>
      <c r="D3472" s="30" t="s">
        <v>7624</v>
      </c>
      <c r="E3472" s="30" t="s">
        <v>7694</v>
      </c>
      <c r="F3472" s="30" t="s">
        <v>7696</v>
      </c>
    </row>
    <row r="3473" spans="1:6">
      <c r="A3473" s="30" t="s">
        <v>7697</v>
      </c>
      <c r="B3473" s="30" t="str">
        <f t="shared" si="53"/>
        <v>E</v>
      </c>
      <c r="C3473" s="30" t="s">
        <v>6034</v>
      </c>
      <c r="D3473" s="30" t="s">
        <v>7624</v>
      </c>
      <c r="E3473" s="30" t="s">
        <v>7694</v>
      </c>
      <c r="F3473" s="30" t="s">
        <v>6055</v>
      </c>
    </row>
    <row r="3474" spans="1:6">
      <c r="A3474" s="30" t="s">
        <v>7698</v>
      </c>
      <c r="B3474" s="30" t="str">
        <f t="shared" si="53"/>
        <v>E</v>
      </c>
      <c r="C3474" s="30" t="s">
        <v>6034</v>
      </c>
      <c r="D3474" s="30" t="s">
        <v>7624</v>
      </c>
      <c r="E3474" s="30" t="s">
        <v>7694</v>
      </c>
      <c r="F3474" s="30" t="s">
        <v>7699</v>
      </c>
    </row>
    <row r="3475" spans="1:6">
      <c r="A3475" s="30" t="s">
        <v>7700</v>
      </c>
      <c r="B3475" s="30" t="str">
        <f t="shared" si="53"/>
        <v>E</v>
      </c>
      <c r="C3475" s="30" t="s">
        <v>6034</v>
      </c>
      <c r="D3475" s="30" t="s">
        <v>7624</v>
      </c>
      <c r="E3475" s="30" t="s">
        <v>7694</v>
      </c>
      <c r="F3475" s="30" t="s">
        <v>7701</v>
      </c>
    </row>
    <row r="3476" spans="1:6">
      <c r="A3476" s="30" t="s">
        <v>7702</v>
      </c>
      <c r="B3476" s="30" t="str">
        <f t="shared" si="53"/>
        <v>E</v>
      </c>
      <c r="C3476" s="30" t="s">
        <v>6034</v>
      </c>
      <c r="D3476" s="30" t="s">
        <v>7624</v>
      </c>
      <c r="E3476" s="30" t="s">
        <v>7694</v>
      </c>
      <c r="F3476" s="30" t="s">
        <v>7703</v>
      </c>
    </row>
    <row r="3477" spans="1:6">
      <c r="A3477" s="30" t="s">
        <v>7704</v>
      </c>
      <c r="B3477" s="30" t="str">
        <f t="shared" si="53"/>
        <v>E</v>
      </c>
      <c r="C3477" s="30" t="s">
        <v>6034</v>
      </c>
      <c r="D3477" s="30" t="s">
        <v>7624</v>
      </c>
      <c r="E3477" s="30" t="s">
        <v>7705</v>
      </c>
      <c r="F3477" s="30"/>
    </row>
    <row r="3478" spans="1:6">
      <c r="A3478" s="30" t="s">
        <v>7706</v>
      </c>
      <c r="B3478" s="30" t="str">
        <f t="shared" si="53"/>
        <v>E</v>
      </c>
      <c r="C3478" s="30" t="s">
        <v>6034</v>
      </c>
      <c r="D3478" s="30" t="s">
        <v>7624</v>
      </c>
      <c r="E3478" s="30" t="s">
        <v>7705</v>
      </c>
      <c r="F3478" s="30" t="s">
        <v>7707</v>
      </c>
    </row>
    <row r="3479" spans="1:6">
      <c r="A3479" s="30" t="s">
        <v>7708</v>
      </c>
      <c r="B3479" s="30" t="str">
        <f t="shared" si="53"/>
        <v>E</v>
      </c>
      <c r="C3479" s="30" t="s">
        <v>6034</v>
      </c>
      <c r="D3479" s="30" t="s">
        <v>7624</v>
      </c>
      <c r="E3479" s="30" t="s">
        <v>7705</v>
      </c>
      <c r="F3479" s="30" t="s">
        <v>7709</v>
      </c>
    </row>
    <row r="3480" spans="1:6">
      <c r="A3480" s="30" t="s">
        <v>7710</v>
      </c>
      <c r="B3480" s="30" t="str">
        <f t="shared" si="53"/>
        <v>E</v>
      </c>
      <c r="C3480" s="30" t="s">
        <v>6034</v>
      </c>
      <c r="D3480" s="30" t="s">
        <v>7624</v>
      </c>
      <c r="E3480" s="30" t="s">
        <v>7705</v>
      </c>
      <c r="F3480" s="30" t="s">
        <v>7711</v>
      </c>
    </row>
    <row r="3481" spans="1:6">
      <c r="A3481" s="30" t="s">
        <v>7712</v>
      </c>
      <c r="B3481" s="30" t="str">
        <f t="shared" si="53"/>
        <v>E</v>
      </c>
      <c r="C3481" s="30" t="s">
        <v>6034</v>
      </c>
      <c r="D3481" s="30" t="s">
        <v>7624</v>
      </c>
      <c r="E3481" s="30" t="s">
        <v>7713</v>
      </c>
      <c r="F3481" s="30"/>
    </row>
    <row r="3482" spans="1:6">
      <c r="A3482" s="30" t="s">
        <v>7714</v>
      </c>
      <c r="B3482" s="30" t="str">
        <f t="shared" si="53"/>
        <v>E</v>
      </c>
      <c r="C3482" s="30" t="s">
        <v>6034</v>
      </c>
      <c r="D3482" s="30" t="s">
        <v>7624</v>
      </c>
      <c r="E3482" s="30" t="s">
        <v>7713</v>
      </c>
      <c r="F3482" s="30" t="s">
        <v>7715</v>
      </c>
    </row>
    <row r="3483" spans="1:6">
      <c r="A3483" s="30" t="s">
        <v>7716</v>
      </c>
      <c r="B3483" s="30" t="str">
        <f t="shared" si="53"/>
        <v>E</v>
      </c>
      <c r="C3483" s="30" t="s">
        <v>6034</v>
      </c>
      <c r="D3483" s="30" t="s">
        <v>7624</v>
      </c>
      <c r="E3483" s="30" t="s">
        <v>7713</v>
      </c>
      <c r="F3483" s="30" t="s">
        <v>7717</v>
      </c>
    </row>
    <row r="3484" spans="1:6">
      <c r="A3484" s="30" t="s">
        <v>7718</v>
      </c>
      <c r="B3484" s="30" t="str">
        <f t="shared" si="53"/>
        <v>E</v>
      </c>
      <c r="C3484" s="30" t="s">
        <v>6034</v>
      </c>
      <c r="D3484" s="30" t="s">
        <v>7624</v>
      </c>
      <c r="E3484" s="30" t="s">
        <v>7713</v>
      </c>
      <c r="F3484" s="30" t="s">
        <v>7719</v>
      </c>
    </row>
    <row r="3485" spans="1:6">
      <c r="A3485" s="30" t="s">
        <v>7720</v>
      </c>
      <c r="B3485" s="30" t="str">
        <f t="shared" si="53"/>
        <v>E</v>
      </c>
      <c r="C3485" s="30" t="s">
        <v>6034</v>
      </c>
      <c r="D3485" s="30" t="s">
        <v>7624</v>
      </c>
      <c r="E3485" s="30" t="s">
        <v>7713</v>
      </c>
      <c r="F3485" s="30" t="s">
        <v>7721</v>
      </c>
    </row>
    <row r="3486" spans="1:6">
      <c r="A3486" s="30" t="s">
        <v>7722</v>
      </c>
      <c r="B3486" s="30" t="str">
        <f t="shared" si="53"/>
        <v>E</v>
      </c>
      <c r="C3486" s="30" t="s">
        <v>6034</v>
      </c>
      <c r="D3486" s="30" t="s">
        <v>7624</v>
      </c>
      <c r="E3486" s="30" t="s">
        <v>7713</v>
      </c>
      <c r="F3486" s="30" t="s">
        <v>7723</v>
      </c>
    </row>
    <row r="3487" spans="1:6">
      <c r="A3487" s="30" t="s">
        <v>7724</v>
      </c>
      <c r="B3487" s="30" t="str">
        <f t="shared" si="53"/>
        <v>E</v>
      </c>
      <c r="C3487" s="30" t="s">
        <v>6034</v>
      </c>
      <c r="D3487" s="30" t="s">
        <v>7624</v>
      </c>
      <c r="E3487" s="30" t="s">
        <v>7713</v>
      </c>
      <c r="F3487" s="30" t="s">
        <v>7725</v>
      </c>
    </row>
    <row r="3488" spans="1:6">
      <c r="A3488" s="30" t="s">
        <v>7726</v>
      </c>
      <c r="B3488" s="30" t="str">
        <f t="shared" si="53"/>
        <v>E</v>
      </c>
      <c r="C3488" s="30" t="s">
        <v>6034</v>
      </c>
      <c r="D3488" s="30" t="s">
        <v>7624</v>
      </c>
      <c r="E3488" s="30" t="s">
        <v>7713</v>
      </c>
      <c r="F3488" s="30" t="s">
        <v>7727</v>
      </c>
    </row>
    <row r="3489" spans="1:6">
      <c r="A3489" s="30" t="s">
        <v>7728</v>
      </c>
      <c r="B3489" s="30" t="str">
        <f t="shared" si="53"/>
        <v>E</v>
      </c>
      <c r="C3489" s="30" t="s">
        <v>6034</v>
      </c>
      <c r="D3489" s="30" t="s">
        <v>7624</v>
      </c>
      <c r="E3489" s="30" t="s">
        <v>7729</v>
      </c>
      <c r="F3489" s="30"/>
    </row>
    <row r="3490" spans="1:6">
      <c r="A3490" s="30" t="s">
        <v>7730</v>
      </c>
      <c r="B3490" s="30" t="str">
        <f t="shared" si="53"/>
        <v>E</v>
      </c>
      <c r="C3490" s="30" t="s">
        <v>6034</v>
      </c>
      <c r="D3490" s="30" t="s">
        <v>7624</v>
      </c>
      <c r="E3490" s="30" t="s">
        <v>7729</v>
      </c>
      <c r="F3490" s="30" t="s">
        <v>7731</v>
      </c>
    </row>
    <row r="3491" spans="1:6">
      <c r="A3491" s="30" t="s">
        <v>7732</v>
      </c>
      <c r="B3491" s="30" t="str">
        <f t="shared" si="53"/>
        <v>E</v>
      </c>
      <c r="C3491" s="30" t="s">
        <v>6034</v>
      </c>
      <c r="D3491" s="30" t="s">
        <v>7624</v>
      </c>
      <c r="E3491" s="30" t="s">
        <v>7729</v>
      </c>
      <c r="F3491" s="30" t="s">
        <v>7733</v>
      </c>
    </row>
    <row r="3492" spans="1:6">
      <c r="A3492" s="30" t="s">
        <v>7734</v>
      </c>
      <c r="B3492" s="30" t="str">
        <f t="shared" ref="B3492:B3555" si="54">LEFT(A3492,1)</f>
        <v>E</v>
      </c>
      <c r="C3492" s="30" t="s">
        <v>6034</v>
      </c>
      <c r="D3492" s="30" t="s">
        <v>7624</v>
      </c>
      <c r="E3492" s="30" t="s">
        <v>7729</v>
      </c>
      <c r="F3492" s="30" t="s">
        <v>7735</v>
      </c>
    </row>
    <row r="3493" spans="1:6">
      <c r="A3493" s="30" t="s">
        <v>7736</v>
      </c>
      <c r="B3493" s="30" t="str">
        <f t="shared" si="54"/>
        <v>E</v>
      </c>
      <c r="C3493" s="30" t="s">
        <v>6034</v>
      </c>
      <c r="D3493" s="30" t="s">
        <v>7624</v>
      </c>
      <c r="E3493" s="30" t="s">
        <v>7737</v>
      </c>
      <c r="F3493" s="30"/>
    </row>
    <row r="3494" spans="1:6">
      <c r="A3494" s="30" t="s">
        <v>7738</v>
      </c>
      <c r="B3494" s="30" t="str">
        <f t="shared" si="54"/>
        <v>E</v>
      </c>
      <c r="C3494" s="30" t="s">
        <v>6034</v>
      </c>
      <c r="D3494" s="30" t="s">
        <v>7624</v>
      </c>
      <c r="E3494" s="30" t="s">
        <v>7737</v>
      </c>
      <c r="F3494" s="30" t="s">
        <v>3928</v>
      </c>
    </row>
    <row r="3495" spans="1:6">
      <c r="A3495" s="30" t="s">
        <v>7739</v>
      </c>
      <c r="B3495" s="30" t="str">
        <f t="shared" si="54"/>
        <v>E</v>
      </c>
      <c r="C3495" s="30" t="s">
        <v>6034</v>
      </c>
      <c r="D3495" s="30" t="s">
        <v>7624</v>
      </c>
      <c r="E3495" s="30" t="s">
        <v>7737</v>
      </c>
      <c r="F3495" s="30" t="s">
        <v>7740</v>
      </c>
    </row>
    <row r="3496" spans="1:6">
      <c r="A3496" s="30" t="s">
        <v>7741</v>
      </c>
      <c r="B3496" s="30" t="str">
        <f t="shared" si="54"/>
        <v>E</v>
      </c>
      <c r="C3496" s="30" t="s">
        <v>6034</v>
      </c>
      <c r="D3496" s="30" t="s">
        <v>7624</v>
      </c>
      <c r="E3496" s="30" t="s">
        <v>7737</v>
      </c>
      <c r="F3496" s="30" t="s">
        <v>3900</v>
      </c>
    </row>
    <row r="3497" spans="1:6">
      <c r="A3497" s="30" t="s">
        <v>7742</v>
      </c>
      <c r="B3497" s="30" t="str">
        <f t="shared" si="54"/>
        <v>E</v>
      </c>
      <c r="C3497" s="30" t="s">
        <v>6034</v>
      </c>
      <c r="D3497" s="30" t="s">
        <v>7624</v>
      </c>
      <c r="E3497" s="30" t="s">
        <v>7737</v>
      </c>
      <c r="F3497" s="30" t="s">
        <v>6121</v>
      </c>
    </row>
    <row r="3498" spans="1:6">
      <c r="A3498" s="30" t="s">
        <v>7743</v>
      </c>
      <c r="B3498" s="30" t="str">
        <f t="shared" si="54"/>
        <v>E</v>
      </c>
      <c r="C3498" s="30" t="s">
        <v>6034</v>
      </c>
      <c r="D3498" s="30" t="s">
        <v>7624</v>
      </c>
      <c r="E3498" s="30" t="s">
        <v>7737</v>
      </c>
      <c r="F3498" s="30" t="s">
        <v>3902</v>
      </c>
    </row>
    <row r="3499" spans="1:6">
      <c r="A3499" s="30" t="s">
        <v>7744</v>
      </c>
      <c r="B3499" s="30" t="str">
        <f t="shared" si="54"/>
        <v>E</v>
      </c>
      <c r="C3499" s="30" t="s">
        <v>6034</v>
      </c>
      <c r="D3499" s="30" t="s">
        <v>7624</v>
      </c>
      <c r="E3499" s="30" t="s">
        <v>7737</v>
      </c>
      <c r="F3499" s="30" t="s">
        <v>3898</v>
      </c>
    </row>
    <row r="3500" spans="1:6">
      <c r="A3500" s="30" t="s">
        <v>7745</v>
      </c>
      <c r="B3500" s="30" t="str">
        <f t="shared" si="54"/>
        <v>E</v>
      </c>
      <c r="C3500" s="30" t="s">
        <v>6034</v>
      </c>
      <c r="D3500" s="30" t="s">
        <v>7624</v>
      </c>
      <c r="E3500" s="30" t="s">
        <v>7737</v>
      </c>
      <c r="F3500" s="30" t="s">
        <v>6126</v>
      </c>
    </row>
    <row r="3501" spans="1:6">
      <c r="A3501" s="30" t="s">
        <v>7746</v>
      </c>
      <c r="B3501" s="30" t="str">
        <f t="shared" si="54"/>
        <v>E</v>
      </c>
      <c r="C3501" s="30" t="s">
        <v>6034</v>
      </c>
      <c r="D3501" s="30" t="s">
        <v>7624</v>
      </c>
      <c r="E3501" s="30" t="s">
        <v>7737</v>
      </c>
      <c r="F3501" s="30" t="s">
        <v>3908</v>
      </c>
    </row>
    <row r="3502" spans="1:6">
      <c r="A3502" s="30" t="s">
        <v>7747</v>
      </c>
      <c r="B3502" s="30" t="str">
        <f t="shared" si="54"/>
        <v>E</v>
      </c>
      <c r="C3502" s="30" t="s">
        <v>6034</v>
      </c>
      <c r="D3502" s="30" t="s">
        <v>7624</v>
      </c>
      <c r="E3502" s="30" t="s">
        <v>7737</v>
      </c>
      <c r="F3502" s="30" t="s">
        <v>7507</v>
      </c>
    </row>
    <row r="3503" spans="1:6">
      <c r="A3503" s="30" t="s">
        <v>7748</v>
      </c>
      <c r="B3503" s="30" t="str">
        <f t="shared" si="54"/>
        <v>E</v>
      </c>
      <c r="C3503" s="30" t="s">
        <v>6034</v>
      </c>
      <c r="D3503" s="30" t="s">
        <v>7624</v>
      </c>
      <c r="E3503" s="30" t="s">
        <v>7737</v>
      </c>
      <c r="F3503" s="30" t="s">
        <v>7749</v>
      </c>
    </row>
    <row r="3504" spans="1:6">
      <c r="A3504" s="30" t="s">
        <v>7750</v>
      </c>
      <c r="B3504" s="30" t="str">
        <f t="shared" si="54"/>
        <v>E</v>
      </c>
      <c r="C3504" s="30" t="s">
        <v>6034</v>
      </c>
      <c r="D3504" s="30" t="s">
        <v>7624</v>
      </c>
      <c r="E3504" s="30" t="s">
        <v>7751</v>
      </c>
      <c r="F3504" s="30"/>
    </row>
    <row r="3505" spans="1:6">
      <c r="A3505" s="30" t="s">
        <v>7752</v>
      </c>
      <c r="B3505" s="30" t="str">
        <f t="shared" si="54"/>
        <v>E</v>
      </c>
      <c r="C3505" s="30" t="s">
        <v>6034</v>
      </c>
      <c r="D3505" s="30" t="s">
        <v>7624</v>
      </c>
      <c r="E3505" s="30" t="s">
        <v>7751</v>
      </c>
      <c r="F3505" s="30" t="s">
        <v>7753</v>
      </c>
    </row>
    <row r="3506" spans="1:6">
      <c r="A3506" s="30" t="s">
        <v>7754</v>
      </c>
      <c r="B3506" s="30" t="str">
        <f t="shared" si="54"/>
        <v>E</v>
      </c>
      <c r="C3506" s="30" t="s">
        <v>6034</v>
      </c>
      <c r="D3506" s="30" t="s">
        <v>7624</v>
      </c>
      <c r="E3506" s="30" t="s">
        <v>7751</v>
      </c>
      <c r="F3506" s="30" t="s">
        <v>7755</v>
      </c>
    </row>
    <row r="3507" spans="1:6">
      <c r="A3507" s="30" t="s">
        <v>7756</v>
      </c>
      <c r="B3507" s="30" t="str">
        <f t="shared" si="54"/>
        <v>E</v>
      </c>
      <c r="C3507" s="30" t="s">
        <v>6034</v>
      </c>
      <c r="D3507" s="30" t="s">
        <v>7624</v>
      </c>
      <c r="E3507" s="30" t="s">
        <v>7751</v>
      </c>
      <c r="F3507" s="30" t="s">
        <v>7757</v>
      </c>
    </row>
    <row r="3508" spans="1:6">
      <c r="A3508" s="30" t="s">
        <v>7758</v>
      </c>
      <c r="B3508" s="30" t="str">
        <f t="shared" si="54"/>
        <v>E</v>
      </c>
      <c r="C3508" s="30" t="s">
        <v>6034</v>
      </c>
      <c r="D3508" s="30" t="s">
        <v>7624</v>
      </c>
      <c r="E3508" s="30" t="s">
        <v>7759</v>
      </c>
      <c r="F3508" s="30"/>
    </row>
    <row r="3509" spans="1:6">
      <c r="A3509" s="30" t="s">
        <v>7760</v>
      </c>
      <c r="B3509" s="30" t="str">
        <f t="shared" si="54"/>
        <v>E</v>
      </c>
      <c r="C3509" s="30" t="s">
        <v>6034</v>
      </c>
      <c r="D3509" s="30" t="s">
        <v>7624</v>
      </c>
      <c r="E3509" s="30" t="s">
        <v>7759</v>
      </c>
      <c r="F3509" s="30" t="s">
        <v>7761</v>
      </c>
    </row>
    <row r="3510" spans="1:6">
      <c r="A3510" s="30" t="s">
        <v>7762</v>
      </c>
      <c r="B3510" s="30" t="str">
        <f t="shared" si="54"/>
        <v>E</v>
      </c>
      <c r="C3510" s="30" t="s">
        <v>6034</v>
      </c>
      <c r="D3510" s="30" t="s">
        <v>7624</v>
      </c>
      <c r="E3510" s="30" t="s">
        <v>7759</v>
      </c>
      <c r="F3510" s="30" t="s">
        <v>7763</v>
      </c>
    </row>
    <row r="3511" spans="1:6">
      <c r="A3511" s="30" t="s">
        <v>7764</v>
      </c>
      <c r="B3511" s="30" t="str">
        <f t="shared" si="54"/>
        <v>E</v>
      </c>
      <c r="C3511" s="30" t="s">
        <v>6034</v>
      </c>
      <c r="D3511" s="30" t="s">
        <v>7624</v>
      </c>
      <c r="E3511" s="30" t="s">
        <v>7759</v>
      </c>
      <c r="F3511" s="30" t="s">
        <v>7765</v>
      </c>
    </row>
    <row r="3512" spans="1:6">
      <c r="A3512" s="30" t="s">
        <v>7766</v>
      </c>
      <c r="B3512" s="30" t="str">
        <f t="shared" si="54"/>
        <v>E</v>
      </c>
      <c r="C3512" s="30" t="s">
        <v>6034</v>
      </c>
      <c r="D3512" s="30" t="s">
        <v>7624</v>
      </c>
      <c r="E3512" s="30" t="s">
        <v>7759</v>
      </c>
      <c r="F3512" s="30" t="s">
        <v>7767</v>
      </c>
    </row>
    <row r="3513" spans="1:6">
      <c r="A3513" s="30" t="s">
        <v>7768</v>
      </c>
      <c r="B3513" s="30" t="str">
        <f t="shared" si="54"/>
        <v>E</v>
      </c>
      <c r="C3513" s="30" t="s">
        <v>6034</v>
      </c>
      <c r="D3513" s="30" t="s">
        <v>7624</v>
      </c>
      <c r="E3513" s="30" t="s">
        <v>7759</v>
      </c>
      <c r="F3513" s="30" t="s">
        <v>7769</v>
      </c>
    </row>
    <row r="3514" spans="1:6">
      <c r="A3514" s="30" t="s">
        <v>7770</v>
      </c>
      <c r="B3514" s="30" t="str">
        <f t="shared" si="54"/>
        <v>E</v>
      </c>
      <c r="C3514" s="30" t="s">
        <v>6034</v>
      </c>
      <c r="D3514" s="30" t="s">
        <v>7624</v>
      </c>
      <c r="E3514" s="30" t="s">
        <v>7759</v>
      </c>
      <c r="F3514" s="30" t="s">
        <v>7771</v>
      </c>
    </row>
    <row r="3515" spans="1:6">
      <c r="A3515" s="30" t="s">
        <v>7772</v>
      </c>
      <c r="B3515" s="30" t="str">
        <f t="shared" si="54"/>
        <v>E</v>
      </c>
      <c r="C3515" s="30" t="s">
        <v>6034</v>
      </c>
      <c r="D3515" s="30" t="s">
        <v>7624</v>
      </c>
      <c r="E3515" s="30" t="s">
        <v>7759</v>
      </c>
      <c r="F3515" s="30" t="s">
        <v>7773</v>
      </c>
    </row>
    <row r="3516" spans="1:6">
      <c r="A3516" s="30" t="s">
        <v>7774</v>
      </c>
      <c r="B3516" s="30" t="str">
        <f t="shared" si="54"/>
        <v>E</v>
      </c>
      <c r="C3516" s="30" t="s">
        <v>6034</v>
      </c>
      <c r="D3516" s="30" t="s">
        <v>7624</v>
      </c>
      <c r="E3516" s="30" t="s">
        <v>7775</v>
      </c>
      <c r="F3516" s="30"/>
    </row>
    <row r="3517" spans="1:6">
      <c r="A3517" s="30" t="s">
        <v>7776</v>
      </c>
      <c r="B3517" s="30" t="str">
        <f t="shared" si="54"/>
        <v>E</v>
      </c>
      <c r="C3517" s="30" t="s">
        <v>6034</v>
      </c>
      <c r="D3517" s="30" t="s">
        <v>7624</v>
      </c>
      <c r="E3517" s="30" t="s">
        <v>7775</v>
      </c>
      <c r="F3517" s="30" t="s">
        <v>7777</v>
      </c>
    </row>
    <row r="3518" spans="1:6">
      <c r="A3518" s="30" t="s">
        <v>7778</v>
      </c>
      <c r="B3518" s="30" t="str">
        <f t="shared" si="54"/>
        <v>E</v>
      </c>
      <c r="C3518" s="30" t="s">
        <v>6034</v>
      </c>
      <c r="D3518" s="30" t="s">
        <v>7624</v>
      </c>
      <c r="E3518" s="30" t="s">
        <v>7775</v>
      </c>
      <c r="F3518" s="30" t="s">
        <v>7779</v>
      </c>
    </row>
    <row r="3519" spans="1:6">
      <c r="A3519" s="30" t="s">
        <v>7780</v>
      </c>
      <c r="B3519" s="30" t="str">
        <f t="shared" si="54"/>
        <v>E</v>
      </c>
      <c r="C3519" s="30" t="s">
        <v>6034</v>
      </c>
      <c r="D3519" s="30" t="s">
        <v>7624</v>
      </c>
      <c r="E3519" s="30" t="s">
        <v>7775</v>
      </c>
      <c r="F3519" s="30" t="s">
        <v>7781</v>
      </c>
    </row>
    <row r="3520" spans="1:6">
      <c r="A3520" s="30" t="s">
        <v>7782</v>
      </c>
      <c r="B3520" s="30" t="str">
        <f t="shared" si="54"/>
        <v>E</v>
      </c>
      <c r="C3520" s="30" t="s">
        <v>6034</v>
      </c>
      <c r="D3520" s="30" t="s">
        <v>7624</v>
      </c>
      <c r="E3520" s="30" t="s">
        <v>7775</v>
      </c>
      <c r="F3520" s="30" t="s">
        <v>7783</v>
      </c>
    </row>
    <row r="3521" spans="1:6">
      <c r="A3521" s="30" t="s">
        <v>7784</v>
      </c>
      <c r="B3521" s="30" t="str">
        <f t="shared" si="54"/>
        <v>E</v>
      </c>
      <c r="C3521" s="30" t="s">
        <v>6034</v>
      </c>
      <c r="D3521" s="30" t="s">
        <v>7624</v>
      </c>
      <c r="E3521" s="30" t="s">
        <v>7775</v>
      </c>
      <c r="F3521" s="30" t="s">
        <v>7785</v>
      </c>
    </row>
    <row r="3522" spans="1:6">
      <c r="A3522" s="30" t="s">
        <v>7786</v>
      </c>
      <c r="B3522" s="30" t="str">
        <f t="shared" si="54"/>
        <v>E</v>
      </c>
      <c r="C3522" s="30" t="s">
        <v>6034</v>
      </c>
      <c r="D3522" s="30" t="s">
        <v>7624</v>
      </c>
      <c r="E3522" s="30" t="s">
        <v>7775</v>
      </c>
      <c r="F3522" s="30" t="s">
        <v>7787</v>
      </c>
    </row>
    <row r="3523" spans="1:6">
      <c r="A3523" s="30" t="s">
        <v>7788</v>
      </c>
      <c r="B3523" s="30" t="str">
        <f t="shared" si="54"/>
        <v>E</v>
      </c>
      <c r="C3523" s="30" t="s">
        <v>6034</v>
      </c>
      <c r="D3523" s="30" t="s">
        <v>7624</v>
      </c>
      <c r="E3523" s="30" t="s">
        <v>7775</v>
      </c>
      <c r="F3523" s="30" t="s">
        <v>7789</v>
      </c>
    </row>
    <row r="3524" spans="1:6">
      <c r="A3524" s="30" t="s">
        <v>7790</v>
      </c>
      <c r="B3524" s="30" t="str">
        <f t="shared" si="54"/>
        <v>E</v>
      </c>
      <c r="C3524" s="30" t="s">
        <v>6034</v>
      </c>
      <c r="D3524" s="30" t="s">
        <v>7624</v>
      </c>
      <c r="E3524" s="30" t="s">
        <v>7775</v>
      </c>
      <c r="F3524" s="30" t="s">
        <v>7791</v>
      </c>
    </row>
    <row r="3525" spans="1:6">
      <c r="A3525" s="30" t="s">
        <v>7792</v>
      </c>
      <c r="B3525" s="30" t="str">
        <f t="shared" si="54"/>
        <v>E</v>
      </c>
      <c r="C3525" s="30" t="s">
        <v>6034</v>
      </c>
      <c r="D3525" s="30" t="s">
        <v>7624</v>
      </c>
      <c r="E3525" s="30" t="s">
        <v>7793</v>
      </c>
      <c r="F3525" s="30"/>
    </row>
    <row r="3526" spans="1:6">
      <c r="A3526" s="30" t="s">
        <v>7794</v>
      </c>
      <c r="B3526" s="30" t="str">
        <f t="shared" si="54"/>
        <v>E</v>
      </c>
      <c r="C3526" s="30" t="s">
        <v>6034</v>
      </c>
      <c r="D3526" s="30" t="s">
        <v>7624</v>
      </c>
      <c r="E3526" s="30" t="s">
        <v>7793</v>
      </c>
      <c r="F3526" s="30" t="s">
        <v>7795</v>
      </c>
    </row>
    <row r="3527" spans="1:6">
      <c r="A3527" s="30" t="s">
        <v>7796</v>
      </c>
      <c r="B3527" s="30" t="str">
        <f t="shared" si="54"/>
        <v>E</v>
      </c>
      <c r="C3527" s="30" t="s">
        <v>6034</v>
      </c>
      <c r="D3527" s="30" t="s">
        <v>7624</v>
      </c>
      <c r="E3527" s="30" t="s">
        <v>7793</v>
      </c>
      <c r="F3527" s="30" t="s">
        <v>7797</v>
      </c>
    </row>
    <row r="3528" spans="1:6">
      <c r="A3528" s="30" t="s">
        <v>7798</v>
      </c>
      <c r="B3528" s="30" t="str">
        <f t="shared" si="54"/>
        <v>E</v>
      </c>
      <c r="C3528" s="30" t="s">
        <v>6034</v>
      </c>
      <c r="D3528" s="30" t="s">
        <v>7624</v>
      </c>
      <c r="E3528" s="30" t="s">
        <v>7793</v>
      </c>
      <c r="F3528" s="30" t="s">
        <v>7799</v>
      </c>
    </row>
    <row r="3529" spans="1:6">
      <c r="A3529" s="30" t="s">
        <v>7800</v>
      </c>
      <c r="B3529" s="30" t="str">
        <f t="shared" si="54"/>
        <v>E</v>
      </c>
      <c r="C3529" s="30" t="s">
        <v>6034</v>
      </c>
      <c r="D3529" s="30" t="s">
        <v>7624</v>
      </c>
      <c r="E3529" s="30" t="s">
        <v>7793</v>
      </c>
      <c r="F3529" s="30" t="s">
        <v>7801</v>
      </c>
    </row>
    <row r="3530" spans="1:6">
      <c r="A3530" s="30" t="s">
        <v>7802</v>
      </c>
      <c r="B3530" s="30" t="str">
        <f t="shared" si="54"/>
        <v>E</v>
      </c>
      <c r="C3530" s="30" t="s">
        <v>6034</v>
      </c>
      <c r="D3530" s="30" t="s">
        <v>7624</v>
      </c>
      <c r="E3530" s="30" t="s">
        <v>7793</v>
      </c>
      <c r="F3530" s="30" t="s">
        <v>7803</v>
      </c>
    </row>
    <row r="3531" spans="1:6">
      <c r="A3531" s="30" t="s">
        <v>7804</v>
      </c>
      <c r="B3531" s="30" t="str">
        <f t="shared" si="54"/>
        <v>E</v>
      </c>
      <c r="C3531" s="30" t="s">
        <v>6034</v>
      </c>
      <c r="D3531" s="30" t="s">
        <v>7624</v>
      </c>
      <c r="E3531" s="30" t="s">
        <v>7793</v>
      </c>
      <c r="F3531" s="30" t="s">
        <v>7805</v>
      </c>
    </row>
    <row r="3532" spans="1:6">
      <c r="A3532" s="30" t="s">
        <v>7806</v>
      </c>
      <c r="B3532" s="30" t="str">
        <f t="shared" si="54"/>
        <v>E</v>
      </c>
      <c r="C3532" s="30" t="s">
        <v>6034</v>
      </c>
      <c r="D3532" s="30" t="s">
        <v>7624</v>
      </c>
      <c r="E3532" s="30" t="s">
        <v>7793</v>
      </c>
      <c r="F3532" s="30" t="s">
        <v>7807</v>
      </c>
    </row>
    <row r="3533" spans="1:6">
      <c r="A3533" s="30" t="s">
        <v>7808</v>
      </c>
      <c r="B3533" s="30" t="str">
        <f t="shared" si="54"/>
        <v>E</v>
      </c>
      <c r="C3533" s="30" t="s">
        <v>6034</v>
      </c>
      <c r="D3533" s="30" t="s">
        <v>7624</v>
      </c>
      <c r="E3533" s="30" t="s">
        <v>7809</v>
      </c>
      <c r="F3533" s="30"/>
    </row>
    <row r="3534" spans="1:6">
      <c r="A3534" s="30" t="s">
        <v>7810</v>
      </c>
      <c r="B3534" s="30" t="str">
        <f t="shared" si="54"/>
        <v>E</v>
      </c>
      <c r="C3534" s="30" t="s">
        <v>6034</v>
      </c>
      <c r="D3534" s="30" t="s">
        <v>7624</v>
      </c>
      <c r="E3534" s="30" t="s">
        <v>7809</v>
      </c>
      <c r="F3534" s="30" t="s">
        <v>7811</v>
      </c>
    </row>
    <row r="3535" spans="1:6">
      <c r="A3535" s="30" t="s">
        <v>7812</v>
      </c>
      <c r="B3535" s="30" t="str">
        <f t="shared" si="54"/>
        <v>E</v>
      </c>
      <c r="C3535" s="30" t="s">
        <v>6034</v>
      </c>
      <c r="D3535" s="30" t="s">
        <v>7624</v>
      </c>
      <c r="E3535" s="30" t="s">
        <v>7809</v>
      </c>
      <c r="F3535" s="30" t="s">
        <v>7083</v>
      </c>
    </row>
    <row r="3536" spans="1:6">
      <c r="A3536" s="30" t="s">
        <v>7813</v>
      </c>
      <c r="B3536" s="30" t="str">
        <f t="shared" si="54"/>
        <v>E</v>
      </c>
      <c r="C3536" s="30" t="s">
        <v>6034</v>
      </c>
      <c r="D3536" s="30" t="s">
        <v>7624</v>
      </c>
      <c r="E3536" s="30" t="s">
        <v>7809</v>
      </c>
      <c r="F3536" s="30" t="s">
        <v>7814</v>
      </c>
    </row>
    <row r="3537" spans="1:6">
      <c r="A3537" s="30" t="s">
        <v>7815</v>
      </c>
      <c r="B3537" s="30" t="str">
        <f t="shared" si="54"/>
        <v>E</v>
      </c>
      <c r="C3537" s="30" t="s">
        <v>6034</v>
      </c>
      <c r="D3537" s="30" t="s">
        <v>7624</v>
      </c>
      <c r="E3537" s="30" t="s">
        <v>7809</v>
      </c>
      <c r="F3537" s="30" t="s">
        <v>7816</v>
      </c>
    </row>
    <row r="3538" spans="1:6">
      <c r="A3538" s="30" t="s">
        <v>7817</v>
      </c>
      <c r="B3538" s="30" t="str">
        <f t="shared" si="54"/>
        <v>E</v>
      </c>
      <c r="C3538" s="30" t="s">
        <v>6034</v>
      </c>
      <c r="D3538" s="30" t="s">
        <v>7624</v>
      </c>
      <c r="E3538" s="30" t="s">
        <v>7809</v>
      </c>
      <c r="F3538" s="30" t="s">
        <v>7818</v>
      </c>
    </row>
    <row r="3539" spans="1:6">
      <c r="A3539" s="30" t="s">
        <v>7819</v>
      </c>
      <c r="B3539" s="30" t="str">
        <f t="shared" si="54"/>
        <v>E</v>
      </c>
      <c r="C3539" s="30" t="s">
        <v>6034</v>
      </c>
      <c r="D3539" s="30" t="s">
        <v>7624</v>
      </c>
      <c r="E3539" s="30" t="s">
        <v>7809</v>
      </c>
      <c r="F3539" s="30" t="s">
        <v>7820</v>
      </c>
    </row>
    <row r="3540" spans="1:6">
      <c r="A3540" s="30" t="s">
        <v>7821</v>
      </c>
      <c r="B3540" s="30" t="str">
        <f t="shared" si="54"/>
        <v>E</v>
      </c>
      <c r="C3540" s="30" t="s">
        <v>6034</v>
      </c>
      <c r="D3540" s="30" t="s">
        <v>7624</v>
      </c>
      <c r="E3540" s="30" t="s">
        <v>7809</v>
      </c>
      <c r="F3540" s="30" t="s">
        <v>7822</v>
      </c>
    </row>
    <row r="3541" spans="1:6">
      <c r="A3541" s="30" t="s">
        <v>7823</v>
      </c>
      <c r="B3541" s="30" t="str">
        <f t="shared" si="54"/>
        <v>E</v>
      </c>
      <c r="C3541" s="30" t="s">
        <v>6034</v>
      </c>
      <c r="D3541" s="30" t="s">
        <v>7624</v>
      </c>
      <c r="E3541" s="30" t="s">
        <v>7824</v>
      </c>
      <c r="F3541" s="30"/>
    </row>
    <row r="3542" spans="1:6">
      <c r="A3542" s="30" t="s">
        <v>7825</v>
      </c>
      <c r="B3542" s="30" t="str">
        <f t="shared" si="54"/>
        <v>E</v>
      </c>
      <c r="C3542" s="30" t="s">
        <v>6034</v>
      </c>
      <c r="D3542" s="30" t="s">
        <v>7624</v>
      </c>
      <c r="E3542" s="30" t="s">
        <v>7824</v>
      </c>
      <c r="F3542" s="30" t="s">
        <v>7826</v>
      </c>
    </row>
    <row r="3543" spans="1:6">
      <c r="A3543" s="30" t="s">
        <v>7827</v>
      </c>
      <c r="B3543" s="30" t="str">
        <f t="shared" si="54"/>
        <v>E</v>
      </c>
      <c r="C3543" s="30" t="s">
        <v>6034</v>
      </c>
      <c r="D3543" s="30" t="s">
        <v>7624</v>
      </c>
      <c r="E3543" s="30" t="s">
        <v>7824</v>
      </c>
      <c r="F3543" s="30" t="s">
        <v>7828</v>
      </c>
    </row>
    <row r="3544" spans="1:6">
      <c r="A3544" s="30" t="s">
        <v>7829</v>
      </c>
      <c r="B3544" s="30" t="str">
        <f t="shared" si="54"/>
        <v>E</v>
      </c>
      <c r="C3544" s="30" t="s">
        <v>6034</v>
      </c>
      <c r="D3544" s="30" t="s">
        <v>7624</v>
      </c>
      <c r="E3544" s="30" t="s">
        <v>7830</v>
      </c>
      <c r="F3544" s="30"/>
    </row>
    <row r="3545" spans="1:6">
      <c r="A3545" s="30" t="s">
        <v>7831</v>
      </c>
      <c r="B3545" s="30" t="str">
        <f t="shared" si="54"/>
        <v>E</v>
      </c>
      <c r="C3545" s="30" t="s">
        <v>6034</v>
      </c>
      <c r="D3545" s="30" t="s">
        <v>7624</v>
      </c>
      <c r="E3545" s="30" t="s">
        <v>7832</v>
      </c>
      <c r="F3545" s="30"/>
    </row>
    <row r="3546" spans="1:6">
      <c r="A3546" s="30" t="s">
        <v>7833</v>
      </c>
      <c r="B3546" s="30" t="str">
        <f t="shared" si="54"/>
        <v>E</v>
      </c>
      <c r="C3546" s="30" t="s">
        <v>6034</v>
      </c>
      <c r="D3546" s="30" t="s">
        <v>7624</v>
      </c>
      <c r="E3546" s="30" t="s">
        <v>7832</v>
      </c>
      <c r="F3546" s="30" t="s">
        <v>7834</v>
      </c>
    </row>
    <row r="3547" spans="1:6">
      <c r="A3547" s="30" t="s">
        <v>7835</v>
      </c>
      <c r="B3547" s="30" t="str">
        <f t="shared" si="54"/>
        <v>E</v>
      </c>
      <c r="C3547" s="30" t="s">
        <v>6034</v>
      </c>
      <c r="D3547" s="30" t="s">
        <v>7624</v>
      </c>
      <c r="E3547" s="30" t="s">
        <v>7832</v>
      </c>
      <c r="F3547" s="30" t="s">
        <v>7836</v>
      </c>
    </row>
    <row r="3548" spans="1:6">
      <c r="A3548" s="30" t="s">
        <v>7837</v>
      </c>
      <c r="B3548" s="30" t="str">
        <f t="shared" si="54"/>
        <v>E</v>
      </c>
      <c r="C3548" s="30" t="s">
        <v>6034</v>
      </c>
      <c r="D3548" s="30" t="s">
        <v>7624</v>
      </c>
      <c r="E3548" s="30" t="s">
        <v>7832</v>
      </c>
      <c r="F3548" s="30" t="s">
        <v>7838</v>
      </c>
    </row>
    <row r="3549" spans="1:6">
      <c r="A3549" s="30" t="s">
        <v>7839</v>
      </c>
      <c r="B3549" s="30" t="str">
        <f t="shared" si="54"/>
        <v>E</v>
      </c>
      <c r="C3549" s="30" t="s">
        <v>6034</v>
      </c>
      <c r="D3549" s="30" t="s">
        <v>7624</v>
      </c>
      <c r="E3549" s="30" t="s">
        <v>7832</v>
      </c>
      <c r="F3549" s="30" t="s">
        <v>7840</v>
      </c>
    </row>
    <row r="3550" spans="1:6">
      <c r="A3550" s="30" t="s">
        <v>7841</v>
      </c>
      <c r="B3550" s="30" t="str">
        <f t="shared" si="54"/>
        <v>E</v>
      </c>
      <c r="C3550" s="30" t="s">
        <v>6034</v>
      </c>
      <c r="D3550" s="30" t="s">
        <v>7624</v>
      </c>
      <c r="E3550" s="30" t="s">
        <v>7832</v>
      </c>
      <c r="F3550" s="30" t="s">
        <v>7842</v>
      </c>
    </row>
    <row r="3551" spans="1:6">
      <c r="A3551" s="30" t="s">
        <v>7843</v>
      </c>
      <c r="B3551" s="30" t="str">
        <f t="shared" si="54"/>
        <v>E</v>
      </c>
      <c r="C3551" s="30" t="s">
        <v>6034</v>
      </c>
      <c r="D3551" s="30" t="s">
        <v>7624</v>
      </c>
      <c r="E3551" s="30" t="s">
        <v>7832</v>
      </c>
      <c r="F3551" s="30" t="s">
        <v>7844</v>
      </c>
    </row>
    <row r="3552" spans="1:6">
      <c r="A3552" s="30" t="s">
        <v>7845</v>
      </c>
      <c r="B3552" s="30" t="str">
        <f t="shared" si="54"/>
        <v>E</v>
      </c>
      <c r="C3552" s="30" t="s">
        <v>6034</v>
      </c>
      <c r="D3552" s="30" t="s">
        <v>7624</v>
      </c>
      <c r="E3552" s="30" t="s">
        <v>7846</v>
      </c>
      <c r="F3552" s="30"/>
    </row>
    <row r="3553" spans="1:6">
      <c r="A3553" s="30" t="s">
        <v>7847</v>
      </c>
      <c r="B3553" s="30" t="str">
        <f t="shared" si="54"/>
        <v>E</v>
      </c>
      <c r="C3553" s="30" t="s">
        <v>6034</v>
      </c>
      <c r="D3553" s="30" t="s">
        <v>7624</v>
      </c>
      <c r="E3553" s="30" t="s">
        <v>7846</v>
      </c>
      <c r="F3553" s="30" t="s">
        <v>7848</v>
      </c>
    </row>
    <row r="3554" spans="1:6">
      <c r="A3554" s="30" t="s">
        <v>7849</v>
      </c>
      <c r="B3554" s="30" t="str">
        <f t="shared" si="54"/>
        <v>E</v>
      </c>
      <c r="C3554" s="30" t="s">
        <v>6034</v>
      </c>
      <c r="D3554" s="30" t="s">
        <v>7624</v>
      </c>
      <c r="E3554" s="30" t="s">
        <v>7846</v>
      </c>
      <c r="F3554" s="30" t="s">
        <v>7850</v>
      </c>
    </row>
    <row r="3555" spans="1:6">
      <c r="A3555" s="30" t="s">
        <v>7851</v>
      </c>
      <c r="B3555" s="30" t="str">
        <f t="shared" si="54"/>
        <v>E</v>
      </c>
      <c r="C3555" s="30" t="s">
        <v>6034</v>
      </c>
      <c r="D3555" s="30" t="s">
        <v>7624</v>
      </c>
      <c r="E3555" s="30" t="s">
        <v>7852</v>
      </c>
      <c r="F3555" s="30"/>
    </row>
    <row r="3556" spans="1:6">
      <c r="A3556" s="30" t="s">
        <v>7853</v>
      </c>
      <c r="B3556" s="30" t="str">
        <f t="shared" ref="B3556:B3619" si="55">LEFT(A3556,1)</f>
        <v>E</v>
      </c>
      <c r="C3556" s="30" t="s">
        <v>6034</v>
      </c>
      <c r="D3556" s="30" t="s">
        <v>7624</v>
      </c>
      <c r="E3556" s="30" t="s">
        <v>7852</v>
      </c>
      <c r="F3556" s="30" t="s">
        <v>7854</v>
      </c>
    </row>
    <row r="3557" spans="1:6">
      <c r="A3557" s="30" t="s">
        <v>7855</v>
      </c>
      <c r="B3557" s="30" t="str">
        <f t="shared" si="55"/>
        <v>E</v>
      </c>
      <c r="C3557" s="30" t="s">
        <v>6034</v>
      </c>
      <c r="D3557" s="30" t="s">
        <v>7624</v>
      </c>
      <c r="E3557" s="30" t="s">
        <v>7852</v>
      </c>
      <c r="F3557" s="30" t="s">
        <v>7856</v>
      </c>
    </row>
    <row r="3558" spans="1:6">
      <c r="A3558" s="30" t="s">
        <v>7857</v>
      </c>
      <c r="B3558" s="30" t="str">
        <f t="shared" si="55"/>
        <v>E</v>
      </c>
      <c r="C3558" s="30" t="s">
        <v>6034</v>
      </c>
      <c r="D3558" s="30" t="s">
        <v>7624</v>
      </c>
      <c r="E3558" s="30" t="s">
        <v>7852</v>
      </c>
      <c r="F3558" s="30" t="s">
        <v>7858</v>
      </c>
    </row>
    <row r="3559" spans="1:6">
      <c r="A3559" s="30" t="s">
        <v>7859</v>
      </c>
      <c r="B3559" s="30" t="str">
        <f t="shared" si="55"/>
        <v>E</v>
      </c>
      <c r="C3559" s="30" t="s">
        <v>6034</v>
      </c>
      <c r="D3559" s="30" t="s">
        <v>7624</v>
      </c>
      <c r="E3559" s="30" t="s">
        <v>7852</v>
      </c>
      <c r="F3559" s="30" t="s">
        <v>7860</v>
      </c>
    </row>
    <row r="3560" spans="1:6">
      <c r="A3560" s="30" t="s">
        <v>7861</v>
      </c>
      <c r="B3560" s="30" t="str">
        <f t="shared" si="55"/>
        <v>E</v>
      </c>
      <c r="C3560" s="30" t="s">
        <v>6034</v>
      </c>
      <c r="D3560" s="30" t="s">
        <v>7624</v>
      </c>
      <c r="E3560" s="30" t="s">
        <v>7852</v>
      </c>
      <c r="F3560" s="30" t="s">
        <v>7862</v>
      </c>
    </row>
    <row r="3561" spans="1:6">
      <c r="A3561" s="30" t="s">
        <v>7863</v>
      </c>
      <c r="B3561" s="30" t="str">
        <f t="shared" si="55"/>
        <v>E</v>
      </c>
      <c r="C3561" s="30" t="s">
        <v>6034</v>
      </c>
      <c r="D3561" s="30" t="s">
        <v>7624</v>
      </c>
      <c r="E3561" s="30" t="s">
        <v>7852</v>
      </c>
      <c r="F3561" s="30" t="s">
        <v>7864</v>
      </c>
    </row>
    <row r="3562" spans="1:6">
      <c r="A3562" s="30" t="s">
        <v>7865</v>
      </c>
      <c r="B3562" s="30" t="str">
        <f t="shared" si="55"/>
        <v>E</v>
      </c>
      <c r="C3562" s="30" t="s">
        <v>6034</v>
      </c>
      <c r="D3562" s="30" t="s">
        <v>7624</v>
      </c>
      <c r="E3562" s="30" t="s">
        <v>7852</v>
      </c>
      <c r="F3562" s="30" t="s">
        <v>7866</v>
      </c>
    </row>
    <row r="3563" spans="1:6">
      <c r="A3563" s="30" t="s">
        <v>7867</v>
      </c>
      <c r="B3563" s="30" t="str">
        <f t="shared" si="55"/>
        <v>E</v>
      </c>
      <c r="C3563" s="30" t="s">
        <v>6034</v>
      </c>
      <c r="D3563" s="30" t="s">
        <v>7624</v>
      </c>
      <c r="E3563" s="30" t="s">
        <v>7852</v>
      </c>
      <c r="F3563" s="30" t="s">
        <v>7868</v>
      </c>
    </row>
    <row r="3564" spans="1:6">
      <c r="A3564" s="30" t="s">
        <v>7869</v>
      </c>
      <c r="B3564" s="30" t="str">
        <f t="shared" si="55"/>
        <v>E</v>
      </c>
      <c r="C3564" s="30" t="s">
        <v>6034</v>
      </c>
      <c r="D3564" s="30" t="s">
        <v>7624</v>
      </c>
      <c r="E3564" s="30" t="s">
        <v>7870</v>
      </c>
      <c r="F3564" s="30"/>
    </row>
    <row r="3565" spans="1:6">
      <c r="A3565" s="30" t="s">
        <v>7871</v>
      </c>
      <c r="B3565" s="30" t="str">
        <f t="shared" si="55"/>
        <v>E</v>
      </c>
      <c r="C3565" s="30" t="s">
        <v>6034</v>
      </c>
      <c r="D3565" s="30" t="s">
        <v>7624</v>
      </c>
      <c r="E3565" s="30" t="s">
        <v>7870</v>
      </c>
      <c r="F3565" s="30" t="s">
        <v>7872</v>
      </c>
    </row>
    <row r="3566" spans="1:6">
      <c r="A3566" s="30" t="s">
        <v>7873</v>
      </c>
      <c r="B3566" s="30" t="str">
        <f t="shared" si="55"/>
        <v>E</v>
      </c>
      <c r="C3566" s="30" t="s">
        <v>6034</v>
      </c>
      <c r="D3566" s="30" t="s">
        <v>7624</v>
      </c>
      <c r="E3566" s="30" t="s">
        <v>7870</v>
      </c>
      <c r="F3566" s="30" t="s">
        <v>7874</v>
      </c>
    </row>
    <row r="3567" spans="1:6">
      <c r="A3567" s="30" t="s">
        <v>7875</v>
      </c>
      <c r="B3567" s="30" t="str">
        <f t="shared" si="55"/>
        <v>E</v>
      </c>
      <c r="C3567" s="30" t="s">
        <v>6034</v>
      </c>
      <c r="D3567" s="30" t="s">
        <v>7624</v>
      </c>
      <c r="E3567" s="30" t="s">
        <v>7870</v>
      </c>
      <c r="F3567" s="30" t="s">
        <v>7876</v>
      </c>
    </row>
    <row r="3568" spans="1:6">
      <c r="A3568" s="30" t="s">
        <v>7877</v>
      </c>
      <c r="B3568" s="30" t="str">
        <f t="shared" si="55"/>
        <v>E</v>
      </c>
      <c r="C3568" s="30" t="s">
        <v>6034</v>
      </c>
      <c r="D3568" s="30" t="s">
        <v>7624</v>
      </c>
      <c r="E3568" s="30" t="s">
        <v>7870</v>
      </c>
      <c r="F3568" s="30" t="s">
        <v>7878</v>
      </c>
    </row>
    <row r="3569" spans="1:6">
      <c r="A3569" s="30" t="s">
        <v>7879</v>
      </c>
      <c r="B3569" s="30" t="str">
        <f t="shared" si="55"/>
        <v>E</v>
      </c>
      <c r="C3569" s="30" t="s">
        <v>6034</v>
      </c>
      <c r="D3569" s="30" t="s">
        <v>7624</v>
      </c>
      <c r="E3569" s="30" t="s">
        <v>7870</v>
      </c>
      <c r="F3569" s="30" t="s">
        <v>7880</v>
      </c>
    </row>
    <row r="3570" spans="1:6">
      <c r="A3570" s="30" t="s">
        <v>7881</v>
      </c>
      <c r="B3570" s="30" t="str">
        <f t="shared" si="55"/>
        <v>E</v>
      </c>
      <c r="C3570" s="30" t="s">
        <v>6034</v>
      </c>
      <c r="D3570" s="30" t="s">
        <v>7624</v>
      </c>
      <c r="E3570" s="30" t="s">
        <v>7870</v>
      </c>
      <c r="F3570" s="30" t="s">
        <v>7882</v>
      </c>
    </row>
    <row r="3571" spans="1:6">
      <c r="A3571" s="30" t="s">
        <v>7883</v>
      </c>
      <c r="B3571" s="30" t="str">
        <f t="shared" si="55"/>
        <v>E</v>
      </c>
      <c r="C3571" s="30" t="s">
        <v>6034</v>
      </c>
      <c r="D3571" s="30" t="s">
        <v>7624</v>
      </c>
      <c r="E3571" s="30" t="s">
        <v>7870</v>
      </c>
      <c r="F3571" s="30" t="s">
        <v>7884</v>
      </c>
    </row>
    <row r="3572" spans="1:6">
      <c r="A3572" s="30" t="s">
        <v>7885</v>
      </c>
      <c r="B3572" s="30" t="str">
        <f t="shared" si="55"/>
        <v>E</v>
      </c>
      <c r="C3572" s="30" t="s">
        <v>6034</v>
      </c>
      <c r="D3572" s="30" t="s">
        <v>7624</v>
      </c>
      <c r="E3572" s="30" t="s">
        <v>7870</v>
      </c>
      <c r="F3572" s="30" t="s">
        <v>7886</v>
      </c>
    </row>
    <row r="3573" spans="1:6">
      <c r="A3573" s="30" t="s">
        <v>7887</v>
      </c>
      <c r="B3573" s="30" t="str">
        <f t="shared" si="55"/>
        <v>E</v>
      </c>
      <c r="C3573" s="30" t="s">
        <v>6034</v>
      </c>
      <c r="D3573" s="30" t="s">
        <v>7624</v>
      </c>
      <c r="E3573" s="30" t="s">
        <v>7870</v>
      </c>
      <c r="F3573" s="30" t="s">
        <v>7888</v>
      </c>
    </row>
    <row r="3574" spans="1:6">
      <c r="A3574" s="30" t="s">
        <v>7889</v>
      </c>
      <c r="B3574" s="30" t="str">
        <f t="shared" si="55"/>
        <v>E</v>
      </c>
      <c r="C3574" s="30" t="s">
        <v>6034</v>
      </c>
      <c r="D3574" s="30" t="s">
        <v>7624</v>
      </c>
      <c r="E3574" s="30" t="s">
        <v>7890</v>
      </c>
      <c r="F3574" s="30"/>
    </row>
    <row r="3575" spans="1:6">
      <c r="A3575" s="30" t="s">
        <v>7891</v>
      </c>
      <c r="B3575" s="30" t="str">
        <f t="shared" si="55"/>
        <v>E</v>
      </c>
      <c r="C3575" s="30" t="s">
        <v>6034</v>
      </c>
      <c r="D3575" s="30" t="s">
        <v>7892</v>
      </c>
      <c r="E3575" s="30"/>
      <c r="F3575" s="30"/>
    </row>
    <row r="3576" spans="1:6">
      <c r="A3576" s="30" t="s">
        <v>7893</v>
      </c>
      <c r="B3576" s="30" t="str">
        <f t="shared" si="55"/>
        <v>E</v>
      </c>
      <c r="C3576" s="30" t="s">
        <v>6034</v>
      </c>
      <c r="D3576" s="30" t="s">
        <v>7892</v>
      </c>
      <c r="E3576" s="30" t="s">
        <v>7894</v>
      </c>
      <c r="F3576" s="30"/>
    </row>
    <row r="3577" spans="1:6">
      <c r="A3577" s="30" t="s">
        <v>7895</v>
      </c>
      <c r="B3577" s="30" t="str">
        <f t="shared" si="55"/>
        <v>E</v>
      </c>
      <c r="C3577" s="30" t="s">
        <v>6034</v>
      </c>
      <c r="D3577" s="30" t="s">
        <v>7892</v>
      </c>
      <c r="E3577" s="30" t="s">
        <v>7894</v>
      </c>
      <c r="F3577" s="30" t="s">
        <v>7896</v>
      </c>
    </row>
    <row r="3578" spans="1:6">
      <c r="A3578" s="30" t="s">
        <v>7897</v>
      </c>
      <c r="B3578" s="30" t="str">
        <f t="shared" si="55"/>
        <v>E</v>
      </c>
      <c r="C3578" s="30" t="s">
        <v>6034</v>
      </c>
      <c r="D3578" s="30" t="s">
        <v>7892</v>
      </c>
      <c r="E3578" s="30" t="s">
        <v>7894</v>
      </c>
      <c r="F3578" s="30" t="s">
        <v>7898</v>
      </c>
    </row>
    <row r="3579" spans="1:6">
      <c r="A3579" s="30" t="s">
        <v>7899</v>
      </c>
      <c r="B3579" s="30" t="str">
        <f t="shared" si="55"/>
        <v>E</v>
      </c>
      <c r="C3579" s="30" t="s">
        <v>6034</v>
      </c>
      <c r="D3579" s="30" t="s">
        <v>7892</v>
      </c>
      <c r="E3579" s="30" t="s">
        <v>7894</v>
      </c>
      <c r="F3579" s="30" t="s">
        <v>7900</v>
      </c>
    </row>
    <row r="3580" spans="1:6">
      <c r="A3580" s="30" t="s">
        <v>7901</v>
      </c>
      <c r="B3580" s="30" t="str">
        <f t="shared" si="55"/>
        <v>E</v>
      </c>
      <c r="C3580" s="30" t="s">
        <v>6034</v>
      </c>
      <c r="D3580" s="30" t="s">
        <v>7892</v>
      </c>
      <c r="E3580" s="30" t="s">
        <v>7894</v>
      </c>
      <c r="F3580" s="30" t="s">
        <v>7902</v>
      </c>
    </row>
    <row r="3581" spans="1:6">
      <c r="A3581" s="30" t="s">
        <v>7903</v>
      </c>
      <c r="B3581" s="30" t="str">
        <f t="shared" si="55"/>
        <v>E</v>
      </c>
      <c r="C3581" s="30" t="s">
        <v>6034</v>
      </c>
      <c r="D3581" s="30" t="s">
        <v>7892</v>
      </c>
      <c r="E3581" s="30" t="s">
        <v>7894</v>
      </c>
      <c r="F3581" s="30" t="s">
        <v>7904</v>
      </c>
    </row>
    <row r="3582" spans="1:6">
      <c r="A3582" s="30" t="s">
        <v>7905</v>
      </c>
      <c r="B3582" s="30" t="str">
        <f t="shared" si="55"/>
        <v>E</v>
      </c>
      <c r="C3582" s="30" t="s">
        <v>6034</v>
      </c>
      <c r="D3582" s="30" t="s">
        <v>7892</v>
      </c>
      <c r="E3582" s="30" t="s">
        <v>7894</v>
      </c>
      <c r="F3582" s="30" t="s">
        <v>7906</v>
      </c>
    </row>
    <row r="3583" spans="1:6">
      <c r="A3583" s="30" t="s">
        <v>7907</v>
      </c>
      <c r="B3583" s="30" t="str">
        <f t="shared" si="55"/>
        <v>E</v>
      </c>
      <c r="C3583" s="30" t="s">
        <v>6034</v>
      </c>
      <c r="D3583" s="30" t="s">
        <v>7892</v>
      </c>
      <c r="E3583" s="30" t="s">
        <v>7894</v>
      </c>
      <c r="F3583" s="30" t="s">
        <v>7908</v>
      </c>
    </row>
    <row r="3584" spans="1:6">
      <c r="A3584" s="30" t="s">
        <v>7909</v>
      </c>
      <c r="B3584" s="30" t="str">
        <f t="shared" si="55"/>
        <v>E</v>
      </c>
      <c r="C3584" s="30" t="s">
        <v>6034</v>
      </c>
      <c r="D3584" s="30" t="s">
        <v>7892</v>
      </c>
      <c r="E3584" s="30" t="s">
        <v>7894</v>
      </c>
      <c r="F3584" s="30" t="s">
        <v>7910</v>
      </c>
    </row>
    <row r="3585" spans="1:6">
      <c r="A3585" s="30" t="s">
        <v>7911</v>
      </c>
      <c r="B3585" s="30" t="str">
        <f t="shared" si="55"/>
        <v>E</v>
      </c>
      <c r="C3585" s="30" t="s">
        <v>6034</v>
      </c>
      <c r="D3585" s="30" t="s">
        <v>7892</v>
      </c>
      <c r="E3585" s="30" t="s">
        <v>7894</v>
      </c>
      <c r="F3585" s="30" t="s">
        <v>7912</v>
      </c>
    </row>
    <row r="3586" spans="1:6">
      <c r="A3586" s="30" t="s">
        <v>7913</v>
      </c>
      <c r="B3586" s="30" t="str">
        <f t="shared" si="55"/>
        <v>E</v>
      </c>
      <c r="C3586" s="30" t="s">
        <v>6034</v>
      </c>
      <c r="D3586" s="30" t="s">
        <v>7892</v>
      </c>
      <c r="E3586" s="30" t="s">
        <v>7894</v>
      </c>
      <c r="F3586" s="30" t="s">
        <v>7914</v>
      </c>
    </row>
    <row r="3587" spans="1:6">
      <c r="A3587" s="30" t="s">
        <v>7915</v>
      </c>
      <c r="B3587" s="30" t="str">
        <f t="shared" si="55"/>
        <v>E</v>
      </c>
      <c r="C3587" s="30" t="s">
        <v>6034</v>
      </c>
      <c r="D3587" s="30" t="s">
        <v>7892</v>
      </c>
      <c r="E3587" s="30" t="s">
        <v>7894</v>
      </c>
      <c r="F3587" s="30" t="s">
        <v>7916</v>
      </c>
    </row>
    <row r="3588" spans="1:6">
      <c r="A3588" s="30" t="s">
        <v>7917</v>
      </c>
      <c r="B3588" s="30" t="str">
        <f t="shared" si="55"/>
        <v>E</v>
      </c>
      <c r="C3588" s="30" t="s">
        <v>6034</v>
      </c>
      <c r="D3588" s="30" t="s">
        <v>7892</v>
      </c>
      <c r="E3588" s="30" t="s">
        <v>7894</v>
      </c>
      <c r="F3588" s="30" t="s">
        <v>7918</v>
      </c>
    </row>
    <row r="3589" spans="1:6">
      <c r="A3589" s="30" t="s">
        <v>7919</v>
      </c>
      <c r="B3589" s="30" t="str">
        <f t="shared" si="55"/>
        <v>E</v>
      </c>
      <c r="C3589" s="30" t="s">
        <v>6034</v>
      </c>
      <c r="D3589" s="30" t="s">
        <v>7892</v>
      </c>
      <c r="E3589" s="30" t="s">
        <v>7894</v>
      </c>
      <c r="F3589" s="30" t="s">
        <v>7920</v>
      </c>
    </row>
    <row r="3590" spans="1:6">
      <c r="A3590" s="30" t="s">
        <v>7921</v>
      </c>
      <c r="B3590" s="30" t="str">
        <f t="shared" si="55"/>
        <v>E</v>
      </c>
      <c r="C3590" s="30" t="s">
        <v>6034</v>
      </c>
      <c r="D3590" s="30" t="s">
        <v>7892</v>
      </c>
      <c r="E3590" s="30" t="s">
        <v>7894</v>
      </c>
      <c r="F3590" s="30" t="s">
        <v>7922</v>
      </c>
    </row>
    <row r="3591" spans="1:6">
      <c r="A3591" s="30" t="s">
        <v>7923</v>
      </c>
      <c r="B3591" s="30" t="str">
        <f t="shared" si="55"/>
        <v>E</v>
      </c>
      <c r="C3591" s="30" t="s">
        <v>6034</v>
      </c>
      <c r="D3591" s="30" t="s">
        <v>7892</v>
      </c>
      <c r="E3591" s="30" t="s">
        <v>7894</v>
      </c>
      <c r="F3591" s="30" t="s">
        <v>7924</v>
      </c>
    </row>
    <row r="3592" spans="1:6">
      <c r="A3592" s="30" t="s">
        <v>7925</v>
      </c>
      <c r="B3592" s="30" t="str">
        <f t="shared" si="55"/>
        <v>E</v>
      </c>
      <c r="C3592" s="30" t="s">
        <v>6034</v>
      </c>
      <c r="D3592" s="30" t="s">
        <v>7892</v>
      </c>
      <c r="E3592" s="30" t="s">
        <v>7894</v>
      </c>
      <c r="F3592" s="30" t="s">
        <v>7926</v>
      </c>
    </row>
    <row r="3593" spans="1:6">
      <c r="A3593" s="30" t="s">
        <v>7927</v>
      </c>
      <c r="B3593" s="30" t="str">
        <f t="shared" si="55"/>
        <v>E</v>
      </c>
      <c r="C3593" s="30" t="s">
        <v>6034</v>
      </c>
      <c r="D3593" s="30" t="s">
        <v>7892</v>
      </c>
      <c r="E3593" s="30" t="s">
        <v>7894</v>
      </c>
      <c r="F3593" s="30" t="s">
        <v>7928</v>
      </c>
    </row>
    <row r="3594" spans="1:6">
      <c r="A3594" s="30" t="s">
        <v>7929</v>
      </c>
      <c r="B3594" s="30" t="str">
        <f t="shared" si="55"/>
        <v>E</v>
      </c>
      <c r="C3594" s="30" t="s">
        <v>6034</v>
      </c>
      <c r="D3594" s="30" t="s">
        <v>7892</v>
      </c>
      <c r="E3594" s="30" t="s">
        <v>7930</v>
      </c>
      <c r="F3594" s="30"/>
    </row>
    <row r="3595" spans="1:6">
      <c r="A3595" s="30" t="s">
        <v>7931</v>
      </c>
      <c r="B3595" s="30" t="str">
        <f t="shared" si="55"/>
        <v>E</v>
      </c>
      <c r="C3595" s="30" t="s">
        <v>6034</v>
      </c>
      <c r="D3595" s="30" t="s">
        <v>7892</v>
      </c>
      <c r="E3595" s="30" t="s">
        <v>7930</v>
      </c>
      <c r="F3595" s="30" t="s">
        <v>7932</v>
      </c>
    </row>
    <row r="3596" spans="1:6">
      <c r="A3596" s="30" t="s">
        <v>7933</v>
      </c>
      <c r="B3596" s="30" t="str">
        <f t="shared" si="55"/>
        <v>E</v>
      </c>
      <c r="C3596" s="30" t="s">
        <v>6034</v>
      </c>
      <c r="D3596" s="30" t="s">
        <v>7892</v>
      </c>
      <c r="E3596" s="30" t="s">
        <v>7930</v>
      </c>
      <c r="F3596" s="30" t="s">
        <v>7934</v>
      </c>
    </row>
    <row r="3597" spans="1:6">
      <c r="A3597" s="30" t="s">
        <v>7935</v>
      </c>
      <c r="B3597" s="30" t="str">
        <f t="shared" si="55"/>
        <v>E</v>
      </c>
      <c r="C3597" s="30" t="s">
        <v>6034</v>
      </c>
      <c r="D3597" s="30" t="s">
        <v>7892</v>
      </c>
      <c r="E3597" s="30" t="s">
        <v>7930</v>
      </c>
      <c r="F3597" s="30" t="s">
        <v>7936</v>
      </c>
    </row>
    <row r="3598" spans="1:6">
      <c r="A3598" s="30" t="s">
        <v>7937</v>
      </c>
      <c r="B3598" s="30" t="str">
        <f t="shared" si="55"/>
        <v>E</v>
      </c>
      <c r="C3598" s="30" t="s">
        <v>6034</v>
      </c>
      <c r="D3598" s="30" t="s">
        <v>7892</v>
      </c>
      <c r="E3598" s="30" t="s">
        <v>7930</v>
      </c>
      <c r="F3598" s="30" t="s">
        <v>7938</v>
      </c>
    </row>
    <row r="3599" spans="1:6">
      <c r="A3599" s="30" t="s">
        <v>7939</v>
      </c>
      <c r="B3599" s="30" t="str">
        <f t="shared" si="55"/>
        <v>E</v>
      </c>
      <c r="C3599" s="30" t="s">
        <v>6034</v>
      </c>
      <c r="D3599" s="30" t="s">
        <v>7892</v>
      </c>
      <c r="E3599" s="30" t="s">
        <v>7930</v>
      </c>
      <c r="F3599" s="30" t="s">
        <v>7940</v>
      </c>
    </row>
    <row r="3600" spans="1:6">
      <c r="A3600" s="30" t="s">
        <v>7941</v>
      </c>
      <c r="B3600" s="30" t="str">
        <f t="shared" si="55"/>
        <v>E</v>
      </c>
      <c r="C3600" s="30" t="s">
        <v>6034</v>
      </c>
      <c r="D3600" s="30" t="s">
        <v>7892</v>
      </c>
      <c r="E3600" s="30" t="s">
        <v>7930</v>
      </c>
      <c r="F3600" s="30" t="s">
        <v>7942</v>
      </c>
    </row>
    <row r="3601" spans="1:6">
      <c r="A3601" s="30" t="s">
        <v>7943</v>
      </c>
      <c r="B3601" s="30" t="str">
        <f t="shared" si="55"/>
        <v>E</v>
      </c>
      <c r="C3601" s="30" t="s">
        <v>6034</v>
      </c>
      <c r="D3601" s="30" t="s">
        <v>7892</v>
      </c>
      <c r="E3601" s="30" t="s">
        <v>7930</v>
      </c>
      <c r="F3601" s="30" t="s">
        <v>7944</v>
      </c>
    </row>
    <row r="3602" spans="1:6">
      <c r="A3602" s="30" t="s">
        <v>7945</v>
      </c>
      <c r="B3602" s="30" t="str">
        <f t="shared" si="55"/>
        <v>E</v>
      </c>
      <c r="C3602" s="30" t="s">
        <v>6034</v>
      </c>
      <c r="D3602" s="30" t="s">
        <v>7892</v>
      </c>
      <c r="E3602" s="30" t="s">
        <v>7930</v>
      </c>
      <c r="F3602" s="30" t="s">
        <v>7946</v>
      </c>
    </row>
    <row r="3603" spans="1:6">
      <c r="A3603" s="30" t="s">
        <v>7947</v>
      </c>
      <c r="B3603" s="30" t="str">
        <f t="shared" si="55"/>
        <v>E</v>
      </c>
      <c r="C3603" s="30" t="s">
        <v>6034</v>
      </c>
      <c r="D3603" s="30" t="s">
        <v>7892</v>
      </c>
      <c r="E3603" s="30" t="s">
        <v>7930</v>
      </c>
      <c r="F3603" s="30" t="s">
        <v>7948</v>
      </c>
    </row>
    <row r="3604" spans="1:6">
      <c r="A3604" s="30" t="s">
        <v>7949</v>
      </c>
      <c r="B3604" s="30" t="str">
        <f t="shared" si="55"/>
        <v>E</v>
      </c>
      <c r="C3604" s="30" t="s">
        <v>6034</v>
      </c>
      <c r="D3604" s="30" t="s">
        <v>7892</v>
      </c>
      <c r="E3604" s="30" t="s">
        <v>7930</v>
      </c>
      <c r="F3604" s="30" t="s">
        <v>7950</v>
      </c>
    </row>
    <row r="3605" spans="1:6">
      <c r="A3605" s="30" t="s">
        <v>7951</v>
      </c>
      <c r="B3605" s="30" t="str">
        <f t="shared" si="55"/>
        <v>E</v>
      </c>
      <c r="C3605" s="30" t="s">
        <v>6034</v>
      </c>
      <c r="D3605" s="30" t="s">
        <v>7892</v>
      </c>
      <c r="E3605" s="30" t="s">
        <v>7930</v>
      </c>
      <c r="F3605" s="30" t="s">
        <v>7952</v>
      </c>
    </row>
    <row r="3606" spans="1:6">
      <c r="A3606" s="30" t="s">
        <v>7953</v>
      </c>
      <c r="B3606" s="30" t="str">
        <f t="shared" si="55"/>
        <v>E</v>
      </c>
      <c r="C3606" s="30" t="s">
        <v>6034</v>
      </c>
      <c r="D3606" s="30" t="s">
        <v>7892</v>
      </c>
      <c r="E3606" s="30" t="s">
        <v>7930</v>
      </c>
      <c r="F3606" s="30" t="s">
        <v>7954</v>
      </c>
    </row>
    <row r="3607" spans="1:6">
      <c r="A3607" s="30" t="s">
        <v>7955</v>
      </c>
      <c r="B3607" s="30" t="str">
        <f t="shared" si="55"/>
        <v>E</v>
      </c>
      <c r="C3607" s="30" t="s">
        <v>6034</v>
      </c>
      <c r="D3607" s="30" t="s">
        <v>7892</v>
      </c>
      <c r="E3607" s="30" t="s">
        <v>7930</v>
      </c>
      <c r="F3607" s="30" t="s">
        <v>7956</v>
      </c>
    </row>
    <row r="3608" spans="1:6">
      <c r="A3608" s="30" t="s">
        <v>7957</v>
      </c>
      <c r="B3608" s="30" t="str">
        <f t="shared" si="55"/>
        <v>E</v>
      </c>
      <c r="C3608" s="30" t="s">
        <v>6034</v>
      </c>
      <c r="D3608" s="30" t="s">
        <v>7892</v>
      </c>
      <c r="E3608" s="30" t="s">
        <v>7930</v>
      </c>
      <c r="F3608" s="30" t="s">
        <v>7958</v>
      </c>
    </row>
    <row r="3609" spans="1:6">
      <c r="A3609" s="30" t="s">
        <v>7959</v>
      </c>
      <c r="B3609" s="30" t="str">
        <f t="shared" si="55"/>
        <v>E</v>
      </c>
      <c r="C3609" s="30" t="s">
        <v>6034</v>
      </c>
      <c r="D3609" s="30" t="s">
        <v>7892</v>
      </c>
      <c r="E3609" s="30" t="s">
        <v>7930</v>
      </c>
      <c r="F3609" s="30" t="s">
        <v>7960</v>
      </c>
    </row>
    <row r="3610" spans="1:6">
      <c r="A3610" s="30" t="s">
        <v>7961</v>
      </c>
      <c r="B3610" s="30" t="str">
        <f t="shared" si="55"/>
        <v>E</v>
      </c>
      <c r="C3610" s="30" t="s">
        <v>6034</v>
      </c>
      <c r="D3610" s="30" t="s">
        <v>7892</v>
      </c>
      <c r="E3610" s="30" t="s">
        <v>7962</v>
      </c>
      <c r="F3610" s="30"/>
    </row>
    <row r="3611" spans="1:6">
      <c r="A3611" s="30" t="s">
        <v>7963</v>
      </c>
      <c r="B3611" s="30" t="str">
        <f t="shared" si="55"/>
        <v>E</v>
      </c>
      <c r="C3611" s="30" t="s">
        <v>6034</v>
      </c>
      <c r="D3611" s="30" t="s">
        <v>7964</v>
      </c>
      <c r="E3611" s="30"/>
      <c r="F3611" s="30"/>
    </row>
    <row r="3612" spans="1:6">
      <c r="A3612" s="30" t="s">
        <v>7965</v>
      </c>
      <c r="B3612" s="30" t="str">
        <f t="shared" si="55"/>
        <v>E</v>
      </c>
      <c r="C3612" s="30" t="s">
        <v>6034</v>
      </c>
      <c r="D3612" s="30" t="s">
        <v>7964</v>
      </c>
      <c r="E3612" s="30" t="s">
        <v>7966</v>
      </c>
      <c r="F3612" s="30"/>
    </row>
    <row r="3613" spans="1:6">
      <c r="A3613" s="30" t="s">
        <v>7967</v>
      </c>
      <c r="B3613" s="30" t="str">
        <f t="shared" si="55"/>
        <v>E</v>
      </c>
      <c r="C3613" s="30" t="s">
        <v>6034</v>
      </c>
      <c r="D3613" s="30" t="s">
        <v>7964</v>
      </c>
      <c r="E3613" s="30" t="s">
        <v>7966</v>
      </c>
      <c r="F3613" s="30" t="s">
        <v>7968</v>
      </c>
    </row>
    <row r="3614" spans="1:6">
      <c r="A3614" s="30" t="s">
        <v>7969</v>
      </c>
      <c r="B3614" s="30" t="str">
        <f t="shared" si="55"/>
        <v>E</v>
      </c>
      <c r="C3614" s="30" t="s">
        <v>6034</v>
      </c>
      <c r="D3614" s="30" t="s">
        <v>7964</v>
      </c>
      <c r="E3614" s="30" t="s">
        <v>7966</v>
      </c>
      <c r="F3614" s="30" t="s">
        <v>7970</v>
      </c>
    </row>
    <row r="3615" spans="1:6">
      <c r="A3615" s="30" t="s">
        <v>7971</v>
      </c>
      <c r="B3615" s="30" t="str">
        <f t="shared" si="55"/>
        <v>E</v>
      </c>
      <c r="C3615" s="30" t="s">
        <v>6034</v>
      </c>
      <c r="D3615" s="30" t="s">
        <v>7964</v>
      </c>
      <c r="E3615" s="30" t="s">
        <v>7966</v>
      </c>
      <c r="F3615" s="30" t="s">
        <v>7972</v>
      </c>
    </row>
    <row r="3616" spans="1:6">
      <c r="A3616" s="30" t="s">
        <v>7973</v>
      </c>
      <c r="B3616" s="30" t="str">
        <f t="shared" si="55"/>
        <v>E</v>
      </c>
      <c r="C3616" s="30" t="s">
        <v>6034</v>
      </c>
      <c r="D3616" s="30" t="s">
        <v>7964</v>
      </c>
      <c r="E3616" s="30" t="s">
        <v>7966</v>
      </c>
      <c r="F3616" s="30" t="s">
        <v>7974</v>
      </c>
    </row>
    <row r="3617" spans="1:6">
      <c r="A3617" s="30" t="s">
        <v>7975</v>
      </c>
      <c r="B3617" s="30" t="str">
        <f t="shared" si="55"/>
        <v>E</v>
      </c>
      <c r="C3617" s="30" t="s">
        <v>6034</v>
      </c>
      <c r="D3617" s="30" t="s">
        <v>7964</v>
      </c>
      <c r="E3617" s="30" t="s">
        <v>7966</v>
      </c>
      <c r="F3617" s="30" t="s">
        <v>7976</v>
      </c>
    </row>
    <row r="3618" spans="1:6">
      <c r="A3618" s="30" t="s">
        <v>7977</v>
      </c>
      <c r="B3618" s="30" t="str">
        <f t="shared" si="55"/>
        <v>E</v>
      </c>
      <c r="C3618" s="30" t="s">
        <v>6034</v>
      </c>
      <c r="D3618" s="30" t="s">
        <v>7964</v>
      </c>
      <c r="E3618" s="30" t="s">
        <v>7966</v>
      </c>
      <c r="F3618" s="30" t="s">
        <v>7978</v>
      </c>
    </row>
    <row r="3619" spans="1:6">
      <c r="A3619" s="30" t="s">
        <v>7979</v>
      </c>
      <c r="B3619" s="30" t="str">
        <f t="shared" si="55"/>
        <v>E</v>
      </c>
      <c r="C3619" s="30" t="s">
        <v>6034</v>
      </c>
      <c r="D3619" s="30" t="s">
        <v>7964</v>
      </c>
      <c r="E3619" s="30" t="s">
        <v>7966</v>
      </c>
      <c r="F3619" s="30" t="s">
        <v>7980</v>
      </c>
    </row>
    <row r="3620" spans="1:6">
      <c r="A3620" s="30" t="s">
        <v>7981</v>
      </c>
      <c r="B3620" s="30" t="str">
        <f t="shared" ref="B3620:B3683" si="56">LEFT(A3620,1)</f>
        <v>E</v>
      </c>
      <c r="C3620" s="30" t="s">
        <v>6034</v>
      </c>
      <c r="D3620" s="30" t="s">
        <v>7964</v>
      </c>
      <c r="E3620" s="30" t="s">
        <v>7966</v>
      </c>
      <c r="F3620" s="30" t="s">
        <v>7982</v>
      </c>
    </row>
    <row r="3621" spans="1:6">
      <c r="A3621" s="30" t="s">
        <v>7983</v>
      </c>
      <c r="B3621" s="30" t="str">
        <f t="shared" si="56"/>
        <v>E</v>
      </c>
      <c r="C3621" s="30" t="s">
        <v>6034</v>
      </c>
      <c r="D3621" s="30" t="s">
        <v>7964</v>
      </c>
      <c r="E3621" s="30" t="s">
        <v>7966</v>
      </c>
      <c r="F3621" s="30" t="s">
        <v>7984</v>
      </c>
    </row>
    <row r="3622" spans="1:6">
      <c r="A3622" s="30" t="s">
        <v>7985</v>
      </c>
      <c r="B3622" s="30" t="str">
        <f t="shared" si="56"/>
        <v>E</v>
      </c>
      <c r="C3622" s="30" t="s">
        <v>6034</v>
      </c>
      <c r="D3622" s="30" t="s">
        <v>7964</v>
      </c>
      <c r="E3622" s="30" t="s">
        <v>7986</v>
      </c>
      <c r="F3622" s="30"/>
    </row>
    <row r="3623" spans="1:6">
      <c r="A3623" s="30" t="s">
        <v>7987</v>
      </c>
      <c r="B3623" s="30" t="str">
        <f t="shared" si="56"/>
        <v>E</v>
      </c>
      <c r="C3623" s="30" t="s">
        <v>6034</v>
      </c>
      <c r="D3623" s="30" t="s">
        <v>7964</v>
      </c>
      <c r="E3623" s="30" t="s">
        <v>7986</v>
      </c>
      <c r="F3623" s="30" t="s">
        <v>7988</v>
      </c>
    </row>
    <row r="3624" spans="1:6">
      <c r="A3624" s="30" t="s">
        <v>7989</v>
      </c>
      <c r="B3624" s="30" t="str">
        <f t="shared" si="56"/>
        <v>E</v>
      </c>
      <c r="C3624" s="30" t="s">
        <v>6034</v>
      </c>
      <c r="D3624" s="30" t="s">
        <v>7964</v>
      </c>
      <c r="E3624" s="30" t="s">
        <v>7986</v>
      </c>
      <c r="F3624" s="30" t="s">
        <v>7990</v>
      </c>
    </row>
    <row r="3625" spans="1:6">
      <c r="A3625" s="30" t="s">
        <v>7991</v>
      </c>
      <c r="B3625" s="30" t="str">
        <f t="shared" si="56"/>
        <v>E</v>
      </c>
      <c r="C3625" s="30" t="s">
        <v>6034</v>
      </c>
      <c r="D3625" s="30" t="s">
        <v>7964</v>
      </c>
      <c r="E3625" s="30" t="s">
        <v>7986</v>
      </c>
      <c r="F3625" s="30" t="s">
        <v>7992</v>
      </c>
    </row>
    <row r="3626" spans="1:6">
      <c r="A3626" s="30" t="s">
        <v>7993</v>
      </c>
      <c r="B3626" s="30" t="str">
        <f t="shared" si="56"/>
        <v>E</v>
      </c>
      <c r="C3626" s="30" t="s">
        <v>6034</v>
      </c>
      <c r="D3626" s="30" t="s">
        <v>7964</v>
      </c>
      <c r="E3626" s="30" t="s">
        <v>7994</v>
      </c>
      <c r="F3626" s="30"/>
    </row>
    <row r="3627" spans="1:6">
      <c r="A3627" s="30" t="s">
        <v>7995</v>
      </c>
      <c r="B3627" s="30" t="str">
        <f t="shared" si="56"/>
        <v>E</v>
      </c>
      <c r="C3627" s="30" t="s">
        <v>6034</v>
      </c>
      <c r="D3627" s="30" t="s">
        <v>7964</v>
      </c>
      <c r="E3627" s="30" t="s">
        <v>7996</v>
      </c>
      <c r="F3627" s="30"/>
    </row>
    <row r="3628" spans="1:6">
      <c r="A3628" s="30" t="s">
        <v>7997</v>
      </c>
      <c r="B3628" s="30" t="str">
        <f t="shared" si="56"/>
        <v>E</v>
      </c>
      <c r="C3628" s="30" t="s">
        <v>6034</v>
      </c>
      <c r="D3628" s="30" t="s">
        <v>7964</v>
      </c>
      <c r="E3628" s="30" t="s">
        <v>7998</v>
      </c>
      <c r="F3628" s="30"/>
    </row>
    <row r="3629" spans="1:6">
      <c r="A3629" s="30" t="s">
        <v>7999</v>
      </c>
      <c r="B3629" s="30" t="str">
        <f t="shared" si="56"/>
        <v>E</v>
      </c>
      <c r="C3629" s="30" t="s">
        <v>6034</v>
      </c>
      <c r="D3629" s="30" t="s">
        <v>7964</v>
      </c>
      <c r="E3629" s="30" t="s">
        <v>8000</v>
      </c>
      <c r="F3629" s="30"/>
    </row>
    <row r="3630" spans="1:6">
      <c r="A3630" s="30" t="s">
        <v>8001</v>
      </c>
      <c r="B3630" s="30" t="str">
        <f t="shared" si="56"/>
        <v>E</v>
      </c>
      <c r="C3630" s="30" t="s">
        <v>6034</v>
      </c>
      <c r="D3630" s="30" t="s">
        <v>7964</v>
      </c>
      <c r="E3630" s="30" t="s">
        <v>8000</v>
      </c>
      <c r="F3630" s="30" t="s">
        <v>8002</v>
      </c>
    </row>
    <row r="3631" spans="1:6">
      <c r="A3631" s="30" t="s">
        <v>8003</v>
      </c>
      <c r="B3631" s="30" t="str">
        <f t="shared" si="56"/>
        <v>E</v>
      </c>
      <c r="C3631" s="30" t="s">
        <v>6034</v>
      </c>
      <c r="D3631" s="30" t="s">
        <v>7964</v>
      </c>
      <c r="E3631" s="30" t="s">
        <v>8000</v>
      </c>
      <c r="F3631" s="30" t="s">
        <v>8004</v>
      </c>
    </row>
    <row r="3632" spans="1:6">
      <c r="A3632" s="30" t="s">
        <v>8005</v>
      </c>
      <c r="B3632" s="30" t="str">
        <f t="shared" si="56"/>
        <v>E</v>
      </c>
      <c r="C3632" s="30" t="s">
        <v>6034</v>
      </c>
      <c r="D3632" s="30" t="s">
        <v>7964</v>
      </c>
      <c r="E3632" s="30" t="s">
        <v>8000</v>
      </c>
      <c r="F3632" s="30" t="s">
        <v>8006</v>
      </c>
    </row>
    <row r="3633" spans="1:6">
      <c r="A3633" s="30" t="s">
        <v>8007</v>
      </c>
      <c r="B3633" s="30" t="str">
        <f t="shared" si="56"/>
        <v>E</v>
      </c>
      <c r="C3633" s="30" t="s">
        <v>6034</v>
      </c>
      <c r="D3633" s="30" t="s">
        <v>7964</v>
      </c>
      <c r="E3633" s="30" t="s">
        <v>8000</v>
      </c>
      <c r="F3633" s="30" t="s">
        <v>8008</v>
      </c>
    </row>
    <row r="3634" spans="1:6">
      <c r="A3634" s="30" t="s">
        <v>8009</v>
      </c>
      <c r="B3634" s="30" t="str">
        <f t="shared" si="56"/>
        <v>E</v>
      </c>
      <c r="C3634" s="30" t="s">
        <v>6034</v>
      </c>
      <c r="D3634" s="30" t="s">
        <v>7964</v>
      </c>
      <c r="E3634" s="30" t="s">
        <v>8000</v>
      </c>
      <c r="F3634" s="30" t="s">
        <v>8010</v>
      </c>
    </row>
    <row r="3635" spans="1:6">
      <c r="A3635" s="30" t="s">
        <v>8011</v>
      </c>
      <c r="B3635" s="30" t="str">
        <f t="shared" si="56"/>
        <v>E</v>
      </c>
      <c r="C3635" s="30" t="s">
        <v>6034</v>
      </c>
      <c r="D3635" s="30" t="s">
        <v>7964</v>
      </c>
      <c r="E3635" s="30" t="s">
        <v>8012</v>
      </c>
      <c r="F3635" s="30"/>
    </row>
    <row r="3636" spans="1:6">
      <c r="A3636" s="30" t="s">
        <v>8013</v>
      </c>
      <c r="B3636" s="30" t="str">
        <f t="shared" si="56"/>
        <v>E</v>
      </c>
      <c r="C3636" s="30" t="s">
        <v>6034</v>
      </c>
      <c r="D3636" s="30" t="s">
        <v>7964</v>
      </c>
      <c r="E3636" s="30" t="s">
        <v>8014</v>
      </c>
      <c r="F3636" s="30"/>
    </row>
    <row r="3637" spans="1:6">
      <c r="A3637" s="30" t="s">
        <v>8015</v>
      </c>
      <c r="B3637" s="30" t="str">
        <f t="shared" si="56"/>
        <v>E</v>
      </c>
      <c r="C3637" s="30" t="s">
        <v>6034</v>
      </c>
      <c r="D3637" s="30" t="s">
        <v>7964</v>
      </c>
      <c r="E3637" s="30" t="s">
        <v>8014</v>
      </c>
      <c r="F3637" s="30" t="s">
        <v>8016</v>
      </c>
    </row>
    <row r="3638" spans="1:6">
      <c r="A3638" s="30" t="s">
        <v>8017</v>
      </c>
      <c r="B3638" s="30" t="str">
        <f t="shared" si="56"/>
        <v>E</v>
      </c>
      <c r="C3638" s="30" t="s">
        <v>6034</v>
      </c>
      <c r="D3638" s="30" t="s">
        <v>7964</v>
      </c>
      <c r="E3638" s="30" t="s">
        <v>8014</v>
      </c>
      <c r="F3638" s="30" t="s">
        <v>8018</v>
      </c>
    </row>
    <row r="3639" spans="1:6">
      <c r="A3639" s="30" t="s">
        <v>8019</v>
      </c>
      <c r="B3639" s="30" t="str">
        <f t="shared" si="56"/>
        <v>E</v>
      </c>
      <c r="C3639" s="30" t="s">
        <v>6034</v>
      </c>
      <c r="D3639" s="30" t="s">
        <v>7964</v>
      </c>
      <c r="E3639" s="30" t="s">
        <v>8014</v>
      </c>
      <c r="F3639" s="30" t="s">
        <v>8020</v>
      </c>
    </row>
    <row r="3640" spans="1:6">
      <c r="A3640" s="30" t="s">
        <v>8021</v>
      </c>
      <c r="B3640" s="30" t="str">
        <f t="shared" si="56"/>
        <v>E</v>
      </c>
      <c r="C3640" s="30" t="s">
        <v>6034</v>
      </c>
      <c r="D3640" s="30" t="s">
        <v>7964</v>
      </c>
      <c r="E3640" s="30" t="s">
        <v>8014</v>
      </c>
      <c r="F3640" s="30" t="s">
        <v>8022</v>
      </c>
    </row>
    <row r="3641" spans="1:6">
      <c r="A3641" s="30" t="s">
        <v>8023</v>
      </c>
      <c r="B3641" s="30" t="str">
        <f t="shared" si="56"/>
        <v>E</v>
      </c>
      <c r="C3641" s="30" t="s">
        <v>6034</v>
      </c>
      <c r="D3641" s="30" t="s">
        <v>7964</v>
      </c>
      <c r="E3641" s="30" t="s">
        <v>8014</v>
      </c>
      <c r="F3641" s="30" t="s">
        <v>8024</v>
      </c>
    </row>
    <row r="3642" spans="1:6">
      <c r="A3642" s="30" t="s">
        <v>8025</v>
      </c>
      <c r="B3642" s="30" t="str">
        <f t="shared" si="56"/>
        <v>E</v>
      </c>
      <c r="C3642" s="30" t="s">
        <v>6034</v>
      </c>
      <c r="D3642" s="30" t="s">
        <v>7964</v>
      </c>
      <c r="E3642" s="30" t="s">
        <v>8026</v>
      </c>
      <c r="F3642" s="30"/>
    </row>
    <row r="3643" spans="1:6">
      <c r="A3643" s="30" t="s">
        <v>8027</v>
      </c>
      <c r="B3643" s="30" t="str">
        <f t="shared" si="56"/>
        <v>E</v>
      </c>
      <c r="C3643" s="30" t="s">
        <v>6034</v>
      </c>
      <c r="D3643" s="30" t="s">
        <v>7964</v>
      </c>
      <c r="E3643" s="30" t="s">
        <v>8026</v>
      </c>
      <c r="F3643" s="30" t="s">
        <v>6423</v>
      </c>
    </row>
    <row r="3644" spans="1:6">
      <c r="A3644" s="30" t="s">
        <v>8028</v>
      </c>
      <c r="B3644" s="30" t="str">
        <f t="shared" si="56"/>
        <v>E</v>
      </c>
      <c r="C3644" s="30" t="s">
        <v>6034</v>
      </c>
      <c r="D3644" s="30" t="s">
        <v>7964</v>
      </c>
      <c r="E3644" s="30" t="s">
        <v>8026</v>
      </c>
      <c r="F3644" s="30" t="s">
        <v>8029</v>
      </c>
    </row>
    <row r="3645" spans="1:6">
      <c r="A3645" s="30" t="s">
        <v>8030</v>
      </c>
      <c r="B3645" s="30" t="str">
        <f t="shared" si="56"/>
        <v>E</v>
      </c>
      <c r="C3645" s="30" t="s">
        <v>6034</v>
      </c>
      <c r="D3645" s="30" t="s">
        <v>7964</v>
      </c>
      <c r="E3645" s="30" t="s">
        <v>8031</v>
      </c>
      <c r="F3645" s="30"/>
    </row>
    <row r="3646" spans="1:6">
      <c r="A3646" s="30" t="s">
        <v>8032</v>
      </c>
      <c r="B3646" s="30" t="str">
        <f t="shared" si="56"/>
        <v>E</v>
      </c>
      <c r="C3646" s="30" t="s">
        <v>6034</v>
      </c>
      <c r="D3646" s="30" t="s">
        <v>7964</v>
      </c>
      <c r="E3646" s="30" t="s">
        <v>8033</v>
      </c>
      <c r="F3646" s="30"/>
    </row>
    <row r="3647" spans="1:6">
      <c r="A3647" s="30" t="s">
        <v>8034</v>
      </c>
      <c r="B3647" s="30" t="str">
        <f t="shared" si="56"/>
        <v>E</v>
      </c>
      <c r="C3647" s="30" t="s">
        <v>6034</v>
      </c>
      <c r="D3647" s="30" t="s">
        <v>7964</v>
      </c>
      <c r="E3647" s="30" t="s">
        <v>8033</v>
      </c>
      <c r="F3647" s="30" t="s">
        <v>8035</v>
      </c>
    </row>
    <row r="3648" spans="1:6">
      <c r="A3648" s="30" t="s">
        <v>8036</v>
      </c>
      <c r="B3648" s="30" t="str">
        <f t="shared" si="56"/>
        <v>E</v>
      </c>
      <c r="C3648" s="30" t="s">
        <v>6034</v>
      </c>
      <c r="D3648" s="30" t="s">
        <v>7964</v>
      </c>
      <c r="E3648" s="30" t="s">
        <v>8033</v>
      </c>
      <c r="F3648" s="30" t="s">
        <v>8037</v>
      </c>
    </row>
    <row r="3649" spans="1:6">
      <c r="A3649" s="30" t="s">
        <v>8038</v>
      </c>
      <c r="B3649" s="30" t="str">
        <f t="shared" si="56"/>
        <v>E</v>
      </c>
      <c r="C3649" s="30" t="s">
        <v>6034</v>
      </c>
      <c r="D3649" s="30" t="s">
        <v>7964</v>
      </c>
      <c r="E3649" s="30" t="s">
        <v>8039</v>
      </c>
      <c r="F3649" s="30"/>
    </row>
    <row r="3650" spans="1:6">
      <c r="A3650" s="30" t="s">
        <v>8040</v>
      </c>
      <c r="B3650" s="30" t="str">
        <f t="shared" si="56"/>
        <v>E</v>
      </c>
      <c r="C3650" s="30" t="s">
        <v>6034</v>
      </c>
      <c r="D3650" s="30" t="s">
        <v>7964</v>
      </c>
      <c r="E3650" s="30" t="s">
        <v>8039</v>
      </c>
      <c r="F3650" s="30" t="s">
        <v>8041</v>
      </c>
    </row>
    <row r="3651" spans="1:6">
      <c r="A3651" s="30" t="s">
        <v>8042</v>
      </c>
      <c r="B3651" s="30" t="str">
        <f t="shared" si="56"/>
        <v>E</v>
      </c>
      <c r="C3651" s="30" t="s">
        <v>6034</v>
      </c>
      <c r="D3651" s="30" t="s">
        <v>7964</v>
      </c>
      <c r="E3651" s="30" t="s">
        <v>8039</v>
      </c>
      <c r="F3651" s="30" t="s">
        <v>8043</v>
      </c>
    </row>
    <row r="3652" spans="1:6">
      <c r="A3652" s="30" t="s">
        <v>8044</v>
      </c>
      <c r="B3652" s="30" t="str">
        <f t="shared" si="56"/>
        <v>E</v>
      </c>
      <c r="C3652" s="30" t="s">
        <v>6034</v>
      </c>
      <c r="D3652" s="30" t="s">
        <v>7964</v>
      </c>
      <c r="E3652" s="30" t="s">
        <v>8045</v>
      </c>
      <c r="F3652" s="30"/>
    </row>
    <row r="3653" spans="1:6">
      <c r="A3653" s="30" t="s">
        <v>8046</v>
      </c>
      <c r="B3653" s="30" t="str">
        <f t="shared" si="56"/>
        <v>E</v>
      </c>
      <c r="C3653" s="30" t="s">
        <v>6034</v>
      </c>
      <c r="D3653" s="30" t="s">
        <v>7964</v>
      </c>
      <c r="E3653" s="30" t="s">
        <v>8047</v>
      </c>
      <c r="F3653" s="30"/>
    </row>
    <row r="3654" spans="1:6">
      <c r="A3654" s="30" t="s">
        <v>8048</v>
      </c>
      <c r="B3654" s="30" t="str">
        <f t="shared" si="56"/>
        <v>E</v>
      </c>
      <c r="C3654" s="30" t="s">
        <v>6034</v>
      </c>
      <c r="D3654" s="30" t="s">
        <v>7964</v>
      </c>
      <c r="E3654" s="30" t="s">
        <v>8049</v>
      </c>
      <c r="F3654" s="30"/>
    </row>
    <row r="3655" spans="1:6">
      <c r="A3655" s="30" t="s">
        <v>8050</v>
      </c>
      <c r="B3655" s="30" t="str">
        <f t="shared" si="56"/>
        <v>E</v>
      </c>
      <c r="C3655" s="30" t="s">
        <v>6034</v>
      </c>
      <c r="D3655" s="30" t="s">
        <v>7964</v>
      </c>
      <c r="E3655" s="30" t="s">
        <v>8051</v>
      </c>
      <c r="F3655" s="30"/>
    </row>
    <row r="3656" spans="1:6">
      <c r="A3656" s="30" t="s">
        <v>8052</v>
      </c>
      <c r="B3656" s="30" t="str">
        <f t="shared" si="56"/>
        <v>E</v>
      </c>
      <c r="C3656" s="30" t="s">
        <v>6034</v>
      </c>
      <c r="D3656" s="30" t="s">
        <v>7964</v>
      </c>
      <c r="E3656" s="30" t="s">
        <v>8053</v>
      </c>
      <c r="F3656" s="30"/>
    </row>
    <row r="3657" spans="1:6">
      <c r="A3657" s="30" t="s">
        <v>8054</v>
      </c>
      <c r="B3657" s="30" t="str">
        <f t="shared" si="56"/>
        <v>E</v>
      </c>
      <c r="C3657" s="30" t="s">
        <v>6034</v>
      </c>
      <c r="D3657" s="30" t="s">
        <v>8055</v>
      </c>
      <c r="E3657" s="30"/>
      <c r="F3657" s="30"/>
    </row>
    <row r="3658" spans="1:6">
      <c r="A3658" s="30" t="s">
        <v>8056</v>
      </c>
      <c r="B3658" s="30" t="str">
        <f t="shared" si="56"/>
        <v>E</v>
      </c>
      <c r="C3658" s="30" t="s">
        <v>6034</v>
      </c>
      <c r="D3658" s="30" t="s">
        <v>8055</v>
      </c>
      <c r="E3658" s="30" t="s">
        <v>8057</v>
      </c>
      <c r="F3658" s="30"/>
    </row>
    <row r="3659" spans="1:6">
      <c r="A3659" s="30" t="s">
        <v>8058</v>
      </c>
      <c r="B3659" s="30" t="str">
        <f t="shared" si="56"/>
        <v>E</v>
      </c>
      <c r="C3659" s="30" t="s">
        <v>6034</v>
      </c>
      <c r="D3659" s="30" t="s">
        <v>8055</v>
      </c>
      <c r="E3659" s="30" t="s">
        <v>8057</v>
      </c>
      <c r="F3659" s="30" t="s">
        <v>8059</v>
      </c>
    </row>
    <row r="3660" spans="1:6">
      <c r="A3660" s="30" t="s">
        <v>8060</v>
      </c>
      <c r="B3660" s="30" t="str">
        <f t="shared" si="56"/>
        <v>E</v>
      </c>
      <c r="C3660" s="30" t="s">
        <v>6034</v>
      </c>
      <c r="D3660" s="30" t="s">
        <v>8055</v>
      </c>
      <c r="E3660" s="30" t="s">
        <v>8057</v>
      </c>
      <c r="F3660" s="30" t="s">
        <v>8061</v>
      </c>
    </row>
    <row r="3661" spans="1:6">
      <c r="A3661" s="30" t="s">
        <v>8062</v>
      </c>
      <c r="B3661" s="30" t="str">
        <f t="shared" si="56"/>
        <v>E</v>
      </c>
      <c r="C3661" s="30" t="s">
        <v>6034</v>
      </c>
      <c r="D3661" s="30" t="s">
        <v>8055</v>
      </c>
      <c r="E3661" s="30" t="s">
        <v>8057</v>
      </c>
      <c r="F3661" s="30" t="s">
        <v>8063</v>
      </c>
    </row>
    <row r="3662" spans="1:6">
      <c r="A3662" s="30" t="s">
        <v>8064</v>
      </c>
      <c r="B3662" s="30" t="str">
        <f t="shared" si="56"/>
        <v>E</v>
      </c>
      <c r="C3662" s="30" t="s">
        <v>6034</v>
      </c>
      <c r="D3662" s="30" t="s">
        <v>8055</v>
      </c>
      <c r="E3662" s="30" t="s">
        <v>8057</v>
      </c>
      <c r="F3662" s="30" t="s">
        <v>8065</v>
      </c>
    </row>
    <row r="3663" spans="1:6">
      <c r="A3663" s="30" t="s">
        <v>8066</v>
      </c>
      <c r="B3663" s="30" t="str">
        <f t="shared" si="56"/>
        <v>E</v>
      </c>
      <c r="C3663" s="30" t="s">
        <v>6034</v>
      </c>
      <c r="D3663" s="30" t="s">
        <v>8055</v>
      </c>
      <c r="E3663" s="30" t="s">
        <v>8057</v>
      </c>
      <c r="F3663" s="30" t="s">
        <v>8067</v>
      </c>
    </row>
    <row r="3664" spans="1:6">
      <c r="A3664" s="30" t="s">
        <v>8068</v>
      </c>
      <c r="B3664" s="30" t="str">
        <f t="shared" si="56"/>
        <v>E</v>
      </c>
      <c r="C3664" s="30" t="s">
        <v>6034</v>
      </c>
      <c r="D3664" s="30" t="s">
        <v>8055</v>
      </c>
      <c r="E3664" s="30" t="s">
        <v>8057</v>
      </c>
      <c r="F3664" s="30" t="s">
        <v>8069</v>
      </c>
    </row>
    <row r="3665" spans="1:6">
      <c r="A3665" s="30" t="s">
        <v>8070</v>
      </c>
      <c r="B3665" s="30" t="str">
        <f t="shared" si="56"/>
        <v>E</v>
      </c>
      <c r="C3665" s="30" t="s">
        <v>6034</v>
      </c>
      <c r="D3665" s="30" t="s">
        <v>8055</v>
      </c>
      <c r="E3665" s="30" t="s">
        <v>8057</v>
      </c>
      <c r="F3665" s="30" t="s">
        <v>8071</v>
      </c>
    </row>
    <row r="3666" spans="1:6">
      <c r="A3666" s="30" t="s">
        <v>8072</v>
      </c>
      <c r="B3666" s="30" t="str">
        <f t="shared" si="56"/>
        <v>E</v>
      </c>
      <c r="C3666" s="30" t="s">
        <v>6034</v>
      </c>
      <c r="D3666" s="30" t="s">
        <v>8055</v>
      </c>
      <c r="E3666" s="30" t="s">
        <v>8057</v>
      </c>
      <c r="F3666" s="30" t="s">
        <v>8073</v>
      </c>
    </row>
    <row r="3667" spans="1:6">
      <c r="A3667" s="30" t="s">
        <v>8074</v>
      </c>
      <c r="B3667" s="30" t="str">
        <f t="shared" si="56"/>
        <v>E</v>
      </c>
      <c r="C3667" s="30" t="s">
        <v>6034</v>
      </c>
      <c r="D3667" s="30" t="s">
        <v>8055</v>
      </c>
      <c r="E3667" s="30" t="s">
        <v>8057</v>
      </c>
      <c r="F3667" s="30" t="s">
        <v>8075</v>
      </c>
    </row>
    <row r="3668" spans="1:6">
      <c r="A3668" s="30" t="s">
        <v>8076</v>
      </c>
      <c r="B3668" s="30" t="str">
        <f t="shared" si="56"/>
        <v>E</v>
      </c>
      <c r="C3668" s="30" t="s">
        <v>6034</v>
      </c>
      <c r="D3668" s="30" t="s">
        <v>8055</v>
      </c>
      <c r="E3668" s="30" t="s">
        <v>8057</v>
      </c>
      <c r="F3668" s="30" t="s">
        <v>8077</v>
      </c>
    </row>
    <row r="3669" spans="1:6">
      <c r="A3669" s="30" t="s">
        <v>8078</v>
      </c>
      <c r="B3669" s="30" t="str">
        <f t="shared" si="56"/>
        <v>E</v>
      </c>
      <c r="C3669" s="30" t="s">
        <v>6034</v>
      </c>
      <c r="D3669" s="30" t="s">
        <v>8055</v>
      </c>
      <c r="E3669" s="30" t="s">
        <v>8057</v>
      </c>
      <c r="F3669" s="30" t="s">
        <v>8079</v>
      </c>
    </row>
    <row r="3670" spans="1:6">
      <c r="A3670" s="30" t="s">
        <v>8080</v>
      </c>
      <c r="B3670" s="30" t="str">
        <f t="shared" si="56"/>
        <v>E</v>
      </c>
      <c r="C3670" s="30" t="s">
        <v>6034</v>
      </c>
      <c r="D3670" s="30" t="s">
        <v>8055</v>
      </c>
      <c r="E3670" s="30" t="s">
        <v>8057</v>
      </c>
      <c r="F3670" s="30" t="s">
        <v>5943</v>
      </c>
    </row>
    <row r="3671" spans="1:6">
      <c r="A3671" s="30" t="s">
        <v>8081</v>
      </c>
      <c r="B3671" s="30" t="str">
        <f t="shared" si="56"/>
        <v>E</v>
      </c>
      <c r="C3671" s="30" t="s">
        <v>6034</v>
      </c>
      <c r="D3671" s="30" t="s">
        <v>8055</v>
      </c>
      <c r="E3671" s="30" t="s">
        <v>8057</v>
      </c>
      <c r="F3671" s="30" t="s">
        <v>8082</v>
      </c>
    </row>
    <row r="3672" spans="1:6">
      <c r="A3672" s="30" t="s">
        <v>8083</v>
      </c>
      <c r="B3672" s="30" t="str">
        <f t="shared" si="56"/>
        <v>E</v>
      </c>
      <c r="C3672" s="30" t="s">
        <v>6034</v>
      </c>
      <c r="D3672" s="30" t="s">
        <v>8055</v>
      </c>
      <c r="E3672" s="30" t="s">
        <v>8084</v>
      </c>
      <c r="F3672" s="30"/>
    </row>
    <row r="3673" spans="1:6">
      <c r="A3673" s="30" t="s">
        <v>8085</v>
      </c>
      <c r="B3673" s="30" t="str">
        <f t="shared" si="56"/>
        <v>E</v>
      </c>
      <c r="C3673" s="30" t="s">
        <v>6034</v>
      </c>
      <c r="D3673" s="30" t="s">
        <v>8055</v>
      </c>
      <c r="E3673" s="30" t="s">
        <v>8084</v>
      </c>
      <c r="F3673" s="30" t="s">
        <v>8086</v>
      </c>
    </row>
    <row r="3674" spans="1:6">
      <c r="A3674" s="30" t="s">
        <v>8087</v>
      </c>
      <c r="B3674" s="30" t="str">
        <f t="shared" si="56"/>
        <v>E</v>
      </c>
      <c r="C3674" s="30" t="s">
        <v>6034</v>
      </c>
      <c r="D3674" s="30" t="s">
        <v>8055</v>
      </c>
      <c r="E3674" s="30" t="s">
        <v>8084</v>
      </c>
      <c r="F3674" s="30" t="s">
        <v>8088</v>
      </c>
    </row>
    <row r="3675" spans="1:6">
      <c r="A3675" s="30" t="s">
        <v>8089</v>
      </c>
      <c r="B3675" s="30" t="str">
        <f t="shared" si="56"/>
        <v>E</v>
      </c>
      <c r="C3675" s="30" t="s">
        <v>6034</v>
      </c>
      <c r="D3675" s="30" t="s">
        <v>8055</v>
      </c>
      <c r="E3675" s="30" t="s">
        <v>8084</v>
      </c>
      <c r="F3675" s="30" t="s">
        <v>8090</v>
      </c>
    </row>
    <row r="3676" spans="1:6">
      <c r="A3676" s="30" t="s">
        <v>8091</v>
      </c>
      <c r="B3676" s="30" t="str">
        <f t="shared" si="56"/>
        <v>E</v>
      </c>
      <c r="C3676" s="30" t="s">
        <v>6034</v>
      </c>
      <c r="D3676" s="30" t="s">
        <v>8055</v>
      </c>
      <c r="E3676" s="30" t="s">
        <v>8084</v>
      </c>
      <c r="F3676" s="30" t="s">
        <v>8092</v>
      </c>
    </row>
    <row r="3677" spans="1:6">
      <c r="A3677" s="30" t="s">
        <v>8093</v>
      </c>
      <c r="B3677" s="30" t="str">
        <f t="shared" si="56"/>
        <v>E</v>
      </c>
      <c r="C3677" s="30" t="s">
        <v>6034</v>
      </c>
      <c r="D3677" s="30" t="s">
        <v>8055</v>
      </c>
      <c r="E3677" s="30" t="s">
        <v>8084</v>
      </c>
      <c r="F3677" s="30" t="s">
        <v>8094</v>
      </c>
    </row>
    <row r="3678" spans="1:6">
      <c r="A3678" s="30" t="s">
        <v>8095</v>
      </c>
      <c r="B3678" s="30" t="str">
        <f t="shared" si="56"/>
        <v>E</v>
      </c>
      <c r="C3678" s="30" t="s">
        <v>6034</v>
      </c>
      <c r="D3678" s="30" t="s">
        <v>8055</v>
      </c>
      <c r="E3678" s="30" t="s">
        <v>8084</v>
      </c>
      <c r="F3678" s="30" t="s">
        <v>8096</v>
      </c>
    </row>
    <row r="3679" spans="1:6">
      <c r="A3679" s="30" t="s">
        <v>8097</v>
      </c>
      <c r="B3679" s="30" t="str">
        <f t="shared" si="56"/>
        <v>E</v>
      </c>
      <c r="C3679" s="30" t="s">
        <v>6034</v>
      </c>
      <c r="D3679" s="30" t="s">
        <v>8055</v>
      </c>
      <c r="E3679" s="30" t="s">
        <v>8084</v>
      </c>
      <c r="F3679" s="30" t="s">
        <v>8098</v>
      </c>
    </row>
    <row r="3680" spans="1:6">
      <c r="A3680" s="30" t="s">
        <v>8099</v>
      </c>
      <c r="B3680" s="30" t="str">
        <f t="shared" si="56"/>
        <v>E</v>
      </c>
      <c r="C3680" s="30" t="s">
        <v>6034</v>
      </c>
      <c r="D3680" s="30" t="s">
        <v>8055</v>
      </c>
      <c r="E3680" s="30" t="s">
        <v>8084</v>
      </c>
      <c r="F3680" s="30" t="s">
        <v>8100</v>
      </c>
    </row>
    <row r="3681" spans="1:6">
      <c r="A3681" s="30" t="s">
        <v>8101</v>
      </c>
      <c r="B3681" s="30" t="str">
        <f t="shared" si="56"/>
        <v>E</v>
      </c>
      <c r="C3681" s="30" t="s">
        <v>6034</v>
      </c>
      <c r="D3681" s="30" t="s">
        <v>8055</v>
      </c>
      <c r="E3681" s="30" t="s">
        <v>8084</v>
      </c>
      <c r="F3681" s="30" t="s">
        <v>8102</v>
      </c>
    </row>
    <row r="3682" spans="1:6">
      <c r="A3682" s="30" t="s">
        <v>8103</v>
      </c>
      <c r="B3682" s="30" t="str">
        <f t="shared" si="56"/>
        <v>E</v>
      </c>
      <c r="C3682" s="30" t="s">
        <v>6034</v>
      </c>
      <c r="D3682" s="30" t="s">
        <v>8055</v>
      </c>
      <c r="E3682" s="30" t="s">
        <v>8084</v>
      </c>
      <c r="F3682" s="30" t="s">
        <v>8104</v>
      </c>
    </row>
    <row r="3683" spans="1:6">
      <c r="A3683" s="30" t="s">
        <v>8105</v>
      </c>
      <c r="B3683" s="30" t="str">
        <f t="shared" si="56"/>
        <v>E</v>
      </c>
      <c r="C3683" s="30" t="s">
        <v>6034</v>
      </c>
      <c r="D3683" s="30" t="s">
        <v>8055</v>
      </c>
      <c r="E3683" s="30" t="s">
        <v>8084</v>
      </c>
      <c r="F3683" s="30" t="s">
        <v>8106</v>
      </c>
    </row>
    <row r="3684" spans="1:6">
      <c r="A3684" s="30" t="s">
        <v>8107</v>
      </c>
      <c r="B3684" s="30" t="str">
        <f t="shared" ref="B3684:B3747" si="57">LEFT(A3684,1)</f>
        <v>E</v>
      </c>
      <c r="C3684" s="30" t="s">
        <v>6034</v>
      </c>
      <c r="D3684" s="30" t="s">
        <v>8055</v>
      </c>
      <c r="E3684" s="30" t="s">
        <v>8084</v>
      </c>
      <c r="F3684" s="30" t="s">
        <v>8108</v>
      </c>
    </row>
    <row r="3685" spans="1:6">
      <c r="A3685" s="30" t="s">
        <v>8109</v>
      </c>
      <c r="B3685" s="30" t="str">
        <f t="shared" si="57"/>
        <v>E</v>
      </c>
      <c r="C3685" s="30" t="s">
        <v>6034</v>
      </c>
      <c r="D3685" s="30" t="s">
        <v>8055</v>
      </c>
      <c r="E3685" s="30" t="s">
        <v>8084</v>
      </c>
      <c r="F3685" s="30" t="s">
        <v>8110</v>
      </c>
    </row>
    <row r="3686" spans="1:6">
      <c r="A3686" s="30" t="s">
        <v>8111</v>
      </c>
      <c r="B3686" s="30" t="str">
        <f t="shared" si="57"/>
        <v>E</v>
      </c>
      <c r="C3686" s="30" t="s">
        <v>6034</v>
      </c>
      <c r="D3686" s="30" t="s">
        <v>8055</v>
      </c>
      <c r="E3686" s="30" t="s">
        <v>8084</v>
      </c>
      <c r="F3686" s="30" t="s">
        <v>8112</v>
      </c>
    </row>
    <row r="3687" spans="1:6">
      <c r="A3687" s="30" t="s">
        <v>8113</v>
      </c>
      <c r="B3687" s="30" t="str">
        <f t="shared" si="57"/>
        <v>E</v>
      </c>
      <c r="C3687" s="30" t="s">
        <v>6034</v>
      </c>
      <c r="D3687" s="30" t="s">
        <v>8055</v>
      </c>
      <c r="E3687" s="30" t="s">
        <v>8084</v>
      </c>
      <c r="F3687" s="30" t="s">
        <v>8114</v>
      </c>
    </row>
    <row r="3688" spans="1:6">
      <c r="A3688" s="30" t="s">
        <v>8115</v>
      </c>
      <c r="B3688" s="30" t="str">
        <f t="shared" si="57"/>
        <v>E</v>
      </c>
      <c r="C3688" s="30" t="s">
        <v>6034</v>
      </c>
      <c r="D3688" s="30" t="s">
        <v>8055</v>
      </c>
      <c r="E3688" s="30" t="s">
        <v>8084</v>
      </c>
      <c r="F3688" s="30" t="s">
        <v>8116</v>
      </c>
    </row>
    <row r="3689" spans="1:6">
      <c r="A3689" s="30" t="s">
        <v>8117</v>
      </c>
      <c r="B3689" s="30" t="str">
        <f t="shared" si="57"/>
        <v>E</v>
      </c>
      <c r="C3689" s="30" t="s">
        <v>6034</v>
      </c>
      <c r="D3689" s="30" t="s">
        <v>8055</v>
      </c>
      <c r="E3689" s="30" t="s">
        <v>8084</v>
      </c>
      <c r="F3689" s="30" t="s">
        <v>8118</v>
      </c>
    </row>
    <row r="3690" spans="1:6">
      <c r="A3690" s="30" t="s">
        <v>8119</v>
      </c>
      <c r="B3690" s="30" t="str">
        <f t="shared" si="57"/>
        <v>E</v>
      </c>
      <c r="C3690" s="30" t="s">
        <v>6034</v>
      </c>
      <c r="D3690" s="30" t="s">
        <v>8055</v>
      </c>
      <c r="E3690" s="30" t="s">
        <v>8120</v>
      </c>
      <c r="F3690" s="30"/>
    </row>
    <row r="3691" spans="1:6">
      <c r="A3691" s="30" t="s">
        <v>8121</v>
      </c>
      <c r="B3691" s="30" t="str">
        <f t="shared" si="57"/>
        <v>E</v>
      </c>
      <c r="C3691" s="30" t="s">
        <v>6034</v>
      </c>
      <c r="D3691" s="30" t="s">
        <v>8055</v>
      </c>
      <c r="E3691" s="30" t="s">
        <v>8122</v>
      </c>
      <c r="F3691" s="30"/>
    </row>
    <row r="3692" spans="1:6">
      <c r="A3692" s="30" t="s">
        <v>8123</v>
      </c>
      <c r="B3692" s="30" t="str">
        <f t="shared" si="57"/>
        <v>E</v>
      </c>
      <c r="C3692" s="30" t="s">
        <v>6034</v>
      </c>
      <c r="D3692" s="30" t="s">
        <v>8124</v>
      </c>
      <c r="E3692" s="30"/>
      <c r="F3692" s="30"/>
    </row>
    <row r="3693" spans="1:6">
      <c r="A3693" s="30" t="s">
        <v>8125</v>
      </c>
      <c r="B3693" s="30" t="str">
        <f t="shared" si="57"/>
        <v>E</v>
      </c>
      <c r="C3693" s="30" t="s">
        <v>6034</v>
      </c>
      <c r="D3693" s="30" t="s">
        <v>8124</v>
      </c>
      <c r="E3693" s="30" t="s">
        <v>8126</v>
      </c>
      <c r="F3693" s="30"/>
    </row>
    <row r="3694" spans="1:6">
      <c r="A3694" s="30" t="s">
        <v>8127</v>
      </c>
      <c r="B3694" s="30" t="str">
        <f t="shared" si="57"/>
        <v>E</v>
      </c>
      <c r="C3694" s="30" t="s">
        <v>6034</v>
      </c>
      <c r="D3694" s="30" t="s">
        <v>8124</v>
      </c>
      <c r="E3694" s="30" t="s">
        <v>8126</v>
      </c>
      <c r="F3694" s="30" t="s">
        <v>8128</v>
      </c>
    </row>
    <row r="3695" spans="1:6">
      <c r="A3695" s="30" t="s">
        <v>8129</v>
      </c>
      <c r="B3695" s="30" t="str">
        <f t="shared" si="57"/>
        <v>E</v>
      </c>
      <c r="C3695" s="30" t="s">
        <v>6034</v>
      </c>
      <c r="D3695" s="30" t="s">
        <v>8124</v>
      </c>
      <c r="E3695" s="30" t="s">
        <v>8126</v>
      </c>
      <c r="F3695" s="30" t="s">
        <v>8130</v>
      </c>
    </row>
    <row r="3696" spans="1:6">
      <c r="A3696" s="30" t="s">
        <v>8131</v>
      </c>
      <c r="B3696" s="30" t="str">
        <f t="shared" si="57"/>
        <v>E</v>
      </c>
      <c r="C3696" s="30" t="s">
        <v>6034</v>
      </c>
      <c r="D3696" s="30" t="s">
        <v>8124</v>
      </c>
      <c r="E3696" s="30" t="s">
        <v>8126</v>
      </c>
      <c r="F3696" s="30" t="s">
        <v>8132</v>
      </c>
    </row>
    <row r="3697" spans="1:6">
      <c r="A3697" s="30" t="s">
        <v>8133</v>
      </c>
      <c r="B3697" s="30" t="str">
        <f t="shared" si="57"/>
        <v>E</v>
      </c>
      <c r="C3697" s="30" t="s">
        <v>6034</v>
      </c>
      <c r="D3697" s="30" t="s">
        <v>8124</v>
      </c>
      <c r="E3697" s="30" t="s">
        <v>8126</v>
      </c>
      <c r="F3697" s="30" t="s">
        <v>8134</v>
      </c>
    </row>
    <row r="3698" spans="1:6">
      <c r="A3698" s="30" t="s">
        <v>8135</v>
      </c>
      <c r="B3698" s="30" t="str">
        <f t="shared" si="57"/>
        <v>E</v>
      </c>
      <c r="C3698" s="30" t="s">
        <v>6034</v>
      </c>
      <c r="D3698" s="30" t="s">
        <v>8124</v>
      </c>
      <c r="E3698" s="30" t="s">
        <v>8136</v>
      </c>
      <c r="F3698" s="30"/>
    </row>
    <row r="3699" spans="1:6">
      <c r="A3699" s="30" t="s">
        <v>8137</v>
      </c>
      <c r="B3699" s="30" t="str">
        <f t="shared" si="57"/>
        <v>E</v>
      </c>
      <c r="C3699" s="30" t="s">
        <v>6034</v>
      </c>
      <c r="D3699" s="30" t="s">
        <v>8124</v>
      </c>
      <c r="E3699" s="30" t="s">
        <v>8136</v>
      </c>
      <c r="F3699" s="30" t="s">
        <v>8138</v>
      </c>
    </row>
    <row r="3700" spans="1:6">
      <c r="A3700" s="30" t="s">
        <v>8139</v>
      </c>
      <c r="B3700" s="30" t="str">
        <f t="shared" si="57"/>
        <v>E</v>
      </c>
      <c r="C3700" s="30" t="s">
        <v>6034</v>
      </c>
      <c r="D3700" s="30" t="s">
        <v>8124</v>
      </c>
      <c r="E3700" s="30" t="s">
        <v>8136</v>
      </c>
      <c r="F3700" s="30" t="s">
        <v>8140</v>
      </c>
    </row>
    <row r="3701" spans="1:6">
      <c r="A3701" s="30" t="s">
        <v>8141</v>
      </c>
      <c r="B3701" s="30" t="str">
        <f t="shared" si="57"/>
        <v>E</v>
      </c>
      <c r="C3701" s="30" t="s">
        <v>6034</v>
      </c>
      <c r="D3701" s="30" t="s">
        <v>8124</v>
      </c>
      <c r="E3701" s="30" t="s">
        <v>8136</v>
      </c>
      <c r="F3701" s="30" t="s">
        <v>8142</v>
      </c>
    </row>
    <row r="3702" spans="1:6">
      <c r="A3702" s="30" t="s">
        <v>8143</v>
      </c>
      <c r="B3702" s="30" t="str">
        <f t="shared" si="57"/>
        <v>E</v>
      </c>
      <c r="C3702" s="30" t="s">
        <v>6034</v>
      </c>
      <c r="D3702" s="30" t="s">
        <v>8124</v>
      </c>
      <c r="E3702" s="30" t="s">
        <v>8136</v>
      </c>
      <c r="F3702" s="30" t="s">
        <v>8144</v>
      </c>
    </row>
    <row r="3703" spans="1:6">
      <c r="A3703" s="30" t="s">
        <v>8145</v>
      </c>
      <c r="B3703" s="30" t="str">
        <f t="shared" si="57"/>
        <v>E</v>
      </c>
      <c r="C3703" s="30" t="s">
        <v>6034</v>
      </c>
      <c r="D3703" s="30" t="s">
        <v>8124</v>
      </c>
      <c r="E3703" s="30" t="s">
        <v>8136</v>
      </c>
      <c r="F3703" s="30" t="s">
        <v>8146</v>
      </c>
    </row>
    <row r="3704" spans="1:6">
      <c r="A3704" s="30" t="s">
        <v>8147</v>
      </c>
      <c r="B3704" s="30" t="str">
        <f t="shared" si="57"/>
        <v>E</v>
      </c>
      <c r="C3704" s="30" t="s">
        <v>6034</v>
      </c>
      <c r="D3704" s="30" t="s">
        <v>8124</v>
      </c>
      <c r="E3704" s="30" t="s">
        <v>8136</v>
      </c>
      <c r="F3704" s="30" t="s">
        <v>8148</v>
      </c>
    </row>
    <row r="3705" spans="1:6">
      <c r="A3705" s="30" t="s">
        <v>8149</v>
      </c>
      <c r="B3705" s="30" t="str">
        <f t="shared" si="57"/>
        <v>E</v>
      </c>
      <c r="C3705" s="30" t="s">
        <v>6034</v>
      </c>
      <c r="D3705" s="30" t="s">
        <v>8124</v>
      </c>
      <c r="E3705" s="30" t="s">
        <v>8136</v>
      </c>
      <c r="F3705" s="30" t="s">
        <v>8150</v>
      </c>
    </row>
    <row r="3706" spans="1:6">
      <c r="A3706" s="30" t="s">
        <v>8151</v>
      </c>
      <c r="B3706" s="30" t="str">
        <f t="shared" si="57"/>
        <v>E</v>
      </c>
      <c r="C3706" s="30" t="s">
        <v>6034</v>
      </c>
      <c r="D3706" s="30" t="s">
        <v>8124</v>
      </c>
      <c r="E3706" s="30" t="s">
        <v>8136</v>
      </c>
      <c r="F3706" s="30" t="s">
        <v>8152</v>
      </c>
    </row>
    <row r="3707" spans="1:6">
      <c r="A3707" s="30" t="s">
        <v>8153</v>
      </c>
      <c r="B3707" s="30" t="str">
        <f t="shared" si="57"/>
        <v>E</v>
      </c>
      <c r="C3707" s="30" t="s">
        <v>6034</v>
      </c>
      <c r="D3707" s="30" t="s">
        <v>8124</v>
      </c>
      <c r="E3707" s="30" t="s">
        <v>8154</v>
      </c>
      <c r="F3707" s="30"/>
    </row>
    <row r="3708" spans="1:6">
      <c r="A3708" s="30" t="s">
        <v>8155</v>
      </c>
      <c r="B3708" s="30" t="str">
        <f t="shared" si="57"/>
        <v>E</v>
      </c>
      <c r="C3708" s="30" t="s">
        <v>6034</v>
      </c>
      <c r="D3708" s="30" t="s">
        <v>8124</v>
      </c>
      <c r="E3708" s="30" t="s">
        <v>8154</v>
      </c>
      <c r="F3708" s="30" t="s">
        <v>8156</v>
      </c>
    </row>
    <row r="3709" spans="1:6">
      <c r="A3709" s="30" t="s">
        <v>8157</v>
      </c>
      <c r="B3709" s="30" t="str">
        <f t="shared" si="57"/>
        <v>E</v>
      </c>
      <c r="C3709" s="30" t="s">
        <v>6034</v>
      </c>
      <c r="D3709" s="30" t="s">
        <v>8124</v>
      </c>
      <c r="E3709" s="30" t="s">
        <v>8154</v>
      </c>
      <c r="F3709" s="30" t="s">
        <v>8158</v>
      </c>
    </row>
    <row r="3710" spans="1:6">
      <c r="A3710" s="30" t="s">
        <v>8159</v>
      </c>
      <c r="B3710" s="30" t="str">
        <f t="shared" si="57"/>
        <v>E</v>
      </c>
      <c r="C3710" s="30" t="s">
        <v>6034</v>
      </c>
      <c r="D3710" s="30" t="s">
        <v>8124</v>
      </c>
      <c r="E3710" s="30" t="s">
        <v>8154</v>
      </c>
      <c r="F3710" s="30" t="s">
        <v>8160</v>
      </c>
    </row>
    <row r="3711" spans="1:6">
      <c r="A3711" s="30" t="s">
        <v>8161</v>
      </c>
      <c r="B3711" s="30" t="str">
        <f t="shared" si="57"/>
        <v>E</v>
      </c>
      <c r="C3711" s="30" t="s">
        <v>6034</v>
      </c>
      <c r="D3711" s="30" t="s">
        <v>8124</v>
      </c>
      <c r="E3711" s="30" t="s">
        <v>8154</v>
      </c>
      <c r="F3711" s="30" t="s">
        <v>8162</v>
      </c>
    </row>
    <row r="3712" spans="1:6">
      <c r="A3712" s="30" t="s">
        <v>8163</v>
      </c>
      <c r="B3712" s="30" t="str">
        <f t="shared" si="57"/>
        <v>E</v>
      </c>
      <c r="C3712" s="30" t="s">
        <v>6034</v>
      </c>
      <c r="D3712" s="30" t="s">
        <v>8124</v>
      </c>
      <c r="E3712" s="30" t="s">
        <v>8164</v>
      </c>
      <c r="F3712" s="30"/>
    </row>
    <row r="3713" spans="1:6">
      <c r="A3713" s="30" t="s">
        <v>8165</v>
      </c>
      <c r="B3713" s="30" t="str">
        <f t="shared" si="57"/>
        <v>E</v>
      </c>
      <c r="C3713" s="30" t="s">
        <v>6034</v>
      </c>
      <c r="D3713" s="30" t="s">
        <v>8124</v>
      </c>
      <c r="E3713" s="30" t="s">
        <v>8164</v>
      </c>
      <c r="F3713" s="30" t="s">
        <v>8166</v>
      </c>
    </row>
    <row r="3714" spans="1:6">
      <c r="A3714" s="30" t="s">
        <v>8167</v>
      </c>
      <c r="B3714" s="30" t="str">
        <f t="shared" si="57"/>
        <v>E</v>
      </c>
      <c r="C3714" s="30" t="s">
        <v>6034</v>
      </c>
      <c r="D3714" s="30" t="s">
        <v>8124</v>
      </c>
      <c r="E3714" s="30" t="s">
        <v>8164</v>
      </c>
      <c r="F3714" s="30" t="s">
        <v>8168</v>
      </c>
    </row>
    <row r="3715" spans="1:6">
      <c r="A3715" s="30" t="s">
        <v>8169</v>
      </c>
      <c r="B3715" s="30" t="str">
        <f t="shared" si="57"/>
        <v>E</v>
      </c>
      <c r="C3715" s="30" t="s">
        <v>6034</v>
      </c>
      <c r="D3715" s="30" t="s">
        <v>8124</v>
      </c>
      <c r="E3715" s="30" t="s">
        <v>8164</v>
      </c>
      <c r="F3715" s="30" t="s">
        <v>8170</v>
      </c>
    </row>
    <row r="3716" spans="1:6">
      <c r="A3716" s="30" t="s">
        <v>8171</v>
      </c>
      <c r="B3716" s="30" t="str">
        <f t="shared" si="57"/>
        <v>E</v>
      </c>
      <c r="C3716" s="30" t="s">
        <v>6034</v>
      </c>
      <c r="D3716" s="30" t="s">
        <v>8124</v>
      </c>
      <c r="E3716" s="30" t="s">
        <v>8164</v>
      </c>
      <c r="F3716" s="30" t="s">
        <v>8172</v>
      </c>
    </row>
    <row r="3717" spans="1:6">
      <c r="A3717" s="30" t="s">
        <v>8173</v>
      </c>
      <c r="B3717" s="30" t="str">
        <f t="shared" si="57"/>
        <v>E</v>
      </c>
      <c r="C3717" s="30" t="s">
        <v>6034</v>
      </c>
      <c r="D3717" s="30" t="s">
        <v>8124</v>
      </c>
      <c r="E3717" s="30" t="s">
        <v>8164</v>
      </c>
      <c r="F3717" s="30" t="s">
        <v>8174</v>
      </c>
    </row>
    <row r="3718" spans="1:6">
      <c r="A3718" s="30" t="s">
        <v>8175</v>
      </c>
      <c r="B3718" s="30" t="str">
        <f t="shared" si="57"/>
        <v>E</v>
      </c>
      <c r="C3718" s="30" t="s">
        <v>6034</v>
      </c>
      <c r="D3718" s="30" t="s">
        <v>8124</v>
      </c>
      <c r="E3718" s="30" t="s">
        <v>8176</v>
      </c>
      <c r="F3718" s="30"/>
    </row>
    <row r="3719" spans="1:6">
      <c r="A3719" s="30" t="s">
        <v>8177</v>
      </c>
      <c r="B3719" s="30" t="str">
        <f t="shared" si="57"/>
        <v>E</v>
      </c>
      <c r="C3719" s="30" t="s">
        <v>6034</v>
      </c>
      <c r="D3719" s="30" t="s">
        <v>8124</v>
      </c>
      <c r="E3719" s="30" t="s">
        <v>8176</v>
      </c>
      <c r="F3719" s="30" t="s">
        <v>8075</v>
      </c>
    </row>
    <row r="3720" spans="1:6">
      <c r="A3720" s="30" t="s">
        <v>8178</v>
      </c>
      <c r="B3720" s="30" t="str">
        <f t="shared" si="57"/>
        <v>E</v>
      </c>
      <c r="C3720" s="30" t="s">
        <v>6034</v>
      </c>
      <c r="D3720" s="30" t="s">
        <v>8124</v>
      </c>
      <c r="E3720" s="30" t="s">
        <v>8176</v>
      </c>
      <c r="F3720" s="30" t="s">
        <v>8179</v>
      </c>
    </row>
    <row r="3721" spans="1:6">
      <c r="A3721" s="30" t="s">
        <v>8180</v>
      </c>
      <c r="B3721" s="30" t="str">
        <f t="shared" si="57"/>
        <v>E</v>
      </c>
      <c r="C3721" s="30" t="s">
        <v>6034</v>
      </c>
      <c r="D3721" s="30" t="s">
        <v>8124</v>
      </c>
      <c r="E3721" s="30" t="s">
        <v>8176</v>
      </c>
      <c r="F3721" s="30" t="s">
        <v>8181</v>
      </c>
    </row>
    <row r="3722" spans="1:6">
      <c r="A3722" s="30" t="s">
        <v>8182</v>
      </c>
      <c r="B3722" s="30" t="str">
        <f t="shared" si="57"/>
        <v>E</v>
      </c>
      <c r="C3722" s="30" t="s">
        <v>6034</v>
      </c>
      <c r="D3722" s="30" t="s">
        <v>8124</v>
      </c>
      <c r="E3722" s="30" t="s">
        <v>8176</v>
      </c>
      <c r="F3722" s="30" t="s">
        <v>3880</v>
      </c>
    </row>
    <row r="3723" spans="1:6">
      <c r="A3723" s="30" t="s">
        <v>8183</v>
      </c>
      <c r="B3723" s="30" t="str">
        <f t="shared" si="57"/>
        <v>E</v>
      </c>
      <c r="C3723" s="30" t="s">
        <v>6034</v>
      </c>
      <c r="D3723" s="30" t="s">
        <v>8124</v>
      </c>
      <c r="E3723" s="30" t="s">
        <v>8176</v>
      </c>
      <c r="F3723" s="30" t="s">
        <v>8184</v>
      </c>
    </row>
    <row r="3724" spans="1:6">
      <c r="A3724" s="30" t="s">
        <v>8185</v>
      </c>
      <c r="B3724" s="30" t="str">
        <f t="shared" si="57"/>
        <v>E</v>
      </c>
      <c r="C3724" s="30" t="s">
        <v>6034</v>
      </c>
      <c r="D3724" s="30" t="s">
        <v>8124</v>
      </c>
      <c r="E3724" s="30" t="s">
        <v>8176</v>
      </c>
      <c r="F3724" s="30" t="s">
        <v>8186</v>
      </c>
    </row>
    <row r="3725" spans="1:6">
      <c r="A3725" s="30" t="s">
        <v>8187</v>
      </c>
      <c r="B3725" s="30" t="str">
        <f t="shared" si="57"/>
        <v>E</v>
      </c>
      <c r="C3725" s="30" t="s">
        <v>6034</v>
      </c>
      <c r="D3725" s="30" t="s">
        <v>8124</v>
      </c>
      <c r="E3725" s="30" t="s">
        <v>8176</v>
      </c>
      <c r="F3725" s="30" t="s">
        <v>8188</v>
      </c>
    </row>
    <row r="3726" spans="1:6">
      <c r="A3726" s="30" t="s">
        <v>8189</v>
      </c>
      <c r="B3726" s="30" t="str">
        <f t="shared" si="57"/>
        <v>E</v>
      </c>
      <c r="C3726" s="30" t="s">
        <v>6034</v>
      </c>
      <c r="D3726" s="30" t="s">
        <v>8124</v>
      </c>
      <c r="E3726" s="30" t="s">
        <v>8134</v>
      </c>
      <c r="F3726" s="30"/>
    </row>
    <row r="3727" spans="1:6">
      <c r="A3727" s="30" t="s">
        <v>8190</v>
      </c>
      <c r="B3727" s="30" t="str">
        <f t="shared" si="57"/>
        <v>E</v>
      </c>
      <c r="C3727" s="30" t="s">
        <v>6034</v>
      </c>
      <c r="D3727" s="30" t="s">
        <v>8191</v>
      </c>
      <c r="E3727" s="30"/>
      <c r="F3727" s="30"/>
    </row>
    <row r="3728" spans="1:6">
      <c r="A3728" s="30" t="s">
        <v>8192</v>
      </c>
      <c r="B3728" s="30" t="str">
        <f t="shared" si="57"/>
        <v>F</v>
      </c>
      <c r="C3728" s="30" t="s">
        <v>8193</v>
      </c>
      <c r="D3728" s="30"/>
      <c r="E3728" s="30"/>
      <c r="F3728" s="30"/>
    </row>
    <row r="3729" spans="1:6">
      <c r="A3729" s="30" t="s">
        <v>8194</v>
      </c>
      <c r="B3729" s="30" t="str">
        <f t="shared" si="57"/>
        <v>F</v>
      </c>
      <c r="C3729" s="30" t="s">
        <v>8193</v>
      </c>
      <c r="D3729" s="30" t="s">
        <v>8195</v>
      </c>
      <c r="E3729" s="30"/>
      <c r="F3729" s="30"/>
    </row>
    <row r="3730" spans="1:6">
      <c r="A3730" s="30" t="s">
        <v>8196</v>
      </c>
      <c r="B3730" s="30" t="str">
        <f t="shared" si="57"/>
        <v>F</v>
      </c>
      <c r="C3730" s="30" t="s">
        <v>8193</v>
      </c>
      <c r="D3730" s="30" t="s">
        <v>8195</v>
      </c>
      <c r="E3730" s="30" t="s">
        <v>8197</v>
      </c>
      <c r="F3730" s="30"/>
    </row>
    <row r="3731" spans="1:6">
      <c r="A3731" s="30" t="s">
        <v>8198</v>
      </c>
      <c r="B3731" s="30" t="str">
        <f t="shared" si="57"/>
        <v>F</v>
      </c>
      <c r="C3731" s="30" t="s">
        <v>8193</v>
      </c>
      <c r="D3731" s="30" t="s">
        <v>8195</v>
      </c>
      <c r="E3731" s="30" t="s">
        <v>8197</v>
      </c>
      <c r="F3731" s="30" t="s">
        <v>8199</v>
      </c>
    </row>
    <row r="3732" spans="1:6">
      <c r="A3732" s="30" t="s">
        <v>8200</v>
      </c>
      <c r="B3732" s="30" t="str">
        <f t="shared" si="57"/>
        <v>F</v>
      </c>
      <c r="C3732" s="30" t="s">
        <v>8193</v>
      </c>
      <c r="D3732" s="30" t="s">
        <v>8195</v>
      </c>
      <c r="E3732" s="30" t="s">
        <v>8197</v>
      </c>
      <c r="F3732" s="30" t="s">
        <v>8201</v>
      </c>
    </row>
    <row r="3733" spans="1:6">
      <c r="A3733" s="30" t="s">
        <v>8202</v>
      </c>
      <c r="B3733" s="30" t="str">
        <f t="shared" si="57"/>
        <v>F</v>
      </c>
      <c r="C3733" s="30" t="s">
        <v>8193</v>
      </c>
      <c r="D3733" s="30" t="s">
        <v>8195</v>
      </c>
      <c r="E3733" s="30" t="s">
        <v>8197</v>
      </c>
      <c r="F3733" s="30" t="s">
        <v>8203</v>
      </c>
    </row>
    <row r="3734" spans="1:6">
      <c r="A3734" s="30" t="s">
        <v>8204</v>
      </c>
      <c r="B3734" s="30" t="str">
        <f t="shared" si="57"/>
        <v>F</v>
      </c>
      <c r="C3734" s="30" t="s">
        <v>8193</v>
      </c>
      <c r="D3734" s="30" t="s">
        <v>8195</v>
      </c>
      <c r="E3734" s="30" t="s">
        <v>8197</v>
      </c>
      <c r="F3734" s="30" t="s">
        <v>8205</v>
      </c>
    </row>
    <row r="3735" spans="1:6">
      <c r="A3735" s="30" t="s">
        <v>8206</v>
      </c>
      <c r="B3735" s="30" t="str">
        <f t="shared" si="57"/>
        <v>F</v>
      </c>
      <c r="C3735" s="30" t="s">
        <v>8193</v>
      </c>
      <c r="D3735" s="30" t="s">
        <v>8195</v>
      </c>
      <c r="E3735" s="30" t="s">
        <v>8197</v>
      </c>
      <c r="F3735" s="30" t="s">
        <v>8207</v>
      </c>
    </row>
    <row r="3736" spans="1:6">
      <c r="A3736" s="30" t="s">
        <v>8208</v>
      </c>
      <c r="B3736" s="30" t="str">
        <f t="shared" si="57"/>
        <v>F</v>
      </c>
      <c r="C3736" s="30" t="s">
        <v>8193</v>
      </c>
      <c r="D3736" s="30" t="s">
        <v>8195</v>
      </c>
      <c r="E3736" s="30" t="s">
        <v>8209</v>
      </c>
      <c r="F3736" s="30"/>
    </row>
    <row r="3737" spans="1:6">
      <c r="A3737" s="30" t="s">
        <v>8210</v>
      </c>
      <c r="B3737" s="30" t="str">
        <f t="shared" si="57"/>
        <v>F</v>
      </c>
      <c r="C3737" s="30" t="s">
        <v>8193</v>
      </c>
      <c r="D3737" s="30" t="s">
        <v>8195</v>
      </c>
      <c r="E3737" s="30" t="s">
        <v>8209</v>
      </c>
      <c r="F3737" s="30" t="s">
        <v>8211</v>
      </c>
    </row>
    <row r="3738" spans="1:6">
      <c r="A3738" s="30" t="s">
        <v>8212</v>
      </c>
      <c r="B3738" s="30" t="str">
        <f t="shared" si="57"/>
        <v>F</v>
      </c>
      <c r="C3738" s="30" t="s">
        <v>8193</v>
      </c>
      <c r="D3738" s="30" t="s">
        <v>8195</v>
      </c>
      <c r="E3738" s="30" t="s">
        <v>8209</v>
      </c>
      <c r="F3738" s="30" t="s">
        <v>8213</v>
      </c>
    </row>
    <row r="3739" spans="1:6">
      <c r="A3739" s="30" t="s">
        <v>8214</v>
      </c>
      <c r="B3739" s="30" t="str">
        <f t="shared" si="57"/>
        <v>F</v>
      </c>
      <c r="C3739" s="30" t="s">
        <v>8193</v>
      </c>
      <c r="D3739" s="30" t="s">
        <v>8195</v>
      </c>
      <c r="E3739" s="30" t="s">
        <v>8209</v>
      </c>
      <c r="F3739" s="30" t="s">
        <v>8215</v>
      </c>
    </row>
    <row r="3740" spans="1:6">
      <c r="A3740" s="30" t="s">
        <v>8216</v>
      </c>
      <c r="B3740" s="30" t="str">
        <f t="shared" si="57"/>
        <v>F</v>
      </c>
      <c r="C3740" s="30" t="s">
        <v>8193</v>
      </c>
      <c r="D3740" s="30" t="s">
        <v>8195</v>
      </c>
      <c r="E3740" s="30" t="s">
        <v>8209</v>
      </c>
      <c r="F3740" s="30" t="s">
        <v>8217</v>
      </c>
    </row>
    <row r="3741" spans="1:6">
      <c r="A3741" s="30" t="s">
        <v>8218</v>
      </c>
      <c r="B3741" s="30" t="str">
        <f t="shared" si="57"/>
        <v>F</v>
      </c>
      <c r="C3741" s="30" t="s">
        <v>8193</v>
      </c>
      <c r="D3741" s="30" t="s">
        <v>8195</v>
      </c>
      <c r="E3741" s="30" t="s">
        <v>8209</v>
      </c>
      <c r="F3741" s="30" t="s">
        <v>8219</v>
      </c>
    </row>
    <row r="3742" spans="1:6">
      <c r="A3742" s="30" t="s">
        <v>8220</v>
      </c>
      <c r="B3742" s="30" t="str">
        <f t="shared" si="57"/>
        <v>F</v>
      </c>
      <c r="C3742" s="30" t="s">
        <v>8193</v>
      </c>
      <c r="D3742" s="30" t="s">
        <v>8195</v>
      </c>
      <c r="E3742" s="30" t="s">
        <v>8209</v>
      </c>
      <c r="F3742" s="30" t="s">
        <v>8221</v>
      </c>
    </row>
    <row r="3743" spans="1:6">
      <c r="A3743" s="30" t="s">
        <v>8222</v>
      </c>
      <c r="B3743" s="30" t="str">
        <f t="shared" si="57"/>
        <v>F</v>
      </c>
      <c r="C3743" s="30" t="s">
        <v>8193</v>
      </c>
      <c r="D3743" s="30" t="s">
        <v>8195</v>
      </c>
      <c r="E3743" s="30" t="s">
        <v>8209</v>
      </c>
      <c r="F3743" s="30" t="s">
        <v>8223</v>
      </c>
    </row>
    <row r="3744" spans="1:6">
      <c r="A3744" s="30" t="s">
        <v>8224</v>
      </c>
      <c r="B3744" s="30" t="str">
        <f t="shared" si="57"/>
        <v>F</v>
      </c>
      <c r="C3744" s="30" t="s">
        <v>8193</v>
      </c>
      <c r="D3744" s="30" t="s">
        <v>8195</v>
      </c>
      <c r="E3744" s="30" t="s">
        <v>8209</v>
      </c>
      <c r="F3744" s="30" t="s">
        <v>8225</v>
      </c>
    </row>
    <row r="3745" spans="1:6">
      <c r="A3745" s="30" t="s">
        <v>8226</v>
      </c>
      <c r="B3745" s="30" t="str">
        <f t="shared" si="57"/>
        <v>F</v>
      </c>
      <c r="C3745" s="30" t="s">
        <v>8193</v>
      </c>
      <c r="D3745" s="30" t="s">
        <v>8195</v>
      </c>
      <c r="E3745" s="30" t="s">
        <v>8209</v>
      </c>
      <c r="F3745" s="30" t="s">
        <v>8227</v>
      </c>
    </row>
    <row r="3746" spans="1:6">
      <c r="A3746" s="30" t="s">
        <v>8228</v>
      </c>
      <c r="B3746" s="30" t="str">
        <f t="shared" si="57"/>
        <v>F</v>
      </c>
      <c r="C3746" s="30" t="s">
        <v>8193</v>
      </c>
      <c r="D3746" s="30" t="s">
        <v>8195</v>
      </c>
      <c r="E3746" s="30" t="s">
        <v>8209</v>
      </c>
      <c r="F3746" s="30" t="s">
        <v>8229</v>
      </c>
    </row>
    <row r="3747" spans="1:6">
      <c r="A3747" s="30" t="s">
        <v>8230</v>
      </c>
      <c r="B3747" s="30" t="str">
        <f t="shared" si="57"/>
        <v>F</v>
      </c>
      <c r="C3747" s="30" t="s">
        <v>8193</v>
      </c>
      <c r="D3747" s="30" t="s">
        <v>8195</v>
      </c>
      <c r="E3747" s="30" t="s">
        <v>8231</v>
      </c>
      <c r="F3747" s="30"/>
    </row>
    <row r="3748" spans="1:6">
      <c r="A3748" s="30" t="s">
        <v>8232</v>
      </c>
      <c r="B3748" s="30" t="str">
        <f t="shared" ref="B3748:B3811" si="58">LEFT(A3748,1)</f>
        <v>F</v>
      </c>
      <c r="C3748" s="30" t="s">
        <v>8193</v>
      </c>
      <c r="D3748" s="30" t="s">
        <v>8195</v>
      </c>
      <c r="E3748" s="30" t="s">
        <v>8231</v>
      </c>
      <c r="F3748" s="30" t="s">
        <v>8233</v>
      </c>
    </row>
    <row r="3749" spans="1:6">
      <c r="A3749" s="30" t="s">
        <v>8234</v>
      </c>
      <c r="B3749" s="30" t="str">
        <f t="shared" si="58"/>
        <v>F</v>
      </c>
      <c r="C3749" s="30" t="s">
        <v>8193</v>
      </c>
      <c r="D3749" s="30" t="s">
        <v>8195</v>
      </c>
      <c r="E3749" s="30" t="s">
        <v>8231</v>
      </c>
      <c r="F3749" s="30" t="s">
        <v>6302</v>
      </c>
    </row>
    <row r="3750" spans="1:6">
      <c r="A3750" s="30" t="s">
        <v>8235</v>
      </c>
      <c r="B3750" s="30" t="str">
        <f t="shared" si="58"/>
        <v>F</v>
      </c>
      <c r="C3750" s="30" t="s">
        <v>8193</v>
      </c>
      <c r="D3750" s="30" t="s">
        <v>8195</v>
      </c>
      <c r="E3750" s="30" t="s">
        <v>8231</v>
      </c>
      <c r="F3750" s="30" t="s">
        <v>8236</v>
      </c>
    </row>
    <row r="3751" spans="1:6">
      <c r="A3751" s="30" t="s">
        <v>8237</v>
      </c>
      <c r="B3751" s="30" t="str">
        <f t="shared" si="58"/>
        <v>F</v>
      </c>
      <c r="C3751" s="30" t="s">
        <v>8193</v>
      </c>
      <c r="D3751" s="30" t="s">
        <v>8195</v>
      </c>
      <c r="E3751" s="30" t="s">
        <v>8231</v>
      </c>
      <c r="F3751" s="30" t="s">
        <v>8238</v>
      </c>
    </row>
    <row r="3752" spans="1:6">
      <c r="A3752" s="30" t="s">
        <v>8239</v>
      </c>
      <c r="B3752" s="30" t="str">
        <f t="shared" si="58"/>
        <v>F</v>
      </c>
      <c r="C3752" s="30" t="s">
        <v>8193</v>
      </c>
      <c r="D3752" s="30" t="s">
        <v>8195</v>
      </c>
      <c r="E3752" s="30" t="s">
        <v>8231</v>
      </c>
      <c r="F3752" s="30" t="s">
        <v>8240</v>
      </c>
    </row>
    <row r="3753" spans="1:6">
      <c r="A3753" s="30" t="s">
        <v>8241</v>
      </c>
      <c r="B3753" s="30" t="str">
        <f t="shared" si="58"/>
        <v>F</v>
      </c>
      <c r="C3753" s="30" t="s">
        <v>8193</v>
      </c>
      <c r="D3753" s="30" t="s">
        <v>8195</v>
      </c>
      <c r="E3753" s="30" t="s">
        <v>8231</v>
      </c>
      <c r="F3753" s="30" t="s">
        <v>8242</v>
      </c>
    </row>
    <row r="3754" spans="1:6">
      <c r="A3754" s="30" t="s">
        <v>8243</v>
      </c>
      <c r="B3754" s="30" t="str">
        <f t="shared" si="58"/>
        <v>F</v>
      </c>
      <c r="C3754" s="30" t="s">
        <v>8193</v>
      </c>
      <c r="D3754" s="30" t="s">
        <v>8195</v>
      </c>
      <c r="E3754" s="30" t="s">
        <v>8231</v>
      </c>
      <c r="F3754" s="30" t="s">
        <v>8244</v>
      </c>
    </row>
    <row r="3755" spans="1:6">
      <c r="A3755" s="30" t="s">
        <v>8245</v>
      </c>
      <c r="B3755" s="30" t="str">
        <f t="shared" si="58"/>
        <v>F</v>
      </c>
      <c r="C3755" s="30" t="s">
        <v>8193</v>
      </c>
      <c r="D3755" s="30" t="s">
        <v>8195</v>
      </c>
      <c r="E3755" s="30" t="s">
        <v>8231</v>
      </c>
      <c r="F3755" s="30" t="s">
        <v>8246</v>
      </c>
    </row>
    <row r="3756" spans="1:6">
      <c r="A3756" s="30" t="s">
        <v>8247</v>
      </c>
      <c r="B3756" s="30" t="str">
        <f t="shared" si="58"/>
        <v>F</v>
      </c>
      <c r="C3756" s="30" t="s">
        <v>8193</v>
      </c>
      <c r="D3756" s="30" t="s">
        <v>8195</v>
      </c>
      <c r="E3756" s="30" t="s">
        <v>8231</v>
      </c>
      <c r="F3756" s="30" t="s">
        <v>8248</v>
      </c>
    </row>
    <row r="3757" spans="1:6">
      <c r="A3757" s="30" t="s">
        <v>8249</v>
      </c>
      <c r="B3757" s="30" t="str">
        <f t="shared" si="58"/>
        <v>F</v>
      </c>
      <c r="C3757" s="30" t="s">
        <v>8193</v>
      </c>
      <c r="D3757" s="30" t="s">
        <v>8195</v>
      </c>
      <c r="E3757" s="30" t="s">
        <v>8231</v>
      </c>
      <c r="F3757" s="30" t="s">
        <v>8250</v>
      </c>
    </row>
    <row r="3758" spans="1:6">
      <c r="A3758" s="30" t="s">
        <v>8251</v>
      </c>
      <c r="B3758" s="30" t="str">
        <f t="shared" si="58"/>
        <v>F</v>
      </c>
      <c r="C3758" s="30" t="s">
        <v>8193</v>
      </c>
      <c r="D3758" s="30" t="s">
        <v>8195</v>
      </c>
      <c r="E3758" s="30" t="s">
        <v>296</v>
      </c>
      <c r="F3758" s="30"/>
    </row>
    <row r="3759" spans="1:6">
      <c r="A3759" s="30" t="s">
        <v>8252</v>
      </c>
      <c r="B3759" s="30" t="str">
        <f t="shared" si="58"/>
        <v>F</v>
      </c>
      <c r="C3759" s="30" t="s">
        <v>8193</v>
      </c>
      <c r="D3759" s="30" t="s">
        <v>8195</v>
      </c>
      <c r="E3759" s="30" t="s">
        <v>296</v>
      </c>
      <c r="F3759" s="30" t="s">
        <v>8253</v>
      </c>
    </row>
    <row r="3760" spans="1:6">
      <c r="A3760" s="30" t="s">
        <v>8254</v>
      </c>
      <c r="B3760" s="30" t="str">
        <f t="shared" si="58"/>
        <v>F</v>
      </c>
      <c r="C3760" s="30" t="s">
        <v>8193</v>
      </c>
      <c r="D3760" s="30" t="s">
        <v>8195</v>
      </c>
      <c r="E3760" s="30" t="s">
        <v>296</v>
      </c>
      <c r="F3760" s="30" t="s">
        <v>8255</v>
      </c>
    </row>
    <row r="3761" spans="1:6">
      <c r="A3761" s="30" t="s">
        <v>8256</v>
      </c>
      <c r="B3761" s="30" t="str">
        <f t="shared" si="58"/>
        <v>F</v>
      </c>
      <c r="C3761" s="30" t="s">
        <v>8193</v>
      </c>
      <c r="D3761" s="30" t="s">
        <v>8195</v>
      </c>
      <c r="E3761" s="30" t="s">
        <v>296</v>
      </c>
      <c r="F3761" s="30" t="s">
        <v>8257</v>
      </c>
    </row>
    <row r="3762" spans="1:6">
      <c r="A3762" s="30" t="s">
        <v>8258</v>
      </c>
      <c r="B3762" s="30" t="str">
        <f t="shared" si="58"/>
        <v>F</v>
      </c>
      <c r="C3762" s="30" t="s">
        <v>8193</v>
      </c>
      <c r="D3762" s="30" t="s">
        <v>8195</v>
      </c>
      <c r="E3762" s="30" t="s">
        <v>296</v>
      </c>
      <c r="F3762" s="30" t="s">
        <v>3880</v>
      </c>
    </row>
    <row r="3763" spans="1:6">
      <c r="A3763" s="30" t="s">
        <v>8259</v>
      </c>
      <c r="B3763" s="30" t="str">
        <f t="shared" si="58"/>
        <v>F</v>
      </c>
      <c r="C3763" s="30" t="s">
        <v>8193</v>
      </c>
      <c r="D3763" s="30" t="s">
        <v>8195</v>
      </c>
      <c r="E3763" s="30" t="s">
        <v>296</v>
      </c>
      <c r="F3763" s="30" t="s">
        <v>8260</v>
      </c>
    </row>
    <row r="3764" spans="1:6">
      <c r="A3764" s="30" t="s">
        <v>8261</v>
      </c>
      <c r="B3764" s="30" t="str">
        <f t="shared" si="58"/>
        <v>F</v>
      </c>
      <c r="C3764" s="30" t="s">
        <v>8193</v>
      </c>
      <c r="D3764" s="30" t="s">
        <v>8195</v>
      </c>
      <c r="E3764" s="30" t="s">
        <v>296</v>
      </c>
      <c r="F3764" s="30" t="s">
        <v>8262</v>
      </c>
    </row>
    <row r="3765" spans="1:6">
      <c r="A3765" s="30" t="s">
        <v>8263</v>
      </c>
      <c r="B3765" s="30" t="str">
        <f t="shared" si="58"/>
        <v>F</v>
      </c>
      <c r="C3765" s="30" t="s">
        <v>8193</v>
      </c>
      <c r="D3765" s="30" t="s">
        <v>8195</v>
      </c>
      <c r="E3765" s="30" t="s">
        <v>296</v>
      </c>
      <c r="F3765" s="30" t="s">
        <v>196</v>
      </c>
    </row>
    <row r="3766" spans="1:6">
      <c r="A3766" s="30" t="s">
        <v>8264</v>
      </c>
      <c r="B3766" s="30" t="str">
        <f t="shared" si="58"/>
        <v>F</v>
      </c>
      <c r="C3766" s="30" t="s">
        <v>8193</v>
      </c>
      <c r="D3766" s="30" t="s">
        <v>8195</v>
      </c>
      <c r="E3766" s="30" t="s">
        <v>296</v>
      </c>
      <c r="F3766" s="30" t="s">
        <v>8265</v>
      </c>
    </row>
    <row r="3767" spans="1:6">
      <c r="A3767" s="30" t="s">
        <v>8266</v>
      </c>
      <c r="B3767" s="30" t="str">
        <f t="shared" si="58"/>
        <v>F</v>
      </c>
      <c r="C3767" s="30" t="s">
        <v>8193</v>
      </c>
      <c r="D3767" s="30" t="s">
        <v>8195</v>
      </c>
      <c r="E3767" s="30" t="s">
        <v>8267</v>
      </c>
      <c r="F3767" s="30"/>
    </row>
    <row r="3768" spans="1:6">
      <c r="A3768" s="30" t="s">
        <v>8268</v>
      </c>
      <c r="B3768" s="30" t="str">
        <f t="shared" si="58"/>
        <v>F</v>
      </c>
      <c r="C3768" s="30" t="s">
        <v>8193</v>
      </c>
      <c r="D3768" s="30" t="s">
        <v>8195</v>
      </c>
      <c r="E3768" s="30" t="s">
        <v>8267</v>
      </c>
      <c r="F3768" s="30" t="s">
        <v>8269</v>
      </c>
    </row>
    <row r="3769" spans="1:6">
      <c r="A3769" s="30" t="s">
        <v>8270</v>
      </c>
      <c r="B3769" s="30" t="str">
        <f t="shared" si="58"/>
        <v>F</v>
      </c>
      <c r="C3769" s="30" t="s">
        <v>8193</v>
      </c>
      <c r="D3769" s="30" t="s">
        <v>8195</v>
      </c>
      <c r="E3769" s="30" t="s">
        <v>8267</v>
      </c>
      <c r="F3769" s="30" t="s">
        <v>8271</v>
      </c>
    </row>
    <row r="3770" spans="1:6">
      <c r="A3770" s="30" t="s">
        <v>8272</v>
      </c>
      <c r="B3770" s="30" t="str">
        <f t="shared" si="58"/>
        <v>F</v>
      </c>
      <c r="C3770" s="30" t="s">
        <v>8193</v>
      </c>
      <c r="D3770" s="30" t="s">
        <v>8195</v>
      </c>
      <c r="E3770" s="30" t="s">
        <v>8267</v>
      </c>
      <c r="F3770" s="30" t="s">
        <v>8273</v>
      </c>
    </row>
    <row r="3771" spans="1:6">
      <c r="A3771" s="30" t="s">
        <v>8274</v>
      </c>
      <c r="B3771" s="30" t="str">
        <f t="shared" si="58"/>
        <v>F</v>
      </c>
      <c r="C3771" s="30" t="s">
        <v>8193</v>
      </c>
      <c r="D3771" s="30" t="s">
        <v>8195</v>
      </c>
      <c r="E3771" s="30" t="s">
        <v>8267</v>
      </c>
      <c r="F3771" s="30" t="s">
        <v>8275</v>
      </c>
    </row>
    <row r="3772" spans="1:6">
      <c r="A3772" s="30" t="s">
        <v>8276</v>
      </c>
      <c r="B3772" s="30" t="str">
        <f t="shared" si="58"/>
        <v>F</v>
      </c>
      <c r="C3772" s="30" t="s">
        <v>8193</v>
      </c>
      <c r="D3772" s="30" t="s">
        <v>8195</v>
      </c>
      <c r="E3772" s="30" t="s">
        <v>8267</v>
      </c>
      <c r="F3772" s="30" t="s">
        <v>8211</v>
      </c>
    </row>
    <row r="3773" spans="1:6">
      <c r="A3773" s="30" t="s">
        <v>8277</v>
      </c>
      <c r="B3773" s="30" t="str">
        <f t="shared" si="58"/>
        <v>F</v>
      </c>
      <c r="C3773" s="30" t="s">
        <v>8193</v>
      </c>
      <c r="D3773" s="30" t="s">
        <v>8195</v>
      </c>
      <c r="E3773" s="30" t="s">
        <v>8267</v>
      </c>
      <c r="F3773" s="30" t="s">
        <v>8278</v>
      </c>
    </row>
    <row r="3774" spans="1:6">
      <c r="A3774" s="30" t="s">
        <v>8279</v>
      </c>
      <c r="B3774" s="30" t="str">
        <f t="shared" si="58"/>
        <v>F</v>
      </c>
      <c r="C3774" s="30" t="s">
        <v>8193</v>
      </c>
      <c r="D3774" s="30" t="s">
        <v>8195</v>
      </c>
      <c r="E3774" s="30" t="s">
        <v>8267</v>
      </c>
      <c r="F3774" s="30" t="s">
        <v>8280</v>
      </c>
    </row>
    <row r="3775" spans="1:6">
      <c r="A3775" s="30" t="s">
        <v>8281</v>
      </c>
      <c r="B3775" s="30" t="str">
        <f t="shared" si="58"/>
        <v>F</v>
      </c>
      <c r="C3775" s="30" t="s">
        <v>8193</v>
      </c>
      <c r="D3775" s="30" t="s">
        <v>8195</v>
      </c>
      <c r="E3775" s="30" t="s">
        <v>8282</v>
      </c>
      <c r="F3775" s="30"/>
    </row>
    <row r="3776" spans="1:6">
      <c r="A3776" s="30" t="s">
        <v>8283</v>
      </c>
      <c r="B3776" s="30" t="str">
        <f t="shared" si="58"/>
        <v>F</v>
      </c>
      <c r="C3776" s="30" t="s">
        <v>8193</v>
      </c>
      <c r="D3776" s="30" t="s">
        <v>8195</v>
      </c>
      <c r="E3776" s="30" t="s">
        <v>8282</v>
      </c>
      <c r="F3776" s="30" t="s">
        <v>8284</v>
      </c>
    </row>
    <row r="3777" spans="1:6">
      <c r="A3777" s="30" t="s">
        <v>8285</v>
      </c>
      <c r="B3777" s="30" t="str">
        <f t="shared" si="58"/>
        <v>F</v>
      </c>
      <c r="C3777" s="30" t="s">
        <v>8193</v>
      </c>
      <c r="D3777" s="30" t="s">
        <v>8195</v>
      </c>
      <c r="E3777" s="30" t="s">
        <v>8282</v>
      </c>
      <c r="F3777" s="30" t="s">
        <v>8286</v>
      </c>
    </row>
    <row r="3778" spans="1:6">
      <c r="A3778" s="30" t="s">
        <v>8287</v>
      </c>
      <c r="B3778" s="30" t="str">
        <f t="shared" si="58"/>
        <v>F</v>
      </c>
      <c r="C3778" s="30" t="s">
        <v>8193</v>
      </c>
      <c r="D3778" s="30" t="s">
        <v>8195</v>
      </c>
      <c r="E3778" s="30" t="s">
        <v>8282</v>
      </c>
      <c r="F3778" s="30" t="s">
        <v>8288</v>
      </c>
    </row>
    <row r="3779" spans="1:6">
      <c r="A3779" s="30" t="s">
        <v>8289</v>
      </c>
      <c r="B3779" s="30" t="str">
        <f t="shared" si="58"/>
        <v>F</v>
      </c>
      <c r="C3779" s="30" t="s">
        <v>8193</v>
      </c>
      <c r="D3779" s="30" t="s">
        <v>8195</v>
      </c>
      <c r="E3779" s="30" t="s">
        <v>8282</v>
      </c>
      <c r="F3779" s="30" t="s">
        <v>8290</v>
      </c>
    </row>
    <row r="3780" spans="1:6">
      <c r="A3780" s="30" t="s">
        <v>8291</v>
      </c>
      <c r="B3780" s="30" t="str">
        <f t="shared" si="58"/>
        <v>F</v>
      </c>
      <c r="C3780" s="30" t="s">
        <v>8193</v>
      </c>
      <c r="D3780" s="30" t="s">
        <v>8195</v>
      </c>
      <c r="E3780" s="30" t="s">
        <v>8282</v>
      </c>
      <c r="F3780" s="30" t="s">
        <v>8292</v>
      </c>
    </row>
    <row r="3781" spans="1:6">
      <c r="A3781" s="30" t="s">
        <v>8293</v>
      </c>
      <c r="B3781" s="30" t="str">
        <f t="shared" si="58"/>
        <v>F</v>
      </c>
      <c r="C3781" s="30" t="s">
        <v>8193</v>
      </c>
      <c r="D3781" s="30" t="s">
        <v>8195</v>
      </c>
      <c r="E3781" s="30" t="s">
        <v>8282</v>
      </c>
      <c r="F3781" s="30" t="s">
        <v>8294</v>
      </c>
    </row>
    <row r="3782" spans="1:6">
      <c r="A3782" s="30" t="s">
        <v>8295</v>
      </c>
      <c r="B3782" s="30" t="str">
        <f t="shared" si="58"/>
        <v>F</v>
      </c>
      <c r="C3782" s="30" t="s">
        <v>8193</v>
      </c>
      <c r="D3782" s="30" t="s">
        <v>8195</v>
      </c>
      <c r="E3782" s="30" t="s">
        <v>8282</v>
      </c>
      <c r="F3782" s="30" t="s">
        <v>8296</v>
      </c>
    </row>
    <row r="3783" spans="1:6">
      <c r="A3783" s="30" t="s">
        <v>8297</v>
      </c>
      <c r="B3783" s="30" t="str">
        <f t="shared" si="58"/>
        <v>F</v>
      </c>
      <c r="C3783" s="30" t="s">
        <v>8193</v>
      </c>
      <c r="D3783" s="30" t="s">
        <v>8195</v>
      </c>
      <c r="E3783" s="30" t="s">
        <v>8282</v>
      </c>
      <c r="F3783" s="30" t="s">
        <v>8298</v>
      </c>
    </row>
    <row r="3784" spans="1:6">
      <c r="A3784" s="30" t="s">
        <v>8299</v>
      </c>
      <c r="B3784" s="30" t="str">
        <f t="shared" si="58"/>
        <v>F</v>
      </c>
      <c r="C3784" s="30" t="s">
        <v>8193</v>
      </c>
      <c r="D3784" s="30" t="s">
        <v>8195</v>
      </c>
      <c r="E3784" s="30" t="s">
        <v>8282</v>
      </c>
      <c r="F3784" s="30" t="s">
        <v>8300</v>
      </c>
    </row>
    <row r="3785" spans="1:6">
      <c r="A3785" s="30" t="s">
        <v>8301</v>
      </c>
      <c r="B3785" s="30" t="str">
        <f t="shared" si="58"/>
        <v>F</v>
      </c>
      <c r="C3785" s="30" t="s">
        <v>8193</v>
      </c>
      <c r="D3785" s="30" t="s">
        <v>8195</v>
      </c>
      <c r="E3785" s="30" t="s">
        <v>8282</v>
      </c>
      <c r="F3785" s="30" t="s">
        <v>8302</v>
      </c>
    </row>
    <row r="3786" spans="1:6">
      <c r="A3786" s="30" t="s">
        <v>8303</v>
      </c>
      <c r="B3786" s="30" t="str">
        <f t="shared" si="58"/>
        <v>F</v>
      </c>
      <c r="C3786" s="30" t="s">
        <v>8193</v>
      </c>
      <c r="D3786" s="30" t="s">
        <v>8195</v>
      </c>
      <c r="E3786" s="30" t="s">
        <v>8282</v>
      </c>
      <c r="F3786" s="30" t="s">
        <v>8304</v>
      </c>
    </row>
    <row r="3787" spans="1:6">
      <c r="A3787" s="30" t="s">
        <v>8305</v>
      </c>
      <c r="B3787" s="30" t="str">
        <f t="shared" si="58"/>
        <v>F</v>
      </c>
      <c r="C3787" s="30" t="s">
        <v>8193</v>
      </c>
      <c r="D3787" s="30" t="s">
        <v>8195</v>
      </c>
      <c r="E3787" s="30" t="s">
        <v>8306</v>
      </c>
      <c r="F3787" s="30"/>
    </row>
    <row r="3788" spans="1:6">
      <c r="A3788" s="30" t="s">
        <v>8307</v>
      </c>
      <c r="B3788" s="30" t="str">
        <f t="shared" si="58"/>
        <v>F</v>
      </c>
      <c r="C3788" s="30" t="s">
        <v>8193</v>
      </c>
      <c r="D3788" s="30" t="s">
        <v>8308</v>
      </c>
      <c r="E3788" s="30"/>
      <c r="F3788" s="30"/>
    </row>
    <row r="3789" spans="1:6">
      <c r="A3789" s="30" t="s">
        <v>8309</v>
      </c>
      <c r="B3789" s="30" t="str">
        <f t="shared" si="58"/>
        <v>F</v>
      </c>
      <c r="C3789" s="30" t="s">
        <v>8193</v>
      </c>
      <c r="D3789" s="30" t="s">
        <v>8308</v>
      </c>
      <c r="E3789" s="30" t="s">
        <v>8310</v>
      </c>
      <c r="F3789" s="30"/>
    </row>
    <row r="3790" spans="1:6">
      <c r="A3790" s="30" t="s">
        <v>8311</v>
      </c>
      <c r="B3790" s="30" t="str">
        <f t="shared" si="58"/>
        <v>F</v>
      </c>
      <c r="C3790" s="30" t="s">
        <v>8193</v>
      </c>
      <c r="D3790" s="30" t="s">
        <v>8308</v>
      </c>
      <c r="E3790" s="30" t="s">
        <v>8312</v>
      </c>
      <c r="F3790" s="30"/>
    </row>
    <row r="3791" spans="1:6">
      <c r="A3791" s="30" t="s">
        <v>8313</v>
      </c>
      <c r="B3791" s="30" t="str">
        <f t="shared" si="58"/>
        <v>F</v>
      </c>
      <c r="C3791" s="30" t="s">
        <v>8193</v>
      </c>
      <c r="D3791" s="30" t="s">
        <v>8308</v>
      </c>
      <c r="E3791" s="30" t="s">
        <v>8314</v>
      </c>
      <c r="F3791" s="30"/>
    </row>
    <row r="3792" spans="1:6">
      <c r="A3792" s="30" t="s">
        <v>8315</v>
      </c>
      <c r="B3792" s="30" t="str">
        <f t="shared" si="58"/>
        <v>F</v>
      </c>
      <c r="C3792" s="30" t="s">
        <v>8193</v>
      </c>
      <c r="D3792" s="30" t="s">
        <v>8308</v>
      </c>
      <c r="E3792" s="30" t="s">
        <v>8316</v>
      </c>
      <c r="F3792" s="30"/>
    </row>
    <row r="3793" spans="1:6">
      <c r="A3793" s="30" t="s">
        <v>8317</v>
      </c>
      <c r="B3793" s="30" t="str">
        <f t="shared" si="58"/>
        <v>F</v>
      </c>
      <c r="C3793" s="30" t="s">
        <v>8193</v>
      </c>
      <c r="D3793" s="30" t="s">
        <v>8308</v>
      </c>
      <c r="E3793" s="30" t="s">
        <v>8318</v>
      </c>
      <c r="F3793" s="30"/>
    </row>
    <row r="3794" spans="1:6">
      <c r="A3794" s="30" t="s">
        <v>8319</v>
      </c>
      <c r="B3794" s="30" t="str">
        <f t="shared" si="58"/>
        <v>F</v>
      </c>
      <c r="C3794" s="30" t="s">
        <v>8193</v>
      </c>
      <c r="D3794" s="30" t="s">
        <v>8308</v>
      </c>
      <c r="E3794" s="30" t="s">
        <v>8318</v>
      </c>
      <c r="F3794" s="30" t="s">
        <v>8320</v>
      </c>
    </row>
    <row r="3795" spans="1:6">
      <c r="A3795" s="30" t="s">
        <v>8321</v>
      </c>
      <c r="B3795" s="30" t="str">
        <f t="shared" si="58"/>
        <v>F</v>
      </c>
      <c r="C3795" s="30" t="s">
        <v>8193</v>
      </c>
      <c r="D3795" s="30" t="s">
        <v>8308</v>
      </c>
      <c r="E3795" s="30" t="s">
        <v>8318</v>
      </c>
      <c r="F3795" s="30" t="s">
        <v>8322</v>
      </c>
    </row>
    <row r="3796" spans="1:6">
      <c r="A3796" s="30" t="s">
        <v>8323</v>
      </c>
      <c r="B3796" s="30" t="str">
        <f t="shared" si="58"/>
        <v>F</v>
      </c>
      <c r="C3796" s="30" t="s">
        <v>8193</v>
      </c>
      <c r="D3796" s="30" t="s">
        <v>8308</v>
      </c>
      <c r="E3796" s="30" t="s">
        <v>8318</v>
      </c>
      <c r="F3796" s="30" t="s">
        <v>8324</v>
      </c>
    </row>
    <row r="3797" spans="1:6">
      <c r="A3797" s="30" t="s">
        <v>8325</v>
      </c>
      <c r="B3797" s="30" t="str">
        <f t="shared" si="58"/>
        <v>F</v>
      </c>
      <c r="C3797" s="30" t="s">
        <v>8193</v>
      </c>
      <c r="D3797" s="30" t="s">
        <v>8308</v>
      </c>
      <c r="E3797" s="30" t="s">
        <v>8326</v>
      </c>
      <c r="F3797" s="30"/>
    </row>
    <row r="3798" spans="1:6">
      <c r="A3798" s="30" t="s">
        <v>8327</v>
      </c>
      <c r="B3798" s="30" t="str">
        <f t="shared" si="58"/>
        <v>F</v>
      </c>
      <c r="C3798" s="30" t="s">
        <v>8193</v>
      </c>
      <c r="D3798" s="30" t="s">
        <v>8308</v>
      </c>
      <c r="E3798" s="30" t="s">
        <v>8328</v>
      </c>
      <c r="F3798" s="30"/>
    </row>
    <row r="3799" spans="1:6">
      <c r="A3799" s="30" t="s">
        <v>8329</v>
      </c>
      <c r="B3799" s="30" t="str">
        <f t="shared" si="58"/>
        <v>F</v>
      </c>
      <c r="C3799" s="30" t="s">
        <v>8193</v>
      </c>
      <c r="D3799" s="30" t="s">
        <v>8308</v>
      </c>
      <c r="E3799" s="30" t="s">
        <v>8330</v>
      </c>
      <c r="F3799" s="30"/>
    </row>
    <row r="3800" spans="1:6">
      <c r="A3800" s="30" t="s">
        <v>8331</v>
      </c>
      <c r="B3800" s="30" t="str">
        <f t="shared" si="58"/>
        <v>F</v>
      </c>
      <c r="C3800" s="30" t="s">
        <v>8193</v>
      </c>
      <c r="D3800" s="30" t="s">
        <v>8308</v>
      </c>
      <c r="E3800" s="30" t="s">
        <v>8330</v>
      </c>
      <c r="F3800" s="30" t="s">
        <v>8332</v>
      </c>
    </row>
    <row r="3801" spans="1:6">
      <c r="A3801" s="30" t="s">
        <v>8333</v>
      </c>
      <c r="B3801" s="30" t="str">
        <f t="shared" si="58"/>
        <v>F</v>
      </c>
      <c r="C3801" s="30" t="s">
        <v>8193</v>
      </c>
      <c r="D3801" s="30" t="s">
        <v>8308</v>
      </c>
      <c r="E3801" s="30" t="s">
        <v>8330</v>
      </c>
      <c r="F3801" s="30" t="s">
        <v>8334</v>
      </c>
    </row>
    <row r="3802" spans="1:6">
      <c r="A3802" s="30" t="s">
        <v>8335</v>
      </c>
      <c r="B3802" s="30" t="str">
        <f t="shared" si="58"/>
        <v>F</v>
      </c>
      <c r="C3802" s="30" t="s">
        <v>8193</v>
      </c>
      <c r="D3802" s="30" t="s">
        <v>8308</v>
      </c>
      <c r="E3802" s="30" t="s">
        <v>8330</v>
      </c>
      <c r="F3802" s="30" t="s">
        <v>8336</v>
      </c>
    </row>
    <row r="3803" spans="1:6">
      <c r="A3803" s="30" t="s">
        <v>8337</v>
      </c>
      <c r="B3803" s="30" t="str">
        <f t="shared" si="58"/>
        <v>F</v>
      </c>
      <c r="C3803" s="30" t="s">
        <v>8193</v>
      </c>
      <c r="D3803" s="30" t="s">
        <v>8308</v>
      </c>
      <c r="E3803" s="30" t="s">
        <v>8338</v>
      </c>
      <c r="F3803" s="30"/>
    </row>
    <row r="3804" spans="1:6">
      <c r="A3804" s="30" t="s">
        <v>8339</v>
      </c>
      <c r="B3804" s="30" t="str">
        <f t="shared" si="58"/>
        <v>F</v>
      </c>
      <c r="C3804" s="30" t="s">
        <v>8193</v>
      </c>
      <c r="D3804" s="30" t="s">
        <v>8308</v>
      </c>
      <c r="E3804" s="30" t="s">
        <v>8340</v>
      </c>
      <c r="F3804" s="30"/>
    </row>
    <row r="3805" spans="1:6">
      <c r="A3805" s="30" t="s">
        <v>8341</v>
      </c>
      <c r="B3805" s="30" t="str">
        <f t="shared" si="58"/>
        <v>F</v>
      </c>
      <c r="C3805" s="30" t="s">
        <v>8193</v>
      </c>
      <c r="D3805" s="30" t="s">
        <v>8308</v>
      </c>
      <c r="E3805" s="30" t="s">
        <v>8340</v>
      </c>
      <c r="F3805" s="30" t="s">
        <v>8342</v>
      </c>
    </row>
    <row r="3806" spans="1:6">
      <c r="A3806" s="30" t="s">
        <v>8343</v>
      </c>
      <c r="B3806" s="30" t="str">
        <f t="shared" si="58"/>
        <v>F</v>
      </c>
      <c r="C3806" s="30" t="s">
        <v>8193</v>
      </c>
      <c r="D3806" s="30" t="s">
        <v>8308</v>
      </c>
      <c r="E3806" s="30" t="s">
        <v>8340</v>
      </c>
      <c r="F3806" s="30" t="s">
        <v>8344</v>
      </c>
    </row>
    <row r="3807" spans="1:6">
      <c r="A3807" s="30" t="s">
        <v>8345</v>
      </c>
      <c r="B3807" s="30" t="str">
        <f t="shared" si="58"/>
        <v>F</v>
      </c>
      <c r="C3807" s="30" t="s">
        <v>8193</v>
      </c>
      <c r="D3807" s="30" t="s">
        <v>8308</v>
      </c>
      <c r="E3807" s="30" t="s">
        <v>8340</v>
      </c>
      <c r="F3807" s="30" t="s">
        <v>8346</v>
      </c>
    </row>
    <row r="3808" spans="1:6">
      <c r="A3808" s="30" t="s">
        <v>8347</v>
      </c>
      <c r="B3808" s="30" t="str">
        <f t="shared" si="58"/>
        <v>F</v>
      </c>
      <c r="C3808" s="30" t="s">
        <v>8193</v>
      </c>
      <c r="D3808" s="30" t="s">
        <v>8308</v>
      </c>
      <c r="E3808" s="30" t="s">
        <v>8340</v>
      </c>
      <c r="F3808" s="30" t="s">
        <v>8348</v>
      </c>
    </row>
    <row r="3809" spans="1:6">
      <c r="A3809" s="30" t="s">
        <v>8349</v>
      </c>
      <c r="B3809" s="30" t="str">
        <f t="shared" si="58"/>
        <v>F</v>
      </c>
      <c r="C3809" s="30" t="s">
        <v>8193</v>
      </c>
      <c r="D3809" s="30" t="s">
        <v>8308</v>
      </c>
      <c r="E3809" s="30" t="s">
        <v>8340</v>
      </c>
      <c r="F3809" s="30" t="s">
        <v>8350</v>
      </c>
    </row>
    <row r="3810" spans="1:6">
      <c r="A3810" s="30" t="s">
        <v>8351</v>
      </c>
      <c r="B3810" s="30" t="str">
        <f t="shared" si="58"/>
        <v>F</v>
      </c>
      <c r="C3810" s="30" t="s">
        <v>8193</v>
      </c>
      <c r="D3810" s="30" t="s">
        <v>8308</v>
      </c>
      <c r="E3810" s="30" t="s">
        <v>8340</v>
      </c>
      <c r="F3810" s="30" t="s">
        <v>8352</v>
      </c>
    </row>
    <row r="3811" spans="1:6">
      <c r="A3811" s="30" t="s">
        <v>8353</v>
      </c>
      <c r="B3811" s="30" t="str">
        <f t="shared" si="58"/>
        <v>F</v>
      </c>
      <c r="C3811" s="30" t="s">
        <v>8193</v>
      </c>
      <c r="D3811" s="30" t="s">
        <v>8308</v>
      </c>
      <c r="E3811" s="30" t="s">
        <v>8354</v>
      </c>
      <c r="F3811" s="30"/>
    </row>
    <row r="3812" spans="1:6">
      <c r="A3812" s="30" t="s">
        <v>8355</v>
      </c>
      <c r="B3812" s="30" t="str">
        <f t="shared" ref="B3812:B3875" si="59">LEFT(A3812,1)</f>
        <v>F</v>
      </c>
      <c r="C3812" s="30" t="s">
        <v>8193</v>
      </c>
      <c r="D3812" s="30" t="s">
        <v>294</v>
      </c>
      <c r="E3812" s="30"/>
      <c r="F3812" s="30"/>
    </row>
    <row r="3813" spans="1:6">
      <c r="A3813" s="30" t="s">
        <v>8356</v>
      </c>
      <c r="B3813" s="30" t="str">
        <f t="shared" si="59"/>
        <v>F</v>
      </c>
      <c r="C3813" s="30" t="s">
        <v>8193</v>
      </c>
      <c r="D3813" s="30" t="s">
        <v>294</v>
      </c>
      <c r="E3813" s="30" t="s">
        <v>8357</v>
      </c>
      <c r="F3813" s="30"/>
    </row>
    <row r="3814" spans="1:6">
      <c r="A3814" s="30" t="s">
        <v>8358</v>
      </c>
      <c r="B3814" s="30" t="str">
        <f t="shared" si="59"/>
        <v>F</v>
      </c>
      <c r="C3814" s="30" t="s">
        <v>8193</v>
      </c>
      <c r="D3814" s="30" t="s">
        <v>294</v>
      </c>
      <c r="E3814" s="30" t="s">
        <v>8359</v>
      </c>
      <c r="F3814" s="30"/>
    </row>
    <row r="3815" spans="1:6">
      <c r="A3815" s="30" t="s">
        <v>8360</v>
      </c>
      <c r="B3815" s="30" t="str">
        <f t="shared" si="59"/>
        <v>F</v>
      </c>
      <c r="C3815" s="30" t="s">
        <v>8193</v>
      </c>
      <c r="D3815" s="30" t="s">
        <v>294</v>
      </c>
      <c r="E3815" s="30" t="s">
        <v>8361</v>
      </c>
      <c r="F3815" s="30"/>
    </row>
    <row r="3816" spans="1:6">
      <c r="A3816" s="30" t="s">
        <v>8362</v>
      </c>
      <c r="B3816" s="30" t="str">
        <f t="shared" si="59"/>
        <v>F</v>
      </c>
      <c r="C3816" s="30" t="s">
        <v>8193</v>
      </c>
      <c r="D3816" s="30" t="s">
        <v>294</v>
      </c>
      <c r="E3816" s="30" t="s">
        <v>8363</v>
      </c>
      <c r="F3816" s="30"/>
    </row>
    <row r="3817" spans="1:6">
      <c r="A3817" s="30" t="s">
        <v>8364</v>
      </c>
      <c r="B3817" s="30" t="str">
        <f t="shared" si="59"/>
        <v>F</v>
      </c>
      <c r="C3817" s="30" t="s">
        <v>8193</v>
      </c>
      <c r="D3817" s="30" t="s">
        <v>294</v>
      </c>
      <c r="E3817" s="30" t="s">
        <v>8365</v>
      </c>
      <c r="F3817" s="30"/>
    </row>
    <row r="3818" spans="1:6">
      <c r="A3818" s="30" t="s">
        <v>8366</v>
      </c>
      <c r="B3818" s="30" t="str">
        <f t="shared" si="59"/>
        <v>F</v>
      </c>
      <c r="C3818" s="30" t="s">
        <v>8193</v>
      </c>
      <c r="D3818" s="30" t="s">
        <v>294</v>
      </c>
      <c r="E3818" s="30" t="s">
        <v>8367</v>
      </c>
      <c r="F3818" s="30"/>
    </row>
    <row r="3819" spans="1:6">
      <c r="A3819" s="30" t="s">
        <v>8368</v>
      </c>
      <c r="B3819" s="30" t="str">
        <f t="shared" si="59"/>
        <v>F</v>
      </c>
      <c r="C3819" s="30" t="s">
        <v>8193</v>
      </c>
      <c r="D3819" s="30" t="s">
        <v>294</v>
      </c>
      <c r="E3819" s="30" t="s">
        <v>8369</v>
      </c>
      <c r="F3819" s="30"/>
    </row>
    <row r="3820" spans="1:6">
      <c r="A3820" s="30" t="s">
        <v>8370</v>
      </c>
      <c r="B3820" s="30" t="str">
        <f t="shared" si="59"/>
        <v>F</v>
      </c>
      <c r="C3820" s="30" t="s">
        <v>8193</v>
      </c>
      <c r="D3820" s="30" t="s">
        <v>294</v>
      </c>
      <c r="E3820" s="30" t="s">
        <v>8369</v>
      </c>
      <c r="F3820" s="30" t="s">
        <v>8371</v>
      </c>
    </row>
    <row r="3821" spans="1:6">
      <c r="A3821" s="30" t="s">
        <v>8372</v>
      </c>
      <c r="B3821" s="30" t="str">
        <f t="shared" si="59"/>
        <v>F</v>
      </c>
      <c r="C3821" s="30" t="s">
        <v>8193</v>
      </c>
      <c r="D3821" s="30" t="s">
        <v>294</v>
      </c>
      <c r="E3821" s="30" t="s">
        <v>8369</v>
      </c>
      <c r="F3821" s="30" t="s">
        <v>8373</v>
      </c>
    </row>
    <row r="3822" spans="1:6">
      <c r="A3822" s="30" t="s">
        <v>8374</v>
      </c>
      <c r="B3822" s="30" t="str">
        <f t="shared" si="59"/>
        <v>F</v>
      </c>
      <c r="C3822" s="30" t="s">
        <v>8193</v>
      </c>
      <c r="D3822" s="30" t="s">
        <v>294</v>
      </c>
      <c r="E3822" s="30" t="s">
        <v>8375</v>
      </c>
      <c r="F3822" s="30"/>
    </row>
    <row r="3823" spans="1:6">
      <c r="A3823" s="30" t="s">
        <v>8376</v>
      </c>
      <c r="B3823" s="30" t="str">
        <f t="shared" si="59"/>
        <v>F</v>
      </c>
      <c r="C3823" s="30" t="s">
        <v>8193</v>
      </c>
      <c r="D3823" s="30" t="s">
        <v>294</v>
      </c>
      <c r="E3823" s="30" t="s">
        <v>8377</v>
      </c>
      <c r="F3823" s="30"/>
    </row>
    <row r="3824" spans="1:6">
      <c r="A3824" s="30" t="s">
        <v>8378</v>
      </c>
      <c r="B3824" s="30" t="str">
        <f t="shared" si="59"/>
        <v>F</v>
      </c>
      <c r="C3824" s="30" t="s">
        <v>8193</v>
      </c>
      <c r="D3824" s="30" t="s">
        <v>294</v>
      </c>
      <c r="E3824" s="30" t="s">
        <v>8379</v>
      </c>
      <c r="F3824" s="30"/>
    </row>
    <row r="3825" spans="1:6">
      <c r="A3825" s="30" t="s">
        <v>8380</v>
      </c>
      <c r="B3825" s="30" t="str">
        <f t="shared" si="59"/>
        <v>F</v>
      </c>
      <c r="C3825" s="30" t="s">
        <v>8193</v>
      </c>
      <c r="D3825" s="30" t="s">
        <v>294</v>
      </c>
      <c r="E3825" s="30" t="s">
        <v>8381</v>
      </c>
      <c r="F3825" s="30"/>
    </row>
    <row r="3826" spans="1:6">
      <c r="A3826" s="30" t="s">
        <v>8382</v>
      </c>
      <c r="B3826" s="30" t="str">
        <f t="shared" si="59"/>
        <v>F</v>
      </c>
      <c r="C3826" s="30" t="s">
        <v>8193</v>
      </c>
      <c r="D3826" s="30" t="s">
        <v>294</v>
      </c>
      <c r="E3826" s="30" t="s">
        <v>8383</v>
      </c>
      <c r="F3826" s="30"/>
    </row>
    <row r="3827" spans="1:6">
      <c r="A3827" s="30" t="s">
        <v>8384</v>
      </c>
      <c r="B3827" s="30" t="str">
        <f t="shared" si="59"/>
        <v>F</v>
      </c>
      <c r="C3827" s="30" t="s">
        <v>8193</v>
      </c>
      <c r="D3827" s="30" t="s">
        <v>294</v>
      </c>
      <c r="E3827" s="30" t="s">
        <v>8385</v>
      </c>
      <c r="F3827" s="30"/>
    </row>
    <row r="3828" spans="1:6">
      <c r="A3828" s="30" t="s">
        <v>8386</v>
      </c>
      <c r="B3828" s="30" t="str">
        <f t="shared" si="59"/>
        <v>F</v>
      </c>
      <c r="C3828" s="30" t="s">
        <v>8193</v>
      </c>
      <c r="D3828" s="30" t="s">
        <v>8387</v>
      </c>
      <c r="E3828" s="30"/>
      <c r="F3828" s="30"/>
    </row>
    <row r="3829" spans="1:6">
      <c r="A3829" s="30" t="s">
        <v>8388</v>
      </c>
      <c r="B3829" s="30" t="str">
        <f t="shared" si="59"/>
        <v>F</v>
      </c>
      <c r="C3829" s="30" t="s">
        <v>8193</v>
      </c>
      <c r="D3829" s="30" t="s">
        <v>8387</v>
      </c>
      <c r="E3829" s="30" t="s">
        <v>8389</v>
      </c>
      <c r="F3829" s="30"/>
    </row>
    <row r="3830" spans="1:6">
      <c r="A3830" s="30" t="s">
        <v>8390</v>
      </c>
      <c r="B3830" s="30" t="str">
        <f t="shared" si="59"/>
        <v>F</v>
      </c>
      <c r="C3830" s="30" t="s">
        <v>8193</v>
      </c>
      <c r="D3830" s="30" t="s">
        <v>8387</v>
      </c>
      <c r="E3830" s="30" t="s">
        <v>8389</v>
      </c>
      <c r="F3830" s="30" t="s">
        <v>8391</v>
      </c>
    </row>
    <row r="3831" spans="1:6">
      <c r="A3831" s="30" t="s">
        <v>8392</v>
      </c>
      <c r="B3831" s="30" t="str">
        <f t="shared" si="59"/>
        <v>F</v>
      </c>
      <c r="C3831" s="30" t="s">
        <v>8193</v>
      </c>
      <c r="D3831" s="30" t="s">
        <v>8387</v>
      </c>
      <c r="E3831" s="30" t="s">
        <v>8389</v>
      </c>
      <c r="F3831" s="30" t="s">
        <v>8393</v>
      </c>
    </row>
    <row r="3832" spans="1:6">
      <c r="A3832" s="30" t="s">
        <v>8394</v>
      </c>
      <c r="B3832" s="30" t="str">
        <f t="shared" si="59"/>
        <v>F</v>
      </c>
      <c r="C3832" s="30" t="s">
        <v>8193</v>
      </c>
      <c r="D3832" s="30" t="s">
        <v>8387</v>
      </c>
      <c r="E3832" s="30" t="s">
        <v>8389</v>
      </c>
      <c r="F3832" s="30" t="s">
        <v>8395</v>
      </c>
    </row>
    <row r="3833" spans="1:6">
      <c r="A3833" s="30" t="s">
        <v>8396</v>
      </c>
      <c r="B3833" s="30" t="str">
        <f t="shared" si="59"/>
        <v>F</v>
      </c>
      <c r="C3833" s="30" t="s">
        <v>8193</v>
      </c>
      <c r="D3833" s="30" t="s">
        <v>8387</v>
      </c>
      <c r="E3833" s="30" t="s">
        <v>8397</v>
      </c>
      <c r="F3833" s="30"/>
    </row>
    <row r="3834" spans="1:6">
      <c r="A3834" s="30" t="s">
        <v>8398</v>
      </c>
      <c r="B3834" s="30" t="str">
        <f t="shared" si="59"/>
        <v>F</v>
      </c>
      <c r="C3834" s="30" t="s">
        <v>8193</v>
      </c>
      <c r="D3834" s="30" t="s">
        <v>8387</v>
      </c>
      <c r="E3834" s="30" t="s">
        <v>8397</v>
      </c>
      <c r="F3834" s="30" t="s">
        <v>8399</v>
      </c>
    </row>
    <row r="3835" spans="1:6">
      <c r="A3835" s="30" t="s">
        <v>8400</v>
      </c>
      <c r="B3835" s="30" t="str">
        <f t="shared" si="59"/>
        <v>F</v>
      </c>
      <c r="C3835" s="30" t="s">
        <v>8193</v>
      </c>
      <c r="D3835" s="30" t="s">
        <v>8387</v>
      </c>
      <c r="E3835" s="30" t="s">
        <v>8397</v>
      </c>
      <c r="F3835" s="30" t="s">
        <v>8401</v>
      </c>
    </row>
    <row r="3836" spans="1:6">
      <c r="A3836" s="30" t="s">
        <v>8402</v>
      </c>
      <c r="B3836" s="30" t="str">
        <f t="shared" si="59"/>
        <v>F</v>
      </c>
      <c r="C3836" s="30" t="s">
        <v>8193</v>
      </c>
      <c r="D3836" s="30" t="s">
        <v>8387</v>
      </c>
      <c r="E3836" s="30" t="s">
        <v>8403</v>
      </c>
      <c r="F3836" s="30"/>
    </row>
    <row r="3837" spans="1:6">
      <c r="A3837" s="30" t="s">
        <v>8404</v>
      </c>
      <c r="B3837" s="30" t="str">
        <f t="shared" si="59"/>
        <v>F</v>
      </c>
      <c r="C3837" s="30" t="s">
        <v>8193</v>
      </c>
      <c r="D3837" s="30" t="s">
        <v>8387</v>
      </c>
      <c r="E3837" s="30" t="s">
        <v>8405</v>
      </c>
      <c r="F3837" s="30"/>
    </row>
    <row r="3838" spans="1:6">
      <c r="A3838" s="30" t="s">
        <v>8406</v>
      </c>
      <c r="B3838" s="30" t="str">
        <f t="shared" si="59"/>
        <v>F</v>
      </c>
      <c r="C3838" s="30" t="s">
        <v>8193</v>
      </c>
      <c r="D3838" s="30" t="s">
        <v>8387</v>
      </c>
      <c r="E3838" s="30" t="s">
        <v>8407</v>
      </c>
      <c r="F3838" s="30"/>
    </row>
    <row r="3839" spans="1:6">
      <c r="A3839" s="30" t="s">
        <v>8408</v>
      </c>
      <c r="B3839" s="30" t="str">
        <f t="shared" si="59"/>
        <v>F</v>
      </c>
      <c r="C3839" s="30" t="s">
        <v>8193</v>
      </c>
      <c r="D3839" s="30" t="s">
        <v>8387</v>
      </c>
      <c r="E3839" s="30" t="s">
        <v>8409</v>
      </c>
      <c r="F3839" s="30"/>
    </row>
    <row r="3840" spans="1:6">
      <c r="A3840" s="30" t="s">
        <v>8410</v>
      </c>
      <c r="B3840" s="30" t="str">
        <f t="shared" si="59"/>
        <v>F</v>
      </c>
      <c r="C3840" s="30" t="s">
        <v>8193</v>
      </c>
      <c r="D3840" s="30" t="s">
        <v>8387</v>
      </c>
      <c r="E3840" s="30" t="s">
        <v>8411</v>
      </c>
      <c r="F3840" s="30"/>
    </row>
    <row r="3841" spans="1:6">
      <c r="A3841" s="30" t="s">
        <v>8412</v>
      </c>
      <c r="B3841" s="30" t="str">
        <f t="shared" si="59"/>
        <v>F</v>
      </c>
      <c r="C3841" s="30" t="s">
        <v>8193</v>
      </c>
      <c r="D3841" s="30" t="s">
        <v>8387</v>
      </c>
      <c r="E3841" s="30" t="s">
        <v>8413</v>
      </c>
      <c r="F3841" s="30"/>
    </row>
    <row r="3842" spans="1:6">
      <c r="A3842" s="30" t="s">
        <v>8414</v>
      </c>
      <c r="B3842" s="30" t="str">
        <f t="shared" si="59"/>
        <v>F</v>
      </c>
      <c r="C3842" s="30" t="s">
        <v>8193</v>
      </c>
      <c r="D3842" s="30" t="s">
        <v>8387</v>
      </c>
      <c r="E3842" s="30" t="s">
        <v>8413</v>
      </c>
      <c r="F3842" s="30" t="s">
        <v>8415</v>
      </c>
    </row>
    <row r="3843" spans="1:6">
      <c r="A3843" s="30" t="s">
        <v>8416</v>
      </c>
      <c r="B3843" s="30" t="str">
        <f t="shared" si="59"/>
        <v>F</v>
      </c>
      <c r="C3843" s="30" t="s">
        <v>8193</v>
      </c>
      <c r="D3843" s="30" t="s">
        <v>8387</v>
      </c>
      <c r="E3843" s="30" t="s">
        <v>8413</v>
      </c>
      <c r="F3843" s="30" t="s">
        <v>8417</v>
      </c>
    </row>
    <row r="3844" spans="1:6">
      <c r="A3844" s="30" t="s">
        <v>8418</v>
      </c>
      <c r="B3844" s="30" t="str">
        <f t="shared" si="59"/>
        <v>F</v>
      </c>
      <c r="C3844" s="30" t="s">
        <v>8193</v>
      </c>
      <c r="D3844" s="30" t="s">
        <v>8387</v>
      </c>
      <c r="E3844" s="30" t="s">
        <v>8413</v>
      </c>
      <c r="F3844" s="30" t="s">
        <v>8419</v>
      </c>
    </row>
    <row r="3845" spans="1:6">
      <c r="A3845" s="30" t="s">
        <v>8420</v>
      </c>
      <c r="B3845" s="30" t="str">
        <f t="shared" si="59"/>
        <v>F</v>
      </c>
      <c r="C3845" s="30" t="s">
        <v>8193</v>
      </c>
      <c r="D3845" s="30" t="s">
        <v>8387</v>
      </c>
      <c r="E3845" s="30" t="s">
        <v>8421</v>
      </c>
      <c r="F3845" s="30"/>
    </row>
    <row r="3846" spans="1:6">
      <c r="A3846" s="30" t="s">
        <v>8422</v>
      </c>
      <c r="B3846" s="30" t="str">
        <f t="shared" si="59"/>
        <v>F</v>
      </c>
      <c r="C3846" s="30" t="s">
        <v>8193</v>
      </c>
      <c r="D3846" s="30" t="s">
        <v>8423</v>
      </c>
      <c r="E3846" s="30"/>
      <c r="F3846" s="30"/>
    </row>
    <row r="3847" spans="1:6">
      <c r="A3847" s="30" t="s">
        <v>8424</v>
      </c>
      <c r="B3847" s="30" t="str">
        <f t="shared" si="59"/>
        <v>F</v>
      </c>
      <c r="C3847" s="30" t="s">
        <v>8193</v>
      </c>
      <c r="D3847" s="30" t="s">
        <v>8423</v>
      </c>
      <c r="E3847" s="30" t="s">
        <v>8425</v>
      </c>
      <c r="F3847" s="30"/>
    </row>
    <row r="3848" spans="1:6">
      <c r="A3848" s="30" t="s">
        <v>8426</v>
      </c>
      <c r="B3848" s="30" t="str">
        <f t="shared" si="59"/>
        <v>F</v>
      </c>
      <c r="C3848" s="30" t="s">
        <v>8193</v>
      </c>
      <c r="D3848" s="30" t="s">
        <v>8423</v>
      </c>
      <c r="E3848" s="30" t="s">
        <v>8425</v>
      </c>
      <c r="F3848" s="30" t="s">
        <v>8427</v>
      </c>
    </row>
    <row r="3849" spans="1:6">
      <c r="A3849" s="30" t="s">
        <v>8428</v>
      </c>
      <c r="B3849" s="30" t="str">
        <f t="shared" si="59"/>
        <v>F</v>
      </c>
      <c r="C3849" s="30" t="s">
        <v>8193</v>
      </c>
      <c r="D3849" s="30" t="s">
        <v>8423</v>
      </c>
      <c r="E3849" s="30" t="s">
        <v>8425</v>
      </c>
      <c r="F3849" s="30" t="s">
        <v>8429</v>
      </c>
    </row>
    <row r="3850" spans="1:6">
      <c r="A3850" s="30" t="s">
        <v>8430</v>
      </c>
      <c r="B3850" s="30" t="str">
        <f t="shared" si="59"/>
        <v>F</v>
      </c>
      <c r="C3850" s="30" t="s">
        <v>8193</v>
      </c>
      <c r="D3850" s="30" t="s">
        <v>8423</v>
      </c>
      <c r="E3850" s="30" t="s">
        <v>8425</v>
      </c>
      <c r="F3850" s="30" t="s">
        <v>8431</v>
      </c>
    </row>
    <row r="3851" spans="1:6">
      <c r="A3851" s="30" t="s">
        <v>8432</v>
      </c>
      <c r="B3851" s="30" t="str">
        <f t="shared" si="59"/>
        <v>F</v>
      </c>
      <c r="C3851" s="30" t="s">
        <v>8193</v>
      </c>
      <c r="D3851" s="30" t="s">
        <v>8423</v>
      </c>
      <c r="E3851" s="30" t="s">
        <v>8425</v>
      </c>
      <c r="F3851" s="30" t="s">
        <v>8433</v>
      </c>
    </row>
    <row r="3852" spans="1:6">
      <c r="A3852" s="30" t="s">
        <v>8434</v>
      </c>
      <c r="B3852" s="30" t="str">
        <f t="shared" si="59"/>
        <v>F</v>
      </c>
      <c r="C3852" s="30" t="s">
        <v>8193</v>
      </c>
      <c r="D3852" s="30" t="s">
        <v>8423</v>
      </c>
      <c r="E3852" s="30" t="s">
        <v>8435</v>
      </c>
      <c r="F3852" s="30"/>
    </row>
    <row r="3853" spans="1:6">
      <c r="A3853" s="30" t="s">
        <v>8436</v>
      </c>
      <c r="B3853" s="30" t="str">
        <f t="shared" si="59"/>
        <v>F</v>
      </c>
      <c r="C3853" s="30" t="s">
        <v>8193</v>
      </c>
      <c r="D3853" s="30" t="s">
        <v>8423</v>
      </c>
      <c r="E3853" s="30" t="s">
        <v>8435</v>
      </c>
      <c r="F3853" s="30" t="s">
        <v>8437</v>
      </c>
    </row>
    <row r="3854" spans="1:6">
      <c r="A3854" s="30" t="s">
        <v>8438</v>
      </c>
      <c r="B3854" s="30" t="str">
        <f t="shared" si="59"/>
        <v>F</v>
      </c>
      <c r="C3854" s="30" t="s">
        <v>8193</v>
      </c>
      <c r="D3854" s="30" t="s">
        <v>8423</v>
      </c>
      <c r="E3854" s="30" t="s">
        <v>8435</v>
      </c>
      <c r="F3854" s="30" t="s">
        <v>8439</v>
      </c>
    </row>
    <row r="3855" spans="1:6">
      <c r="A3855" s="30" t="s">
        <v>8440</v>
      </c>
      <c r="B3855" s="30" t="str">
        <f t="shared" si="59"/>
        <v>F</v>
      </c>
      <c r="C3855" s="30" t="s">
        <v>8193</v>
      </c>
      <c r="D3855" s="30" t="s">
        <v>8423</v>
      </c>
      <c r="E3855" s="30" t="s">
        <v>8435</v>
      </c>
      <c r="F3855" s="30" t="s">
        <v>8441</v>
      </c>
    </row>
    <row r="3856" spans="1:6">
      <c r="A3856" s="30" t="s">
        <v>8442</v>
      </c>
      <c r="B3856" s="30" t="str">
        <f t="shared" si="59"/>
        <v>F</v>
      </c>
      <c r="C3856" s="30" t="s">
        <v>8193</v>
      </c>
      <c r="D3856" s="30" t="s">
        <v>8423</v>
      </c>
      <c r="E3856" s="30" t="s">
        <v>8435</v>
      </c>
      <c r="F3856" s="30" t="s">
        <v>8443</v>
      </c>
    </row>
    <row r="3857" spans="1:6">
      <c r="A3857" s="30" t="s">
        <v>8444</v>
      </c>
      <c r="B3857" s="30" t="str">
        <f t="shared" si="59"/>
        <v>F</v>
      </c>
      <c r="C3857" s="30" t="s">
        <v>8193</v>
      </c>
      <c r="D3857" s="30" t="s">
        <v>8423</v>
      </c>
      <c r="E3857" s="30" t="s">
        <v>8435</v>
      </c>
      <c r="F3857" s="30" t="s">
        <v>8445</v>
      </c>
    </row>
    <row r="3858" spans="1:6">
      <c r="A3858" s="30" t="s">
        <v>8446</v>
      </c>
      <c r="B3858" s="30" t="str">
        <f t="shared" si="59"/>
        <v>F</v>
      </c>
      <c r="C3858" s="30" t="s">
        <v>8193</v>
      </c>
      <c r="D3858" s="30" t="s">
        <v>8423</v>
      </c>
      <c r="E3858" s="30" t="s">
        <v>8435</v>
      </c>
      <c r="F3858" s="30" t="s">
        <v>8447</v>
      </c>
    </row>
    <row r="3859" spans="1:6">
      <c r="A3859" s="30" t="s">
        <v>8448</v>
      </c>
      <c r="B3859" s="30" t="str">
        <f t="shared" si="59"/>
        <v>F</v>
      </c>
      <c r="C3859" s="30" t="s">
        <v>8193</v>
      </c>
      <c r="D3859" s="30" t="s">
        <v>8423</v>
      </c>
      <c r="E3859" s="30" t="s">
        <v>8435</v>
      </c>
      <c r="F3859" s="30" t="s">
        <v>8449</v>
      </c>
    </row>
    <row r="3860" spans="1:6">
      <c r="A3860" s="30" t="s">
        <v>8450</v>
      </c>
      <c r="B3860" s="30" t="str">
        <f t="shared" si="59"/>
        <v>F</v>
      </c>
      <c r="C3860" s="30" t="s">
        <v>8193</v>
      </c>
      <c r="D3860" s="30" t="s">
        <v>8423</v>
      </c>
      <c r="E3860" s="30" t="s">
        <v>8435</v>
      </c>
      <c r="F3860" s="30" t="s">
        <v>8451</v>
      </c>
    </row>
    <row r="3861" spans="1:6">
      <c r="A3861" s="30" t="s">
        <v>8452</v>
      </c>
      <c r="B3861" s="30" t="str">
        <f t="shared" si="59"/>
        <v>F</v>
      </c>
      <c r="C3861" s="30" t="s">
        <v>8193</v>
      </c>
      <c r="D3861" s="30" t="s">
        <v>8423</v>
      </c>
      <c r="E3861" s="30" t="s">
        <v>8435</v>
      </c>
      <c r="F3861" s="30" t="s">
        <v>8453</v>
      </c>
    </row>
    <row r="3862" spans="1:6">
      <c r="A3862" s="30" t="s">
        <v>8454</v>
      </c>
      <c r="B3862" s="30" t="str">
        <f t="shared" si="59"/>
        <v>F</v>
      </c>
      <c r="C3862" s="30" t="s">
        <v>8193</v>
      </c>
      <c r="D3862" s="30" t="s">
        <v>8423</v>
      </c>
      <c r="E3862" s="30" t="s">
        <v>8455</v>
      </c>
      <c r="F3862" s="30"/>
    </row>
    <row r="3863" spans="1:6">
      <c r="A3863" s="30" t="s">
        <v>8456</v>
      </c>
      <c r="B3863" s="30" t="str">
        <f t="shared" si="59"/>
        <v>F</v>
      </c>
      <c r="C3863" s="30" t="s">
        <v>8193</v>
      </c>
      <c r="D3863" s="30" t="s">
        <v>8423</v>
      </c>
      <c r="E3863" s="30" t="s">
        <v>8457</v>
      </c>
      <c r="F3863" s="30"/>
    </row>
    <row r="3864" spans="1:6">
      <c r="A3864" s="30" t="s">
        <v>8458</v>
      </c>
      <c r="B3864" s="30" t="str">
        <f t="shared" si="59"/>
        <v>F</v>
      </c>
      <c r="C3864" s="30" t="s">
        <v>8193</v>
      </c>
      <c r="D3864" s="30" t="s">
        <v>8423</v>
      </c>
      <c r="E3864" s="30" t="s">
        <v>8457</v>
      </c>
      <c r="F3864" s="30" t="s">
        <v>8459</v>
      </c>
    </row>
    <row r="3865" spans="1:6">
      <c r="A3865" s="30" t="s">
        <v>8460</v>
      </c>
      <c r="B3865" s="30" t="str">
        <f t="shared" si="59"/>
        <v>F</v>
      </c>
      <c r="C3865" s="30" t="s">
        <v>8193</v>
      </c>
      <c r="D3865" s="30" t="s">
        <v>8423</v>
      </c>
      <c r="E3865" s="30" t="s">
        <v>8457</v>
      </c>
      <c r="F3865" s="30" t="s">
        <v>8461</v>
      </c>
    </row>
    <row r="3866" spans="1:6">
      <c r="A3866" s="30" t="s">
        <v>8462</v>
      </c>
      <c r="B3866" s="30" t="str">
        <f t="shared" si="59"/>
        <v>F</v>
      </c>
      <c r="C3866" s="30" t="s">
        <v>8193</v>
      </c>
      <c r="D3866" s="30" t="s">
        <v>8423</v>
      </c>
      <c r="E3866" s="30" t="s">
        <v>8457</v>
      </c>
      <c r="F3866" s="30" t="s">
        <v>8463</v>
      </c>
    </row>
    <row r="3867" spans="1:6">
      <c r="A3867" s="30" t="s">
        <v>8464</v>
      </c>
      <c r="B3867" s="30" t="str">
        <f t="shared" si="59"/>
        <v>F</v>
      </c>
      <c r="C3867" s="30" t="s">
        <v>8193</v>
      </c>
      <c r="D3867" s="30" t="s">
        <v>8423</v>
      </c>
      <c r="E3867" s="30" t="s">
        <v>8457</v>
      </c>
      <c r="F3867" s="30" t="s">
        <v>8465</v>
      </c>
    </row>
    <row r="3868" spans="1:6">
      <c r="A3868" s="30" t="s">
        <v>8466</v>
      </c>
      <c r="B3868" s="30" t="str">
        <f t="shared" si="59"/>
        <v>F</v>
      </c>
      <c r="C3868" s="30" t="s">
        <v>8193</v>
      </c>
      <c r="D3868" s="30" t="s">
        <v>8423</v>
      </c>
      <c r="E3868" s="30" t="s">
        <v>8457</v>
      </c>
      <c r="F3868" s="30" t="s">
        <v>8467</v>
      </c>
    </row>
    <row r="3869" spans="1:6">
      <c r="A3869" s="30" t="s">
        <v>8468</v>
      </c>
      <c r="B3869" s="30" t="str">
        <f t="shared" si="59"/>
        <v>F</v>
      </c>
      <c r="C3869" s="30" t="s">
        <v>8193</v>
      </c>
      <c r="D3869" s="30" t="s">
        <v>8423</v>
      </c>
      <c r="E3869" s="30" t="s">
        <v>8457</v>
      </c>
      <c r="F3869" s="30" t="s">
        <v>8469</v>
      </c>
    </row>
    <row r="3870" spans="1:6">
      <c r="A3870" s="30" t="s">
        <v>8470</v>
      </c>
      <c r="B3870" s="30" t="str">
        <f t="shared" si="59"/>
        <v>F</v>
      </c>
      <c r="C3870" s="30" t="s">
        <v>8193</v>
      </c>
      <c r="D3870" s="30" t="s">
        <v>8423</v>
      </c>
      <c r="E3870" s="30" t="s">
        <v>8471</v>
      </c>
      <c r="F3870" s="30"/>
    </row>
    <row r="3871" spans="1:6">
      <c r="A3871" s="30" t="s">
        <v>8472</v>
      </c>
      <c r="B3871" s="30" t="str">
        <f t="shared" si="59"/>
        <v>F</v>
      </c>
      <c r="C3871" s="30" t="s">
        <v>8193</v>
      </c>
      <c r="D3871" s="30" t="s">
        <v>8423</v>
      </c>
      <c r="E3871" s="30" t="s">
        <v>8471</v>
      </c>
      <c r="F3871" s="30" t="s">
        <v>8473</v>
      </c>
    </row>
    <row r="3872" spans="1:6">
      <c r="A3872" s="30" t="s">
        <v>8474</v>
      </c>
      <c r="B3872" s="30" t="str">
        <f t="shared" si="59"/>
        <v>F</v>
      </c>
      <c r="C3872" s="30" t="s">
        <v>8193</v>
      </c>
      <c r="D3872" s="30" t="s">
        <v>8423</v>
      </c>
      <c r="E3872" s="30" t="s">
        <v>8471</v>
      </c>
      <c r="F3872" s="30" t="s">
        <v>8475</v>
      </c>
    </row>
    <row r="3873" spans="1:6">
      <c r="A3873" s="30" t="s">
        <v>8476</v>
      </c>
      <c r="B3873" s="30" t="str">
        <f t="shared" si="59"/>
        <v>F</v>
      </c>
      <c r="C3873" s="30" t="s">
        <v>8193</v>
      </c>
      <c r="D3873" s="30" t="s">
        <v>8423</v>
      </c>
      <c r="E3873" s="30" t="s">
        <v>8471</v>
      </c>
      <c r="F3873" s="30" t="s">
        <v>8477</v>
      </c>
    </row>
    <row r="3874" spans="1:6">
      <c r="A3874" s="30" t="s">
        <v>8478</v>
      </c>
      <c r="B3874" s="30" t="str">
        <f t="shared" si="59"/>
        <v>F</v>
      </c>
      <c r="C3874" s="30" t="s">
        <v>8193</v>
      </c>
      <c r="D3874" s="30" t="s">
        <v>8423</v>
      </c>
      <c r="E3874" s="30" t="s">
        <v>8471</v>
      </c>
      <c r="F3874" s="30" t="s">
        <v>8479</v>
      </c>
    </row>
    <row r="3875" spans="1:6">
      <c r="A3875" s="30" t="s">
        <v>8480</v>
      </c>
      <c r="B3875" s="30" t="str">
        <f t="shared" si="59"/>
        <v>F</v>
      </c>
      <c r="C3875" s="30" t="s">
        <v>8193</v>
      </c>
      <c r="D3875" s="30" t="s">
        <v>8423</v>
      </c>
      <c r="E3875" s="30" t="s">
        <v>8471</v>
      </c>
      <c r="F3875" s="30" t="s">
        <v>8481</v>
      </c>
    </row>
    <row r="3876" spans="1:6">
      <c r="A3876" s="30" t="s">
        <v>8482</v>
      </c>
      <c r="B3876" s="30" t="str">
        <f t="shared" ref="B3876:B3939" si="60">LEFT(A3876,1)</f>
        <v>F</v>
      </c>
      <c r="C3876" s="30" t="s">
        <v>8193</v>
      </c>
      <c r="D3876" s="30" t="s">
        <v>8423</v>
      </c>
      <c r="E3876" s="30" t="s">
        <v>8483</v>
      </c>
      <c r="F3876" s="30"/>
    </row>
    <row r="3877" spans="1:6">
      <c r="A3877" s="30" t="s">
        <v>8484</v>
      </c>
      <c r="B3877" s="30" t="str">
        <f t="shared" si="60"/>
        <v>F</v>
      </c>
      <c r="C3877" s="30" t="s">
        <v>8193</v>
      </c>
      <c r="D3877" s="30" t="s">
        <v>8423</v>
      </c>
      <c r="E3877" s="30" t="s">
        <v>8483</v>
      </c>
      <c r="F3877" s="30" t="s">
        <v>4126</v>
      </c>
    </row>
    <row r="3878" spans="1:6">
      <c r="A3878" s="30" t="s">
        <v>8485</v>
      </c>
      <c r="B3878" s="30" t="str">
        <f t="shared" si="60"/>
        <v>F</v>
      </c>
      <c r="C3878" s="30" t="s">
        <v>8193</v>
      </c>
      <c r="D3878" s="30" t="s">
        <v>8423</v>
      </c>
      <c r="E3878" s="30" t="s">
        <v>8483</v>
      </c>
      <c r="F3878" s="30" t="s">
        <v>8486</v>
      </c>
    </row>
    <row r="3879" spans="1:6">
      <c r="A3879" s="30" t="s">
        <v>8487</v>
      </c>
      <c r="B3879" s="30" t="str">
        <f t="shared" si="60"/>
        <v>F</v>
      </c>
      <c r="C3879" s="30" t="s">
        <v>8193</v>
      </c>
      <c r="D3879" s="30" t="s">
        <v>8423</v>
      </c>
      <c r="E3879" s="30" t="s">
        <v>8483</v>
      </c>
      <c r="F3879" s="30" t="s">
        <v>8488</v>
      </c>
    </row>
    <row r="3880" spans="1:6">
      <c r="A3880" s="30" t="s">
        <v>8489</v>
      </c>
      <c r="B3880" s="30" t="str">
        <f t="shared" si="60"/>
        <v>F</v>
      </c>
      <c r="C3880" s="30" t="s">
        <v>8193</v>
      </c>
      <c r="D3880" s="30" t="s">
        <v>8423</v>
      </c>
      <c r="E3880" s="30" t="s">
        <v>8483</v>
      </c>
      <c r="F3880" s="30" t="s">
        <v>8490</v>
      </c>
    </row>
    <row r="3881" spans="1:6">
      <c r="A3881" s="30" t="s">
        <v>8491</v>
      </c>
      <c r="B3881" s="30" t="str">
        <f t="shared" si="60"/>
        <v>F</v>
      </c>
      <c r="C3881" s="30" t="s">
        <v>8193</v>
      </c>
      <c r="D3881" s="30" t="s">
        <v>8423</v>
      </c>
      <c r="E3881" s="30" t="s">
        <v>8483</v>
      </c>
      <c r="F3881" s="30" t="s">
        <v>8492</v>
      </c>
    </row>
    <row r="3882" spans="1:6">
      <c r="A3882" s="30" t="s">
        <v>8493</v>
      </c>
      <c r="B3882" s="30" t="str">
        <f t="shared" si="60"/>
        <v>F</v>
      </c>
      <c r="C3882" s="30" t="s">
        <v>8193</v>
      </c>
      <c r="D3882" s="30" t="s">
        <v>8423</v>
      </c>
      <c r="E3882" s="30" t="s">
        <v>8483</v>
      </c>
      <c r="F3882" s="30" t="s">
        <v>8494</v>
      </c>
    </row>
    <row r="3883" spans="1:6">
      <c r="A3883" s="30" t="s">
        <v>8495</v>
      </c>
      <c r="B3883" s="30" t="str">
        <f t="shared" si="60"/>
        <v>F</v>
      </c>
      <c r="C3883" s="30" t="s">
        <v>8193</v>
      </c>
      <c r="D3883" s="30" t="s">
        <v>8423</v>
      </c>
      <c r="E3883" s="30" t="s">
        <v>8496</v>
      </c>
      <c r="F3883" s="30"/>
    </row>
    <row r="3884" spans="1:6">
      <c r="A3884" s="30" t="s">
        <v>8497</v>
      </c>
      <c r="B3884" s="30" t="str">
        <f t="shared" si="60"/>
        <v>F</v>
      </c>
      <c r="C3884" s="30" t="s">
        <v>8193</v>
      </c>
      <c r="D3884" s="30" t="s">
        <v>8423</v>
      </c>
      <c r="E3884" s="30" t="s">
        <v>8496</v>
      </c>
      <c r="F3884" s="30" t="s">
        <v>8498</v>
      </c>
    </row>
    <row r="3885" spans="1:6">
      <c r="A3885" s="30" t="s">
        <v>8499</v>
      </c>
      <c r="B3885" s="30" t="str">
        <f t="shared" si="60"/>
        <v>F</v>
      </c>
      <c r="C3885" s="30" t="s">
        <v>8193</v>
      </c>
      <c r="D3885" s="30" t="s">
        <v>8423</v>
      </c>
      <c r="E3885" s="30" t="s">
        <v>8496</v>
      </c>
      <c r="F3885" s="30" t="s">
        <v>8500</v>
      </c>
    </row>
    <row r="3886" spans="1:6">
      <c r="A3886" s="30" t="s">
        <v>8501</v>
      </c>
      <c r="B3886" s="30" t="str">
        <f t="shared" si="60"/>
        <v>F</v>
      </c>
      <c r="C3886" s="30" t="s">
        <v>8193</v>
      </c>
      <c r="D3886" s="30" t="s">
        <v>8423</v>
      </c>
      <c r="E3886" s="30" t="s">
        <v>8496</v>
      </c>
      <c r="F3886" s="30" t="s">
        <v>8502</v>
      </c>
    </row>
    <row r="3887" spans="1:6">
      <c r="A3887" s="30" t="s">
        <v>8503</v>
      </c>
      <c r="B3887" s="30" t="str">
        <f t="shared" si="60"/>
        <v>F</v>
      </c>
      <c r="C3887" s="30" t="s">
        <v>8193</v>
      </c>
      <c r="D3887" s="30" t="s">
        <v>8423</v>
      </c>
      <c r="E3887" s="30" t="s">
        <v>8496</v>
      </c>
      <c r="F3887" s="30" t="s">
        <v>8504</v>
      </c>
    </row>
    <row r="3888" spans="1:6">
      <c r="A3888" s="30" t="s">
        <v>8505</v>
      </c>
      <c r="B3888" s="30" t="str">
        <f t="shared" si="60"/>
        <v>F</v>
      </c>
      <c r="C3888" s="30" t="s">
        <v>8193</v>
      </c>
      <c r="D3888" s="30" t="s">
        <v>8423</v>
      </c>
      <c r="E3888" s="30" t="s">
        <v>8496</v>
      </c>
      <c r="F3888" s="30" t="s">
        <v>8506</v>
      </c>
    </row>
    <row r="3889" spans="1:6">
      <c r="A3889" s="30" t="s">
        <v>8507</v>
      </c>
      <c r="B3889" s="30" t="str">
        <f t="shared" si="60"/>
        <v>F</v>
      </c>
      <c r="C3889" s="30" t="s">
        <v>8193</v>
      </c>
      <c r="D3889" s="30" t="s">
        <v>8423</v>
      </c>
      <c r="E3889" s="30" t="s">
        <v>8496</v>
      </c>
      <c r="F3889" s="30" t="s">
        <v>8508</v>
      </c>
    </row>
    <row r="3890" spans="1:6">
      <c r="A3890" s="30" t="s">
        <v>8509</v>
      </c>
      <c r="B3890" s="30" t="str">
        <f t="shared" si="60"/>
        <v>F</v>
      </c>
      <c r="C3890" s="30" t="s">
        <v>8193</v>
      </c>
      <c r="D3890" s="30" t="s">
        <v>8423</v>
      </c>
      <c r="E3890" s="30" t="s">
        <v>8510</v>
      </c>
      <c r="F3890" s="30"/>
    </row>
    <row r="3891" spans="1:6">
      <c r="A3891" s="30" t="s">
        <v>8511</v>
      </c>
      <c r="B3891" s="30" t="str">
        <f t="shared" si="60"/>
        <v>F</v>
      </c>
      <c r="C3891" s="30" t="s">
        <v>8193</v>
      </c>
      <c r="D3891" s="30" t="s">
        <v>8512</v>
      </c>
      <c r="E3891" s="30"/>
      <c r="F3891" s="30"/>
    </row>
    <row r="3892" spans="1:6">
      <c r="A3892" s="30" t="s">
        <v>8513</v>
      </c>
      <c r="B3892" s="30" t="str">
        <f t="shared" si="60"/>
        <v>F</v>
      </c>
      <c r="C3892" s="30" t="s">
        <v>8193</v>
      </c>
      <c r="D3892" s="30" t="s">
        <v>8512</v>
      </c>
      <c r="E3892" s="30" t="s">
        <v>8514</v>
      </c>
      <c r="F3892" s="30"/>
    </row>
    <row r="3893" spans="1:6">
      <c r="A3893" s="30" t="s">
        <v>8515</v>
      </c>
      <c r="B3893" s="30" t="str">
        <f t="shared" si="60"/>
        <v>F</v>
      </c>
      <c r="C3893" s="30" t="s">
        <v>8193</v>
      </c>
      <c r="D3893" s="30" t="s">
        <v>8512</v>
      </c>
      <c r="E3893" s="30" t="s">
        <v>8514</v>
      </c>
      <c r="F3893" s="30" t="s">
        <v>8516</v>
      </c>
    </row>
    <row r="3894" spans="1:6">
      <c r="A3894" s="30" t="s">
        <v>8517</v>
      </c>
      <c r="B3894" s="30" t="str">
        <f t="shared" si="60"/>
        <v>F</v>
      </c>
      <c r="C3894" s="30" t="s">
        <v>8193</v>
      </c>
      <c r="D3894" s="30" t="s">
        <v>8512</v>
      </c>
      <c r="E3894" s="30" t="s">
        <v>8514</v>
      </c>
      <c r="F3894" s="30" t="s">
        <v>8518</v>
      </c>
    </row>
    <row r="3895" spans="1:6">
      <c r="A3895" s="30" t="s">
        <v>8519</v>
      </c>
      <c r="B3895" s="30" t="str">
        <f t="shared" si="60"/>
        <v>F</v>
      </c>
      <c r="C3895" s="30" t="s">
        <v>8193</v>
      </c>
      <c r="D3895" s="30" t="s">
        <v>8512</v>
      </c>
      <c r="E3895" s="30" t="s">
        <v>8514</v>
      </c>
      <c r="F3895" s="30" t="s">
        <v>8520</v>
      </c>
    </row>
    <row r="3896" spans="1:6">
      <c r="A3896" s="30" t="s">
        <v>8521</v>
      </c>
      <c r="B3896" s="30" t="str">
        <f t="shared" si="60"/>
        <v>F</v>
      </c>
      <c r="C3896" s="30" t="s">
        <v>8193</v>
      </c>
      <c r="D3896" s="30" t="s">
        <v>8512</v>
      </c>
      <c r="E3896" s="30" t="s">
        <v>8514</v>
      </c>
      <c r="F3896" s="30" t="s">
        <v>8522</v>
      </c>
    </row>
    <row r="3897" spans="1:6">
      <c r="A3897" s="30" t="s">
        <v>8523</v>
      </c>
      <c r="B3897" s="30" t="str">
        <f t="shared" si="60"/>
        <v>F</v>
      </c>
      <c r="C3897" s="30" t="s">
        <v>8193</v>
      </c>
      <c r="D3897" s="30" t="s">
        <v>8512</v>
      </c>
      <c r="E3897" s="30" t="s">
        <v>8514</v>
      </c>
      <c r="F3897" s="30" t="s">
        <v>8524</v>
      </c>
    </row>
    <row r="3898" spans="1:6">
      <c r="A3898" s="30" t="s">
        <v>8525</v>
      </c>
      <c r="B3898" s="30" t="str">
        <f t="shared" si="60"/>
        <v>F</v>
      </c>
      <c r="C3898" s="30" t="s">
        <v>8193</v>
      </c>
      <c r="D3898" s="30" t="s">
        <v>8512</v>
      </c>
      <c r="E3898" s="30" t="s">
        <v>8514</v>
      </c>
      <c r="F3898" s="30" t="s">
        <v>8526</v>
      </c>
    </row>
    <row r="3899" spans="1:6">
      <c r="A3899" s="30" t="s">
        <v>8527</v>
      </c>
      <c r="B3899" s="30" t="str">
        <f t="shared" si="60"/>
        <v>F</v>
      </c>
      <c r="C3899" s="30" t="s">
        <v>8193</v>
      </c>
      <c r="D3899" s="30" t="s">
        <v>8512</v>
      </c>
      <c r="E3899" s="30" t="s">
        <v>8528</v>
      </c>
      <c r="F3899" s="30"/>
    </row>
    <row r="3900" spans="1:6">
      <c r="A3900" s="30" t="s">
        <v>8529</v>
      </c>
      <c r="B3900" s="30" t="str">
        <f t="shared" si="60"/>
        <v>F</v>
      </c>
      <c r="C3900" s="30" t="s">
        <v>8193</v>
      </c>
      <c r="D3900" s="30" t="s">
        <v>8512</v>
      </c>
      <c r="E3900" s="30" t="s">
        <v>8528</v>
      </c>
      <c r="F3900" s="30" t="s">
        <v>8530</v>
      </c>
    </row>
    <row r="3901" spans="1:6">
      <c r="A3901" s="30" t="s">
        <v>8531</v>
      </c>
      <c r="B3901" s="30" t="str">
        <f t="shared" si="60"/>
        <v>F</v>
      </c>
      <c r="C3901" s="30" t="s">
        <v>8193</v>
      </c>
      <c r="D3901" s="30" t="s">
        <v>8512</v>
      </c>
      <c r="E3901" s="30" t="s">
        <v>8528</v>
      </c>
      <c r="F3901" s="30" t="s">
        <v>8532</v>
      </c>
    </row>
    <row r="3902" spans="1:6">
      <c r="A3902" s="30" t="s">
        <v>8533</v>
      </c>
      <c r="B3902" s="30" t="str">
        <f t="shared" si="60"/>
        <v>F</v>
      </c>
      <c r="C3902" s="30" t="s">
        <v>8193</v>
      </c>
      <c r="D3902" s="30" t="s">
        <v>8512</v>
      </c>
      <c r="E3902" s="30" t="s">
        <v>8528</v>
      </c>
      <c r="F3902" s="30" t="s">
        <v>8534</v>
      </c>
    </row>
    <row r="3903" spans="1:6">
      <c r="A3903" s="30" t="s">
        <v>8535</v>
      </c>
      <c r="B3903" s="30" t="str">
        <f t="shared" si="60"/>
        <v>F</v>
      </c>
      <c r="C3903" s="30" t="s">
        <v>8193</v>
      </c>
      <c r="D3903" s="30" t="s">
        <v>8512</v>
      </c>
      <c r="E3903" s="30" t="s">
        <v>8528</v>
      </c>
      <c r="F3903" s="30" t="s">
        <v>8536</v>
      </c>
    </row>
    <row r="3904" spans="1:6">
      <c r="A3904" s="30" t="s">
        <v>8537</v>
      </c>
      <c r="B3904" s="30" t="str">
        <f t="shared" si="60"/>
        <v>F</v>
      </c>
      <c r="C3904" s="30" t="s">
        <v>8193</v>
      </c>
      <c r="D3904" s="30" t="s">
        <v>8512</v>
      </c>
      <c r="E3904" s="30" t="s">
        <v>8528</v>
      </c>
      <c r="F3904" s="30" t="s">
        <v>8538</v>
      </c>
    </row>
    <row r="3905" spans="1:6">
      <c r="A3905" s="30" t="s">
        <v>8539</v>
      </c>
      <c r="B3905" s="30" t="str">
        <f t="shared" si="60"/>
        <v>F</v>
      </c>
      <c r="C3905" s="30" t="s">
        <v>8193</v>
      </c>
      <c r="D3905" s="30" t="s">
        <v>8512</v>
      </c>
      <c r="E3905" s="30" t="s">
        <v>8540</v>
      </c>
      <c r="F3905" s="30"/>
    </row>
    <row r="3906" spans="1:6">
      <c r="A3906" s="30" t="s">
        <v>8541</v>
      </c>
      <c r="B3906" s="30" t="str">
        <f t="shared" si="60"/>
        <v>F</v>
      </c>
      <c r="C3906" s="30" t="s">
        <v>8193</v>
      </c>
      <c r="D3906" s="30" t="s">
        <v>8512</v>
      </c>
      <c r="E3906" s="30" t="s">
        <v>8540</v>
      </c>
      <c r="F3906" s="30" t="s">
        <v>8542</v>
      </c>
    </row>
    <row r="3907" spans="1:6">
      <c r="A3907" s="30" t="s">
        <v>8543</v>
      </c>
      <c r="B3907" s="30" t="str">
        <f t="shared" si="60"/>
        <v>F</v>
      </c>
      <c r="C3907" s="30" t="s">
        <v>8193</v>
      </c>
      <c r="D3907" s="30" t="s">
        <v>8512</v>
      </c>
      <c r="E3907" s="30" t="s">
        <v>8540</v>
      </c>
      <c r="F3907" s="30" t="s">
        <v>8544</v>
      </c>
    </row>
    <row r="3908" spans="1:6">
      <c r="A3908" s="30" t="s">
        <v>8545</v>
      </c>
      <c r="B3908" s="30" t="str">
        <f t="shared" si="60"/>
        <v>F</v>
      </c>
      <c r="C3908" s="30" t="s">
        <v>8193</v>
      </c>
      <c r="D3908" s="30" t="s">
        <v>8512</v>
      </c>
      <c r="E3908" s="30" t="s">
        <v>8540</v>
      </c>
      <c r="F3908" s="30" t="s">
        <v>8546</v>
      </c>
    </row>
    <row r="3909" spans="1:6">
      <c r="A3909" s="30" t="s">
        <v>8547</v>
      </c>
      <c r="B3909" s="30" t="str">
        <f t="shared" si="60"/>
        <v>F</v>
      </c>
      <c r="C3909" s="30" t="s">
        <v>8193</v>
      </c>
      <c r="D3909" s="30" t="s">
        <v>8512</v>
      </c>
      <c r="E3909" s="30" t="s">
        <v>8540</v>
      </c>
      <c r="F3909" s="30" t="s">
        <v>2188</v>
      </c>
    </row>
    <row r="3910" spans="1:6">
      <c r="A3910" s="30" t="s">
        <v>8548</v>
      </c>
      <c r="B3910" s="30" t="str">
        <f t="shared" si="60"/>
        <v>F</v>
      </c>
      <c r="C3910" s="30" t="s">
        <v>8193</v>
      </c>
      <c r="D3910" s="30" t="s">
        <v>8512</v>
      </c>
      <c r="E3910" s="30" t="s">
        <v>8540</v>
      </c>
      <c r="F3910" s="30" t="s">
        <v>5724</v>
      </c>
    </row>
    <row r="3911" spans="1:6">
      <c r="A3911" s="30" t="s">
        <v>8549</v>
      </c>
      <c r="B3911" s="30" t="str">
        <f t="shared" si="60"/>
        <v>F</v>
      </c>
      <c r="C3911" s="30" t="s">
        <v>8193</v>
      </c>
      <c r="D3911" s="30" t="s">
        <v>8512</v>
      </c>
      <c r="E3911" s="30" t="s">
        <v>8540</v>
      </c>
      <c r="F3911" s="30" t="s">
        <v>8550</v>
      </c>
    </row>
    <row r="3912" spans="1:6">
      <c r="A3912" s="30" t="s">
        <v>8551</v>
      </c>
      <c r="B3912" s="30" t="str">
        <f t="shared" si="60"/>
        <v>F</v>
      </c>
      <c r="C3912" s="30" t="s">
        <v>8193</v>
      </c>
      <c r="D3912" s="30" t="s">
        <v>8512</v>
      </c>
      <c r="E3912" s="30" t="s">
        <v>8540</v>
      </c>
      <c r="F3912" s="30" t="s">
        <v>8552</v>
      </c>
    </row>
    <row r="3913" spans="1:6">
      <c r="A3913" s="30" t="s">
        <v>8553</v>
      </c>
      <c r="B3913" s="30" t="str">
        <f t="shared" si="60"/>
        <v>F</v>
      </c>
      <c r="C3913" s="30" t="s">
        <v>8193</v>
      </c>
      <c r="D3913" s="30" t="s">
        <v>8512</v>
      </c>
      <c r="E3913" s="30" t="s">
        <v>8554</v>
      </c>
      <c r="F3913" s="30"/>
    </row>
    <row r="3914" spans="1:6">
      <c r="A3914" s="30" t="s">
        <v>8555</v>
      </c>
      <c r="B3914" s="30" t="str">
        <f t="shared" si="60"/>
        <v>F</v>
      </c>
      <c r="C3914" s="30" t="s">
        <v>8193</v>
      </c>
      <c r="D3914" s="30" t="s">
        <v>8512</v>
      </c>
      <c r="E3914" s="30" t="s">
        <v>8554</v>
      </c>
      <c r="F3914" s="30" t="s">
        <v>8556</v>
      </c>
    </row>
    <row r="3915" spans="1:6">
      <c r="A3915" s="30" t="s">
        <v>8557</v>
      </c>
      <c r="B3915" s="30" t="str">
        <f t="shared" si="60"/>
        <v>F</v>
      </c>
      <c r="C3915" s="30" t="s">
        <v>8193</v>
      </c>
      <c r="D3915" s="30" t="s">
        <v>8512</v>
      </c>
      <c r="E3915" s="30" t="s">
        <v>8554</v>
      </c>
      <c r="F3915" s="30" t="s">
        <v>8558</v>
      </c>
    </row>
    <row r="3916" spans="1:6">
      <c r="A3916" s="30" t="s">
        <v>8559</v>
      </c>
      <c r="B3916" s="30" t="str">
        <f t="shared" si="60"/>
        <v>F</v>
      </c>
      <c r="C3916" s="30" t="s">
        <v>8193</v>
      </c>
      <c r="D3916" s="30" t="s">
        <v>8512</v>
      </c>
      <c r="E3916" s="30" t="s">
        <v>8554</v>
      </c>
      <c r="F3916" s="30" t="s">
        <v>8560</v>
      </c>
    </row>
    <row r="3917" spans="1:6">
      <c r="A3917" s="30" t="s">
        <v>8561</v>
      </c>
      <c r="B3917" s="30" t="str">
        <f t="shared" si="60"/>
        <v>F</v>
      </c>
      <c r="C3917" s="30" t="s">
        <v>8193</v>
      </c>
      <c r="D3917" s="30" t="s">
        <v>8512</v>
      </c>
      <c r="E3917" s="30" t="s">
        <v>8554</v>
      </c>
      <c r="F3917" s="30" t="s">
        <v>8562</v>
      </c>
    </row>
    <row r="3918" spans="1:6">
      <c r="A3918" s="30" t="s">
        <v>8563</v>
      </c>
      <c r="B3918" s="30" t="str">
        <f t="shared" si="60"/>
        <v>F</v>
      </c>
      <c r="C3918" s="30" t="s">
        <v>8193</v>
      </c>
      <c r="D3918" s="30" t="s">
        <v>8512</v>
      </c>
      <c r="E3918" s="30" t="s">
        <v>8554</v>
      </c>
      <c r="F3918" s="30" t="s">
        <v>8564</v>
      </c>
    </row>
    <row r="3919" spans="1:6">
      <c r="A3919" s="30" t="s">
        <v>8565</v>
      </c>
      <c r="B3919" s="30" t="str">
        <f t="shared" si="60"/>
        <v>F</v>
      </c>
      <c r="C3919" s="30" t="s">
        <v>8193</v>
      </c>
      <c r="D3919" s="30" t="s">
        <v>8512</v>
      </c>
      <c r="E3919" s="30" t="s">
        <v>8554</v>
      </c>
      <c r="F3919" s="30" t="s">
        <v>8566</v>
      </c>
    </row>
    <row r="3920" spans="1:6">
      <c r="A3920" s="30" t="s">
        <v>8567</v>
      </c>
      <c r="B3920" s="30" t="str">
        <f t="shared" si="60"/>
        <v>F</v>
      </c>
      <c r="C3920" s="30" t="s">
        <v>8193</v>
      </c>
      <c r="D3920" s="30" t="s">
        <v>8512</v>
      </c>
      <c r="E3920" s="30" t="s">
        <v>8568</v>
      </c>
      <c r="F3920" s="30"/>
    </row>
    <row r="3921" spans="1:6">
      <c r="A3921" s="30" t="s">
        <v>8569</v>
      </c>
      <c r="B3921" s="30" t="str">
        <f t="shared" si="60"/>
        <v>F</v>
      </c>
      <c r="C3921" s="30" t="s">
        <v>8193</v>
      </c>
      <c r="D3921" s="30" t="s">
        <v>316</v>
      </c>
      <c r="E3921" s="30"/>
      <c r="F3921" s="30"/>
    </row>
    <row r="3922" spans="1:6">
      <c r="A3922" s="30" t="s">
        <v>8570</v>
      </c>
      <c r="B3922" s="30" t="str">
        <f t="shared" si="60"/>
        <v>F</v>
      </c>
      <c r="C3922" s="30" t="s">
        <v>8193</v>
      </c>
      <c r="D3922" s="30" t="s">
        <v>316</v>
      </c>
      <c r="E3922" s="30" t="s">
        <v>8571</v>
      </c>
      <c r="F3922" s="30"/>
    </row>
    <row r="3923" spans="1:6">
      <c r="A3923" s="30" t="s">
        <v>8572</v>
      </c>
      <c r="B3923" s="30" t="str">
        <f t="shared" si="60"/>
        <v>F</v>
      </c>
      <c r="C3923" s="30" t="s">
        <v>8193</v>
      </c>
      <c r="D3923" s="30" t="s">
        <v>316</v>
      </c>
      <c r="E3923" s="30" t="s">
        <v>8573</v>
      </c>
      <c r="F3923" s="30"/>
    </row>
    <row r="3924" spans="1:6">
      <c r="A3924" s="30" t="s">
        <v>8574</v>
      </c>
      <c r="B3924" s="30" t="str">
        <f t="shared" si="60"/>
        <v>F</v>
      </c>
      <c r="C3924" s="30" t="s">
        <v>8193</v>
      </c>
      <c r="D3924" s="30" t="s">
        <v>316</v>
      </c>
      <c r="E3924" s="30" t="s">
        <v>8575</v>
      </c>
      <c r="F3924" s="30"/>
    </row>
    <row r="3925" spans="1:6">
      <c r="A3925" s="30" t="s">
        <v>8576</v>
      </c>
      <c r="B3925" s="30" t="str">
        <f t="shared" si="60"/>
        <v>F</v>
      </c>
      <c r="C3925" s="30" t="s">
        <v>8193</v>
      </c>
      <c r="D3925" s="30" t="s">
        <v>316</v>
      </c>
      <c r="E3925" s="30" t="s">
        <v>8577</v>
      </c>
      <c r="F3925" s="30"/>
    </row>
    <row r="3926" spans="1:6">
      <c r="A3926" s="30" t="s">
        <v>8578</v>
      </c>
      <c r="B3926" s="30" t="str">
        <f t="shared" si="60"/>
        <v>F</v>
      </c>
      <c r="C3926" s="30" t="s">
        <v>8193</v>
      </c>
      <c r="D3926" s="30" t="s">
        <v>316</v>
      </c>
      <c r="E3926" s="30" t="s">
        <v>8579</v>
      </c>
      <c r="F3926" s="30"/>
    </row>
    <row r="3927" spans="1:6">
      <c r="A3927" s="30" t="s">
        <v>8580</v>
      </c>
      <c r="B3927" s="30" t="str">
        <f t="shared" si="60"/>
        <v>F</v>
      </c>
      <c r="C3927" s="30" t="s">
        <v>8193</v>
      </c>
      <c r="D3927" s="30" t="s">
        <v>316</v>
      </c>
      <c r="E3927" s="30" t="s">
        <v>8581</v>
      </c>
      <c r="F3927" s="30"/>
    </row>
    <row r="3928" spans="1:6">
      <c r="A3928" s="30" t="s">
        <v>8582</v>
      </c>
      <c r="B3928" s="30" t="str">
        <f t="shared" si="60"/>
        <v>F</v>
      </c>
      <c r="C3928" s="30" t="s">
        <v>8193</v>
      </c>
      <c r="D3928" s="30" t="s">
        <v>316</v>
      </c>
      <c r="E3928" s="30" t="s">
        <v>8583</v>
      </c>
      <c r="F3928" s="30"/>
    </row>
    <row r="3929" spans="1:6">
      <c r="A3929" s="30" t="s">
        <v>8584</v>
      </c>
      <c r="B3929" s="30" t="str">
        <f t="shared" si="60"/>
        <v>F</v>
      </c>
      <c r="C3929" s="30" t="s">
        <v>8193</v>
      </c>
      <c r="D3929" s="30" t="s">
        <v>316</v>
      </c>
      <c r="E3929" s="30" t="s">
        <v>319</v>
      </c>
      <c r="F3929" s="30"/>
    </row>
    <row r="3930" spans="1:6">
      <c r="A3930" s="30" t="s">
        <v>8585</v>
      </c>
      <c r="B3930" s="30" t="str">
        <f t="shared" si="60"/>
        <v>F</v>
      </c>
      <c r="C3930" s="30" t="s">
        <v>8193</v>
      </c>
      <c r="D3930" s="30" t="s">
        <v>316</v>
      </c>
      <c r="E3930" s="30" t="s">
        <v>8586</v>
      </c>
      <c r="F3930" s="30"/>
    </row>
    <row r="3931" spans="1:6">
      <c r="A3931" s="30" t="s">
        <v>8587</v>
      </c>
      <c r="B3931" s="30" t="str">
        <f t="shared" si="60"/>
        <v>F</v>
      </c>
      <c r="C3931" s="30" t="s">
        <v>8193</v>
      </c>
      <c r="D3931" s="30" t="s">
        <v>316</v>
      </c>
      <c r="E3931" s="30" t="s">
        <v>8588</v>
      </c>
      <c r="F3931" s="30"/>
    </row>
    <row r="3932" spans="1:6">
      <c r="A3932" s="30" t="s">
        <v>8589</v>
      </c>
      <c r="B3932" s="30" t="str">
        <f t="shared" si="60"/>
        <v>F</v>
      </c>
      <c r="C3932" s="30" t="s">
        <v>8193</v>
      </c>
      <c r="D3932" s="30" t="s">
        <v>316</v>
      </c>
      <c r="E3932" s="30" t="s">
        <v>8590</v>
      </c>
      <c r="F3932" s="30"/>
    </row>
    <row r="3933" spans="1:6">
      <c r="A3933" s="30" t="s">
        <v>8591</v>
      </c>
      <c r="B3933" s="30" t="str">
        <f t="shared" si="60"/>
        <v>G</v>
      </c>
      <c r="C3933" s="30" t="s">
        <v>8592</v>
      </c>
      <c r="D3933" s="30"/>
      <c r="E3933" s="30"/>
      <c r="F3933" s="30"/>
    </row>
    <row r="3934" spans="1:6">
      <c r="A3934" s="30" t="s">
        <v>8593</v>
      </c>
      <c r="B3934" s="30" t="str">
        <f t="shared" si="60"/>
        <v>G</v>
      </c>
      <c r="C3934" s="30" t="s">
        <v>8592</v>
      </c>
      <c r="D3934" s="30" t="s">
        <v>8594</v>
      </c>
      <c r="E3934" s="30"/>
      <c r="F3934" s="30"/>
    </row>
    <row r="3935" spans="1:6">
      <c r="A3935" s="30" t="s">
        <v>8595</v>
      </c>
      <c r="B3935" s="30" t="str">
        <f t="shared" si="60"/>
        <v>G</v>
      </c>
      <c r="C3935" s="30" t="s">
        <v>8592</v>
      </c>
      <c r="D3935" s="30" t="s">
        <v>8594</v>
      </c>
      <c r="E3935" s="30" t="s">
        <v>8596</v>
      </c>
      <c r="F3935" s="30"/>
    </row>
    <row r="3936" spans="1:6">
      <c r="A3936" s="30" t="s">
        <v>8597</v>
      </c>
      <c r="B3936" s="30" t="str">
        <f t="shared" si="60"/>
        <v>G</v>
      </c>
      <c r="C3936" s="30" t="s">
        <v>8592</v>
      </c>
      <c r="D3936" s="30" t="s">
        <v>8594</v>
      </c>
      <c r="E3936" s="30" t="s">
        <v>8598</v>
      </c>
      <c r="F3936" s="30"/>
    </row>
    <row r="3937" spans="1:6">
      <c r="A3937" s="30" t="s">
        <v>8599</v>
      </c>
      <c r="B3937" s="30" t="str">
        <f t="shared" si="60"/>
        <v>G</v>
      </c>
      <c r="C3937" s="30" t="s">
        <v>8592</v>
      </c>
      <c r="D3937" s="30" t="s">
        <v>8594</v>
      </c>
      <c r="E3937" s="30" t="s">
        <v>8600</v>
      </c>
      <c r="F3937" s="30"/>
    </row>
    <row r="3938" spans="1:6">
      <c r="A3938" s="30" t="s">
        <v>8601</v>
      </c>
      <c r="B3938" s="30" t="str">
        <f t="shared" si="60"/>
        <v>G</v>
      </c>
      <c r="C3938" s="30" t="s">
        <v>8592</v>
      </c>
      <c r="D3938" s="30" t="s">
        <v>8594</v>
      </c>
      <c r="E3938" s="30" t="s">
        <v>8602</v>
      </c>
      <c r="F3938" s="30"/>
    </row>
    <row r="3939" spans="1:6">
      <c r="A3939" s="30" t="s">
        <v>8603</v>
      </c>
      <c r="B3939" s="30" t="str">
        <f t="shared" si="60"/>
        <v>G</v>
      </c>
      <c r="C3939" s="30" t="s">
        <v>8592</v>
      </c>
      <c r="D3939" s="30" t="s">
        <v>8594</v>
      </c>
      <c r="E3939" s="30" t="s">
        <v>8602</v>
      </c>
      <c r="F3939" s="30" t="s">
        <v>8604</v>
      </c>
    </row>
    <row r="3940" spans="1:6">
      <c r="A3940" s="30" t="s">
        <v>8605</v>
      </c>
      <c r="B3940" s="30" t="str">
        <f t="shared" ref="B3940:B4003" si="61">LEFT(A3940,1)</f>
        <v>G</v>
      </c>
      <c r="C3940" s="30" t="s">
        <v>8592</v>
      </c>
      <c r="D3940" s="30" t="s">
        <v>8594</v>
      </c>
      <c r="E3940" s="30" t="s">
        <v>8602</v>
      </c>
      <c r="F3940" s="30" t="s">
        <v>8606</v>
      </c>
    </row>
    <row r="3941" spans="1:6">
      <c r="A3941" s="30" t="s">
        <v>8607</v>
      </c>
      <c r="B3941" s="30" t="str">
        <f t="shared" si="61"/>
        <v>G</v>
      </c>
      <c r="C3941" s="30" t="s">
        <v>8592</v>
      </c>
      <c r="D3941" s="30" t="s">
        <v>8594</v>
      </c>
      <c r="E3941" s="30" t="s">
        <v>8602</v>
      </c>
      <c r="F3941" s="30" t="s">
        <v>8608</v>
      </c>
    </row>
    <row r="3942" spans="1:6">
      <c r="A3942" s="30" t="s">
        <v>8609</v>
      </c>
      <c r="B3942" s="30" t="str">
        <f t="shared" si="61"/>
        <v>G</v>
      </c>
      <c r="C3942" s="30" t="s">
        <v>8592</v>
      </c>
      <c r="D3942" s="30" t="s">
        <v>8594</v>
      </c>
      <c r="E3942" s="30" t="s">
        <v>8602</v>
      </c>
      <c r="F3942" s="30" t="s">
        <v>8610</v>
      </c>
    </row>
    <row r="3943" spans="1:6">
      <c r="A3943" s="30" t="s">
        <v>8611</v>
      </c>
      <c r="B3943" s="30" t="str">
        <f t="shared" si="61"/>
        <v>G</v>
      </c>
      <c r="C3943" s="30" t="s">
        <v>8592</v>
      </c>
      <c r="D3943" s="30" t="s">
        <v>8594</v>
      </c>
      <c r="E3943" s="30" t="s">
        <v>8602</v>
      </c>
      <c r="F3943" s="30" t="s">
        <v>8612</v>
      </c>
    </row>
    <row r="3944" spans="1:6">
      <c r="A3944" s="30" t="s">
        <v>8613</v>
      </c>
      <c r="B3944" s="30" t="str">
        <f t="shared" si="61"/>
        <v>G</v>
      </c>
      <c r="C3944" s="30" t="s">
        <v>8592</v>
      </c>
      <c r="D3944" s="30" t="s">
        <v>8594</v>
      </c>
      <c r="E3944" s="30" t="s">
        <v>8602</v>
      </c>
      <c r="F3944" s="30" t="s">
        <v>8614</v>
      </c>
    </row>
    <row r="3945" spans="1:6">
      <c r="A3945" s="30" t="s">
        <v>8615</v>
      </c>
      <c r="B3945" s="30" t="str">
        <f t="shared" si="61"/>
        <v>G</v>
      </c>
      <c r="C3945" s="30" t="s">
        <v>8592</v>
      </c>
      <c r="D3945" s="30" t="s">
        <v>8594</v>
      </c>
      <c r="E3945" s="30" t="s">
        <v>8602</v>
      </c>
      <c r="F3945" s="30" t="s">
        <v>8616</v>
      </c>
    </row>
    <row r="3946" spans="1:6">
      <c r="A3946" s="30" t="s">
        <v>8617</v>
      </c>
      <c r="B3946" s="30" t="str">
        <f t="shared" si="61"/>
        <v>G</v>
      </c>
      <c r="C3946" s="30" t="s">
        <v>8592</v>
      </c>
      <c r="D3946" s="30" t="s">
        <v>8594</v>
      </c>
      <c r="E3946" s="30" t="s">
        <v>8602</v>
      </c>
      <c r="F3946" s="30" t="s">
        <v>8618</v>
      </c>
    </row>
    <row r="3947" spans="1:6">
      <c r="A3947" s="30" t="s">
        <v>8619</v>
      </c>
      <c r="B3947" s="30" t="str">
        <f t="shared" si="61"/>
        <v>G</v>
      </c>
      <c r="C3947" s="30" t="s">
        <v>8592</v>
      </c>
      <c r="D3947" s="30" t="s">
        <v>8594</v>
      </c>
      <c r="E3947" s="30" t="s">
        <v>8602</v>
      </c>
      <c r="F3947" s="30" t="s">
        <v>8620</v>
      </c>
    </row>
    <row r="3948" spans="1:6">
      <c r="A3948" s="30" t="s">
        <v>8621</v>
      </c>
      <c r="B3948" s="30" t="str">
        <f t="shared" si="61"/>
        <v>G</v>
      </c>
      <c r="C3948" s="30" t="s">
        <v>8592</v>
      </c>
      <c r="D3948" s="30" t="s">
        <v>8594</v>
      </c>
      <c r="E3948" s="30" t="s">
        <v>8602</v>
      </c>
      <c r="F3948" s="30" t="s">
        <v>8622</v>
      </c>
    </row>
    <row r="3949" spans="1:6">
      <c r="A3949" s="30" t="s">
        <v>8623</v>
      </c>
      <c r="B3949" s="30" t="str">
        <f t="shared" si="61"/>
        <v>G</v>
      </c>
      <c r="C3949" s="30" t="s">
        <v>8592</v>
      </c>
      <c r="D3949" s="30" t="s">
        <v>8594</v>
      </c>
      <c r="E3949" s="30" t="s">
        <v>8602</v>
      </c>
      <c r="F3949" s="30" t="s">
        <v>8624</v>
      </c>
    </row>
    <row r="3950" spans="1:6">
      <c r="A3950" s="30" t="s">
        <v>8625</v>
      </c>
      <c r="B3950" s="30" t="str">
        <f t="shared" si="61"/>
        <v>G</v>
      </c>
      <c r="C3950" s="30" t="s">
        <v>8592</v>
      </c>
      <c r="D3950" s="30" t="s">
        <v>8594</v>
      </c>
      <c r="E3950" s="30" t="s">
        <v>8602</v>
      </c>
      <c r="F3950" s="30" t="s">
        <v>8626</v>
      </c>
    </row>
    <row r="3951" spans="1:6">
      <c r="A3951" s="30" t="s">
        <v>8627</v>
      </c>
      <c r="B3951" s="30" t="str">
        <f t="shared" si="61"/>
        <v>G</v>
      </c>
      <c r="C3951" s="30" t="s">
        <v>8592</v>
      </c>
      <c r="D3951" s="30" t="s">
        <v>8594</v>
      </c>
      <c r="E3951" s="30" t="s">
        <v>8602</v>
      </c>
      <c r="F3951" s="30" t="s">
        <v>8628</v>
      </c>
    </row>
    <row r="3952" spans="1:6">
      <c r="A3952" s="30" t="s">
        <v>8629</v>
      </c>
      <c r="B3952" s="30" t="str">
        <f t="shared" si="61"/>
        <v>G</v>
      </c>
      <c r="C3952" s="30" t="s">
        <v>8592</v>
      </c>
      <c r="D3952" s="30" t="s">
        <v>8594</v>
      </c>
      <c r="E3952" s="30" t="s">
        <v>8602</v>
      </c>
      <c r="F3952" s="30" t="s">
        <v>8630</v>
      </c>
    </row>
    <row r="3953" spans="1:6">
      <c r="A3953" s="30" t="s">
        <v>8631</v>
      </c>
      <c r="B3953" s="30" t="str">
        <f t="shared" si="61"/>
        <v>G</v>
      </c>
      <c r="C3953" s="30" t="s">
        <v>8592</v>
      </c>
      <c r="D3953" s="30" t="s">
        <v>8594</v>
      </c>
      <c r="E3953" s="30" t="s">
        <v>8632</v>
      </c>
      <c r="F3953" s="30"/>
    </row>
    <row r="3954" spans="1:6">
      <c r="A3954" s="30" t="s">
        <v>8633</v>
      </c>
      <c r="B3954" s="30" t="str">
        <f t="shared" si="61"/>
        <v>G</v>
      </c>
      <c r="C3954" s="30" t="s">
        <v>8592</v>
      </c>
      <c r="D3954" s="30" t="s">
        <v>8634</v>
      </c>
      <c r="E3954" s="30"/>
      <c r="F3954" s="30"/>
    </row>
    <row r="3955" spans="1:6">
      <c r="A3955" s="30" t="s">
        <v>8635</v>
      </c>
      <c r="B3955" s="30" t="str">
        <f t="shared" si="61"/>
        <v>G</v>
      </c>
      <c r="C3955" s="30" t="s">
        <v>8592</v>
      </c>
      <c r="D3955" s="30" t="s">
        <v>8634</v>
      </c>
      <c r="E3955" s="30" t="s">
        <v>8636</v>
      </c>
      <c r="F3955" s="30"/>
    </row>
    <row r="3956" spans="1:6">
      <c r="A3956" s="30" t="s">
        <v>8637</v>
      </c>
      <c r="B3956" s="30" t="str">
        <f t="shared" si="61"/>
        <v>G</v>
      </c>
      <c r="C3956" s="30" t="s">
        <v>8592</v>
      </c>
      <c r="D3956" s="30" t="s">
        <v>8634</v>
      </c>
      <c r="E3956" s="30" t="s">
        <v>8638</v>
      </c>
      <c r="F3956" s="30"/>
    </row>
    <row r="3957" spans="1:6">
      <c r="A3957" s="30" t="s">
        <v>8639</v>
      </c>
      <c r="B3957" s="30" t="str">
        <f t="shared" si="61"/>
        <v>G</v>
      </c>
      <c r="C3957" s="30" t="s">
        <v>8592</v>
      </c>
      <c r="D3957" s="30" t="s">
        <v>8634</v>
      </c>
      <c r="E3957" s="30" t="s">
        <v>8640</v>
      </c>
      <c r="F3957" s="30"/>
    </row>
    <row r="3958" spans="1:6">
      <c r="A3958" s="30" t="s">
        <v>8641</v>
      </c>
      <c r="B3958" s="30" t="str">
        <f t="shared" si="61"/>
        <v>G</v>
      </c>
      <c r="C3958" s="30" t="s">
        <v>8592</v>
      </c>
      <c r="D3958" s="30" t="s">
        <v>8634</v>
      </c>
      <c r="E3958" s="30" t="s">
        <v>8640</v>
      </c>
      <c r="F3958" s="30" t="s">
        <v>8642</v>
      </c>
    </row>
    <row r="3959" spans="1:6">
      <c r="A3959" s="30" t="s">
        <v>8643</v>
      </c>
      <c r="B3959" s="30" t="str">
        <f t="shared" si="61"/>
        <v>G</v>
      </c>
      <c r="C3959" s="30" t="s">
        <v>8592</v>
      </c>
      <c r="D3959" s="30" t="s">
        <v>8634</v>
      </c>
      <c r="E3959" s="30" t="s">
        <v>8640</v>
      </c>
      <c r="F3959" s="30" t="s">
        <v>8644</v>
      </c>
    </row>
    <row r="3960" spans="1:6">
      <c r="A3960" s="30" t="s">
        <v>8645</v>
      </c>
      <c r="B3960" s="30" t="str">
        <f t="shared" si="61"/>
        <v>G</v>
      </c>
      <c r="C3960" s="30" t="s">
        <v>8592</v>
      </c>
      <c r="D3960" s="30" t="s">
        <v>8634</v>
      </c>
      <c r="E3960" s="30" t="s">
        <v>8646</v>
      </c>
      <c r="F3960" s="30"/>
    </row>
    <row r="3961" spans="1:6">
      <c r="A3961" s="30" t="s">
        <v>8647</v>
      </c>
      <c r="B3961" s="30" t="str">
        <f t="shared" si="61"/>
        <v>G</v>
      </c>
      <c r="C3961" s="30" t="s">
        <v>8592</v>
      </c>
      <c r="D3961" s="30" t="s">
        <v>8634</v>
      </c>
      <c r="E3961" s="30" t="s">
        <v>8648</v>
      </c>
      <c r="F3961" s="30"/>
    </row>
    <row r="3962" spans="1:6">
      <c r="A3962" s="30" t="s">
        <v>8649</v>
      </c>
      <c r="B3962" s="30" t="str">
        <f t="shared" si="61"/>
        <v>G</v>
      </c>
      <c r="C3962" s="30" t="s">
        <v>8592</v>
      </c>
      <c r="D3962" s="30" t="s">
        <v>8634</v>
      </c>
      <c r="E3962" s="30" t="s">
        <v>8650</v>
      </c>
      <c r="F3962" s="30"/>
    </row>
    <row r="3963" spans="1:6">
      <c r="A3963" s="30" t="s">
        <v>8651</v>
      </c>
      <c r="B3963" s="30" t="str">
        <f t="shared" si="61"/>
        <v>G</v>
      </c>
      <c r="C3963" s="30" t="s">
        <v>8592</v>
      </c>
      <c r="D3963" s="30" t="s">
        <v>8634</v>
      </c>
      <c r="E3963" s="30" t="s">
        <v>8652</v>
      </c>
      <c r="F3963" s="30"/>
    </row>
    <row r="3964" spans="1:6">
      <c r="A3964" s="30" t="s">
        <v>8653</v>
      </c>
      <c r="B3964" s="30" t="str">
        <f t="shared" si="61"/>
        <v>G</v>
      </c>
      <c r="C3964" s="30" t="s">
        <v>8592</v>
      </c>
      <c r="D3964" s="30" t="s">
        <v>8634</v>
      </c>
      <c r="E3964" s="30" t="s">
        <v>8654</v>
      </c>
      <c r="F3964" s="30"/>
    </row>
    <row r="3965" spans="1:6">
      <c r="A3965" s="30" t="s">
        <v>8655</v>
      </c>
      <c r="B3965" s="30" t="str">
        <f t="shared" si="61"/>
        <v>G</v>
      </c>
      <c r="C3965" s="30" t="s">
        <v>8592</v>
      </c>
      <c r="D3965" s="30" t="s">
        <v>8634</v>
      </c>
      <c r="E3965" s="30" t="s">
        <v>8656</v>
      </c>
      <c r="F3965" s="30"/>
    </row>
    <row r="3966" spans="1:6">
      <c r="A3966" s="30" t="s">
        <v>8657</v>
      </c>
      <c r="B3966" s="30" t="str">
        <f t="shared" si="61"/>
        <v>G</v>
      </c>
      <c r="C3966" s="30" t="s">
        <v>8592</v>
      </c>
      <c r="D3966" s="30" t="s">
        <v>8634</v>
      </c>
      <c r="E3966" s="30" t="s">
        <v>8658</v>
      </c>
      <c r="F3966" s="30"/>
    </row>
    <row r="3967" spans="1:6">
      <c r="A3967" s="30" t="s">
        <v>8659</v>
      </c>
      <c r="B3967" s="30" t="str">
        <f t="shared" si="61"/>
        <v>G</v>
      </c>
      <c r="C3967" s="30" t="s">
        <v>8592</v>
      </c>
      <c r="D3967" s="30" t="s">
        <v>8634</v>
      </c>
      <c r="E3967" s="30" t="s">
        <v>8660</v>
      </c>
      <c r="F3967" s="30"/>
    </row>
    <row r="3968" spans="1:6">
      <c r="A3968" s="30" t="s">
        <v>8661</v>
      </c>
      <c r="B3968" s="30" t="str">
        <f t="shared" si="61"/>
        <v>G</v>
      </c>
      <c r="C3968" s="30" t="s">
        <v>8592</v>
      </c>
      <c r="D3968" s="30" t="s">
        <v>8634</v>
      </c>
      <c r="E3968" s="30" t="s">
        <v>8662</v>
      </c>
      <c r="F3968" s="30"/>
    </row>
    <row r="3969" spans="1:6">
      <c r="A3969" s="30" t="s">
        <v>8663</v>
      </c>
      <c r="B3969" s="30" t="str">
        <f t="shared" si="61"/>
        <v>G</v>
      </c>
      <c r="C3969" s="30" t="s">
        <v>8592</v>
      </c>
      <c r="D3969" s="30" t="s">
        <v>8634</v>
      </c>
      <c r="E3969" s="30" t="s">
        <v>8664</v>
      </c>
      <c r="F3969" s="30"/>
    </row>
    <row r="3970" spans="1:6">
      <c r="A3970" s="30" t="s">
        <v>8665</v>
      </c>
      <c r="B3970" s="30" t="str">
        <f t="shared" si="61"/>
        <v>G</v>
      </c>
      <c r="C3970" s="30" t="s">
        <v>8592</v>
      </c>
      <c r="D3970" s="30" t="s">
        <v>8634</v>
      </c>
      <c r="E3970" s="30" t="s">
        <v>8606</v>
      </c>
      <c r="F3970" s="30"/>
    </row>
    <row r="3971" spans="1:6">
      <c r="A3971" s="30" t="s">
        <v>8666</v>
      </c>
      <c r="B3971" s="30" t="str">
        <f t="shared" si="61"/>
        <v>G</v>
      </c>
      <c r="C3971" s="30" t="s">
        <v>8592</v>
      </c>
      <c r="D3971" s="30" t="s">
        <v>8634</v>
      </c>
      <c r="E3971" s="30" t="s">
        <v>8667</v>
      </c>
      <c r="F3971" s="30"/>
    </row>
    <row r="3972" spans="1:6">
      <c r="A3972" s="30" t="s">
        <v>8668</v>
      </c>
      <c r="B3972" s="30" t="str">
        <f t="shared" si="61"/>
        <v>G</v>
      </c>
      <c r="C3972" s="30" t="s">
        <v>8592</v>
      </c>
      <c r="D3972" s="30" t="s">
        <v>8634</v>
      </c>
      <c r="E3972" s="30" t="s">
        <v>8669</v>
      </c>
      <c r="F3972" s="30"/>
    </row>
    <row r="3973" spans="1:6">
      <c r="A3973" s="30" t="s">
        <v>8670</v>
      </c>
      <c r="B3973" s="30" t="str">
        <f t="shared" si="61"/>
        <v>G</v>
      </c>
      <c r="C3973" s="30" t="s">
        <v>8592</v>
      </c>
      <c r="D3973" s="30" t="s">
        <v>8634</v>
      </c>
      <c r="E3973" s="30" t="s">
        <v>8671</v>
      </c>
      <c r="F3973" s="30"/>
    </row>
    <row r="3974" spans="1:6">
      <c r="A3974" s="30" t="s">
        <v>8672</v>
      </c>
      <c r="B3974" s="30" t="str">
        <f t="shared" si="61"/>
        <v>G</v>
      </c>
      <c r="C3974" s="30" t="s">
        <v>8592</v>
      </c>
      <c r="D3974" s="30" t="s">
        <v>8634</v>
      </c>
      <c r="E3974" s="30" t="s">
        <v>8673</v>
      </c>
      <c r="F3974" s="30"/>
    </row>
    <row r="3975" spans="1:6">
      <c r="A3975" s="30" t="s">
        <v>8674</v>
      </c>
      <c r="B3975" s="30" t="str">
        <f t="shared" si="61"/>
        <v>G</v>
      </c>
      <c r="C3975" s="30" t="s">
        <v>8592</v>
      </c>
      <c r="D3975" s="30" t="s">
        <v>708</v>
      </c>
      <c r="E3975" s="30"/>
      <c r="F3975" s="30"/>
    </row>
    <row r="3976" spans="1:6">
      <c r="A3976" s="30" t="s">
        <v>8675</v>
      </c>
      <c r="B3976" s="30" t="str">
        <f t="shared" si="61"/>
        <v>G</v>
      </c>
      <c r="C3976" s="30" t="s">
        <v>8592</v>
      </c>
      <c r="D3976" s="30" t="s">
        <v>708</v>
      </c>
      <c r="E3976" s="30" t="s">
        <v>8676</v>
      </c>
      <c r="F3976" s="30"/>
    </row>
    <row r="3977" spans="1:6">
      <c r="A3977" s="30" t="s">
        <v>8677</v>
      </c>
      <c r="B3977" s="30" t="str">
        <f t="shared" si="61"/>
        <v>G</v>
      </c>
      <c r="C3977" s="30" t="s">
        <v>8592</v>
      </c>
      <c r="D3977" s="30" t="s">
        <v>708</v>
      </c>
      <c r="E3977" s="30" t="s">
        <v>8676</v>
      </c>
      <c r="F3977" s="30" t="s">
        <v>8678</v>
      </c>
    </row>
    <row r="3978" spans="1:6">
      <c r="A3978" s="30" t="s">
        <v>8679</v>
      </c>
      <c r="B3978" s="30" t="str">
        <f t="shared" si="61"/>
        <v>G</v>
      </c>
      <c r="C3978" s="30" t="s">
        <v>8592</v>
      </c>
      <c r="D3978" s="30" t="s">
        <v>708</v>
      </c>
      <c r="E3978" s="30" t="s">
        <v>8676</v>
      </c>
      <c r="F3978" s="30" t="s">
        <v>8680</v>
      </c>
    </row>
    <row r="3979" spans="1:6">
      <c r="A3979" s="30" t="s">
        <v>8681</v>
      </c>
      <c r="B3979" s="30" t="str">
        <f t="shared" si="61"/>
        <v>G</v>
      </c>
      <c r="C3979" s="30" t="s">
        <v>8592</v>
      </c>
      <c r="D3979" s="30" t="s">
        <v>708</v>
      </c>
      <c r="E3979" s="30" t="s">
        <v>8676</v>
      </c>
      <c r="F3979" s="30" t="s">
        <v>8682</v>
      </c>
    </row>
    <row r="3980" spans="1:6">
      <c r="A3980" s="30" t="s">
        <v>8683</v>
      </c>
      <c r="B3980" s="30" t="str">
        <f t="shared" si="61"/>
        <v>G</v>
      </c>
      <c r="C3980" s="30" t="s">
        <v>8592</v>
      </c>
      <c r="D3980" s="30" t="s">
        <v>708</v>
      </c>
      <c r="E3980" s="30" t="s">
        <v>8676</v>
      </c>
      <c r="F3980" s="30" t="s">
        <v>8610</v>
      </c>
    </row>
    <row r="3981" spans="1:6">
      <c r="A3981" s="30" t="s">
        <v>8684</v>
      </c>
      <c r="B3981" s="30" t="str">
        <f t="shared" si="61"/>
        <v>G</v>
      </c>
      <c r="C3981" s="30" t="s">
        <v>8592</v>
      </c>
      <c r="D3981" s="30" t="s">
        <v>708</v>
      </c>
      <c r="E3981" s="30" t="s">
        <v>8676</v>
      </c>
      <c r="F3981" s="30" t="s">
        <v>619</v>
      </c>
    </row>
    <row r="3982" spans="1:6">
      <c r="A3982" s="30" t="s">
        <v>8685</v>
      </c>
      <c r="B3982" s="30" t="str">
        <f t="shared" si="61"/>
        <v>G</v>
      </c>
      <c r="C3982" s="30" t="s">
        <v>8592</v>
      </c>
      <c r="D3982" s="30" t="s">
        <v>708</v>
      </c>
      <c r="E3982" s="30" t="s">
        <v>8676</v>
      </c>
      <c r="F3982" s="30" t="s">
        <v>8686</v>
      </c>
    </row>
    <row r="3983" spans="1:6">
      <c r="A3983" s="30" t="s">
        <v>8687</v>
      </c>
      <c r="B3983" s="30" t="str">
        <f t="shared" si="61"/>
        <v>G</v>
      </c>
      <c r="C3983" s="30" t="s">
        <v>8592</v>
      </c>
      <c r="D3983" s="30" t="s">
        <v>708</v>
      </c>
      <c r="E3983" s="30" t="s">
        <v>8676</v>
      </c>
      <c r="F3983" s="30" t="s">
        <v>8688</v>
      </c>
    </row>
    <row r="3984" spans="1:6">
      <c r="A3984" s="30" t="s">
        <v>8689</v>
      </c>
      <c r="B3984" s="30" t="str">
        <f t="shared" si="61"/>
        <v>G</v>
      </c>
      <c r="C3984" s="30" t="s">
        <v>8592</v>
      </c>
      <c r="D3984" s="30" t="s">
        <v>708</v>
      </c>
      <c r="E3984" s="30" t="s">
        <v>8676</v>
      </c>
      <c r="F3984" s="30" t="s">
        <v>8690</v>
      </c>
    </row>
    <row r="3985" spans="1:6">
      <c r="A3985" s="30" t="s">
        <v>8691</v>
      </c>
      <c r="B3985" s="30" t="str">
        <f t="shared" si="61"/>
        <v>G</v>
      </c>
      <c r="C3985" s="30" t="s">
        <v>8592</v>
      </c>
      <c r="D3985" s="30" t="s">
        <v>708</v>
      </c>
      <c r="E3985" s="30" t="s">
        <v>8676</v>
      </c>
      <c r="F3985" s="30" t="s">
        <v>8692</v>
      </c>
    </row>
    <row r="3986" spans="1:6">
      <c r="A3986" s="30" t="s">
        <v>8693</v>
      </c>
      <c r="B3986" s="30" t="str">
        <f t="shared" si="61"/>
        <v>G</v>
      </c>
      <c r="C3986" s="30" t="s">
        <v>8592</v>
      </c>
      <c r="D3986" s="30" t="s">
        <v>708</v>
      </c>
      <c r="E3986" s="30" t="s">
        <v>8694</v>
      </c>
      <c r="F3986" s="30"/>
    </row>
    <row r="3987" spans="1:6">
      <c r="A3987" s="30" t="s">
        <v>8695</v>
      </c>
      <c r="B3987" s="30" t="str">
        <f t="shared" si="61"/>
        <v>G</v>
      </c>
      <c r="C3987" s="30" t="s">
        <v>8592</v>
      </c>
      <c r="D3987" s="30" t="s">
        <v>708</v>
      </c>
      <c r="E3987" s="30" t="s">
        <v>8694</v>
      </c>
      <c r="F3987" s="30" t="s">
        <v>8696</v>
      </c>
    </row>
    <row r="3988" spans="1:6">
      <c r="A3988" s="30" t="s">
        <v>8697</v>
      </c>
      <c r="B3988" s="30" t="str">
        <f t="shared" si="61"/>
        <v>G</v>
      </c>
      <c r="C3988" s="30" t="s">
        <v>8592</v>
      </c>
      <c r="D3988" s="30" t="s">
        <v>708</v>
      </c>
      <c r="E3988" s="30" t="s">
        <v>8694</v>
      </c>
      <c r="F3988" s="30" t="s">
        <v>8698</v>
      </c>
    </row>
    <row r="3989" spans="1:6">
      <c r="A3989" s="30" t="s">
        <v>8699</v>
      </c>
      <c r="B3989" s="30" t="str">
        <f t="shared" si="61"/>
        <v>G</v>
      </c>
      <c r="C3989" s="30" t="s">
        <v>8592</v>
      </c>
      <c r="D3989" s="30" t="s">
        <v>708</v>
      </c>
      <c r="E3989" s="30" t="s">
        <v>8694</v>
      </c>
      <c r="F3989" s="30" t="s">
        <v>8700</v>
      </c>
    </row>
    <row r="3990" spans="1:6">
      <c r="A3990" s="30" t="s">
        <v>8701</v>
      </c>
      <c r="B3990" s="30" t="str">
        <f t="shared" si="61"/>
        <v>G</v>
      </c>
      <c r="C3990" s="30" t="s">
        <v>8592</v>
      </c>
      <c r="D3990" s="30" t="s">
        <v>708</v>
      </c>
      <c r="E3990" s="30" t="s">
        <v>8694</v>
      </c>
      <c r="F3990" s="30" t="s">
        <v>8702</v>
      </c>
    </row>
    <row r="3991" spans="1:6">
      <c r="A3991" s="30" t="s">
        <v>8703</v>
      </c>
      <c r="B3991" s="30" t="str">
        <f t="shared" si="61"/>
        <v>G</v>
      </c>
      <c r="C3991" s="30" t="s">
        <v>8592</v>
      </c>
      <c r="D3991" s="30" t="s">
        <v>708</v>
      </c>
      <c r="E3991" s="30" t="s">
        <v>8694</v>
      </c>
      <c r="F3991" s="30" t="s">
        <v>8704</v>
      </c>
    </row>
    <row r="3992" spans="1:6">
      <c r="A3992" s="30" t="s">
        <v>8705</v>
      </c>
      <c r="B3992" s="30" t="str">
        <f t="shared" si="61"/>
        <v>G</v>
      </c>
      <c r="C3992" s="30" t="s">
        <v>8592</v>
      </c>
      <c r="D3992" s="30" t="s">
        <v>708</v>
      </c>
      <c r="E3992" s="30" t="s">
        <v>8694</v>
      </c>
      <c r="F3992" s="30" t="s">
        <v>8706</v>
      </c>
    </row>
    <row r="3993" spans="1:6">
      <c r="A3993" s="30" t="s">
        <v>8707</v>
      </c>
      <c r="B3993" s="30" t="str">
        <f t="shared" si="61"/>
        <v>G</v>
      </c>
      <c r="C3993" s="30" t="s">
        <v>8592</v>
      </c>
      <c r="D3993" s="30" t="s">
        <v>708</v>
      </c>
      <c r="E3993" s="30" t="s">
        <v>8694</v>
      </c>
      <c r="F3993" s="30" t="s">
        <v>8708</v>
      </c>
    </row>
    <row r="3994" spans="1:6">
      <c r="A3994" s="30" t="s">
        <v>8709</v>
      </c>
      <c r="B3994" s="30" t="str">
        <f t="shared" si="61"/>
        <v>G</v>
      </c>
      <c r="C3994" s="30" t="s">
        <v>8592</v>
      </c>
      <c r="D3994" s="30" t="s">
        <v>708</v>
      </c>
      <c r="E3994" s="30" t="s">
        <v>8710</v>
      </c>
      <c r="F3994" s="30"/>
    </row>
    <row r="3995" spans="1:6">
      <c r="A3995" s="30" t="s">
        <v>8711</v>
      </c>
      <c r="B3995" s="30" t="str">
        <f t="shared" si="61"/>
        <v>G</v>
      </c>
      <c r="C3995" s="30" t="s">
        <v>8592</v>
      </c>
      <c r="D3995" s="30" t="s">
        <v>708</v>
      </c>
      <c r="E3995" s="30" t="s">
        <v>8710</v>
      </c>
      <c r="F3995" s="30" t="s">
        <v>8712</v>
      </c>
    </row>
    <row r="3996" spans="1:6">
      <c r="A3996" s="30" t="s">
        <v>8713</v>
      </c>
      <c r="B3996" s="30" t="str">
        <f t="shared" si="61"/>
        <v>G</v>
      </c>
      <c r="C3996" s="30" t="s">
        <v>8592</v>
      </c>
      <c r="D3996" s="30" t="s">
        <v>708</v>
      </c>
      <c r="E3996" s="30" t="s">
        <v>8710</v>
      </c>
      <c r="F3996" s="30" t="s">
        <v>8714</v>
      </c>
    </row>
    <row r="3997" spans="1:6">
      <c r="A3997" s="30" t="s">
        <v>8715</v>
      </c>
      <c r="B3997" s="30" t="str">
        <f t="shared" si="61"/>
        <v>G</v>
      </c>
      <c r="C3997" s="30" t="s">
        <v>8592</v>
      </c>
      <c r="D3997" s="30" t="s">
        <v>708</v>
      </c>
      <c r="E3997" s="30" t="s">
        <v>8710</v>
      </c>
      <c r="F3997" s="30" t="s">
        <v>8716</v>
      </c>
    </row>
    <row r="3998" spans="1:6">
      <c r="A3998" s="30" t="s">
        <v>8717</v>
      </c>
      <c r="B3998" s="30" t="str">
        <f t="shared" si="61"/>
        <v>G</v>
      </c>
      <c r="C3998" s="30" t="s">
        <v>8592</v>
      </c>
      <c r="D3998" s="30" t="s">
        <v>708</v>
      </c>
      <c r="E3998" s="30" t="s">
        <v>8718</v>
      </c>
      <c r="F3998" s="30"/>
    </row>
    <row r="3999" spans="1:6">
      <c r="A3999" s="30" t="s">
        <v>8719</v>
      </c>
      <c r="B3999" s="30" t="str">
        <f t="shared" si="61"/>
        <v>G</v>
      </c>
      <c r="C3999" s="30" t="s">
        <v>8592</v>
      </c>
      <c r="D3999" s="30" t="s">
        <v>8720</v>
      </c>
      <c r="E3999" s="30"/>
      <c r="F3999" s="30"/>
    </row>
    <row r="4000" spans="1:6">
      <c r="A4000" s="30" t="s">
        <v>8721</v>
      </c>
      <c r="B4000" s="30" t="str">
        <f t="shared" si="61"/>
        <v>G</v>
      </c>
      <c r="C4000" s="30" t="s">
        <v>8592</v>
      </c>
      <c r="D4000" s="30" t="s">
        <v>8720</v>
      </c>
      <c r="E4000" s="30" t="s">
        <v>8722</v>
      </c>
      <c r="F4000" s="30"/>
    </row>
    <row r="4001" spans="1:6">
      <c r="A4001" s="30" t="s">
        <v>8723</v>
      </c>
      <c r="B4001" s="30" t="str">
        <f t="shared" si="61"/>
        <v>G</v>
      </c>
      <c r="C4001" s="30" t="s">
        <v>8592</v>
      </c>
      <c r="D4001" s="30" t="s">
        <v>8720</v>
      </c>
      <c r="E4001" s="30" t="s">
        <v>8722</v>
      </c>
      <c r="F4001" s="30" t="s">
        <v>8724</v>
      </c>
    </row>
    <row r="4002" spans="1:6">
      <c r="A4002" s="30" t="s">
        <v>8725</v>
      </c>
      <c r="B4002" s="30" t="str">
        <f t="shared" si="61"/>
        <v>G</v>
      </c>
      <c r="C4002" s="30" t="s">
        <v>8592</v>
      </c>
      <c r="D4002" s="30" t="s">
        <v>8720</v>
      </c>
      <c r="E4002" s="30" t="s">
        <v>8722</v>
      </c>
      <c r="F4002" s="30" t="s">
        <v>8726</v>
      </c>
    </row>
    <row r="4003" spans="1:6">
      <c r="A4003" s="30" t="s">
        <v>8727</v>
      </c>
      <c r="B4003" s="30" t="str">
        <f t="shared" si="61"/>
        <v>G</v>
      </c>
      <c r="C4003" s="30" t="s">
        <v>8592</v>
      </c>
      <c r="D4003" s="30" t="s">
        <v>8720</v>
      </c>
      <c r="E4003" s="30" t="s">
        <v>723</v>
      </c>
      <c r="F4003" s="30"/>
    </row>
    <row r="4004" spans="1:6">
      <c r="A4004" s="30" t="s">
        <v>8728</v>
      </c>
      <c r="B4004" s="30" t="str">
        <f t="shared" ref="B4004:B4067" si="62">LEFT(A4004,1)</f>
        <v>G</v>
      </c>
      <c r="C4004" s="30" t="s">
        <v>8592</v>
      </c>
      <c r="D4004" s="30" t="s">
        <v>8720</v>
      </c>
      <c r="E4004" s="30" t="s">
        <v>723</v>
      </c>
      <c r="F4004" s="30" t="s">
        <v>8729</v>
      </c>
    </row>
    <row r="4005" spans="1:6">
      <c r="A4005" s="30" t="s">
        <v>8730</v>
      </c>
      <c r="B4005" s="30" t="str">
        <f t="shared" si="62"/>
        <v>G</v>
      </c>
      <c r="C4005" s="30" t="s">
        <v>8592</v>
      </c>
      <c r="D4005" s="30" t="s">
        <v>8720</v>
      </c>
      <c r="E4005" s="30" t="s">
        <v>723</v>
      </c>
      <c r="F4005" s="30" t="s">
        <v>8731</v>
      </c>
    </row>
    <row r="4006" spans="1:6">
      <c r="A4006" s="30" t="s">
        <v>8732</v>
      </c>
      <c r="B4006" s="30" t="str">
        <f t="shared" si="62"/>
        <v>G</v>
      </c>
      <c r="C4006" s="30" t="s">
        <v>8592</v>
      </c>
      <c r="D4006" s="30" t="s">
        <v>8720</v>
      </c>
      <c r="E4006" s="30" t="s">
        <v>723</v>
      </c>
      <c r="F4006" s="30" t="s">
        <v>8733</v>
      </c>
    </row>
    <row r="4007" spans="1:6">
      <c r="A4007" s="30" t="s">
        <v>8734</v>
      </c>
      <c r="B4007" s="30" t="str">
        <f t="shared" si="62"/>
        <v>G</v>
      </c>
      <c r="C4007" s="30" t="s">
        <v>8592</v>
      </c>
      <c r="D4007" s="30" t="s">
        <v>8720</v>
      </c>
      <c r="E4007" s="30" t="s">
        <v>8735</v>
      </c>
      <c r="F4007" s="30"/>
    </row>
    <row r="4008" spans="1:6">
      <c r="A4008" s="30" t="s">
        <v>8736</v>
      </c>
      <c r="B4008" s="30" t="str">
        <f t="shared" si="62"/>
        <v>G</v>
      </c>
      <c r="C4008" s="30" t="s">
        <v>8592</v>
      </c>
      <c r="D4008" s="30" t="s">
        <v>8720</v>
      </c>
      <c r="E4008" s="30" t="s">
        <v>8735</v>
      </c>
      <c r="F4008" s="30" t="s">
        <v>8737</v>
      </c>
    </row>
    <row r="4009" spans="1:6">
      <c r="A4009" s="30" t="s">
        <v>8738</v>
      </c>
      <c r="B4009" s="30" t="str">
        <f t="shared" si="62"/>
        <v>G</v>
      </c>
      <c r="C4009" s="30" t="s">
        <v>8592</v>
      </c>
      <c r="D4009" s="30" t="s">
        <v>8720</v>
      </c>
      <c r="E4009" s="30" t="s">
        <v>8735</v>
      </c>
      <c r="F4009" s="30" t="s">
        <v>8739</v>
      </c>
    </row>
    <row r="4010" spans="1:6">
      <c r="A4010" s="30" t="s">
        <v>8740</v>
      </c>
      <c r="B4010" s="30" t="str">
        <f t="shared" si="62"/>
        <v>G</v>
      </c>
      <c r="C4010" s="30" t="s">
        <v>8592</v>
      </c>
      <c r="D4010" s="30" t="s">
        <v>8720</v>
      </c>
      <c r="E4010" s="30" t="s">
        <v>8735</v>
      </c>
      <c r="F4010" s="30" t="s">
        <v>8741</v>
      </c>
    </row>
    <row r="4011" spans="1:6">
      <c r="A4011" s="30" t="s">
        <v>8742</v>
      </c>
      <c r="B4011" s="30" t="str">
        <f t="shared" si="62"/>
        <v>G</v>
      </c>
      <c r="C4011" s="30" t="s">
        <v>8592</v>
      </c>
      <c r="D4011" s="30" t="s">
        <v>8720</v>
      </c>
      <c r="E4011" s="30"/>
      <c r="F4011" s="30" t="s">
        <v>8743</v>
      </c>
    </row>
    <row r="4012" spans="1:6">
      <c r="A4012" s="30" t="s">
        <v>8744</v>
      </c>
      <c r="B4012" s="30" t="str">
        <f t="shared" si="62"/>
        <v>G</v>
      </c>
      <c r="C4012" s="30" t="s">
        <v>8592</v>
      </c>
      <c r="D4012" s="30" t="s">
        <v>8720</v>
      </c>
      <c r="E4012" s="30" t="s">
        <v>8745</v>
      </c>
      <c r="F4012" s="30"/>
    </row>
    <row r="4013" spans="1:6">
      <c r="A4013" s="30" t="s">
        <v>8746</v>
      </c>
      <c r="B4013" s="30" t="str">
        <f t="shared" si="62"/>
        <v>G</v>
      </c>
      <c r="C4013" s="30" t="s">
        <v>8592</v>
      </c>
      <c r="D4013" s="30" t="s">
        <v>8720</v>
      </c>
      <c r="E4013" s="30" t="s">
        <v>8745</v>
      </c>
      <c r="F4013" s="30" t="s">
        <v>8747</v>
      </c>
    </row>
    <row r="4014" spans="1:6">
      <c r="A4014" s="30" t="s">
        <v>8748</v>
      </c>
      <c r="B4014" s="30" t="str">
        <f t="shared" si="62"/>
        <v>G</v>
      </c>
      <c r="C4014" s="30" t="s">
        <v>8592</v>
      </c>
      <c r="D4014" s="30" t="s">
        <v>8720</v>
      </c>
      <c r="E4014" s="30" t="s">
        <v>8745</v>
      </c>
      <c r="F4014" s="30" t="s">
        <v>8749</v>
      </c>
    </row>
    <row r="4015" spans="1:6">
      <c r="A4015" s="30" t="s">
        <v>8750</v>
      </c>
      <c r="B4015" s="30" t="str">
        <f t="shared" si="62"/>
        <v>G</v>
      </c>
      <c r="C4015" s="30" t="s">
        <v>8592</v>
      </c>
      <c r="D4015" s="30" t="s">
        <v>8720</v>
      </c>
      <c r="E4015" s="30" t="s">
        <v>8745</v>
      </c>
      <c r="F4015" s="30" t="s">
        <v>8751</v>
      </c>
    </row>
    <row r="4016" spans="1:6">
      <c r="A4016" s="30" t="s">
        <v>8752</v>
      </c>
      <c r="B4016" s="30" t="str">
        <f t="shared" si="62"/>
        <v>G</v>
      </c>
      <c r="C4016" s="30" t="s">
        <v>8592</v>
      </c>
      <c r="D4016" s="30" t="s">
        <v>8720</v>
      </c>
      <c r="E4016" s="30" t="s">
        <v>8745</v>
      </c>
      <c r="F4016" s="30" t="s">
        <v>8753</v>
      </c>
    </row>
    <row r="4017" spans="1:6">
      <c r="A4017" s="30" t="s">
        <v>8754</v>
      </c>
      <c r="B4017" s="30" t="str">
        <f t="shared" si="62"/>
        <v>G</v>
      </c>
      <c r="C4017" s="30" t="s">
        <v>8592</v>
      </c>
      <c r="D4017" s="30" t="s">
        <v>8720</v>
      </c>
      <c r="E4017" s="30" t="s">
        <v>725</v>
      </c>
      <c r="F4017" s="30"/>
    </row>
    <row r="4018" spans="1:6">
      <c r="A4018" s="30" t="s">
        <v>8755</v>
      </c>
      <c r="B4018" s="30" t="str">
        <f t="shared" si="62"/>
        <v>G</v>
      </c>
      <c r="C4018" s="30" t="s">
        <v>8592</v>
      </c>
      <c r="D4018" s="30" t="s">
        <v>8720</v>
      </c>
      <c r="E4018" s="30" t="s">
        <v>725</v>
      </c>
      <c r="F4018" s="30" t="s">
        <v>8756</v>
      </c>
    </row>
    <row r="4019" spans="1:6">
      <c r="A4019" s="30" t="s">
        <v>8757</v>
      </c>
      <c r="B4019" s="30" t="str">
        <f t="shared" si="62"/>
        <v>G</v>
      </c>
      <c r="C4019" s="30" t="s">
        <v>8592</v>
      </c>
      <c r="D4019" s="30" t="s">
        <v>8720</v>
      </c>
      <c r="E4019" s="30" t="s">
        <v>725</v>
      </c>
      <c r="F4019" s="30" t="s">
        <v>8758</v>
      </c>
    </row>
    <row r="4020" spans="1:6">
      <c r="A4020" s="30" t="s">
        <v>8759</v>
      </c>
      <c r="B4020" s="30" t="str">
        <f t="shared" si="62"/>
        <v>G</v>
      </c>
      <c r="C4020" s="30" t="s">
        <v>8592</v>
      </c>
      <c r="D4020" s="30" t="s">
        <v>8720</v>
      </c>
      <c r="E4020" s="30" t="s">
        <v>725</v>
      </c>
      <c r="F4020" s="30" t="s">
        <v>8760</v>
      </c>
    </row>
    <row r="4021" spans="1:6">
      <c r="A4021" s="30" t="s">
        <v>8761</v>
      </c>
      <c r="B4021" s="30" t="str">
        <f t="shared" si="62"/>
        <v>G</v>
      </c>
      <c r="C4021" s="30" t="s">
        <v>8592</v>
      </c>
      <c r="D4021" s="30" t="s">
        <v>8720</v>
      </c>
      <c r="E4021" s="30" t="s">
        <v>8762</v>
      </c>
      <c r="F4021" s="30"/>
    </row>
    <row r="4022" spans="1:6">
      <c r="A4022" s="30" t="s">
        <v>8763</v>
      </c>
      <c r="B4022" s="30" t="str">
        <f t="shared" si="62"/>
        <v>G</v>
      </c>
      <c r="C4022" s="30" t="s">
        <v>8592</v>
      </c>
      <c r="D4022" s="30" t="s">
        <v>8764</v>
      </c>
      <c r="E4022" s="30"/>
      <c r="F4022" s="30"/>
    </row>
    <row r="4023" spans="1:6">
      <c r="A4023" s="30" t="s">
        <v>8765</v>
      </c>
      <c r="B4023" s="30" t="str">
        <f t="shared" si="62"/>
        <v>G</v>
      </c>
      <c r="C4023" s="30" t="s">
        <v>8592</v>
      </c>
      <c r="D4023" s="30" t="s">
        <v>8764</v>
      </c>
      <c r="E4023" s="30" t="s">
        <v>4417</v>
      </c>
      <c r="F4023" s="30"/>
    </row>
    <row r="4024" spans="1:6">
      <c r="A4024" s="30" t="s">
        <v>8766</v>
      </c>
      <c r="B4024" s="30" t="str">
        <f t="shared" si="62"/>
        <v>G</v>
      </c>
      <c r="C4024" s="30" t="s">
        <v>8592</v>
      </c>
      <c r="D4024" s="30" t="s">
        <v>8764</v>
      </c>
      <c r="E4024" s="30" t="s">
        <v>4423</v>
      </c>
      <c r="F4024" s="30"/>
    </row>
    <row r="4025" spans="1:6">
      <c r="A4025" s="30" t="s">
        <v>8767</v>
      </c>
      <c r="B4025" s="30" t="str">
        <f t="shared" si="62"/>
        <v>G</v>
      </c>
      <c r="C4025" s="30" t="s">
        <v>8592</v>
      </c>
      <c r="D4025" s="30" t="s">
        <v>8764</v>
      </c>
      <c r="E4025" s="30" t="s">
        <v>8768</v>
      </c>
      <c r="F4025" s="30"/>
    </row>
    <row r="4026" spans="1:6">
      <c r="A4026" s="30" t="s">
        <v>8769</v>
      </c>
      <c r="B4026" s="30" t="str">
        <f t="shared" si="62"/>
        <v>G</v>
      </c>
      <c r="C4026" s="30" t="s">
        <v>8592</v>
      </c>
      <c r="D4026" s="30" t="s">
        <v>8764</v>
      </c>
      <c r="E4026" s="30" t="s">
        <v>8770</v>
      </c>
      <c r="F4026" s="30"/>
    </row>
    <row r="4027" spans="1:6">
      <c r="A4027" s="30" t="s">
        <v>8771</v>
      </c>
      <c r="B4027" s="30" t="str">
        <f t="shared" si="62"/>
        <v>G</v>
      </c>
      <c r="C4027" s="30" t="s">
        <v>8592</v>
      </c>
      <c r="D4027" s="30" t="s">
        <v>8764</v>
      </c>
      <c r="E4027" s="30" t="s">
        <v>8772</v>
      </c>
      <c r="F4027" s="30"/>
    </row>
    <row r="4028" spans="1:6">
      <c r="A4028" s="30" t="s">
        <v>8773</v>
      </c>
      <c r="B4028" s="30" t="str">
        <f t="shared" si="62"/>
        <v>G</v>
      </c>
      <c r="C4028" s="30" t="s">
        <v>8592</v>
      </c>
      <c r="D4028" s="30" t="s">
        <v>8764</v>
      </c>
      <c r="E4028" s="30" t="s">
        <v>8774</v>
      </c>
      <c r="F4028" s="30"/>
    </row>
    <row r="4029" spans="1:6">
      <c r="A4029" s="30" t="s">
        <v>8775</v>
      </c>
      <c r="B4029" s="30" t="str">
        <f t="shared" si="62"/>
        <v>G</v>
      </c>
      <c r="C4029" s="30" t="s">
        <v>8592</v>
      </c>
      <c r="D4029" s="30" t="s">
        <v>8764</v>
      </c>
      <c r="E4029" s="30" t="s">
        <v>8776</v>
      </c>
      <c r="F4029" s="30"/>
    </row>
    <row r="4030" spans="1:6">
      <c r="A4030" s="30" t="s">
        <v>8777</v>
      </c>
      <c r="B4030" s="30" t="str">
        <f t="shared" si="62"/>
        <v>G</v>
      </c>
      <c r="C4030" s="30" t="s">
        <v>8592</v>
      </c>
      <c r="D4030" s="30" t="s">
        <v>8764</v>
      </c>
      <c r="E4030" s="30" t="s">
        <v>8778</v>
      </c>
      <c r="F4030" s="30"/>
    </row>
    <row r="4031" spans="1:6">
      <c r="A4031" s="30" t="s">
        <v>8779</v>
      </c>
      <c r="B4031" s="30" t="str">
        <f t="shared" si="62"/>
        <v>G</v>
      </c>
      <c r="C4031" s="30" t="s">
        <v>8592</v>
      </c>
      <c r="D4031" s="30" t="s">
        <v>8764</v>
      </c>
      <c r="E4031" s="30" t="s">
        <v>8780</v>
      </c>
      <c r="F4031" s="30"/>
    </row>
    <row r="4032" spans="1:6">
      <c r="A4032" s="30" t="s">
        <v>8781</v>
      </c>
      <c r="B4032" s="30" t="str">
        <f t="shared" si="62"/>
        <v>G</v>
      </c>
      <c r="C4032" s="30" t="s">
        <v>8592</v>
      </c>
      <c r="D4032" s="30" t="s">
        <v>8782</v>
      </c>
      <c r="E4032" s="30"/>
      <c r="F4032" s="30"/>
    </row>
    <row r="4033" spans="1:6">
      <c r="A4033" s="30" t="s">
        <v>8783</v>
      </c>
      <c r="B4033" s="30" t="str">
        <f t="shared" si="62"/>
        <v>G</v>
      </c>
      <c r="C4033" s="30" t="s">
        <v>8592</v>
      </c>
      <c r="D4033" s="30" t="s">
        <v>8782</v>
      </c>
      <c r="E4033" s="30" t="s">
        <v>8784</v>
      </c>
      <c r="F4033" s="30"/>
    </row>
    <row r="4034" spans="1:6">
      <c r="A4034" s="30" t="s">
        <v>8785</v>
      </c>
      <c r="B4034" s="30" t="str">
        <f t="shared" si="62"/>
        <v>G</v>
      </c>
      <c r="C4034" s="30" t="s">
        <v>8592</v>
      </c>
      <c r="D4034" s="30" t="s">
        <v>8782</v>
      </c>
      <c r="E4034" s="30" t="s">
        <v>8786</v>
      </c>
      <c r="F4034" s="30"/>
    </row>
    <row r="4035" spans="1:6">
      <c r="A4035" s="30" t="s">
        <v>8787</v>
      </c>
      <c r="B4035" s="30" t="str">
        <f t="shared" si="62"/>
        <v>G</v>
      </c>
      <c r="C4035" s="30" t="s">
        <v>8592</v>
      </c>
      <c r="D4035" s="30" t="s">
        <v>8782</v>
      </c>
      <c r="E4035" s="30" t="s">
        <v>8788</v>
      </c>
      <c r="F4035" s="30"/>
    </row>
    <row r="4036" spans="1:6">
      <c r="A4036" s="30" t="s">
        <v>8789</v>
      </c>
      <c r="B4036" s="30" t="str">
        <f t="shared" si="62"/>
        <v>G</v>
      </c>
      <c r="C4036" s="30" t="s">
        <v>8592</v>
      </c>
      <c r="D4036" s="30" t="s">
        <v>8782</v>
      </c>
      <c r="E4036" s="30" t="s">
        <v>8790</v>
      </c>
      <c r="F4036" s="30"/>
    </row>
    <row r="4037" spans="1:6">
      <c r="A4037" s="30" t="s">
        <v>8791</v>
      </c>
      <c r="B4037" s="30" t="str">
        <f t="shared" si="62"/>
        <v>G</v>
      </c>
      <c r="C4037" s="30" t="s">
        <v>8592</v>
      </c>
      <c r="D4037" s="30" t="s">
        <v>8782</v>
      </c>
      <c r="E4037" s="30" t="s">
        <v>8792</v>
      </c>
      <c r="F4037" s="30"/>
    </row>
    <row r="4038" spans="1:6">
      <c r="A4038" s="30" t="s">
        <v>8793</v>
      </c>
      <c r="B4038" s="30" t="str">
        <f t="shared" si="62"/>
        <v>G</v>
      </c>
      <c r="C4038" s="30" t="s">
        <v>8592</v>
      </c>
      <c r="D4038" s="30" t="s">
        <v>8782</v>
      </c>
      <c r="E4038" s="30" t="s">
        <v>8794</v>
      </c>
      <c r="F4038" s="30"/>
    </row>
    <row r="4039" spans="1:6">
      <c r="A4039" s="30" t="s">
        <v>8795</v>
      </c>
      <c r="B4039" s="30" t="str">
        <f t="shared" si="62"/>
        <v>G</v>
      </c>
      <c r="C4039" s="30" t="s">
        <v>8592</v>
      </c>
      <c r="D4039" s="30" t="s">
        <v>8782</v>
      </c>
      <c r="E4039" s="30" t="s">
        <v>8796</v>
      </c>
      <c r="F4039" s="30"/>
    </row>
    <row r="4040" spans="1:6">
      <c r="A4040" s="30" t="s">
        <v>8797</v>
      </c>
      <c r="B4040" s="30" t="str">
        <f t="shared" si="62"/>
        <v>G</v>
      </c>
      <c r="C4040" s="30" t="s">
        <v>8592</v>
      </c>
      <c r="D4040" s="30" t="s">
        <v>8782</v>
      </c>
      <c r="E4040" s="30" t="s">
        <v>3296</v>
      </c>
      <c r="F4040" s="30"/>
    </row>
    <row r="4041" spans="1:6">
      <c r="A4041" s="30" t="s">
        <v>8798</v>
      </c>
      <c r="B4041" s="30" t="str">
        <f t="shared" si="62"/>
        <v>G</v>
      </c>
      <c r="C4041" s="30" t="s">
        <v>8592</v>
      </c>
      <c r="D4041" s="30" t="s">
        <v>8782</v>
      </c>
      <c r="E4041" s="30" t="s">
        <v>8799</v>
      </c>
      <c r="F4041" s="30"/>
    </row>
    <row r="4042" spans="1:6">
      <c r="A4042" s="30" t="s">
        <v>8800</v>
      </c>
      <c r="B4042" s="30" t="str">
        <f t="shared" si="62"/>
        <v>G</v>
      </c>
      <c r="C4042" s="30" t="s">
        <v>8592</v>
      </c>
      <c r="D4042" s="30" t="s">
        <v>8801</v>
      </c>
      <c r="E4042" s="30"/>
      <c r="F4042" s="30"/>
    </row>
    <row r="4043" spans="1:6">
      <c r="A4043" s="30" t="s">
        <v>8802</v>
      </c>
      <c r="B4043" s="30" t="str">
        <f t="shared" si="62"/>
        <v>G</v>
      </c>
      <c r="C4043" s="30" t="s">
        <v>8592</v>
      </c>
      <c r="D4043" s="30" t="s">
        <v>8801</v>
      </c>
      <c r="E4043" s="30" t="s">
        <v>8803</v>
      </c>
      <c r="F4043" s="30"/>
    </row>
    <row r="4044" spans="1:6">
      <c r="A4044" s="30" t="s">
        <v>8804</v>
      </c>
      <c r="B4044" s="30" t="str">
        <f t="shared" si="62"/>
        <v>G</v>
      </c>
      <c r="C4044" s="30" t="s">
        <v>8592</v>
      </c>
      <c r="D4044" s="30" t="s">
        <v>8801</v>
      </c>
      <c r="E4044" s="30" t="s">
        <v>6951</v>
      </c>
      <c r="F4044" s="30"/>
    </row>
    <row r="4045" spans="1:6">
      <c r="A4045" s="30" t="s">
        <v>8805</v>
      </c>
      <c r="B4045" s="30" t="str">
        <f t="shared" si="62"/>
        <v>G</v>
      </c>
      <c r="C4045" s="30" t="s">
        <v>8592</v>
      </c>
      <c r="D4045" s="30" t="s">
        <v>8801</v>
      </c>
      <c r="E4045" s="30" t="s">
        <v>8806</v>
      </c>
      <c r="F4045" s="30"/>
    </row>
    <row r="4046" spans="1:6">
      <c r="A4046" s="30" t="s">
        <v>8807</v>
      </c>
      <c r="B4046" s="30" t="str">
        <f t="shared" si="62"/>
        <v>G</v>
      </c>
      <c r="C4046" s="30" t="s">
        <v>8592</v>
      </c>
      <c r="D4046" s="30" t="s">
        <v>8801</v>
      </c>
      <c r="E4046" s="30" t="s">
        <v>8808</v>
      </c>
      <c r="F4046" s="30"/>
    </row>
    <row r="4047" spans="1:6">
      <c r="A4047" s="30" t="s">
        <v>8809</v>
      </c>
      <c r="B4047" s="30" t="str">
        <f t="shared" si="62"/>
        <v>G</v>
      </c>
      <c r="C4047" s="30" t="s">
        <v>8592</v>
      </c>
      <c r="D4047" s="30" t="s">
        <v>731</v>
      </c>
      <c r="E4047" s="30"/>
      <c r="F4047" s="30"/>
    </row>
    <row r="4048" spans="1:6">
      <c r="A4048" s="30" t="s">
        <v>8810</v>
      </c>
      <c r="B4048" s="30" t="str">
        <f t="shared" si="62"/>
        <v>G</v>
      </c>
      <c r="C4048" s="30" t="s">
        <v>8592</v>
      </c>
      <c r="D4048" s="30" t="s">
        <v>731</v>
      </c>
      <c r="E4048" s="30" t="s">
        <v>8811</v>
      </c>
      <c r="F4048" s="30"/>
    </row>
    <row r="4049" spans="1:6">
      <c r="A4049" s="30" t="s">
        <v>8812</v>
      </c>
      <c r="B4049" s="30" t="str">
        <f t="shared" si="62"/>
        <v>G</v>
      </c>
      <c r="C4049" s="30" t="s">
        <v>8592</v>
      </c>
      <c r="D4049" s="30" t="s">
        <v>731</v>
      </c>
      <c r="E4049" s="30" t="s">
        <v>8811</v>
      </c>
      <c r="F4049" s="30" t="s">
        <v>8813</v>
      </c>
    </row>
    <row r="4050" spans="1:6">
      <c r="A4050" s="30" t="s">
        <v>8814</v>
      </c>
      <c r="B4050" s="30" t="str">
        <f t="shared" si="62"/>
        <v>G</v>
      </c>
      <c r="C4050" s="30" t="s">
        <v>8592</v>
      </c>
      <c r="D4050" s="30" t="s">
        <v>731</v>
      </c>
      <c r="E4050" s="30" t="s">
        <v>8811</v>
      </c>
      <c r="F4050" s="30" t="s">
        <v>8614</v>
      </c>
    </row>
    <row r="4051" spans="1:6">
      <c r="A4051" s="30" t="s">
        <v>8815</v>
      </c>
      <c r="B4051" s="30" t="str">
        <f t="shared" si="62"/>
        <v>G</v>
      </c>
      <c r="C4051" s="30" t="s">
        <v>8592</v>
      </c>
      <c r="D4051" s="30" t="s">
        <v>731</v>
      </c>
      <c r="E4051" s="30" t="s">
        <v>8811</v>
      </c>
      <c r="F4051" s="30" t="s">
        <v>8816</v>
      </c>
    </row>
    <row r="4052" spans="1:6">
      <c r="A4052" s="30" t="s">
        <v>8817</v>
      </c>
      <c r="B4052" s="30" t="str">
        <f t="shared" si="62"/>
        <v>G</v>
      </c>
      <c r="C4052" s="30" t="s">
        <v>8592</v>
      </c>
      <c r="D4052" s="30" t="s">
        <v>731</v>
      </c>
      <c r="E4052" s="30" t="s">
        <v>8811</v>
      </c>
      <c r="F4052" s="30" t="s">
        <v>8818</v>
      </c>
    </row>
    <row r="4053" spans="1:6">
      <c r="A4053" s="30" t="s">
        <v>8819</v>
      </c>
      <c r="B4053" s="30" t="str">
        <f t="shared" si="62"/>
        <v>G</v>
      </c>
      <c r="C4053" s="30" t="s">
        <v>8592</v>
      </c>
      <c r="D4053" s="30" t="s">
        <v>731</v>
      </c>
      <c r="E4053" s="30" t="s">
        <v>8820</v>
      </c>
      <c r="F4053" s="30"/>
    </row>
    <row r="4054" spans="1:6">
      <c r="A4054" s="30" t="s">
        <v>8821</v>
      </c>
      <c r="B4054" s="30" t="str">
        <f t="shared" si="62"/>
        <v>G</v>
      </c>
      <c r="C4054" s="30" t="s">
        <v>8592</v>
      </c>
      <c r="D4054" s="30" t="s">
        <v>731</v>
      </c>
      <c r="E4054" s="30" t="s">
        <v>8822</v>
      </c>
      <c r="F4054" s="30"/>
    </row>
    <row r="4055" spans="1:6">
      <c r="A4055" s="30" t="s">
        <v>8823</v>
      </c>
      <c r="B4055" s="30" t="str">
        <f t="shared" si="62"/>
        <v>G</v>
      </c>
      <c r="C4055" s="30" t="s">
        <v>8592</v>
      </c>
      <c r="D4055" s="30" t="s">
        <v>731</v>
      </c>
      <c r="E4055" s="30" t="s">
        <v>8824</v>
      </c>
      <c r="F4055" s="30"/>
    </row>
    <row r="4056" spans="1:6">
      <c r="A4056" s="30" t="s">
        <v>8825</v>
      </c>
      <c r="B4056" s="30" t="str">
        <f t="shared" si="62"/>
        <v>G</v>
      </c>
      <c r="C4056" s="30" t="s">
        <v>8592</v>
      </c>
      <c r="D4056" s="30" t="s">
        <v>731</v>
      </c>
      <c r="E4056" s="30" t="s">
        <v>8826</v>
      </c>
      <c r="F4056" s="30"/>
    </row>
    <row r="4057" spans="1:6">
      <c r="A4057" s="30" t="s">
        <v>8827</v>
      </c>
      <c r="B4057" s="30" t="str">
        <f t="shared" si="62"/>
        <v>G</v>
      </c>
      <c r="C4057" s="30" t="s">
        <v>8592</v>
      </c>
      <c r="D4057" s="30" t="s">
        <v>731</v>
      </c>
      <c r="E4057" s="30" t="s">
        <v>8828</v>
      </c>
      <c r="F4057" s="30"/>
    </row>
    <row r="4058" spans="1:6">
      <c r="A4058" s="30" t="s">
        <v>8829</v>
      </c>
      <c r="B4058" s="30" t="str">
        <f t="shared" si="62"/>
        <v>G</v>
      </c>
      <c r="C4058" s="30" t="s">
        <v>8592</v>
      </c>
      <c r="D4058" s="30" t="s">
        <v>731</v>
      </c>
      <c r="E4058" s="30" t="s">
        <v>8830</v>
      </c>
      <c r="F4058" s="30"/>
    </row>
    <row r="4059" spans="1:6">
      <c r="A4059" s="30" t="s">
        <v>8831</v>
      </c>
      <c r="B4059" s="30" t="str">
        <f t="shared" si="62"/>
        <v>G</v>
      </c>
      <c r="C4059" s="30" t="s">
        <v>8592</v>
      </c>
      <c r="D4059" s="30" t="s">
        <v>731</v>
      </c>
      <c r="E4059" s="30" t="s">
        <v>8832</v>
      </c>
      <c r="F4059" s="30"/>
    </row>
    <row r="4060" spans="1:6">
      <c r="A4060" s="30" t="s">
        <v>8833</v>
      </c>
      <c r="B4060" s="30" t="str">
        <f t="shared" si="62"/>
        <v>G</v>
      </c>
      <c r="C4060" s="30" t="s">
        <v>8592</v>
      </c>
      <c r="D4060" s="30" t="s">
        <v>731</v>
      </c>
      <c r="E4060" s="30" t="s">
        <v>8834</v>
      </c>
      <c r="F4060" s="30"/>
    </row>
    <row r="4061" spans="1:6">
      <c r="A4061" s="30" t="s">
        <v>8835</v>
      </c>
      <c r="B4061" s="30" t="str">
        <f t="shared" si="62"/>
        <v>G</v>
      </c>
      <c r="C4061" s="30" t="s">
        <v>8592</v>
      </c>
      <c r="D4061" s="30" t="s">
        <v>704</v>
      </c>
      <c r="E4061" s="30"/>
      <c r="F4061" s="30"/>
    </row>
    <row r="4062" spans="1:6">
      <c r="A4062" s="30" t="s">
        <v>8836</v>
      </c>
      <c r="B4062" s="30" t="str">
        <f t="shared" si="62"/>
        <v>G</v>
      </c>
      <c r="C4062" s="30" t="s">
        <v>8592</v>
      </c>
      <c r="D4062" s="30" t="s">
        <v>704</v>
      </c>
      <c r="E4062" s="30" t="s">
        <v>8837</v>
      </c>
      <c r="F4062" s="30"/>
    </row>
    <row r="4063" spans="1:6">
      <c r="A4063" s="30" t="s">
        <v>8838</v>
      </c>
      <c r="B4063" s="30" t="str">
        <f t="shared" si="62"/>
        <v>G</v>
      </c>
      <c r="C4063" s="30" t="s">
        <v>8592</v>
      </c>
      <c r="D4063" s="30" t="s">
        <v>704</v>
      </c>
      <c r="E4063" s="30" t="s">
        <v>8837</v>
      </c>
      <c r="F4063" s="30" t="s">
        <v>8839</v>
      </c>
    </row>
    <row r="4064" spans="1:6">
      <c r="A4064" s="30" t="s">
        <v>8840</v>
      </c>
      <c r="B4064" s="30" t="str">
        <f t="shared" si="62"/>
        <v>G</v>
      </c>
      <c r="C4064" s="30" t="s">
        <v>8592</v>
      </c>
      <c r="D4064" s="30" t="s">
        <v>704</v>
      </c>
      <c r="E4064" s="30" t="s">
        <v>8837</v>
      </c>
      <c r="F4064" s="30" t="s">
        <v>8841</v>
      </c>
    </row>
    <row r="4065" spans="1:6">
      <c r="A4065" s="30" t="s">
        <v>8842</v>
      </c>
      <c r="B4065" s="30" t="str">
        <f t="shared" si="62"/>
        <v>G</v>
      </c>
      <c r="C4065" s="30" t="s">
        <v>8592</v>
      </c>
      <c r="D4065" s="30" t="s">
        <v>704</v>
      </c>
      <c r="E4065" s="30" t="s">
        <v>8837</v>
      </c>
      <c r="F4065" s="30" t="s">
        <v>8612</v>
      </c>
    </row>
    <row r="4066" spans="1:6">
      <c r="A4066" s="30" t="s">
        <v>8843</v>
      </c>
      <c r="B4066" s="30" t="str">
        <f t="shared" si="62"/>
        <v>G</v>
      </c>
      <c r="C4066" s="30" t="s">
        <v>8592</v>
      </c>
      <c r="D4066" s="30" t="s">
        <v>704</v>
      </c>
      <c r="E4066" s="30" t="s">
        <v>8837</v>
      </c>
      <c r="F4066" s="30" t="s">
        <v>8844</v>
      </c>
    </row>
    <row r="4067" spans="1:6">
      <c r="A4067" s="30" t="s">
        <v>8845</v>
      </c>
      <c r="B4067" s="30" t="str">
        <f t="shared" si="62"/>
        <v>G</v>
      </c>
      <c r="C4067" s="30" t="s">
        <v>8592</v>
      </c>
      <c r="D4067" s="30" t="s">
        <v>704</v>
      </c>
      <c r="E4067" s="30" t="s">
        <v>8837</v>
      </c>
      <c r="F4067" s="30" t="s">
        <v>8846</v>
      </c>
    </row>
    <row r="4068" spans="1:6">
      <c r="A4068" s="30" t="s">
        <v>8847</v>
      </c>
      <c r="B4068" s="30" t="str">
        <f t="shared" ref="B4068:B4131" si="63">LEFT(A4068,1)</f>
        <v>G</v>
      </c>
      <c r="C4068" s="30" t="s">
        <v>8592</v>
      </c>
      <c r="D4068" s="30" t="s">
        <v>704</v>
      </c>
      <c r="E4068" s="30" t="s">
        <v>8848</v>
      </c>
      <c r="F4068" s="30"/>
    </row>
    <row r="4069" spans="1:6">
      <c r="A4069" s="30" t="s">
        <v>8849</v>
      </c>
      <c r="B4069" s="30" t="str">
        <f t="shared" si="63"/>
        <v>G</v>
      </c>
      <c r="C4069" s="30" t="s">
        <v>8592</v>
      </c>
      <c r="D4069" s="30" t="s">
        <v>704</v>
      </c>
      <c r="E4069" s="30" t="s">
        <v>5362</v>
      </c>
      <c r="F4069" s="30"/>
    </row>
    <row r="4070" spans="1:6">
      <c r="A4070" s="30" t="s">
        <v>8850</v>
      </c>
      <c r="B4070" s="30" t="str">
        <f t="shared" si="63"/>
        <v>G</v>
      </c>
      <c r="C4070" s="30" t="s">
        <v>8592</v>
      </c>
      <c r="D4070" s="30" t="s">
        <v>704</v>
      </c>
      <c r="E4070" s="30" t="s">
        <v>8851</v>
      </c>
      <c r="F4070" s="30"/>
    </row>
    <row r="4071" spans="1:6">
      <c r="A4071" s="30" t="s">
        <v>8852</v>
      </c>
      <c r="B4071" s="30" t="str">
        <f t="shared" si="63"/>
        <v>G</v>
      </c>
      <c r="C4071" s="30" t="s">
        <v>8592</v>
      </c>
      <c r="D4071" s="30" t="s">
        <v>704</v>
      </c>
      <c r="E4071" s="30" t="s">
        <v>8853</v>
      </c>
      <c r="F4071" s="30"/>
    </row>
    <row r="4072" spans="1:6">
      <c r="A4072" s="30" t="s">
        <v>8854</v>
      </c>
      <c r="B4072" s="30" t="str">
        <f t="shared" si="63"/>
        <v>G</v>
      </c>
      <c r="C4072" s="30" t="s">
        <v>8592</v>
      </c>
      <c r="D4072" s="30" t="s">
        <v>704</v>
      </c>
      <c r="E4072" s="30" t="s">
        <v>8855</v>
      </c>
      <c r="F4072" s="30"/>
    </row>
    <row r="4073" spans="1:6">
      <c r="A4073" s="30" t="s">
        <v>8856</v>
      </c>
      <c r="B4073" s="30" t="str">
        <f t="shared" si="63"/>
        <v>G</v>
      </c>
      <c r="C4073" s="30" t="s">
        <v>8592</v>
      </c>
      <c r="D4073" s="30" t="s">
        <v>704</v>
      </c>
      <c r="E4073" s="30" t="s">
        <v>8857</v>
      </c>
      <c r="F4073" s="30"/>
    </row>
    <row r="4074" spans="1:6">
      <c r="A4074" s="30" t="s">
        <v>8858</v>
      </c>
      <c r="B4074" s="30" t="str">
        <f t="shared" si="63"/>
        <v>G</v>
      </c>
      <c r="C4074" s="30" t="s">
        <v>8592</v>
      </c>
      <c r="D4074" s="30" t="s">
        <v>704</v>
      </c>
      <c r="E4074" s="30" t="s">
        <v>8859</v>
      </c>
      <c r="F4074" s="30"/>
    </row>
    <row r="4075" spans="1:6">
      <c r="A4075" s="30" t="s">
        <v>8860</v>
      </c>
      <c r="B4075" s="30" t="str">
        <f t="shared" si="63"/>
        <v>G</v>
      </c>
      <c r="C4075" s="30" t="s">
        <v>8592</v>
      </c>
      <c r="D4075" s="30" t="s">
        <v>704</v>
      </c>
      <c r="E4075" s="30" t="s">
        <v>8861</v>
      </c>
      <c r="F4075" s="30"/>
    </row>
    <row r="4076" spans="1:6">
      <c r="A4076" s="30" t="s">
        <v>8862</v>
      </c>
      <c r="B4076" s="30" t="str">
        <f t="shared" si="63"/>
        <v>G</v>
      </c>
      <c r="C4076" s="30" t="s">
        <v>8592</v>
      </c>
      <c r="D4076" s="30" t="s">
        <v>704</v>
      </c>
      <c r="E4076" s="30" t="s">
        <v>8863</v>
      </c>
      <c r="F4076" s="30"/>
    </row>
    <row r="4077" spans="1:6">
      <c r="A4077" s="30" t="s">
        <v>8864</v>
      </c>
      <c r="B4077" s="30" t="str">
        <f t="shared" si="63"/>
        <v>G</v>
      </c>
      <c r="C4077" s="30" t="s">
        <v>8592</v>
      </c>
      <c r="D4077" s="30" t="s">
        <v>710</v>
      </c>
      <c r="E4077" s="30"/>
      <c r="F4077" s="30"/>
    </row>
    <row r="4078" spans="1:6">
      <c r="A4078" s="30" t="s">
        <v>8865</v>
      </c>
      <c r="B4078" s="30" t="str">
        <f t="shared" si="63"/>
        <v>G</v>
      </c>
      <c r="C4078" s="30" t="s">
        <v>8592</v>
      </c>
      <c r="D4078" s="30" t="s">
        <v>710</v>
      </c>
      <c r="E4078" s="30" t="s">
        <v>8866</v>
      </c>
      <c r="F4078" s="30"/>
    </row>
    <row r="4079" spans="1:6">
      <c r="A4079" s="30" t="s">
        <v>8867</v>
      </c>
      <c r="B4079" s="30" t="str">
        <f t="shared" si="63"/>
        <v>G</v>
      </c>
      <c r="C4079" s="30" t="s">
        <v>8592</v>
      </c>
      <c r="D4079" s="30" t="s">
        <v>710</v>
      </c>
      <c r="E4079" s="30" t="s">
        <v>8866</v>
      </c>
      <c r="F4079" s="30" t="s">
        <v>8868</v>
      </c>
    </row>
    <row r="4080" spans="1:6">
      <c r="A4080" s="30" t="s">
        <v>8869</v>
      </c>
      <c r="B4080" s="30" t="str">
        <f t="shared" si="63"/>
        <v>G</v>
      </c>
      <c r="C4080" s="30" t="s">
        <v>8592</v>
      </c>
      <c r="D4080" s="30" t="s">
        <v>710</v>
      </c>
      <c r="E4080" s="30" t="s">
        <v>8866</v>
      </c>
      <c r="F4080" s="30" t="s">
        <v>8870</v>
      </c>
    </row>
    <row r="4081" spans="1:6">
      <c r="A4081" s="30" t="s">
        <v>8871</v>
      </c>
      <c r="B4081" s="30" t="str">
        <f t="shared" si="63"/>
        <v>G</v>
      </c>
      <c r="C4081" s="30" t="s">
        <v>8592</v>
      </c>
      <c r="D4081" s="30" t="s">
        <v>710</v>
      </c>
      <c r="E4081" s="30" t="s">
        <v>8866</v>
      </c>
      <c r="F4081" s="30" t="s">
        <v>8872</v>
      </c>
    </row>
    <row r="4082" spans="1:6">
      <c r="A4082" s="30" t="s">
        <v>8873</v>
      </c>
      <c r="B4082" s="30" t="str">
        <f t="shared" si="63"/>
        <v>G</v>
      </c>
      <c r="C4082" s="30" t="s">
        <v>8592</v>
      </c>
      <c r="D4082" s="30" t="s">
        <v>710</v>
      </c>
      <c r="E4082" s="30" t="s">
        <v>8866</v>
      </c>
      <c r="F4082" s="30" t="s">
        <v>8874</v>
      </c>
    </row>
    <row r="4083" spans="1:6">
      <c r="A4083" s="30" t="s">
        <v>8875</v>
      </c>
      <c r="B4083" s="30" t="str">
        <f t="shared" si="63"/>
        <v>G</v>
      </c>
      <c r="C4083" s="30" t="s">
        <v>8592</v>
      </c>
      <c r="D4083" s="30" t="s">
        <v>710</v>
      </c>
      <c r="E4083" s="30" t="s">
        <v>8876</v>
      </c>
      <c r="F4083" s="30"/>
    </row>
    <row r="4084" spans="1:6">
      <c r="A4084" s="30" t="s">
        <v>8877</v>
      </c>
      <c r="B4084" s="30" t="str">
        <f t="shared" si="63"/>
        <v>G</v>
      </c>
      <c r="C4084" s="30" t="s">
        <v>8592</v>
      </c>
      <c r="D4084" s="30" t="s">
        <v>710</v>
      </c>
      <c r="E4084" s="30" t="s">
        <v>8878</v>
      </c>
      <c r="F4084" s="30"/>
    </row>
    <row r="4085" spans="1:6">
      <c r="A4085" s="30" t="s">
        <v>8879</v>
      </c>
      <c r="B4085" s="30" t="str">
        <f t="shared" si="63"/>
        <v>G</v>
      </c>
      <c r="C4085" s="30" t="s">
        <v>8592</v>
      </c>
      <c r="D4085" s="30" t="s">
        <v>710</v>
      </c>
      <c r="E4085" s="30" t="s">
        <v>7222</v>
      </c>
      <c r="F4085" s="30"/>
    </row>
    <row r="4086" spans="1:6">
      <c r="A4086" s="30" t="s">
        <v>8880</v>
      </c>
      <c r="B4086" s="30" t="str">
        <f t="shared" si="63"/>
        <v>G</v>
      </c>
      <c r="C4086" s="30" t="s">
        <v>8592</v>
      </c>
      <c r="D4086" s="30" t="s">
        <v>710</v>
      </c>
      <c r="E4086" s="30" t="s">
        <v>8881</v>
      </c>
      <c r="F4086" s="30"/>
    </row>
    <row r="4087" spans="1:6">
      <c r="A4087" s="30" t="s">
        <v>8882</v>
      </c>
      <c r="B4087" s="30" t="str">
        <f t="shared" si="63"/>
        <v>G</v>
      </c>
      <c r="C4087" s="30" t="s">
        <v>8592</v>
      </c>
      <c r="D4087" s="30" t="s">
        <v>710</v>
      </c>
      <c r="E4087" s="30" t="s">
        <v>8883</v>
      </c>
      <c r="F4087" s="30"/>
    </row>
    <row r="4088" spans="1:6">
      <c r="A4088" s="30" t="s">
        <v>8884</v>
      </c>
      <c r="B4088" s="30" t="str">
        <f t="shared" si="63"/>
        <v>G</v>
      </c>
      <c r="C4088" s="30" t="s">
        <v>8592</v>
      </c>
      <c r="D4088" s="30" t="s">
        <v>710</v>
      </c>
      <c r="E4088" s="30" t="s">
        <v>8885</v>
      </c>
      <c r="F4088" s="30"/>
    </row>
    <row r="4089" spans="1:6">
      <c r="A4089" s="30" t="s">
        <v>8886</v>
      </c>
      <c r="B4089" s="30" t="str">
        <f t="shared" si="63"/>
        <v>G</v>
      </c>
      <c r="C4089" s="30" t="s">
        <v>8592</v>
      </c>
      <c r="D4089" s="30" t="s">
        <v>710</v>
      </c>
      <c r="E4089" s="30" t="s">
        <v>8887</v>
      </c>
      <c r="F4089" s="30"/>
    </row>
    <row r="4090" spans="1:6">
      <c r="A4090" s="30" t="s">
        <v>8888</v>
      </c>
      <c r="B4090" s="30" t="str">
        <f t="shared" si="63"/>
        <v>G</v>
      </c>
      <c r="C4090" s="30" t="s">
        <v>8592</v>
      </c>
      <c r="D4090" s="30" t="s">
        <v>710</v>
      </c>
      <c r="E4090" s="30" t="s">
        <v>7226</v>
      </c>
      <c r="F4090" s="30"/>
    </row>
    <row r="4091" spans="1:6">
      <c r="A4091" s="30" t="s">
        <v>8889</v>
      </c>
      <c r="B4091" s="30" t="str">
        <f t="shared" si="63"/>
        <v>G</v>
      </c>
      <c r="C4091" s="30" t="s">
        <v>8592</v>
      </c>
      <c r="D4091" s="30" t="s">
        <v>710</v>
      </c>
      <c r="E4091" s="30" t="s">
        <v>8890</v>
      </c>
      <c r="F4091" s="30"/>
    </row>
    <row r="4092" spans="1:6">
      <c r="A4092" s="30" t="s">
        <v>8891</v>
      </c>
      <c r="B4092" s="30" t="str">
        <f t="shared" si="63"/>
        <v>G</v>
      </c>
      <c r="C4092" s="30" t="s">
        <v>8592</v>
      </c>
      <c r="D4092" s="30" t="s">
        <v>710</v>
      </c>
      <c r="E4092" s="30" t="s">
        <v>8892</v>
      </c>
      <c r="F4092" s="30"/>
    </row>
    <row r="4093" spans="1:6">
      <c r="A4093" s="30" t="s">
        <v>8893</v>
      </c>
      <c r="B4093" s="30" t="str">
        <f t="shared" si="63"/>
        <v>G</v>
      </c>
      <c r="C4093" s="30" t="s">
        <v>8592</v>
      </c>
      <c r="D4093" s="30" t="s">
        <v>710</v>
      </c>
      <c r="E4093" s="30" t="s">
        <v>8894</v>
      </c>
      <c r="F4093" s="30"/>
    </row>
    <row r="4094" spans="1:6">
      <c r="A4094" s="30" t="s">
        <v>8895</v>
      </c>
      <c r="B4094" s="30" t="str">
        <f t="shared" si="63"/>
        <v>G</v>
      </c>
      <c r="C4094" s="30" t="s">
        <v>8592</v>
      </c>
      <c r="D4094" s="30" t="s">
        <v>710</v>
      </c>
      <c r="E4094" s="30" t="s">
        <v>8896</v>
      </c>
      <c r="F4094" s="30"/>
    </row>
    <row r="4095" spans="1:6">
      <c r="A4095" s="30" t="s">
        <v>8897</v>
      </c>
      <c r="B4095" s="30" t="str">
        <f t="shared" si="63"/>
        <v>G</v>
      </c>
      <c r="C4095" s="30" t="s">
        <v>8592</v>
      </c>
      <c r="D4095" s="30" t="s">
        <v>710</v>
      </c>
      <c r="E4095" s="30" t="s">
        <v>8898</v>
      </c>
      <c r="F4095" s="30"/>
    </row>
    <row r="4096" spans="1:6">
      <c r="A4096" s="30" t="s">
        <v>8899</v>
      </c>
      <c r="B4096" s="30" t="str">
        <f t="shared" si="63"/>
        <v>G</v>
      </c>
      <c r="C4096" s="30" t="s">
        <v>8592</v>
      </c>
      <c r="D4096" s="30" t="s">
        <v>710</v>
      </c>
      <c r="E4096" s="30" t="s">
        <v>8900</v>
      </c>
      <c r="F4096" s="30"/>
    </row>
    <row r="4097" spans="1:6">
      <c r="A4097" s="30" t="s">
        <v>8901</v>
      </c>
      <c r="B4097" s="30" t="str">
        <f t="shared" si="63"/>
        <v>G</v>
      </c>
      <c r="C4097" s="30" t="s">
        <v>8592</v>
      </c>
      <c r="D4097" s="30" t="s">
        <v>710</v>
      </c>
      <c r="E4097" s="30" t="s">
        <v>8902</v>
      </c>
      <c r="F4097" s="30"/>
    </row>
    <row r="4098" spans="1:6">
      <c r="A4098" s="30" t="s">
        <v>8903</v>
      </c>
      <c r="B4098" s="30" t="str">
        <f t="shared" si="63"/>
        <v>G</v>
      </c>
      <c r="C4098" s="30" t="s">
        <v>8592</v>
      </c>
      <c r="D4098" s="30" t="s">
        <v>706</v>
      </c>
      <c r="E4098" s="30"/>
      <c r="F4098" s="30"/>
    </row>
    <row r="4099" spans="1:6">
      <c r="A4099" s="30" t="s">
        <v>8904</v>
      </c>
      <c r="B4099" s="30" t="str">
        <f t="shared" si="63"/>
        <v>G</v>
      </c>
      <c r="C4099" s="30" t="s">
        <v>8592</v>
      </c>
      <c r="D4099" s="30" t="s">
        <v>706</v>
      </c>
      <c r="E4099" s="30" t="s">
        <v>8905</v>
      </c>
      <c r="F4099" s="30"/>
    </row>
    <row r="4100" spans="1:6">
      <c r="A4100" s="30" t="s">
        <v>8906</v>
      </c>
      <c r="B4100" s="30" t="str">
        <f t="shared" si="63"/>
        <v>G</v>
      </c>
      <c r="C4100" s="30" t="s">
        <v>8592</v>
      </c>
      <c r="D4100" s="30" t="s">
        <v>706</v>
      </c>
      <c r="E4100" s="30" t="s">
        <v>8907</v>
      </c>
      <c r="F4100" s="30"/>
    </row>
    <row r="4101" spans="1:6">
      <c r="A4101" s="30" t="s">
        <v>8908</v>
      </c>
      <c r="B4101" s="30" t="str">
        <f t="shared" si="63"/>
        <v>G</v>
      </c>
      <c r="C4101" s="30" t="s">
        <v>8592</v>
      </c>
      <c r="D4101" s="30" t="s">
        <v>706</v>
      </c>
      <c r="E4101" s="30" t="s">
        <v>8909</v>
      </c>
      <c r="F4101" s="30"/>
    </row>
    <row r="4102" spans="1:6">
      <c r="A4102" s="30" t="s">
        <v>8910</v>
      </c>
      <c r="B4102" s="30" t="str">
        <f t="shared" si="63"/>
        <v>G</v>
      </c>
      <c r="C4102" s="30" t="s">
        <v>8592</v>
      </c>
      <c r="D4102" s="30" t="s">
        <v>706</v>
      </c>
      <c r="E4102" s="30" t="s">
        <v>8608</v>
      </c>
      <c r="F4102" s="30"/>
    </row>
    <row r="4103" spans="1:6">
      <c r="A4103" s="30" t="s">
        <v>8911</v>
      </c>
      <c r="B4103" s="30" t="str">
        <f t="shared" si="63"/>
        <v>G</v>
      </c>
      <c r="C4103" s="30" t="s">
        <v>8592</v>
      </c>
      <c r="D4103" s="30" t="s">
        <v>706</v>
      </c>
      <c r="E4103" s="30" t="s">
        <v>8912</v>
      </c>
      <c r="F4103" s="30"/>
    </row>
    <row r="4104" spans="1:6">
      <c r="A4104" s="30" t="s">
        <v>8913</v>
      </c>
      <c r="B4104" s="30" t="str">
        <f t="shared" si="63"/>
        <v>G</v>
      </c>
      <c r="C4104" s="30" t="s">
        <v>8592</v>
      </c>
      <c r="D4104" s="30" t="s">
        <v>706</v>
      </c>
      <c r="E4104" s="30" t="s">
        <v>8914</v>
      </c>
      <c r="F4104" s="30"/>
    </row>
    <row r="4105" spans="1:6">
      <c r="A4105" s="30" t="s">
        <v>8915</v>
      </c>
      <c r="B4105" s="30" t="str">
        <f t="shared" si="63"/>
        <v>G</v>
      </c>
      <c r="C4105" s="30" t="s">
        <v>8592</v>
      </c>
      <c r="D4105" s="30" t="s">
        <v>706</v>
      </c>
      <c r="E4105" s="30" t="s">
        <v>8916</v>
      </c>
      <c r="F4105" s="30"/>
    </row>
    <row r="4106" spans="1:6">
      <c r="A4106" s="30" t="s">
        <v>8917</v>
      </c>
      <c r="B4106" s="30" t="str">
        <f t="shared" si="63"/>
        <v>G</v>
      </c>
      <c r="C4106" s="30" t="s">
        <v>8592</v>
      </c>
      <c r="D4106" s="30" t="s">
        <v>706</v>
      </c>
      <c r="E4106" s="30" t="s">
        <v>8918</v>
      </c>
      <c r="F4106" s="30"/>
    </row>
    <row r="4107" spans="1:6">
      <c r="A4107" s="30" t="s">
        <v>8919</v>
      </c>
      <c r="B4107" s="30" t="str">
        <f t="shared" si="63"/>
        <v>G</v>
      </c>
      <c r="C4107" s="30" t="s">
        <v>8592</v>
      </c>
      <c r="D4107" s="30" t="s">
        <v>706</v>
      </c>
      <c r="E4107" s="30" t="s">
        <v>8920</v>
      </c>
      <c r="F4107" s="30"/>
    </row>
    <row r="4108" spans="1:6">
      <c r="A4108" s="30" t="s">
        <v>8921</v>
      </c>
      <c r="B4108" s="30" t="str">
        <f t="shared" si="63"/>
        <v>G</v>
      </c>
      <c r="C4108" s="30" t="s">
        <v>8592</v>
      </c>
      <c r="D4108" s="30" t="s">
        <v>706</v>
      </c>
      <c r="E4108" s="30" t="s">
        <v>8922</v>
      </c>
      <c r="F4108" s="30"/>
    </row>
    <row r="4109" spans="1:6">
      <c r="A4109" s="30" t="s">
        <v>8923</v>
      </c>
      <c r="B4109" s="30" t="str">
        <f t="shared" si="63"/>
        <v>G</v>
      </c>
      <c r="C4109" s="30" t="s">
        <v>8592</v>
      </c>
      <c r="D4109" s="30" t="s">
        <v>706</v>
      </c>
      <c r="E4109" s="30" t="s">
        <v>8924</v>
      </c>
      <c r="F4109" s="30"/>
    </row>
    <row r="4110" spans="1:6">
      <c r="A4110" s="30" t="s">
        <v>8925</v>
      </c>
      <c r="B4110" s="30" t="str">
        <f t="shared" si="63"/>
        <v>G</v>
      </c>
      <c r="C4110" s="30" t="s">
        <v>8592</v>
      </c>
      <c r="D4110" s="30" t="s">
        <v>706</v>
      </c>
      <c r="E4110" s="30" t="s">
        <v>8926</v>
      </c>
      <c r="F4110" s="30"/>
    </row>
    <row r="4111" spans="1:6">
      <c r="A4111" s="30" t="s">
        <v>8927</v>
      </c>
      <c r="B4111" s="30" t="str">
        <f t="shared" si="63"/>
        <v>G</v>
      </c>
      <c r="C4111" s="30" t="s">
        <v>8592</v>
      </c>
      <c r="D4111" s="30" t="s">
        <v>706</v>
      </c>
      <c r="E4111" s="30" t="s">
        <v>8928</v>
      </c>
      <c r="F4111" s="30"/>
    </row>
    <row r="4112" spans="1:6">
      <c r="A4112" s="30" t="s">
        <v>8929</v>
      </c>
      <c r="B4112" s="30" t="str">
        <f t="shared" si="63"/>
        <v>G</v>
      </c>
      <c r="C4112" s="30" t="s">
        <v>8592</v>
      </c>
      <c r="D4112" s="30" t="s">
        <v>706</v>
      </c>
      <c r="E4112" s="30" t="s">
        <v>8930</v>
      </c>
      <c r="F4112" s="30"/>
    </row>
    <row r="4113" spans="1:6">
      <c r="A4113" s="30" t="s">
        <v>8931</v>
      </c>
      <c r="B4113" s="30" t="str">
        <f t="shared" si="63"/>
        <v>G</v>
      </c>
      <c r="C4113" s="30" t="s">
        <v>8592</v>
      </c>
      <c r="D4113" s="30" t="s">
        <v>8932</v>
      </c>
      <c r="E4113" s="30"/>
      <c r="F4113" s="30"/>
    </row>
    <row r="4114" spans="1:6">
      <c r="A4114" s="30" t="s">
        <v>8933</v>
      </c>
      <c r="B4114" s="30" t="str">
        <f t="shared" si="63"/>
        <v>H</v>
      </c>
      <c r="C4114" s="30" t="s">
        <v>8934</v>
      </c>
      <c r="D4114" s="30"/>
      <c r="E4114" s="30"/>
      <c r="F4114" s="30"/>
    </row>
    <row r="4115" spans="1:6">
      <c r="A4115" s="30" t="s">
        <v>8935</v>
      </c>
      <c r="B4115" s="30" t="str">
        <f t="shared" si="63"/>
        <v>H</v>
      </c>
      <c r="C4115" s="30" t="s">
        <v>8934</v>
      </c>
      <c r="D4115" s="30" t="s">
        <v>8936</v>
      </c>
      <c r="E4115" s="30"/>
      <c r="F4115" s="30"/>
    </row>
    <row r="4116" spans="1:6">
      <c r="A4116" s="30" t="s">
        <v>8937</v>
      </c>
      <c r="B4116" s="30" t="str">
        <f t="shared" si="63"/>
        <v>H</v>
      </c>
      <c r="C4116" s="30" t="s">
        <v>8934</v>
      </c>
      <c r="D4116" s="30" t="s">
        <v>8936</v>
      </c>
      <c r="E4116" s="30" t="s">
        <v>920</v>
      </c>
      <c r="F4116" s="30"/>
    </row>
    <row r="4117" spans="1:6">
      <c r="A4117" s="30" t="s">
        <v>8938</v>
      </c>
      <c r="B4117" s="30" t="str">
        <f t="shared" si="63"/>
        <v>H</v>
      </c>
      <c r="C4117" s="30" t="s">
        <v>8934</v>
      </c>
      <c r="D4117" s="30" t="s">
        <v>8936</v>
      </c>
      <c r="E4117" s="30" t="s">
        <v>8939</v>
      </c>
      <c r="F4117" s="30"/>
    </row>
    <row r="4118" spans="1:6">
      <c r="A4118" s="30" t="s">
        <v>8940</v>
      </c>
      <c r="B4118" s="30" t="str">
        <f t="shared" si="63"/>
        <v>H</v>
      </c>
      <c r="C4118" s="30" t="s">
        <v>8934</v>
      </c>
      <c r="D4118" s="30" t="s">
        <v>8936</v>
      </c>
      <c r="E4118" s="30" t="s">
        <v>8941</v>
      </c>
      <c r="F4118" s="30"/>
    </row>
    <row r="4119" spans="1:6">
      <c r="A4119" s="30" t="s">
        <v>8942</v>
      </c>
      <c r="B4119" s="30" t="str">
        <f t="shared" si="63"/>
        <v>H</v>
      </c>
      <c r="C4119" s="30" t="s">
        <v>8934</v>
      </c>
      <c r="D4119" s="30" t="s">
        <v>8936</v>
      </c>
      <c r="E4119" s="30" t="s">
        <v>8943</v>
      </c>
      <c r="F4119" s="30"/>
    </row>
    <row r="4120" spans="1:6">
      <c r="A4120" s="30" t="s">
        <v>8944</v>
      </c>
      <c r="B4120" s="30" t="str">
        <f t="shared" si="63"/>
        <v>H</v>
      </c>
      <c r="C4120" s="30" t="s">
        <v>8934</v>
      </c>
      <c r="D4120" s="30" t="s">
        <v>8936</v>
      </c>
      <c r="E4120" s="30" t="s">
        <v>8945</v>
      </c>
      <c r="F4120" s="30"/>
    </row>
    <row r="4121" spans="1:6">
      <c r="A4121" s="30" t="s">
        <v>8946</v>
      </c>
      <c r="B4121" s="30" t="str">
        <f t="shared" si="63"/>
        <v>H</v>
      </c>
      <c r="C4121" s="30" t="s">
        <v>8934</v>
      </c>
      <c r="D4121" s="30" t="s">
        <v>8936</v>
      </c>
      <c r="E4121" s="30" t="s">
        <v>8947</v>
      </c>
      <c r="F4121" s="30"/>
    </row>
    <row r="4122" spans="1:6">
      <c r="A4122" s="30" t="s">
        <v>8948</v>
      </c>
      <c r="B4122" s="30" t="str">
        <f t="shared" si="63"/>
        <v>H</v>
      </c>
      <c r="C4122" s="30" t="s">
        <v>8934</v>
      </c>
      <c r="D4122" s="30" t="s">
        <v>8936</v>
      </c>
      <c r="E4122" s="30" t="s">
        <v>8949</v>
      </c>
      <c r="F4122" s="30"/>
    </row>
    <row r="4123" spans="1:6">
      <c r="A4123" s="30" t="s">
        <v>8950</v>
      </c>
      <c r="B4123" s="30" t="str">
        <f t="shared" si="63"/>
        <v>H</v>
      </c>
      <c r="C4123" s="30" t="s">
        <v>8934</v>
      </c>
      <c r="D4123" s="30" t="s">
        <v>8936</v>
      </c>
      <c r="E4123" s="30" t="s">
        <v>8951</v>
      </c>
      <c r="F4123" s="30"/>
    </row>
    <row r="4124" spans="1:6">
      <c r="A4124" s="30" t="s">
        <v>8952</v>
      </c>
      <c r="B4124" s="30" t="str">
        <f t="shared" si="63"/>
        <v>H</v>
      </c>
      <c r="C4124" s="30" t="s">
        <v>8934</v>
      </c>
      <c r="D4124" s="30" t="s">
        <v>8936</v>
      </c>
      <c r="E4124" s="30" t="s">
        <v>8953</v>
      </c>
      <c r="F4124" s="30"/>
    </row>
    <row r="4125" spans="1:6">
      <c r="A4125" s="30" t="s">
        <v>8954</v>
      </c>
      <c r="B4125" s="30" t="str">
        <f t="shared" si="63"/>
        <v>H</v>
      </c>
      <c r="C4125" s="30" t="s">
        <v>8934</v>
      </c>
      <c r="D4125" s="30" t="s">
        <v>8936</v>
      </c>
      <c r="E4125" s="30" t="s">
        <v>8955</v>
      </c>
      <c r="F4125" s="30"/>
    </row>
    <row r="4126" spans="1:6">
      <c r="A4126" s="30" t="s">
        <v>8956</v>
      </c>
      <c r="B4126" s="30" t="str">
        <f t="shared" si="63"/>
        <v>H</v>
      </c>
      <c r="C4126" s="30" t="s">
        <v>8934</v>
      </c>
      <c r="D4126" s="30" t="s">
        <v>8936</v>
      </c>
      <c r="E4126" s="30" t="s">
        <v>8957</v>
      </c>
      <c r="F4126" s="30"/>
    </row>
    <row r="4127" spans="1:6">
      <c r="A4127" s="30" t="s">
        <v>8958</v>
      </c>
      <c r="B4127" s="30" t="str">
        <f t="shared" si="63"/>
        <v>H</v>
      </c>
      <c r="C4127" s="30" t="s">
        <v>8934</v>
      </c>
      <c r="D4127" s="30" t="s">
        <v>8936</v>
      </c>
      <c r="E4127" s="30" t="s">
        <v>8959</v>
      </c>
      <c r="F4127" s="30"/>
    </row>
    <row r="4128" spans="1:6">
      <c r="A4128" s="30" t="s">
        <v>8960</v>
      </c>
      <c r="B4128" s="30" t="str">
        <f t="shared" si="63"/>
        <v>H</v>
      </c>
      <c r="C4128" s="30" t="s">
        <v>8934</v>
      </c>
      <c r="D4128" s="30" t="s">
        <v>8936</v>
      </c>
      <c r="E4128" s="30" t="s">
        <v>8961</v>
      </c>
      <c r="F4128" s="30"/>
    </row>
    <row r="4129" spans="1:6">
      <c r="A4129" s="30" t="s">
        <v>8962</v>
      </c>
      <c r="B4129" s="30" t="str">
        <f t="shared" si="63"/>
        <v>H</v>
      </c>
      <c r="C4129" s="30" t="s">
        <v>8934</v>
      </c>
      <c r="D4129" s="30" t="s">
        <v>8936</v>
      </c>
      <c r="E4129" s="30" t="s">
        <v>8963</v>
      </c>
      <c r="F4129" s="30"/>
    </row>
    <row r="4130" spans="1:6">
      <c r="A4130" s="30" t="s">
        <v>8964</v>
      </c>
      <c r="B4130" s="30" t="str">
        <f t="shared" si="63"/>
        <v>H</v>
      </c>
      <c r="C4130" s="30" t="s">
        <v>8934</v>
      </c>
      <c r="D4130" s="30" t="s">
        <v>8936</v>
      </c>
      <c r="E4130" s="30" t="s">
        <v>8965</v>
      </c>
      <c r="F4130" s="30"/>
    </row>
    <row r="4131" spans="1:6">
      <c r="A4131" s="30" t="s">
        <v>8966</v>
      </c>
      <c r="B4131" s="30" t="str">
        <f t="shared" si="63"/>
        <v>H</v>
      </c>
      <c r="C4131" s="30" t="s">
        <v>8934</v>
      </c>
      <c r="D4131" s="30" t="s">
        <v>8967</v>
      </c>
      <c r="E4131" s="30"/>
      <c r="F4131" s="30"/>
    </row>
    <row r="4132" spans="1:6">
      <c r="A4132" s="30" t="s">
        <v>8968</v>
      </c>
      <c r="B4132" s="30" t="str">
        <f t="shared" ref="B4132:B4195" si="64">LEFT(A4132,1)</f>
        <v>H</v>
      </c>
      <c r="C4132" s="30" t="s">
        <v>8934</v>
      </c>
      <c r="D4132" s="30" t="s">
        <v>8967</v>
      </c>
      <c r="E4132" s="30" t="s">
        <v>8969</v>
      </c>
      <c r="F4132" s="30"/>
    </row>
    <row r="4133" spans="1:6">
      <c r="A4133" s="30" t="s">
        <v>8970</v>
      </c>
      <c r="B4133" s="30" t="str">
        <f t="shared" si="64"/>
        <v>H</v>
      </c>
      <c r="C4133" s="30" t="s">
        <v>8934</v>
      </c>
      <c r="D4133" s="30" t="s">
        <v>8967</v>
      </c>
      <c r="E4133" s="30" t="s">
        <v>8971</v>
      </c>
      <c r="F4133" s="30"/>
    </row>
    <row r="4134" spans="1:6">
      <c r="A4134" s="30" t="s">
        <v>8972</v>
      </c>
      <c r="B4134" s="30" t="str">
        <f t="shared" si="64"/>
        <v>H</v>
      </c>
      <c r="C4134" s="30" t="s">
        <v>8934</v>
      </c>
      <c r="D4134" s="30" t="s">
        <v>8967</v>
      </c>
      <c r="E4134" s="30" t="s">
        <v>8973</v>
      </c>
      <c r="F4134" s="30"/>
    </row>
    <row r="4135" spans="1:6">
      <c r="A4135" s="30" t="s">
        <v>8974</v>
      </c>
      <c r="B4135" s="30" t="str">
        <f t="shared" si="64"/>
        <v>H</v>
      </c>
      <c r="C4135" s="30" t="s">
        <v>8934</v>
      </c>
      <c r="D4135" s="30" t="s">
        <v>8967</v>
      </c>
      <c r="E4135" s="30" t="s">
        <v>8975</v>
      </c>
      <c r="F4135" s="30"/>
    </row>
    <row r="4136" spans="1:6">
      <c r="A4136" s="30" t="s">
        <v>8976</v>
      </c>
      <c r="B4136" s="30" t="str">
        <f t="shared" si="64"/>
        <v>H</v>
      </c>
      <c r="C4136" s="30" t="s">
        <v>8934</v>
      </c>
      <c r="D4136" s="30" t="s">
        <v>8967</v>
      </c>
      <c r="E4136" s="30" t="s">
        <v>8977</v>
      </c>
      <c r="F4136" s="30"/>
    </row>
    <row r="4137" spans="1:6">
      <c r="A4137" s="30" t="s">
        <v>8978</v>
      </c>
      <c r="B4137" s="30" t="str">
        <f t="shared" si="64"/>
        <v>H</v>
      </c>
      <c r="C4137" s="30" t="s">
        <v>8934</v>
      </c>
      <c r="D4137" s="30" t="s">
        <v>8967</v>
      </c>
      <c r="E4137" s="30" t="s">
        <v>8979</v>
      </c>
      <c r="F4137" s="30"/>
    </row>
    <row r="4138" spans="1:6">
      <c r="A4138" s="30" t="s">
        <v>8980</v>
      </c>
      <c r="B4138" s="30" t="str">
        <f t="shared" si="64"/>
        <v>H</v>
      </c>
      <c r="C4138" s="30" t="s">
        <v>8934</v>
      </c>
      <c r="D4138" s="30" t="s">
        <v>8967</v>
      </c>
      <c r="E4138" s="30" t="s">
        <v>8981</v>
      </c>
      <c r="F4138" s="30"/>
    </row>
    <row r="4139" spans="1:6">
      <c r="A4139" s="30" t="s">
        <v>8982</v>
      </c>
      <c r="B4139" s="30" t="str">
        <f t="shared" si="64"/>
        <v>H</v>
      </c>
      <c r="C4139" s="30" t="s">
        <v>8934</v>
      </c>
      <c r="D4139" s="30" t="s">
        <v>8967</v>
      </c>
      <c r="E4139" s="30" t="s">
        <v>8983</v>
      </c>
      <c r="F4139" s="30"/>
    </row>
    <row r="4140" spans="1:6">
      <c r="A4140" s="30" t="s">
        <v>8984</v>
      </c>
      <c r="B4140" s="30" t="str">
        <f t="shared" si="64"/>
        <v>H</v>
      </c>
      <c r="C4140" s="30" t="s">
        <v>8934</v>
      </c>
      <c r="D4140" s="30" t="s">
        <v>8967</v>
      </c>
      <c r="E4140" s="30" t="s">
        <v>8985</v>
      </c>
      <c r="F4140" s="30"/>
    </row>
    <row r="4141" spans="1:6">
      <c r="A4141" s="30" t="s">
        <v>8986</v>
      </c>
      <c r="B4141" s="30" t="str">
        <f t="shared" si="64"/>
        <v>H</v>
      </c>
      <c r="C4141" s="30" t="s">
        <v>8934</v>
      </c>
      <c r="D4141" s="30" t="s">
        <v>8967</v>
      </c>
      <c r="E4141" s="30" t="s">
        <v>8987</v>
      </c>
      <c r="F4141" s="30"/>
    </row>
    <row r="4142" spans="1:6">
      <c r="A4142" s="30" t="s">
        <v>8988</v>
      </c>
      <c r="B4142" s="30" t="str">
        <f t="shared" si="64"/>
        <v>H</v>
      </c>
      <c r="C4142" s="30" t="s">
        <v>8934</v>
      </c>
      <c r="D4142" s="30" t="s">
        <v>8967</v>
      </c>
      <c r="E4142" s="30" t="s">
        <v>8989</v>
      </c>
      <c r="F4142" s="30"/>
    </row>
    <row r="4143" spans="1:6">
      <c r="A4143" s="30" t="s">
        <v>8990</v>
      </c>
      <c r="B4143" s="30" t="str">
        <f t="shared" si="64"/>
        <v>H</v>
      </c>
      <c r="C4143" s="30" t="s">
        <v>8934</v>
      </c>
      <c r="D4143" s="30" t="s">
        <v>8991</v>
      </c>
      <c r="E4143" s="30"/>
      <c r="F4143" s="30"/>
    </row>
    <row r="4144" spans="1:6">
      <c r="A4144" s="30" t="s">
        <v>8992</v>
      </c>
      <c r="B4144" s="30" t="str">
        <f t="shared" si="64"/>
        <v>H</v>
      </c>
      <c r="C4144" s="30" t="s">
        <v>8934</v>
      </c>
      <c r="D4144" s="30" t="s">
        <v>8991</v>
      </c>
      <c r="E4144" s="30" t="s">
        <v>8993</v>
      </c>
      <c r="F4144" s="30"/>
    </row>
    <row r="4145" spans="1:6">
      <c r="A4145" s="30" t="s">
        <v>8994</v>
      </c>
      <c r="B4145" s="30" t="str">
        <f t="shared" si="64"/>
        <v>H</v>
      </c>
      <c r="C4145" s="30" t="s">
        <v>8934</v>
      </c>
      <c r="D4145" s="30" t="s">
        <v>8991</v>
      </c>
      <c r="E4145" s="30" t="s">
        <v>8993</v>
      </c>
      <c r="F4145" s="30" t="s">
        <v>8995</v>
      </c>
    </row>
    <row r="4146" spans="1:6">
      <c r="A4146" s="30" t="s">
        <v>8996</v>
      </c>
      <c r="B4146" s="30" t="str">
        <f t="shared" si="64"/>
        <v>H</v>
      </c>
      <c r="C4146" s="30" t="s">
        <v>8934</v>
      </c>
      <c r="D4146" s="30" t="s">
        <v>8991</v>
      </c>
      <c r="E4146" s="30" t="s">
        <v>8993</v>
      </c>
      <c r="F4146" s="30" t="s">
        <v>8997</v>
      </c>
    </row>
    <row r="4147" spans="1:6">
      <c r="A4147" s="30" t="s">
        <v>8998</v>
      </c>
      <c r="B4147" s="30" t="str">
        <f t="shared" si="64"/>
        <v>H</v>
      </c>
      <c r="C4147" s="30" t="s">
        <v>8934</v>
      </c>
      <c r="D4147" s="30" t="s">
        <v>8991</v>
      </c>
      <c r="E4147" s="30" t="s">
        <v>8993</v>
      </c>
      <c r="F4147" s="30" t="s">
        <v>8999</v>
      </c>
    </row>
    <row r="4148" spans="1:6">
      <c r="A4148" s="30" t="s">
        <v>9000</v>
      </c>
      <c r="B4148" s="30" t="str">
        <f t="shared" si="64"/>
        <v>H</v>
      </c>
      <c r="C4148" s="30" t="s">
        <v>8934</v>
      </c>
      <c r="D4148" s="30" t="s">
        <v>8991</v>
      </c>
      <c r="E4148" s="30" t="s">
        <v>9001</v>
      </c>
      <c r="F4148" s="30"/>
    </row>
    <row r="4149" spans="1:6">
      <c r="A4149" s="30" t="s">
        <v>9002</v>
      </c>
      <c r="B4149" s="30" t="str">
        <f t="shared" si="64"/>
        <v>H</v>
      </c>
      <c r="C4149" s="30" t="s">
        <v>8934</v>
      </c>
      <c r="D4149" s="30" t="s">
        <v>8991</v>
      </c>
      <c r="E4149" s="30" t="s">
        <v>897</v>
      </c>
      <c r="F4149" s="30"/>
    </row>
    <row r="4150" spans="1:6">
      <c r="A4150" s="30" t="s">
        <v>9003</v>
      </c>
      <c r="B4150" s="30" t="str">
        <f t="shared" si="64"/>
        <v>H</v>
      </c>
      <c r="C4150" s="30" t="s">
        <v>8934</v>
      </c>
      <c r="D4150" s="30" t="s">
        <v>8991</v>
      </c>
      <c r="E4150" s="30" t="s">
        <v>9004</v>
      </c>
      <c r="F4150" s="30"/>
    </row>
    <row r="4151" spans="1:6">
      <c r="A4151" s="30" t="s">
        <v>9005</v>
      </c>
      <c r="B4151" s="30" t="str">
        <f t="shared" si="64"/>
        <v>H</v>
      </c>
      <c r="C4151" s="30" t="s">
        <v>8934</v>
      </c>
      <c r="D4151" s="30" t="s">
        <v>8991</v>
      </c>
      <c r="E4151" s="30" t="s">
        <v>9006</v>
      </c>
      <c r="F4151" s="30"/>
    </row>
    <row r="4152" spans="1:6">
      <c r="A4152" s="30" t="s">
        <v>9007</v>
      </c>
      <c r="B4152" s="30" t="str">
        <f t="shared" si="64"/>
        <v>H</v>
      </c>
      <c r="C4152" s="30" t="s">
        <v>8934</v>
      </c>
      <c r="D4152" s="30" t="s">
        <v>8991</v>
      </c>
      <c r="E4152" s="30" t="s">
        <v>9008</v>
      </c>
      <c r="F4152" s="30"/>
    </row>
    <row r="4153" spans="1:6">
      <c r="A4153" s="30" t="s">
        <v>9009</v>
      </c>
      <c r="B4153" s="30" t="str">
        <f t="shared" si="64"/>
        <v>H</v>
      </c>
      <c r="C4153" s="30" t="s">
        <v>8934</v>
      </c>
      <c r="D4153" s="30" t="s">
        <v>8991</v>
      </c>
      <c r="E4153" s="30" t="s">
        <v>9010</v>
      </c>
      <c r="F4153" s="30"/>
    </row>
    <row r="4154" spans="1:6">
      <c r="A4154" s="30" t="s">
        <v>9011</v>
      </c>
      <c r="B4154" s="30" t="str">
        <f t="shared" si="64"/>
        <v>H</v>
      </c>
      <c r="C4154" s="30" t="s">
        <v>8934</v>
      </c>
      <c r="D4154" s="30" t="s">
        <v>8991</v>
      </c>
      <c r="E4154" s="30" t="s">
        <v>9010</v>
      </c>
      <c r="F4154" s="30" t="s">
        <v>9012</v>
      </c>
    </row>
    <row r="4155" spans="1:6">
      <c r="A4155" s="30" t="s">
        <v>9013</v>
      </c>
      <c r="B4155" s="30" t="str">
        <f t="shared" si="64"/>
        <v>H</v>
      </c>
      <c r="C4155" s="30" t="s">
        <v>8934</v>
      </c>
      <c r="D4155" s="30" t="s">
        <v>8991</v>
      </c>
      <c r="E4155" s="30" t="s">
        <v>9010</v>
      </c>
      <c r="F4155" s="30" t="s">
        <v>9014</v>
      </c>
    </row>
    <row r="4156" spans="1:6">
      <c r="A4156" s="30" t="s">
        <v>9015</v>
      </c>
      <c r="B4156" s="30" t="str">
        <f t="shared" si="64"/>
        <v>H</v>
      </c>
      <c r="C4156" s="30" t="s">
        <v>8934</v>
      </c>
      <c r="D4156" s="30" t="s">
        <v>8991</v>
      </c>
      <c r="E4156" s="30" t="s">
        <v>9010</v>
      </c>
      <c r="F4156" s="30" t="s">
        <v>9016</v>
      </c>
    </row>
    <row r="4157" spans="1:6">
      <c r="A4157" s="30" t="s">
        <v>9017</v>
      </c>
      <c r="B4157" s="30" t="str">
        <f t="shared" si="64"/>
        <v>H</v>
      </c>
      <c r="C4157" s="30" t="s">
        <v>8934</v>
      </c>
      <c r="D4157" s="30" t="s">
        <v>8991</v>
      </c>
      <c r="E4157" s="30" t="s">
        <v>9010</v>
      </c>
      <c r="F4157" s="30" t="s">
        <v>9018</v>
      </c>
    </row>
    <row r="4158" spans="1:6">
      <c r="A4158" s="30" t="s">
        <v>9019</v>
      </c>
      <c r="B4158" s="30" t="str">
        <f t="shared" si="64"/>
        <v>H</v>
      </c>
      <c r="C4158" s="30" t="s">
        <v>8934</v>
      </c>
      <c r="D4158" s="30" t="s">
        <v>8991</v>
      </c>
      <c r="E4158" s="30" t="s">
        <v>5275</v>
      </c>
      <c r="F4158" s="30"/>
    </row>
    <row r="4159" spans="1:6">
      <c r="A4159" s="30" t="s">
        <v>9020</v>
      </c>
      <c r="B4159" s="30" t="str">
        <f t="shared" si="64"/>
        <v>H</v>
      </c>
      <c r="C4159" s="30" t="s">
        <v>8934</v>
      </c>
      <c r="D4159" s="30" t="s">
        <v>8991</v>
      </c>
      <c r="E4159" s="30" t="s">
        <v>5275</v>
      </c>
      <c r="F4159" s="30" t="s">
        <v>9021</v>
      </c>
    </row>
    <row r="4160" spans="1:6">
      <c r="A4160" s="30" t="s">
        <v>9022</v>
      </c>
      <c r="B4160" s="30" t="str">
        <f t="shared" si="64"/>
        <v>H</v>
      </c>
      <c r="C4160" s="30" t="s">
        <v>8934</v>
      </c>
      <c r="D4160" s="30" t="s">
        <v>8991</v>
      </c>
      <c r="E4160" s="30" t="s">
        <v>5275</v>
      </c>
      <c r="F4160" s="30" t="s">
        <v>9023</v>
      </c>
    </row>
    <row r="4161" spans="1:6">
      <c r="A4161" s="30" t="s">
        <v>9024</v>
      </c>
      <c r="B4161" s="30" t="str">
        <f t="shared" si="64"/>
        <v>H</v>
      </c>
      <c r="C4161" s="30" t="s">
        <v>8934</v>
      </c>
      <c r="D4161" s="30" t="s">
        <v>8991</v>
      </c>
      <c r="E4161" s="30" t="s">
        <v>5275</v>
      </c>
      <c r="F4161" s="30" t="s">
        <v>9025</v>
      </c>
    </row>
    <row r="4162" spans="1:6">
      <c r="A4162" s="30" t="s">
        <v>9026</v>
      </c>
      <c r="B4162" s="30" t="str">
        <f t="shared" si="64"/>
        <v>H</v>
      </c>
      <c r="C4162" s="30" t="s">
        <v>8934</v>
      </c>
      <c r="D4162" s="30" t="s">
        <v>8991</v>
      </c>
      <c r="E4162" s="30" t="s">
        <v>5275</v>
      </c>
      <c r="F4162" s="30" t="s">
        <v>5247</v>
      </c>
    </row>
    <row r="4163" spans="1:6">
      <c r="A4163" s="30" t="s">
        <v>9027</v>
      </c>
      <c r="B4163" s="30" t="str">
        <f t="shared" si="64"/>
        <v>H</v>
      </c>
      <c r="C4163" s="30" t="s">
        <v>8934</v>
      </c>
      <c r="D4163" s="30" t="s">
        <v>8991</v>
      </c>
      <c r="E4163" s="30" t="s">
        <v>9028</v>
      </c>
      <c r="F4163" s="30"/>
    </row>
    <row r="4164" spans="1:6">
      <c r="A4164" s="30" t="s">
        <v>9029</v>
      </c>
      <c r="B4164" s="30" t="str">
        <f t="shared" si="64"/>
        <v>H</v>
      </c>
      <c r="C4164" s="30" t="s">
        <v>8934</v>
      </c>
      <c r="D4164" s="30" t="s">
        <v>8991</v>
      </c>
      <c r="E4164" s="30" t="s">
        <v>9030</v>
      </c>
      <c r="F4164" s="30"/>
    </row>
    <row r="4165" spans="1:6">
      <c r="A4165" s="30" t="s">
        <v>9031</v>
      </c>
      <c r="B4165" s="30" t="str">
        <f t="shared" si="64"/>
        <v>H</v>
      </c>
      <c r="C4165" s="30" t="s">
        <v>8934</v>
      </c>
      <c r="D4165" s="30" t="s">
        <v>8991</v>
      </c>
      <c r="E4165" s="30" t="s">
        <v>9032</v>
      </c>
      <c r="F4165" s="30"/>
    </row>
    <row r="4166" spans="1:6">
      <c r="A4166" s="30" t="s">
        <v>9033</v>
      </c>
      <c r="B4166" s="30" t="str">
        <f t="shared" si="64"/>
        <v>H</v>
      </c>
      <c r="C4166" s="30" t="s">
        <v>8934</v>
      </c>
      <c r="D4166" s="30" t="s">
        <v>8991</v>
      </c>
      <c r="E4166" s="30" t="s">
        <v>9034</v>
      </c>
      <c r="F4166" s="30"/>
    </row>
    <row r="4167" spans="1:6">
      <c r="A4167" s="30" t="s">
        <v>9035</v>
      </c>
      <c r="B4167" s="30" t="str">
        <f t="shared" si="64"/>
        <v>H</v>
      </c>
      <c r="C4167" s="30" t="s">
        <v>8934</v>
      </c>
      <c r="D4167" s="30" t="s">
        <v>8991</v>
      </c>
      <c r="E4167" s="30" t="s">
        <v>9036</v>
      </c>
      <c r="F4167" s="30"/>
    </row>
    <row r="4168" spans="1:6">
      <c r="A4168" s="30" t="s">
        <v>9037</v>
      </c>
      <c r="B4168" s="30" t="str">
        <f t="shared" si="64"/>
        <v>H</v>
      </c>
      <c r="C4168" s="30" t="s">
        <v>8934</v>
      </c>
      <c r="D4168" s="30" t="s">
        <v>9038</v>
      </c>
      <c r="E4168" s="30"/>
      <c r="F4168" s="30"/>
    </row>
    <row r="4169" spans="1:6">
      <c r="A4169" s="30" t="s">
        <v>9039</v>
      </c>
      <c r="B4169" s="30" t="str">
        <f t="shared" si="64"/>
        <v>H</v>
      </c>
      <c r="C4169" s="30" t="s">
        <v>8934</v>
      </c>
      <c r="D4169" s="30" t="s">
        <v>9038</v>
      </c>
      <c r="E4169" s="30" t="s">
        <v>9040</v>
      </c>
      <c r="F4169" s="30"/>
    </row>
    <row r="4170" spans="1:6">
      <c r="A4170" s="30" t="s">
        <v>9041</v>
      </c>
      <c r="B4170" s="30" t="str">
        <f t="shared" si="64"/>
        <v>H</v>
      </c>
      <c r="C4170" s="30" t="s">
        <v>8934</v>
      </c>
      <c r="D4170" s="30" t="s">
        <v>9038</v>
      </c>
      <c r="E4170" s="30" t="s">
        <v>1131</v>
      </c>
      <c r="F4170" s="30"/>
    </row>
    <row r="4171" spans="1:6">
      <c r="A4171" s="30" t="s">
        <v>9042</v>
      </c>
      <c r="B4171" s="30" t="str">
        <f t="shared" si="64"/>
        <v>H</v>
      </c>
      <c r="C4171" s="30" t="s">
        <v>8934</v>
      </c>
      <c r="D4171" s="30" t="s">
        <v>9038</v>
      </c>
      <c r="E4171" s="30" t="s">
        <v>9043</v>
      </c>
      <c r="F4171" s="30"/>
    </row>
    <row r="4172" spans="1:6">
      <c r="A4172" s="30" t="s">
        <v>9044</v>
      </c>
      <c r="B4172" s="30" t="str">
        <f t="shared" si="64"/>
        <v>H</v>
      </c>
      <c r="C4172" s="30" t="s">
        <v>8934</v>
      </c>
      <c r="D4172" s="30" t="s">
        <v>9038</v>
      </c>
      <c r="E4172" s="30" t="s">
        <v>9045</v>
      </c>
      <c r="F4172" s="30"/>
    </row>
    <row r="4173" spans="1:6">
      <c r="A4173" s="30" t="s">
        <v>9046</v>
      </c>
      <c r="B4173" s="30" t="str">
        <f t="shared" si="64"/>
        <v>H</v>
      </c>
      <c r="C4173" s="30" t="s">
        <v>8934</v>
      </c>
      <c r="D4173" s="30" t="s">
        <v>9038</v>
      </c>
      <c r="E4173" s="30" t="s">
        <v>9047</v>
      </c>
      <c r="F4173" s="30"/>
    </row>
    <row r="4174" spans="1:6">
      <c r="A4174" s="30" t="s">
        <v>9048</v>
      </c>
      <c r="B4174" s="30" t="str">
        <f t="shared" si="64"/>
        <v>H</v>
      </c>
      <c r="C4174" s="30" t="s">
        <v>8934</v>
      </c>
      <c r="D4174" s="30" t="s">
        <v>9038</v>
      </c>
      <c r="E4174" s="30" t="s">
        <v>9049</v>
      </c>
      <c r="F4174" s="30"/>
    </row>
    <row r="4175" spans="1:6">
      <c r="A4175" s="30" t="s">
        <v>9050</v>
      </c>
      <c r="B4175" s="30" t="str">
        <f t="shared" si="64"/>
        <v>H</v>
      </c>
      <c r="C4175" s="30" t="s">
        <v>8934</v>
      </c>
      <c r="D4175" s="30" t="s">
        <v>9038</v>
      </c>
      <c r="E4175" s="30" t="s">
        <v>9051</v>
      </c>
      <c r="F4175" s="30"/>
    </row>
    <row r="4176" spans="1:6">
      <c r="A4176" s="30" t="s">
        <v>9052</v>
      </c>
      <c r="B4176" s="30" t="str">
        <f t="shared" si="64"/>
        <v>H</v>
      </c>
      <c r="C4176" s="30" t="s">
        <v>8934</v>
      </c>
      <c r="D4176" s="30" t="s">
        <v>9038</v>
      </c>
      <c r="E4176" s="30" t="s">
        <v>9053</v>
      </c>
      <c r="F4176" s="30"/>
    </row>
    <row r="4177" spans="1:6">
      <c r="A4177" s="30" t="s">
        <v>9054</v>
      </c>
      <c r="B4177" s="30" t="str">
        <f t="shared" si="64"/>
        <v>H</v>
      </c>
      <c r="C4177" s="30" t="s">
        <v>8934</v>
      </c>
      <c r="D4177" s="30" t="s">
        <v>9038</v>
      </c>
      <c r="E4177" s="30" t="s">
        <v>9055</v>
      </c>
      <c r="F4177" s="30"/>
    </row>
    <row r="4178" spans="1:6">
      <c r="A4178" s="30" t="s">
        <v>9056</v>
      </c>
      <c r="B4178" s="30" t="str">
        <f t="shared" si="64"/>
        <v>H</v>
      </c>
      <c r="C4178" s="30" t="s">
        <v>8934</v>
      </c>
      <c r="D4178" s="30" t="s">
        <v>9038</v>
      </c>
      <c r="E4178" s="30" t="s">
        <v>9057</v>
      </c>
      <c r="F4178" s="30"/>
    </row>
    <row r="4179" spans="1:6">
      <c r="A4179" s="30" t="s">
        <v>9058</v>
      </c>
      <c r="B4179" s="30" t="str">
        <f t="shared" si="64"/>
        <v>H</v>
      </c>
      <c r="C4179" s="30" t="s">
        <v>8934</v>
      </c>
      <c r="D4179" s="30" t="s">
        <v>9038</v>
      </c>
      <c r="E4179" s="30" t="s">
        <v>9059</v>
      </c>
      <c r="F4179" s="30"/>
    </row>
    <row r="4180" spans="1:6">
      <c r="A4180" s="30" t="s">
        <v>9060</v>
      </c>
      <c r="B4180" s="30" t="str">
        <f t="shared" si="64"/>
        <v>H</v>
      </c>
      <c r="C4180" s="30" t="s">
        <v>8934</v>
      </c>
      <c r="D4180" s="30" t="s">
        <v>9038</v>
      </c>
      <c r="E4180" s="30" t="s">
        <v>9061</v>
      </c>
      <c r="F4180" s="30"/>
    </row>
    <row r="4181" spans="1:6">
      <c r="A4181" s="30" t="s">
        <v>9062</v>
      </c>
      <c r="B4181" s="30" t="str">
        <f t="shared" si="64"/>
        <v>H</v>
      </c>
      <c r="C4181" s="30" t="s">
        <v>8934</v>
      </c>
      <c r="D4181" s="30" t="s">
        <v>915</v>
      </c>
      <c r="E4181" s="30"/>
      <c r="F4181" s="30"/>
    </row>
    <row r="4182" spans="1:6">
      <c r="A4182" s="30" t="s">
        <v>9063</v>
      </c>
      <c r="B4182" s="30" t="str">
        <f t="shared" si="64"/>
        <v>H</v>
      </c>
      <c r="C4182" s="30" t="s">
        <v>8934</v>
      </c>
      <c r="D4182" s="30" t="s">
        <v>915</v>
      </c>
      <c r="E4182" s="30" t="s">
        <v>9064</v>
      </c>
      <c r="F4182" s="30"/>
    </row>
    <row r="4183" spans="1:6">
      <c r="A4183" s="30" t="s">
        <v>9065</v>
      </c>
      <c r="B4183" s="30" t="str">
        <f t="shared" si="64"/>
        <v>H</v>
      </c>
      <c r="C4183" s="30" t="s">
        <v>8934</v>
      </c>
      <c r="D4183" s="30" t="s">
        <v>915</v>
      </c>
      <c r="E4183" s="30" t="s">
        <v>9066</v>
      </c>
      <c r="F4183" s="30"/>
    </row>
    <row r="4184" spans="1:6">
      <c r="A4184" s="30" t="s">
        <v>9067</v>
      </c>
      <c r="B4184" s="30" t="str">
        <f t="shared" si="64"/>
        <v>H</v>
      </c>
      <c r="C4184" s="30" t="s">
        <v>8934</v>
      </c>
      <c r="D4184" s="30" t="s">
        <v>915</v>
      </c>
      <c r="E4184" s="30" t="s">
        <v>9068</v>
      </c>
      <c r="F4184" s="30"/>
    </row>
    <row r="4185" spans="1:6">
      <c r="A4185" s="30" t="s">
        <v>9069</v>
      </c>
      <c r="B4185" s="30" t="str">
        <f t="shared" si="64"/>
        <v>H</v>
      </c>
      <c r="C4185" s="30" t="s">
        <v>8934</v>
      </c>
      <c r="D4185" s="30" t="s">
        <v>915</v>
      </c>
      <c r="E4185" s="30" t="s">
        <v>9070</v>
      </c>
      <c r="F4185" s="30"/>
    </row>
    <row r="4186" spans="1:6">
      <c r="A4186" s="30" t="s">
        <v>9071</v>
      </c>
      <c r="B4186" s="30" t="str">
        <f t="shared" si="64"/>
        <v>H</v>
      </c>
      <c r="C4186" s="30" t="s">
        <v>8934</v>
      </c>
      <c r="D4186" s="30" t="s">
        <v>915</v>
      </c>
      <c r="E4186" s="30" t="s">
        <v>9072</v>
      </c>
      <c r="F4186" s="30"/>
    </row>
    <row r="4187" spans="1:6">
      <c r="A4187" s="30" t="s">
        <v>9073</v>
      </c>
      <c r="B4187" s="30" t="str">
        <f t="shared" si="64"/>
        <v>H</v>
      </c>
      <c r="C4187" s="30" t="s">
        <v>8934</v>
      </c>
      <c r="D4187" s="30" t="s">
        <v>915</v>
      </c>
      <c r="E4187" s="30" t="s">
        <v>9074</v>
      </c>
      <c r="F4187" s="30"/>
    </row>
    <row r="4188" spans="1:6">
      <c r="A4188" s="30" t="s">
        <v>9075</v>
      </c>
      <c r="B4188" s="30" t="str">
        <f t="shared" si="64"/>
        <v>H</v>
      </c>
      <c r="C4188" s="30" t="s">
        <v>8934</v>
      </c>
      <c r="D4188" s="30" t="s">
        <v>915</v>
      </c>
      <c r="E4188" s="30" t="s">
        <v>9076</v>
      </c>
      <c r="F4188" s="30"/>
    </row>
    <row r="4189" spans="1:6">
      <c r="A4189" s="30" t="s">
        <v>9077</v>
      </c>
      <c r="B4189" s="30" t="str">
        <f t="shared" si="64"/>
        <v>H</v>
      </c>
      <c r="C4189" s="30" t="s">
        <v>8934</v>
      </c>
      <c r="D4189" s="30" t="s">
        <v>915</v>
      </c>
      <c r="E4189" s="30" t="s">
        <v>9078</v>
      </c>
      <c r="F4189" s="30"/>
    </row>
    <row r="4190" spans="1:6">
      <c r="A4190" s="30" t="s">
        <v>9079</v>
      </c>
      <c r="B4190" s="30" t="str">
        <f t="shared" si="64"/>
        <v>H</v>
      </c>
      <c r="C4190" s="30" t="s">
        <v>8934</v>
      </c>
      <c r="D4190" s="30" t="s">
        <v>915</v>
      </c>
      <c r="E4190" s="30" t="s">
        <v>9080</v>
      </c>
      <c r="F4190" s="30"/>
    </row>
    <row r="4191" spans="1:6">
      <c r="A4191" s="30" t="s">
        <v>9081</v>
      </c>
      <c r="B4191" s="30" t="str">
        <f t="shared" si="64"/>
        <v>H</v>
      </c>
      <c r="C4191" s="30" t="s">
        <v>8934</v>
      </c>
      <c r="D4191" s="30" t="s">
        <v>915</v>
      </c>
      <c r="E4191" s="30" t="s">
        <v>9082</v>
      </c>
      <c r="F4191" s="30"/>
    </row>
    <row r="4192" spans="1:6">
      <c r="A4192" s="30" t="s">
        <v>9083</v>
      </c>
      <c r="B4192" s="30" t="str">
        <f t="shared" si="64"/>
        <v>H</v>
      </c>
      <c r="C4192" s="30" t="s">
        <v>8934</v>
      </c>
      <c r="D4192" s="30" t="s">
        <v>915</v>
      </c>
      <c r="E4192" s="30" t="s">
        <v>9082</v>
      </c>
      <c r="F4192" s="30" t="s">
        <v>9084</v>
      </c>
    </row>
    <row r="4193" spans="1:6">
      <c r="A4193" s="30" t="s">
        <v>9085</v>
      </c>
      <c r="B4193" s="30" t="str">
        <f t="shared" si="64"/>
        <v>H</v>
      </c>
      <c r="C4193" s="30" t="s">
        <v>8934</v>
      </c>
      <c r="D4193" s="30" t="s">
        <v>915</v>
      </c>
      <c r="E4193" s="30" t="s">
        <v>9082</v>
      </c>
      <c r="F4193" s="30" t="s">
        <v>5627</v>
      </c>
    </row>
    <row r="4194" spans="1:6">
      <c r="A4194" s="30" t="s">
        <v>9086</v>
      </c>
      <c r="B4194" s="30" t="str">
        <f t="shared" si="64"/>
        <v>H</v>
      </c>
      <c r="C4194" s="30" t="s">
        <v>8934</v>
      </c>
      <c r="D4194" s="30" t="s">
        <v>915</v>
      </c>
      <c r="E4194" s="30" t="s">
        <v>9087</v>
      </c>
      <c r="F4194" s="30"/>
    </row>
    <row r="4195" spans="1:6">
      <c r="A4195" s="30" t="s">
        <v>9088</v>
      </c>
      <c r="B4195" s="30" t="str">
        <f t="shared" si="64"/>
        <v>H</v>
      </c>
      <c r="C4195" s="30" t="s">
        <v>8934</v>
      </c>
      <c r="D4195" s="30" t="s">
        <v>9089</v>
      </c>
      <c r="E4195" s="30"/>
      <c r="F4195" s="30"/>
    </row>
    <row r="4196" spans="1:6">
      <c r="A4196" s="30" t="s">
        <v>9090</v>
      </c>
      <c r="B4196" s="30" t="str">
        <f t="shared" ref="B4196:B4236" si="65">LEFT(A4196,1)</f>
        <v>H</v>
      </c>
      <c r="C4196" s="30" t="s">
        <v>8934</v>
      </c>
      <c r="D4196" s="30" t="s">
        <v>9089</v>
      </c>
      <c r="E4196" s="30" t="s">
        <v>9091</v>
      </c>
      <c r="F4196" s="30"/>
    </row>
    <row r="4197" spans="1:6">
      <c r="A4197" s="30" t="s">
        <v>9092</v>
      </c>
      <c r="B4197" s="30" t="str">
        <f t="shared" si="65"/>
        <v>H</v>
      </c>
      <c r="C4197" s="30" t="s">
        <v>8934</v>
      </c>
      <c r="D4197" s="30" t="s">
        <v>9089</v>
      </c>
      <c r="E4197" s="30" t="s">
        <v>9093</v>
      </c>
      <c r="F4197" s="30"/>
    </row>
    <row r="4198" spans="1:6">
      <c r="A4198" s="30" t="s">
        <v>9094</v>
      </c>
      <c r="B4198" s="30" t="str">
        <f t="shared" si="65"/>
        <v>H</v>
      </c>
      <c r="C4198" s="30" t="s">
        <v>8934</v>
      </c>
      <c r="D4198" s="30" t="s">
        <v>9089</v>
      </c>
      <c r="E4198" s="30" t="s">
        <v>9095</v>
      </c>
      <c r="F4198" s="30"/>
    </row>
    <row r="4199" spans="1:6">
      <c r="A4199" s="30" t="s">
        <v>9096</v>
      </c>
      <c r="B4199" s="30" t="str">
        <f t="shared" si="65"/>
        <v>H</v>
      </c>
      <c r="C4199" s="30" t="s">
        <v>8934</v>
      </c>
      <c r="D4199" s="30" t="s">
        <v>9089</v>
      </c>
      <c r="E4199" s="30" t="s">
        <v>9097</v>
      </c>
      <c r="F4199" s="30"/>
    </row>
    <row r="4200" spans="1:6">
      <c r="A4200" s="30" t="s">
        <v>9098</v>
      </c>
      <c r="B4200" s="30" t="str">
        <f t="shared" si="65"/>
        <v>H</v>
      </c>
      <c r="C4200" s="30" t="s">
        <v>8934</v>
      </c>
      <c r="D4200" s="30" t="s">
        <v>9089</v>
      </c>
      <c r="E4200" s="30" t="s">
        <v>9099</v>
      </c>
      <c r="F4200" s="30"/>
    </row>
    <row r="4201" spans="1:6">
      <c r="A4201" s="30" t="s">
        <v>9100</v>
      </c>
      <c r="B4201" s="30" t="str">
        <f t="shared" si="65"/>
        <v>H</v>
      </c>
      <c r="C4201" s="30" t="s">
        <v>8934</v>
      </c>
      <c r="D4201" s="30" t="s">
        <v>9089</v>
      </c>
      <c r="E4201" s="30" t="s">
        <v>5089</v>
      </c>
      <c r="F4201" s="30"/>
    </row>
    <row r="4202" spans="1:6">
      <c r="A4202" s="30" t="s">
        <v>9101</v>
      </c>
      <c r="B4202" s="30" t="str">
        <f t="shared" si="65"/>
        <v>H</v>
      </c>
      <c r="C4202" s="30" t="s">
        <v>8934</v>
      </c>
      <c r="D4202" s="30" t="s">
        <v>9089</v>
      </c>
      <c r="E4202" s="30" t="s">
        <v>9102</v>
      </c>
      <c r="F4202" s="30"/>
    </row>
    <row r="4203" spans="1:6">
      <c r="A4203" s="30" t="s">
        <v>9103</v>
      </c>
      <c r="B4203" s="30" t="str">
        <f t="shared" si="65"/>
        <v>H</v>
      </c>
      <c r="C4203" s="30" t="s">
        <v>8934</v>
      </c>
      <c r="D4203" s="30" t="s">
        <v>9089</v>
      </c>
      <c r="E4203" s="30" t="s">
        <v>9104</v>
      </c>
      <c r="F4203" s="30"/>
    </row>
    <row r="4204" spans="1:6">
      <c r="A4204" s="30" t="s">
        <v>9105</v>
      </c>
      <c r="B4204" s="30" t="str">
        <f t="shared" si="65"/>
        <v>H</v>
      </c>
      <c r="C4204" s="30" t="s">
        <v>8934</v>
      </c>
      <c r="D4204" s="30" t="s">
        <v>9089</v>
      </c>
      <c r="E4204" s="30" t="s">
        <v>9106</v>
      </c>
      <c r="F4204" s="30"/>
    </row>
    <row r="4205" spans="1:6">
      <c r="A4205" s="30" t="s">
        <v>9107</v>
      </c>
      <c r="B4205" s="30" t="str">
        <f t="shared" si="65"/>
        <v>H</v>
      </c>
      <c r="C4205" s="30" t="s">
        <v>8934</v>
      </c>
      <c r="D4205" s="30" t="s">
        <v>9089</v>
      </c>
      <c r="E4205" s="30" t="s">
        <v>9108</v>
      </c>
      <c r="F4205" s="30"/>
    </row>
    <row r="4206" spans="1:6">
      <c r="A4206" s="30" t="s">
        <v>9109</v>
      </c>
      <c r="B4206" s="30" t="str">
        <f t="shared" si="65"/>
        <v>H</v>
      </c>
      <c r="C4206" s="30" t="s">
        <v>8934</v>
      </c>
      <c r="D4206" s="30" t="s">
        <v>9089</v>
      </c>
      <c r="E4206" s="30" t="s">
        <v>9110</v>
      </c>
      <c r="F4206" s="30"/>
    </row>
    <row r="4207" spans="1:6">
      <c r="A4207" s="30" t="s">
        <v>9111</v>
      </c>
      <c r="B4207" s="30" t="str">
        <f t="shared" si="65"/>
        <v>H</v>
      </c>
      <c r="C4207" s="30" t="s">
        <v>8934</v>
      </c>
      <c r="D4207" s="30" t="s">
        <v>9089</v>
      </c>
      <c r="E4207" s="30" t="s">
        <v>9112</v>
      </c>
      <c r="F4207" s="30"/>
    </row>
    <row r="4208" spans="1:6">
      <c r="A4208" s="30" t="s">
        <v>9113</v>
      </c>
      <c r="B4208" s="30" t="str">
        <f t="shared" si="65"/>
        <v>H</v>
      </c>
      <c r="C4208" s="30" t="s">
        <v>8934</v>
      </c>
      <c r="D4208" s="30" t="s">
        <v>9089</v>
      </c>
      <c r="E4208" s="30" t="s">
        <v>9114</v>
      </c>
      <c r="F4208" s="30"/>
    </row>
    <row r="4209" spans="1:6">
      <c r="A4209" s="30" t="s">
        <v>9115</v>
      </c>
      <c r="B4209" s="30" t="str">
        <f t="shared" si="65"/>
        <v>H</v>
      </c>
      <c r="C4209" s="30" t="s">
        <v>8934</v>
      </c>
      <c r="D4209" s="30" t="s">
        <v>9089</v>
      </c>
      <c r="E4209" s="30" t="s">
        <v>9116</v>
      </c>
      <c r="F4209" s="30"/>
    </row>
    <row r="4210" spans="1:6">
      <c r="A4210" s="30" t="s">
        <v>9117</v>
      </c>
      <c r="B4210" s="30" t="str">
        <f t="shared" si="65"/>
        <v>H</v>
      </c>
      <c r="C4210" s="30" t="s">
        <v>8934</v>
      </c>
      <c r="D4210" s="30" t="s">
        <v>917</v>
      </c>
      <c r="E4210" s="30"/>
      <c r="F4210" s="30"/>
    </row>
    <row r="4211" spans="1:6">
      <c r="A4211" s="30" t="s">
        <v>9118</v>
      </c>
      <c r="B4211" s="30" t="str">
        <f t="shared" si="65"/>
        <v>H</v>
      </c>
      <c r="C4211" s="30" t="s">
        <v>8934</v>
      </c>
      <c r="D4211" s="30" t="s">
        <v>917</v>
      </c>
      <c r="E4211" s="30" t="s">
        <v>9119</v>
      </c>
      <c r="F4211" s="30"/>
    </row>
    <row r="4212" spans="1:6">
      <c r="A4212" s="30" t="s">
        <v>9120</v>
      </c>
      <c r="B4212" s="30" t="str">
        <f t="shared" si="65"/>
        <v>H</v>
      </c>
      <c r="C4212" s="30" t="s">
        <v>8934</v>
      </c>
      <c r="D4212" s="30" t="s">
        <v>917</v>
      </c>
      <c r="E4212" s="30" t="s">
        <v>9121</v>
      </c>
      <c r="F4212" s="30"/>
    </row>
    <row r="4213" spans="1:6">
      <c r="A4213" s="30" t="s">
        <v>9122</v>
      </c>
      <c r="B4213" s="30" t="str">
        <f t="shared" si="65"/>
        <v>H</v>
      </c>
      <c r="C4213" s="30" t="s">
        <v>8934</v>
      </c>
      <c r="D4213" s="30" t="s">
        <v>917</v>
      </c>
      <c r="E4213" s="30" t="s">
        <v>9123</v>
      </c>
      <c r="F4213" s="30"/>
    </row>
    <row r="4214" spans="1:6">
      <c r="A4214" s="30" t="s">
        <v>9124</v>
      </c>
      <c r="B4214" s="30" t="str">
        <f t="shared" si="65"/>
        <v>H</v>
      </c>
      <c r="C4214" s="30" t="s">
        <v>8934</v>
      </c>
      <c r="D4214" s="30" t="s">
        <v>917</v>
      </c>
      <c r="E4214" s="30" t="s">
        <v>9125</v>
      </c>
      <c r="F4214" s="30"/>
    </row>
    <row r="4215" spans="1:6">
      <c r="A4215" s="30" t="s">
        <v>9126</v>
      </c>
      <c r="B4215" s="30" t="str">
        <f t="shared" si="65"/>
        <v>H</v>
      </c>
      <c r="C4215" s="30" t="s">
        <v>8934</v>
      </c>
      <c r="D4215" s="30" t="s">
        <v>917</v>
      </c>
      <c r="E4215" s="30" t="s">
        <v>9127</v>
      </c>
      <c r="F4215" s="30"/>
    </row>
    <row r="4216" spans="1:6">
      <c r="A4216" s="30" t="s">
        <v>9128</v>
      </c>
      <c r="B4216" s="30" t="str">
        <f t="shared" si="65"/>
        <v>H</v>
      </c>
      <c r="C4216" s="30" t="s">
        <v>8934</v>
      </c>
      <c r="D4216" s="30" t="s">
        <v>917</v>
      </c>
      <c r="E4216" s="30" t="s">
        <v>9129</v>
      </c>
      <c r="F4216" s="30"/>
    </row>
    <row r="4217" spans="1:6">
      <c r="A4217" s="30" t="s">
        <v>9130</v>
      </c>
      <c r="B4217" s="30" t="str">
        <f t="shared" si="65"/>
        <v>H</v>
      </c>
      <c r="C4217" s="30" t="s">
        <v>8934</v>
      </c>
      <c r="D4217" s="30" t="s">
        <v>917</v>
      </c>
      <c r="E4217" s="30" t="s">
        <v>9131</v>
      </c>
      <c r="F4217" s="30"/>
    </row>
    <row r="4218" spans="1:6">
      <c r="A4218" s="30" t="s">
        <v>9132</v>
      </c>
      <c r="B4218" s="30" t="str">
        <f t="shared" si="65"/>
        <v>H</v>
      </c>
      <c r="C4218" s="30" t="s">
        <v>8934</v>
      </c>
      <c r="D4218" s="30" t="s">
        <v>917</v>
      </c>
      <c r="E4218" s="30" t="s">
        <v>9133</v>
      </c>
      <c r="F4218" s="30"/>
    </row>
    <row r="4219" spans="1:6">
      <c r="A4219" s="30" t="s">
        <v>9134</v>
      </c>
      <c r="B4219" s="30" t="str">
        <f t="shared" si="65"/>
        <v>H</v>
      </c>
      <c r="C4219" s="30" t="s">
        <v>8934</v>
      </c>
      <c r="D4219" s="30" t="s">
        <v>917</v>
      </c>
      <c r="E4219" s="30" t="s">
        <v>9135</v>
      </c>
      <c r="F4219" s="30"/>
    </row>
    <row r="4220" spans="1:6">
      <c r="A4220" s="30" t="s">
        <v>9136</v>
      </c>
      <c r="B4220" s="30" t="str">
        <f t="shared" si="65"/>
        <v>H</v>
      </c>
      <c r="C4220" s="30" t="s">
        <v>8934</v>
      </c>
      <c r="D4220" s="30" t="s">
        <v>917</v>
      </c>
      <c r="E4220" s="30" t="s">
        <v>9137</v>
      </c>
      <c r="F4220" s="30"/>
    </row>
    <row r="4221" spans="1:6">
      <c r="A4221" s="30" t="s">
        <v>9138</v>
      </c>
      <c r="B4221" s="30" t="str">
        <f t="shared" si="65"/>
        <v>H</v>
      </c>
      <c r="C4221" s="30" t="s">
        <v>8934</v>
      </c>
      <c r="D4221" s="30" t="s">
        <v>917</v>
      </c>
      <c r="E4221" s="30" t="s">
        <v>9139</v>
      </c>
      <c r="F4221" s="30"/>
    </row>
    <row r="4222" spans="1:6">
      <c r="A4222" s="30" t="s">
        <v>9140</v>
      </c>
      <c r="B4222" s="30" t="str">
        <f t="shared" si="65"/>
        <v>H</v>
      </c>
      <c r="C4222" s="30" t="s">
        <v>8934</v>
      </c>
      <c r="D4222" s="30" t="s">
        <v>917</v>
      </c>
      <c r="E4222" s="30" t="s">
        <v>9141</v>
      </c>
      <c r="F4222" s="30"/>
    </row>
    <row r="4223" spans="1:6">
      <c r="A4223" s="30" t="s">
        <v>9142</v>
      </c>
      <c r="B4223" s="30" t="str">
        <f t="shared" si="65"/>
        <v>H</v>
      </c>
      <c r="C4223" s="30" t="s">
        <v>8934</v>
      </c>
      <c r="D4223" s="30" t="s">
        <v>917</v>
      </c>
      <c r="E4223" s="30" t="s">
        <v>9143</v>
      </c>
      <c r="F4223" s="30"/>
    </row>
    <row r="4224" spans="1:6">
      <c r="A4224" s="30" t="s">
        <v>9144</v>
      </c>
      <c r="B4224" s="30" t="str">
        <f t="shared" si="65"/>
        <v>H</v>
      </c>
      <c r="C4224" s="30" t="s">
        <v>8934</v>
      </c>
      <c r="D4224" s="30" t="s">
        <v>917</v>
      </c>
      <c r="E4224" s="30" t="s">
        <v>9145</v>
      </c>
      <c r="F4224" s="30"/>
    </row>
    <row r="4225" spans="1:6">
      <c r="A4225" s="30" t="s">
        <v>9146</v>
      </c>
      <c r="B4225" s="30" t="str">
        <f t="shared" si="65"/>
        <v>H</v>
      </c>
      <c r="C4225" s="30" t="s">
        <v>8934</v>
      </c>
      <c r="D4225" s="30" t="s">
        <v>917</v>
      </c>
      <c r="E4225" s="30" t="s">
        <v>9147</v>
      </c>
      <c r="F4225" s="30"/>
    </row>
    <row r="4226" spans="1:6">
      <c r="A4226" s="30" t="s">
        <v>9148</v>
      </c>
      <c r="B4226" s="30" t="str">
        <f t="shared" si="65"/>
        <v>H</v>
      </c>
      <c r="C4226" s="30" t="s">
        <v>8934</v>
      </c>
      <c r="D4226" s="30" t="s">
        <v>917</v>
      </c>
      <c r="E4226" s="30" t="s">
        <v>9149</v>
      </c>
      <c r="F4226" s="30"/>
    </row>
    <row r="4227" spans="1:6">
      <c r="A4227" s="30" t="s">
        <v>9150</v>
      </c>
      <c r="B4227" s="30" t="str">
        <f t="shared" si="65"/>
        <v>H</v>
      </c>
      <c r="C4227" s="30" t="s">
        <v>8934</v>
      </c>
      <c r="D4227" s="30" t="s">
        <v>917</v>
      </c>
      <c r="E4227" s="30" t="s">
        <v>9149</v>
      </c>
      <c r="F4227" s="30" t="s">
        <v>9151</v>
      </c>
    </row>
    <row r="4228" spans="1:6">
      <c r="A4228" s="30" t="s">
        <v>9152</v>
      </c>
      <c r="B4228" s="30" t="str">
        <f t="shared" si="65"/>
        <v>H</v>
      </c>
      <c r="C4228" s="30" t="s">
        <v>8934</v>
      </c>
      <c r="D4228" s="30" t="s">
        <v>917</v>
      </c>
      <c r="E4228" s="30" t="s">
        <v>9149</v>
      </c>
      <c r="F4228" s="30" t="s">
        <v>9153</v>
      </c>
    </row>
    <row r="4229" spans="1:6">
      <c r="A4229" s="30" t="s">
        <v>9154</v>
      </c>
      <c r="B4229" s="30" t="str">
        <f t="shared" si="65"/>
        <v>H</v>
      </c>
      <c r="C4229" s="30" t="s">
        <v>8934</v>
      </c>
      <c r="D4229" s="30" t="s">
        <v>917</v>
      </c>
      <c r="E4229" s="30" t="s">
        <v>9149</v>
      </c>
      <c r="F4229" s="30" t="s">
        <v>9155</v>
      </c>
    </row>
    <row r="4230" spans="1:6">
      <c r="A4230" s="30" t="s">
        <v>9156</v>
      </c>
      <c r="B4230" s="30" t="str">
        <f t="shared" si="65"/>
        <v>H</v>
      </c>
      <c r="C4230" s="30" t="s">
        <v>8934</v>
      </c>
      <c r="D4230" s="30" t="s">
        <v>917</v>
      </c>
      <c r="E4230" s="30" t="s">
        <v>9149</v>
      </c>
      <c r="F4230" s="30" t="s">
        <v>9157</v>
      </c>
    </row>
    <row r="4231" spans="1:6">
      <c r="A4231" s="30" t="s">
        <v>9158</v>
      </c>
      <c r="B4231" s="30" t="str">
        <f t="shared" si="65"/>
        <v>H</v>
      </c>
      <c r="C4231" s="30" t="s">
        <v>8934</v>
      </c>
      <c r="D4231" s="30" t="s">
        <v>917</v>
      </c>
      <c r="E4231" s="30" t="s">
        <v>9149</v>
      </c>
      <c r="F4231" s="30" t="s">
        <v>9159</v>
      </c>
    </row>
    <row r="4232" spans="1:6">
      <c r="A4232" s="30" t="s">
        <v>9160</v>
      </c>
      <c r="B4232" s="30" t="str">
        <f t="shared" si="65"/>
        <v>H</v>
      </c>
      <c r="C4232" s="30" t="s">
        <v>8934</v>
      </c>
      <c r="D4232" s="30" t="s">
        <v>917</v>
      </c>
      <c r="E4232" s="30" t="s">
        <v>9149</v>
      </c>
      <c r="F4232" s="30" t="s">
        <v>9161</v>
      </c>
    </row>
    <row r="4233" spans="1:6">
      <c r="A4233" s="30" t="s">
        <v>9162</v>
      </c>
      <c r="B4233" s="30" t="str">
        <f t="shared" si="65"/>
        <v>H</v>
      </c>
      <c r="C4233" s="30" t="s">
        <v>8934</v>
      </c>
      <c r="D4233" s="30" t="s">
        <v>917</v>
      </c>
      <c r="E4233" s="30" t="s">
        <v>9149</v>
      </c>
      <c r="F4233" s="30" t="s">
        <v>9163</v>
      </c>
    </row>
    <row r="4234" spans="1:6">
      <c r="A4234" s="30" t="s">
        <v>9164</v>
      </c>
      <c r="B4234" s="30" t="str">
        <f t="shared" si="65"/>
        <v>H</v>
      </c>
      <c r="C4234" s="30" t="s">
        <v>8934</v>
      </c>
      <c r="D4234" s="30" t="s">
        <v>917</v>
      </c>
      <c r="E4234" s="30" t="s">
        <v>9149</v>
      </c>
      <c r="F4234" s="30" t="s">
        <v>9165</v>
      </c>
    </row>
    <row r="4235" spans="1:6">
      <c r="A4235" s="30" t="s">
        <v>9166</v>
      </c>
      <c r="B4235" s="30" t="str">
        <f t="shared" si="65"/>
        <v>H</v>
      </c>
      <c r="C4235" s="30" t="s">
        <v>8934</v>
      </c>
      <c r="D4235" s="30" t="s">
        <v>917</v>
      </c>
      <c r="E4235" s="30" t="s">
        <v>9149</v>
      </c>
      <c r="F4235" s="30" t="s">
        <v>9167</v>
      </c>
    </row>
    <row r="4236" spans="1:6">
      <c r="A4236" s="30" t="s">
        <v>9168</v>
      </c>
      <c r="B4236" s="30" t="str">
        <f t="shared" si="65"/>
        <v>H</v>
      </c>
      <c r="C4236" s="30" t="s">
        <v>8934</v>
      </c>
      <c r="D4236" s="30" t="s">
        <v>917</v>
      </c>
      <c r="E4236" s="30" t="s">
        <v>9169</v>
      </c>
      <c r="F4236" s="30"/>
    </row>
    <row r="4237" spans="1:6" s="36" customFormat="1">
      <c r="A4237" s="30" t="s">
        <v>9170</v>
      </c>
      <c r="B4237" s="30" t="str">
        <f>LEFT(A4237,1)</f>
        <v>H</v>
      </c>
      <c r="C4237" s="30" t="s">
        <v>8934</v>
      </c>
      <c r="D4237" s="30" t="s">
        <v>9171</v>
      </c>
      <c r="E4237" s="30"/>
      <c r="F4237" s="30"/>
    </row>
  </sheetData>
  <mergeCells count="1">
    <mergeCell ref="A1:F1"/>
  </mergeCells>
  <phoneticPr fontId="4" type="noConversion"/>
  <printOptions horizontalCentered="1"/>
  <pageMargins left="0.23622047244094491" right="0.23622047244094491"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6"/>
  <sheetViews>
    <sheetView topLeftCell="N1" workbookViewId="0">
      <selection activeCell="N1" sqref="N1"/>
    </sheetView>
  </sheetViews>
  <sheetFormatPr defaultRowHeight="16.5"/>
  <cols>
    <col min="1" max="1" width="20" style="22" hidden="1" customWidth="1"/>
    <col min="2" max="12" width="4.375" style="22" hidden="1" customWidth="1"/>
    <col min="13" max="13" width="9" style="38" hidden="1" customWidth="1"/>
    <col min="14" max="14" width="16.75" style="39" bestFit="1" customWidth="1"/>
    <col min="15" max="15" width="8.25" style="39" bestFit="1" customWidth="1"/>
    <col min="16" max="16" width="13" style="39" bestFit="1" customWidth="1"/>
    <col min="17" max="17" width="22.375" style="39" bestFit="1" customWidth="1"/>
    <col min="18" max="18" width="11.25" style="39" bestFit="1" customWidth="1"/>
    <col min="19" max="19" width="8.25" style="39" bestFit="1" customWidth="1"/>
    <col min="20" max="20" width="23.5" style="39" bestFit="1" customWidth="1"/>
    <col min="21" max="21" width="8.25" style="39" bestFit="1" customWidth="1"/>
    <col min="22" max="22" width="15.375" style="39" bestFit="1" customWidth="1"/>
    <col min="23" max="23" width="8.25" style="39" bestFit="1" customWidth="1"/>
    <col min="24" max="24" width="11.25" style="39" bestFit="1" customWidth="1"/>
    <col min="25" max="25" width="8.25" style="39" bestFit="1" customWidth="1"/>
    <col min="26" max="40" width="9" style="39"/>
    <col min="41" max="16384" width="9" style="22"/>
  </cols>
  <sheetData>
    <row r="1" spans="1:25">
      <c r="A1" s="22" t="s">
        <v>9186</v>
      </c>
      <c r="B1" s="22" t="s">
        <v>9187</v>
      </c>
      <c r="C1" s="22" t="s">
        <v>9188</v>
      </c>
      <c r="D1" s="22" t="s">
        <v>9189</v>
      </c>
      <c r="E1" s="22" t="s">
        <v>9190</v>
      </c>
      <c r="F1" s="22" t="s">
        <v>9191</v>
      </c>
      <c r="G1" s="22" t="s">
        <v>9192</v>
      </c>
      <c r="H1" s="22" t="s">
        <v>9193</v>
      </c>
      <c r="I1" s="22" t="s">
        <v>9194</v>
      </c>
      <c r="J1" s="22" t="s">
        <v>9195</v>
      </c>
      <c r="K1" s="22" t="s">
        <v>9196</v>
      </c>
      <c r="N1" s="39" t="s">
        <v>9252</v>
      </c>
      <c r="O1" s="39" t="s">
        <v>9406</v>
      </c>
      <c r="P1" s="39" t="s">
        <v>9253</v>
      </c>
      <c r="Q1" s="39" t="s">
        <v>9405</v>
      </c>
      <c r="R1" s="39" t="s">
        <v>9349</v>
      </c>
      <c r="S1" s="39" t="s">
        <v>9404</v>
      </c>
      <c r="T1" s="39" t="s">
        <v>9361</v>
      </c>
      <c r="U1" s="39" t="s">
        <v>9403</v>
      </c>
      <c r="V1" s="39" t="s">
        <v>9362</v>
      </c>
      <c r="W1" s="39" t="s">
        <v>9402</v>
      </c>
      <c r="X1" s="39" t="s">
        <v>9373</v>
      </c>
      <c r="Y1" s="39" t="s">
        <v>10088</v>
      </c>
    </row>
    <row r="2" spans="1:25">
      <c r="A2" s="22" t="s">
        <v>9197</v>
      </c>
      <c r="B2" s="22" t="s">
        <v>9198</v>
      </c>
      <c r="C2" s="22" t="s">
        <v>9199</v>
      </c>
      <c r="D2" s="22" t="s">
        <v>9200</v>
      </c>
      <c r="E2" s="22" t="s">
        <v>9201</v>
      </c>
      <c r="F2" s="22" t="s">
        <v>9202</v>
      </c>
      <c r="G2" s="22" t="s">
        <v>9203</v>
      </c>
      <c r="H2" s="22" t="s">
        <v>9204</v>
      </c>
      <c r="I2" s="22" t="s">
        <v>9205</v>
      </c>
      <c r="J2" s="22" t="s">
        <v>9206</v>
      </c>
      <c r="K2" s="22" t="s">
        <v>9207</v>
      </c>
      <c r="N2" s="39" t="s">
        <v>10118</v>
      </c>
      <c r="O2" s="39" t="s">
        <v>9244</v>
      </c>
      <c r="P2" s="39" t="s">
        <v>27</v>
      </c>
      <c r="Q2" s="39" t="s">
        <v>9244</v>
      </c>
      <c r="R2" s="39" t="s">
        <v>9350</v>
      </c>
      <c r="S2" s="39" t="s">
        <v>9244</v>
      </c>
      <c r="T2" s="39" t="s">
        <v>9358</v>
      </c>
      <c r="U2" s="39" t="s">
        <v>9244</v>
      </c>
      <c r="V2" s="39" t="s">
        <v>9354</v>
      </c>
      <c r="W2" s="39" t="s">
        <v>9244</v>
      </c>
      <c r="X2" s="39" t="s">
        <v>9374</v>
      </c>
      <c r="Y2" s="39" t="s">
        <v>9369</v>
      </c>
    </row>
    <row r="3" spans="1:25">
      <c r="A3" s="22" t="s">
        <v>9208</v>
      </c>
      <c r="B3" s="22" t="s">
        <v>9209</v>
      </c>
      <c r="C3" s="22" t="s">
        <v>9210</v>
      </c>
      <c r="D3" s="22" t="s">
        <v>9211</v>
      </c>
      <c r="E3" s="22" t="s">
        <v>9202</v>
      </c>
      <c r="F3" s="22" t="s">
        <v>9212</v>
      </c>
      <c r="G3" s="22" t="s">
        <v>9213</v>
      </c>
      <c r="H3" s="22" t="s">
        <v>9214</v>
      </c>
      <c r="I3" s="22" t="s">
        <v>9215</v>
      </c>
      <c r="J3" s="22" t="s">
        <v>9216</v>
      </c>
      <c r="K3" s="22" t="s">
        <v>9217</v>
      </c>
      <c r="N3" s="39" t="s">
        <v>371</v>
      </c>
      <c r="O3" s="39" t="s">
        <v>9245</v>
      </c>
      <c r="P3" s="39" t="s">
        <v>9247</v>
      </c>
      <c r="Q3" s="39" t="s">
        <v>9245</v>
      </c>
      <c r="R3" s="39" t="s">
        <v>9351</v>
      </c>
      <c r="S3" s="39" t="s">
        <v>9245</v>
      </c>
      <c r="T3" s="39" t="s">
        <v>9359</v>
      </c>
      <c r="U3" s="39" t="s">
        <v>9245</v>
      </c>
      <c r="V3" s="39" t="s">
        <v>29</v>
      </c>
      <c r="W3" s="39" t="s">
        <v>9245</v>
      </c>
      <c r="X3" s="39" t="s">
        <v>9375</v>
      </c>
      <c r="Y3" s="39" t="s">
        <v>9370</v>
      </c>
    </row>
    <row r="4" spans="1:25">
      <c r="A4" s="22" t="s">
        <v>9218</v>
      </c>
      <c r="D4" s="22" t="s">
        <v>9219</v>
      </c>
      <c r="F4" s="22" t="s">
        <v>9220</v>
      </c>
      <c r="H4" s="22" t="s">
        <v>9221</v>
      </c>
      <c r="I4" s="22" t="s">
        <v>9222</v>
      </c>
      <c r="K4" s="22" t="s">
        <v>9223</v>
      </c>
      <c r="N4" s="39" t="s">
        <v>10120</v>
      </c>
      <c r="O4" s="39" t="s">
        <v>9246</v>
      </c>
      <c r="P4" s="39" t="s">
        <v>9248</v>
      </c>
      <c r="Q4" s="39" t="s">
        <v>9246</v>
      </c>
      <c r="R4" s="39" t="s">
        <v>9352</v>
      </c>
      <c r="S4" s="39" t="s">
        <v>9246</v>
      </c>
      <c r="T4" s="39" t="s">
        <v>9360</v>
      </c>
      <c r="U4" s="39" t="s">
        <v>9246</v>
      </c>
      <c r="V4" s="39" t="s">
        <v>9355</v>
      </c>
      <c r="W4" s="39" t="s">
        <v>9246</v>
      </c>
    </row>
    <row r="5" spans="1:25">
      <c r="D5" s="22" t="s">
        <v>9224</v>
      </c>
      <c r="F5" s="22" t="s">
        <v>9225</v>
      </c>
      <c r="H5" s="22" t="s">
        <v>9226</v>
      </c>
      <c r="I5" s="22" t="s">
        <v>9227</v>
      </c>
      <c r="K5" s="22" t="s">
        <v>9228</v>
      </c>
      <c r="P5" s="39" t="s">
        <v>14040</v>
      </c>
      <c r="Q5" s="39" t="s">
        <v>9249</v>
      </c>
      <c r="R5" s="39" t="s">
        <v>9353</v>
      </c>
      <c r="S5" s="39" t="s">
        <v>9249</v>
      </c>
      <c r="T5" s="39" t="s">
        <v>27</v>
      </c>
      <c r="U5" s="39" t="s">
        <v>9249</v>
      </c>
      <c r="V5" s="39" t="s">
        <v>9356</v>
      </c>
      <c r="W5" s="39" t="s">
        <v>9249</v>
      </c>
    </row>
    <row r="6" spans="1:25">
      <c r="D6" s="22" t="s">
        <v>9229</v>
      </c>
      <c r="F6" s="22" t="s">
        <v>9230</v>
      </c>
      <c r="H6" s="22" t="s">
        <v>9231</v>
      </c>
      <c r="K6" s="22" t="s">
        <v>9232</v>
      </c>
      <c r="P6" s="39" t="s">
        <v>14039</v>
      </c>
      <c r="Q6" s="39" t="s">
        <v>14041</v>
      </c>
      <c r="V6" s="39" t="s">
        <v>167</v>
      </c>
      <c r="W6" s="39" t="s">
        <v>9357</v>
      </c>
    </row>
    <row r="7" spans="1:25">
      <c r="D7" s="22" t="s">
        <v>9232</v>
      </c>
      <c r="F7" s="22" t="s">
        <v>9233</v>
      </c>
      <c r="H7" s="22" t="s">
        <v>9234</v>
      </c>
      <c r="K7" s="22" t="s">
        <v>9235</v>
      </c>
    </row>
    <row r="8" spans="1:25">
      <c r="F8" s="22" t="s">
        <v>9232</v>
      </c>
      <c r="K8" s="22" t="s">
        <v>9236</v>
      </c>
      <c r="N8" s="39" t="s">
        <v>9364</v>
      </c>
      <c r="Q8" s="39" t="s">
        <v>9380</v>
      </c>
      <c r="T8" s="39" t="s">
        <v>9388</v>
      </c>
      <c r="U8" s="39" t="s">
        <v>9401</v>
      </c>
      <c r="V8" s="39" t="s">
        <v>9395</v>
      </c>
      <c r="W8" s="39" t="s">
        <v>9400</v>
      </c>
      <c r="X8" s="39" t="s">
        <v>9407</v>
      </c>
    </row>
    <row r="9" spans="1:25">
      <c r="K9" s="22" t="s">
        <v>9237</v>
      </c>
      <c r="N9" s="39" t="s">
        <v>9382</v>
      </c>
      <c r="O9" s="39" t="s">
        <v>9369</v>
      </c>
      <c r="Q9" s="39" t="s">
        <v>9365</v>
      </c>
      <c r="R9" s="39" t="s">
        <v>9369</v>
      </c>
      <c r="T9" s="39" t="s">
        <v>9389</v>
      </c>
      <c r="U9" s="39" t="s">
        <v>9244</v>
      </c>
      <c r="V9" s="39" t="s">
        <v>9396</v>
      </c>
      <c r="W9" s="39" t="s">
        <v>9244</v>
      </c>
      <c r="X9" s="39" t="s">
        <v>9408</v>
      </c>
      <c r="Y9" s="39" t="s">
        <v>9861</v>
      </c>
    </row>
    <row r="10" spans="1:25">
      <c r="K10" s="22" t="s">
        <v>9238</v>
      </c>
      <c r="N10" s="39" t="s">
        <v>9383</v>
      </c>
      <c r="O10" s="39" t="s">
        <v>9370</v>
      </c>
      <c r="Q10" s="39" t="s">
        <v>9366</v>
      </c>
      <c r="R10" s="39" t="s">
        <v>9370</v>
      </c>
      <c r="T10" s="39" t="s">
        <v>9390</v>
      </c>
      <c r="U10" s="39" t="s">
        <v>9245</v>
      </c>
      <c r="V10" s="39" t="s">
        <v>9397</v>
      </c>
      <c r="W10" s="39" t="s">
        <v>9245</v>
      </c>
      <c r="X10" s="39" t="s">
        <v>9409</v>
      </c>
      <c r="Y10" s="39" t="s">
        <v>9862</v>
      </c>
    </row>
    <row r="11" spans="1:25">
      <c r="K11" s="22" t="s">
        <v>9239</v>
      </c>
      <c r="N11" s="39" t="s">
        <v>9384</v>
      </c>
      <c r="O11" s="39" t="s">
        <v>9371</v>
      </c>
      <c r="Q11" s="39" t="s">
        <v>9367</v>
      </c>
      <c r="R11" s="39" t="s">
        <v>9371</v>
      </c>
      <c r="T11" s="39" t="s">
        <v>68</v>
      </c>
      <c r="U11" s="39" t="s">
        <v>9246</v>
      </c>
      <c r="V11" s="39" t="s">
        <v>9398</v>
      </c>
      <c r="W11" s="39" t="s">
        <v>9246</v>
      </c>
    </row>
    <row r="12" spans="1:25">
      <c r="K12" s="22" t="s">
        <v>9240</v>
      </c>
      <c r="N12" s="39" t="s">
        <v>9385</v>
      </c>
      <c r="O12" s="39" t="s">
        <v>9372</v>
      </c>
      <c r="Q12" s="39" t="s">
        <v>9368</v>
      </c>
      <c r="R12" s="39" t="s">
        <v>9372</v>
      </c>
      <c r="T12" s="39" t="s">
        <v>9391</v>
      </c>
      <c r="U12" s="39" t="s">
        <v>9249</v>
      </c>
      <c r="V12" s="39" t="s">
        <v>9399</v>
      </c>
      <c r="W12" s="39" t="s">
        <v>9249</v>
      </c>
    </row>
    <row r="13" spans="1:25">
      <c r="N13" s="39" t="s">
        <v>9386</v>
      </c>
      <c r="O13" s="39" t="s">
        <v>9387</v>
      </c>
      <c r="T13" s="39" t="s">
        <v>9392</v>
      </c>
      <c r="U13" s="39" t="s">
        <v>9250</v>
      </c>
    </row>
    <row r="14" spans="1:25">
      <c r="A14" s="22" t="s">
        <v>9200</v>
      </c>
      <c r="B14" s="22" t="s">
        <v>9211</v>
      </c>
      <c r="C14" s="22" t="s">
        <v>9219</v>
      </c>
      <c r="D14" s="22" t="s">
        <v>9224</v>
      </c>
      <c r="E14" s="22" t="s">
        <v>9229</v>
      </c>
      <c r="F14" s="22" t="s">
        <v>9232</v>
      </c>
      <c r="T14" s="39" t="s">
        <v>9393</v>
      </c>
      <c r="U14" s="39" t="s">
        <v>9394</v>
      </c>
    </row>
    <row r="16" spans="1:25">
      <c r="H16" s="22" t="s">
        <v>9241</v>
      </c>
      <c r="N16" s="39" t="s">
        <v>9455</v>
      </c>
      <c r="Q16" s="39" t="s">
        <v>9872</v>
      </c>
      <c r="R16" s="39" t="s">
        <v>9873</v>
      </c>
      <c r="T16" s="39" t="s">
        <v>9924</v>
      </c>
      <c r="U16" s="39" t="s">
        <v>9925</v>
      </c>
      <c r="V16" s="39" t="s">
        <v>9927</v>
      </c>
      <c r="W16" s="39" t="s">
        <v>9928</v>
      </c>
    </row>
    <row r="17" spans="14:23">
      <c r="N17" s="39" t="s">
        <v>9641</v>
      </c>
      <c r="O17" s="39" t="s">
        <v>9642</v>
      </c>
      <c r="Q17" s="39" t="s">
        <v>9874</v>
      </c>
      <c r="R17" s="39" t="s">
        <v>9244</v>
      </c>
      <c r="T17" s="39" t="s">
        <v>90</v>
      </c>
      <c r="U17" s="39" t="s">
        <v>9244</v>
      </c>
      <c r="V17" s="39" t="s">
        <v>92</v>
      </c>
      <c r="W17" s="39" t="s">
        <v>9244</v>
      </c>
    </row>
    <row r="18" spans="14:23">
      <c r="N18" s="39" t="s">
        <v>9836</v>
      </c>
      <c r="O18" s="39" t="s">
        <v>9837</v>
      </c>
      <c r="Q18" s="39" t="s">
        <v>9875</v>
      </c>
      <c r="R18" s="39" t="s">
        <v>9245</v>
      </c>
      <c r="T18" s="39" t="s">
        <v>9926</v>
      </c>
      <c r="U18" s="39" t="s">
        <v>9245</v>
      </c>
      <c r="V18" s="39" t="s">
        <v>9929</v>
      </c>
      <c r="W18" s="39" t="s">
        <v>9245</v>
      </c>
    </row>
    <row r="19" spans="14:23">
      <c r="N19" s="39" t="s">
        <v>2536</v>
      </c>
      <c r="O19" s="39" t="s">
        <v>9828</v>
      </c>
      <c r="Q19" s="39" t="s">
        <v>9876</v>
      </c>
      <c r="R19" s="39" t="s">
        <v>9246</v>
      </c>
    </row>
    <row r="20" spans="14:23">
      <c r="N20" s="39" t="s">
        <v>2532</v>
      </c>
      <c r="O20" s="39" t="s">
        <v>9800</v>
      </c>
      <c r="Q20" s="39" t="s">
        <v>9877</v>
      </c>
      <c r="R20" s="39" t="s">
        <v>9249</v>
      </c>
    </row>
    <row r="21" spans="14:23">
      <c r="N21" s="39" t="s">
        <v>2508</v>
      </c>
      <c r="O21" s="39" t="s">
        <v>9801</v>
      </c>
      <c r="Q21" s="39" t="s">
        <v>118</v>
      </c>
      <c r="R21" s="39" t="s">
        <v>9250</v>
      </c>
    </row>
    <row r="22" spans="14:23">
      <c r="N22" s="39" t="s">
        <v>2432</v>
      </c>
      <c r="O22" s="39" t="s">
        <v>9636</v>
      </c>
      <c r="Q22" s="39" t="s">
        <v>9878</v>
      </c>
      <c r="R22" s="39" t="s">
        <v>9394</v>
      </c>
    </row>
    <row r="23" spans="14:23">
      <c r="N23" s="39" t="s">
        <v>2506</v>
      </c>
      <c r="O23" s="39" t="s">
        <v>9593</v>
      </c>
      <c r="Q23" s="39" t="s">
        <v>167</v>
      </c>
      <c r="R23" s="39" t="s">
        <v>9357</v>
      </c>
    </row>
    <row r="24" spans="14:23">
      <c r="N24" s="39" t="s">
        <v>9467</v>
      </c>
      <c r="O24" s="39" t="s">
        <v>9468</v>
      </c>
    </row>
    <row r="25" spans="14:23">
      <c r="N25" s="39" t="s">
        <v>9469</v>
      </c>
      <c r="O25" s="39" t="s">
        <v>9470</v>
      </c>
    </row>
    <row r="26" spans="14:23">
      <c r="N26" s="39" t="s">
        <v>2632</v>
      </c>
      <c r="O26" s="39" t="s">
        <v>9471</v>
      </c>
    </row>
    <row r="27" spans="14:23">
      <c r="N27" s="39" t="s">
        <v>2666</v>
      </c>
      <c r="O27" s="39" t="s">
        <v>9472</v>
      </c>
      <c r="Q27" s="39" t="s">
        <v>9980</v>
      </c>
      <c r="R27" s="39" t="s">
        <v>9982</v>
      </c>
      <c r="T27" s="39" t="s">
        <v>9983</v>
      </c>
      <c r="U27" s="39" t="s">
        <v>10089</v>
      </c>
      <c r="V27" s="39" t="s">
        <v>10028</v>
      </c>
      <c r="W27" s="39" t="s">
        <v>10035</v>
      </c>
    </row>
    <row r="28" spans="14:23">
      <c r="N28" s="39" t="s">
        <v>2510</v>
      </c>
      <c r="O28" s="39" t="s">
        <v>9473</v>
      </c>
      <c r="Q28" s="39" t="s">
        <v>106</v>
      </c>
      <c r="R28" s="39" t="s">
        <v>9244</v>
      </c>
      <c r="T28" s="39" t="s">
        <v>9984</v>
      </c>
      <c r="U28" s="39" t="s">
        <v>9244</v>
      </c>
      <c r="V28" s="39" t="s">
        <v>2430</v>
      </c>
      <c r="W28" s="39" t="s">
        <v>10029</v>
      </c>
    </row>
    <row r="29" spans="14:23">
      <c r="N29" s="39" t="s">
        <v>2652</v>
      </c>
      <c r="O29" s="39" t="s">
        <v>9474</v>
      </c>
      <c r="Q29" s="39" t="s">
        <v>9981</v>
      </c>
      <c r="R29" s="39" t="s">
        <v>9245</v>
      </c>
      <c r="T29" s="39" t="s">
        <v>107</v>
      </c>
      <c r="U29" s="39" t="s">
        <v>9245</v>
      </c>
      <c r="V29" s="39" t="s">
        <v>10030</v>
      </c>
      <c r="W29" s="39" t="s">
        <v>10031</v>
      </c>
    </row>
    <row r="30" spans="14:23">
      <c r="N30" s="39" t="s">
        <v>9475</v>
      </c>
      <c r="O30" s="39" t="s">
        <v>9476</v>
      </c>
      <c r="T30" s="39" t="s">
        <v>8720</v>
      </c>
      <c r="U30" s="39" t="s">
        <v>9246</v>
      </c>
      <c r="V30" s="39" t="s">
        <v>2432</v>
      </c>
      <c r="W30" s="39" t="s">
        <v>10032</v>
      </c>
    </row>
    <row r="31" spans="14:23">
      <c r="N31" s="39" t="s">
        <v>9477</v>
      </c>
      <c r="O31" s="39" t="s">
        <v>9478</v>
      </c>
      <c r="T31" s="39" t="s">
        <v>9985</v>
      </c>
      <c r="U31" s="39" t="s">
        <v>9249</v>
      </c>
      <c r="V31" s="39" t="s">
        <v>9641</v>
      </c>
      <c r="W31" s="39" t="s">
        <v>10033</v>
      </c>
    </row>
    <row r="32" spans="14:23">
      <c r="N32" s="39" t="s">
        <v>9479</v>
      </c>
      <c r="O32" s="39" t="s">
        <v>9480</v>
      </c>
      <c r="T32" s="39" t="s">
        <v>167</v>
      </c>
      <c r="U32" s="39" t="s">
        <v>9357</v>
      </c>
      <c r="V32" s="39" t="s">
        <v>9836</v>
      </c>
      <c r="W32" s="39" t="s">
        <v>10034</v>
      </c>
    </row>
    <row r="33" spans="14:21">
      <c r="N33" s="39" t="s">
        <v>9481</v>
      </c>
      <c r="O33" s="39" t="s">
        <v>9482</v>
      </c>
    </row>
    <row r="34" spans="14:21">
      <c r="N34" s="39" t="s">
        <v>9483</v>
      </c>
      <c r="O34" s="39" t="s">
        <v>9484</v>
      </c>
      <c r="Q34" s="39" t="s">
        <v>10046</v>
      </c>
      <c r="R34" s="39" t="s">
        <v>10047</v>
      </c>
    </row>
    <row r="35" spans="14:21">
      <c r="N35" s="39" t="s">
        <v>9485</v>
      </c>
      <c r="O35" s="39" t="s">
        <v>9486</v>
      </c>
      <c r="Q35" s="39" t="s">
        <v>118</v>
      </c>
      <c r="R35" s="39" t="s">
        <v>9244</v>
      </c>
      <c r="T35" s="39" t="s">
        <v>9364</v>
      </c>
    </row>
    <row r="36" spans="14:21">
      <c r="N36" s="39" t="s">
        <v>9487</v>
      </c>
      <c r="O36" s="39" t="s">
        <v>9488</v>
      </c>
      <c r="Q36" s="39" t="s">
        <v>10048</v>
      </c>
      <c r="R36" s="39" t="s">
        <v>9245</v>
      </c>
      <c r="T36" s="110" t="s">
        <v>13162</v>
      </c>
      <c r="U36" s="110" t="s">
        <v>13163</v>
      </c>
    </row>
    <row r="37" spans="14:21">
      <c r="N37" s="39" t="s">
        <v>2628</v>
      </c>
      <c r="O37" s="39" t="s">
        <v>9489</v>
      </c>
      <c r="Q37" s="39" t="s">
        <v>9242</v>
      </c>
      <c r="R37" s="39" t="s">
        <v>9246</v>
      </c>
      <c r="T37" s="110" t="s">
        <v>13164</v>
      </c>
      <c r="U37" s="110" t="s">
        <v>13165</v>
      </c>
    </row>
    <row r="38" spans="14:21">
      <c r="N38" s="39" t="s">
        <v>9490</v>
      </c>
      <c r="O38" s="39" t="s">
        <v>9491</v>
      </c>
      <c r="Q38" s="39" t="s">
        <v>10049</v>
      </c>
      <c r="R38" s="39" t="s">
        <v>9249</v>
      </c>
      <c r="T38" s="110" t="s">
        <v>13166</v>
      </c>
      <c r="U38" s="110" t="s">
        <v>13167</v>
      </c>
    </row>
    <row r="39" spans="14:21">
      <c r="N39" s="39" t="s">
        <v>2596</v>
      </c>
      <c r="O39" s="39" t="s">
        <v>9492</v>
      </c>
      <c r="Q39" s="39" t="s">
        <v>10050</v>
      </c>
      <c r="R39" s="39" t="s">
        <v>9250</v>
      </c>
      <c r="T39" s="110" t="s">
        <v>13168</v>
      </c>
      <c r="U39" s="110" t="s">
        <v>13169</v>
      </c>
    </row>
    <row r="40" spans="14:21">
      <c r="N40" s="39" t="s">
        <v>9493</v>
      </c>
      <c r="O40" s="39" t="s">
        <v>9494</v>
      </c>
      <c r="Q40" s="39" t="s">
        <v>10051</v>
      </c>
      <c r="R40" s="39" t="s">
        <v>9394</v>
      </c>
      <c r="T40" s="110" t="s">
        <v>13170</v>
      </c>
      <c r="U40" s="110" t="s">
        <v>13171</v>
      </c>
    </row>
    <row r="41" spans="14:21">
      <c r="N41" s="39" t="s">
        <v>2630</v>
      </c>
      <c r="O41" s="39" t="s">
        <v>9495</v>
      </c>
      <c r="Q41" s="39" t="s">
        <v>167</v>
      </c>
      <c r="R41" s="39" t="s">
        <v>9357</v>
      </c>
      <c r="T41" s="110" t="s">
        <v>13172</v>
      </c>
      <c r="U41" s="110" t="s">
        <v>13173</v>
      </c>
    </row>
    <row r="42" spans="14:21">
      <c r="N42" s="39" t="s">
        <v>9496</v>
      </c>
      <c r="O42" s="39" t="s">
        <v>9497</v>
      </c>
      <c r="T42" s="110" t="s">
        <v>13174</v>
      </c>
      <c r="U42" s="110" t="s">
        <v>13175</v>
      </c>
    </row>
    <row r="43" spans="14:21">
      <c r="N43" s="39" t="s">
        <v>9498</v>
      </c>
      <c r="O43" s="39" t="s">
        <v>9499</v>
      </c>
      <c r="T43" s="110" t="s">
        <v>13176</v>
      </c>
      <c r="U43" s="110" t="s">
        <v>13177</v>
      </c>
    </row>
    <row r="44" spans="14:21">
      <c r="N44" s="39" t="s">
        <v>9500</v>
      </c>
      <c r="O44" s="39" t="s">
        <v>9501</v>
      </c>
      <c r="T44" s="110" t="s">
        <v>13178</v>
      </c>
      <c r="U44" s="110" t="s">
        <v>13179</v>
      </c>
    </row>
    <row r="45" spans="14:21">
      <c r="N45" s="39" t="s">
        <v>9502</v>
      </c>
      <c r="O45" s="39" t="s">
        <v>9503</v>
      </c>
      <c r="T45" s="110" t="s">
        <v>13180</v>
      </c>
      <c r="U45" s="110" t="s">
        <v>13181</v>
      </c>
    </row>
    <row r="46" spans="14:21">
      <c r="N46" s="39" t="s">
        <v>2452</v>
      </c>
      <c r="O46" s="39" t="s">
        <v>9504</v>
      </c>
      <c r="T46" s="110" t="s">
        <v>13182</v>
      </c>
      <c r="U46" s="110" t="s">
        <v>13183</v>
      </c>
    </row>
    <row r="47" spans="14:21">
      <c r="N47" s="39" t="s">
        <v>9505</v>
      </c>
      <c r="O47" s="39" t="s">
        <v>9506</v>
      </c>
      <c r="T47" s="110" t="s">
        <v>13184</v>
      </c>
      <c r="U47" s="110" t="s">
        <v>13185</v>
      </c>
    </row>
    <row r="48" spans="14:21">
      <c r="N48" s="39" t="s">
        <v>2454</v>
      </c>
      <c r="O48" s="39" t="s">
        <v>9507</v>
      </c>
      <c r="T48" s="110" t="s">
        <v>13186</v>
      </c>
      <c r="U48" s="110" t="s">
        <v>13187</v>
      </c>
    </row>
    <row r="49" spans="14:21">
      <c r="N49" s="39" t="s">
        <v>9508</v>
      </c>
      <c r="O49" s="39" t="s">
        <v>9509</v>
      </c>
      <c r="T49" s="110" t="s">
        <v>13188</v>
      </c>
      <c r="U49" s="110" t="s">
        <v>13189</v>
      </c>
    </row>
    <row r="50" spans="14:21">
      <c r="N50" s="39" t="s">
        <v>9510</v>
      </c>
      <c r="O50" s="39" t="s">
        <v>9511</v>
      </c>
      <c r="T50" s="110" t="s">
        <v>13190</v>
      </c>
      <c r="U50" s="110" t="s">
        <v>13191</v>
      </c>
    </row>
    <row r="51" spans="14:21">
      <c r="N51" s="39" t="s">
        <v>2458</v>
      </c>
      <c r="O51" s="39" t="s">
        <v>9512</v>
      </c>
      <c r="T51" s="110" t="s">
        <v>13192</v>
      </c>
      <c r="U51" s="110" t="s">
        <v>13193</v>
      </c>
    </row>
    <row r="52" spans="14:21">
      <c r="N52" s="39" t="s">
        <v>2584</v>
      </c>
      <c r="O52" s="39" t="s">
        <v>9513</v>
      </c>
      <c r="T52" s="110" t="s">
        <v>13194</v>
      </c>
      <c r="U52" s="110" t="s">
        <v>13195</v>
      </c>
    </row>
    <row r="53" spans="14:21">
      <c r="N53" s="39" t="s">
        <v>2622</v>
      </c>
      <c r="O53" s="39" t="s">
        <v>9514</v>
      </c>
      <c r="T53" s="110" t="s">
        <v>13196</v>
      </c>
      <c r="U53" s="110" t="s">
        <v>13197</v>
      </c>
    </row>
    <row r="54" spans="14:21">
      <c r="N54" s="39" t="s">
        <v>9515</v>
      </c>
      <c r="O54" s="39" t="s">
        <v>9516</v>
      </c>
      <c r="T54" s="110" t="s">
        <v>13198</v>
      </c>
      <c r="U54" s="110" t="s">
        <v>13199</v>
      </c>
    </row>
    <row r="55" spans="14:21">
      <c r="N55" s="39" t="s">
        <v>9517</v>
      </c>
      <c r="O55" s="39" t="s">
        <v>9518</v>
      </c>
      <c r="T55" s="110" t="s">
        <v>13200</v>
      </c>
      <c r="U55" s="110" t="s">
        <v>13201</v>
      </c>
    </row>
    <row r="56" spans="14:21">
      <c r="N56" s="39" t="s">
        <v>2580</v>
      </c>
      <c r="O56" s="39" t="s">
        <v>9519</v>
      </c>
      <c r="T56" s="110" t="s">
        <v>13202</v>
      </c>
      <c r="U56" s="110" t="s">
        <v>13203</v>
      </c>
    </row>
    <row r="57" spans="14:21">
      <c r="N57" s="39" t="s">
        <v>9520</v>
      </c>
      <c r="O57" s="39" t="s">
        <v>9521</v>
      </c>
      <c r="T57" s="110" t="s">
        <v>13204</v>
      </c>
      <c r="U57" s="110" t="s">
        <v>13205</v>
      </c>
    </row>
    <row r="58" spans="14:21">
      <c r="N58" s="39" t="s">
        <v>2582</v>
      </c>
      <c r="O58" s="39" t="s">
        <v>9522</v>
      </c>
      <c r="T58" s="110" t="s">
        <v>13206</v>
      </c>
      <c r="U58" s="110" t="s">
        <v>13207</v>
      </c>
    </row>
    <row r="59" spans="14:21">
      <c r="N59" s="39" t="s">
        <v>2638</v>
      </c>
      <c r="O59" s="39" t="s">
        <v>9523</v>
      </c>
      <c r="T59" s="110" t="s">
        <v>13208</v>
      </c>
      <c r="U59" s="110" t="s">
        <v>13209</v>
      </c>
    </row>
    <row r="60" spans="14:21">
      <c r="N60" s="39" t="s">
        <v>2430</v>
      </c>
      <c r="O60" s="39" t="s">
        <v>9524</v>
      </c>
      <c r="T60" s="110" t="s">
        <v>13210</v>
      </c>
      <c r="U60" s="110" t="s">
        <v>13211</v>
      </c>
    </row>
    <row r="61" spans="14:21">
      <c r="N61" s="39" t="s">
        <v>2434</v>
      </c>
      <c r="O61" s="39" t="s">
        <v>9525</v>
      </c>
      <c r="T61" s="110" t="s">
        <v>13212</v>
      </c>
      <c r="U61" s="110" t="s">
        <v>13213</v>
      </c>
    </row>
    <row r="62" spans="14:21">
      <c r="N62" s="39" t="s">
        <v>9526</v>
      </c>
      <c r="O62" s="39" t="s">
        <v>9527</v>
      </c>
      <c r="T62" s="110" t="s">
        <v>13214</v>
      </c>
      <c r="U62" s="110" t="s">
        <v>13215</v>
      </c>
    </row>
    <row r="63" spans="14:21">
      <c r="N63" s="39" t="s">
        <v>9528</v>
      </c>
      <c r="O63" s="39" t="s">
        <v>9529</v>
      </c>
      <c r="T63" s="110" t="s">
        <v>13216</v>
      </c>
      <c r="U63" s="110" t="s">
        <v>13217</v>
      </c>
    </row>
    <row r="64" spans="14:21">
      <c r="N64" s="39" t="s">
        <v>2640</v>
      </c>
      <c r="O64" s="39" t="s">
        <v>9530</v>
      </c>
      <c r="T64" s="110" t="s">
        <v>13218</v>
      </c>
      <c r="U64" s="110" t="s">
        <v>13219</v>
      </c>
    </row>
    <row r="65" spans="14:21">
      <c r="N65" s="39" t="s">
        <v>9531</v>
      </c>
      <c r="O65" s="39" t="s">
        <v>9532</v>
      </c>
      <c r="T65" s="110" t="s">
        <v>13220</v>
      </c>
      <c r="U65" s="110" t="s">
        <v>13221</v>
      </c>
    </row>
    <row r="66" spans="14:21">
      <c r="N66" s="39" t="s">
        <v>9533</v>
      </c>
      <c r="O66" s="39" t="s">
        <v>9534</v>
      </c>
      <c r="T66" s="110" t="s">
        <v>13222</v>
      </c>
      <c r="U66" s="110" t="s">
        <v>13223</v>
      </c>
    </row>
    <row r="67" spans="14:21">
      <c r="N67" s="39" t="s">
        <v>9535</v>
      </c>
      <c r="O67" s="39" t="s">
        <v>9536</v>
      </c>
      <c r="T67" s="110" t="s">
        <v>13224</v>
      </c>
      <c r="U67" s="110" t="s">
        <v>13225</v>
      </c>
    </row>
    <row r="68" spans="14:21">
      <c r="N68" s="39" t="s">
        <v>2588</v>
      </c>
      <c r="O68" s="39" t="s">
        <v>9537</v>
      </c>
      <c r="T68" s="110" t="s">
        <v>13226</v>
      </c>
      <c r="U68" s="110" t="s">
        <v>13227</v>
      </c>
    </row>
    <row r="69" spans="14:21">
      <c r="N69" s="39" t="s">
        <v>9538</v>
      </c>
      <c r="O69" s="39" t="s">
        <v>9539</v>
      </c>
      <c r="T69" s="110" t="s">
        <v>13228</v>
      </c>
      <c r="U69" s="110" t="s">
        <v>13229</v>
      </c>
    </row>
    <row r="70" spans="14:21">
      <c r="N70" s="39" t="s">
        <v>9540</v>
      </c>
      <c r="O70" s="39" t="s">
        <v>9541</v>
      </c>
      <c r="T70" s="110" t="s">
        <v>13230</v>
      </c>
      <c r="U70" s="110" t="s">
        <v>13231</v>
      </c>
    </row>
    <row r="71" spans="14:21">
      <c r="N71" s="39" t="s">
        <v>9542</v>
      </c>
      <c r="O71" s="39" t="s">
        <v>9543</v>
      </c>
      <c r="T71" s="110" t="s">
        <v>13232</v>
      </c>
      <c r="U71" s="110" t="s">
        <v>13233</v>
      </c>
    </row>
    <row r="72" spans="14:21">
      <c r="N72" s="39" t="s">
        <v>2656</v>
      </c>
      <c r="O72" s="39" t="s">
        <v>9544</v>
      </c>
      <c r="T72" s="110" t="s">
        <v>13152</v>
      </c>
      <c r="U72" s="110" t="s">
        <v>13234</v>
      </c>
    </row>
    <row r="73" spans="14:21">
      <c r="N73" s="39" t="s">
        <v>9545</v>
      </c>
      <c r="O73" s="39" t="s">
        <v>9546</v>
      </c>
      <c r="T73" s="110" t="s">
        <v>13235</v>
      </c>
      <c r="U73" s="110" t="s">
        <v>13236</v>
      </c>
    </row>
    <row r="74" spans="14:21">
      <c r="N74" s="39" t="s">
        <v>2498</v>
      </c>
      <c r="O74" s="39" t="s">
        <v>9547</v>
      </c>
      <c r="T74" s="110" t="s">
        <v>13237</v>
      </c>
      <c r="U74" s="110" t="s">
        <v>13238</v>
      </c>
    </row>
    <row r="75" spans="14:21">
      <c r="N75" s="39" t="s">
        <v>9548</v>
      </c>
      <c r="O75" s="39" t="s">
        <v>9549</v>
      </c>
      <c r="T75" s="110" t="s">
        <v>13239</v>
      </c>
      <c r="U75" s="110" t="s">
        <v>13240</v>
      </c>
    </row>
    <row r="76" spans="14:21">
      <c r="N76" s="39" t="s">
        <v>2530</v>
      </c>
      <c r="O76" s="39" t="s">
        <v>9550</v>
      </c>
      <c r="T76" s="110" t="s">
        <v>9381</v>
      </c>
      <c r="U76" s="110" t="s">
        <v>13241</v>
      </c>
    </row>
    <row r="77" spans="14:21">
      <c r="N77" s="39" t="s">
        <v>9551</v>
      </c>
      <c r="O77" s="39" t="s">
        <v>9552</v>
      </c>
      <c r="T77" s="110" t="s">
        <v>167</v>
      </c>
      <c r="U77" s="110" t="s">
        <v>9357</v>
      </c>
    </row>
    <row r="78" spans="14:21">
      <c r="N78" s="39" t="s">
        <v>9553</v>
      </c>
      <c r="O78" s="39" t="s">
        <v>9554</v>
      </c>
      <c r="T78" s="110" t="s">
        <v>13242</v>
      </c>
      <c r="U78" s="110" t="s">
        <v>13243</v>
      </c>
    </row>
    <row r="79" spans="14:21">
      <c r="N79" s="39" t="s">
        <v>2634</v>
      </c>
      <c r="O79" s="39" t="s">
        <v>9555</v>
      </c>
      <c r="T79" s="110" t="s">
        <v>13244</v>
      </c>
      <c r="U79" s="110" t="s">
        <v>13245</v>
      </c>
    </row>
    <row r="80" spans="14:21">
      <c r="N80" s="39" t="s">
        <v>9556</v>
      </c>
      <c r="O80" s="39" t="s">
        <v>9557</v>
      </c>
      <c r="T80" s="110" t="s">
        <v>13246</v>
      </c>
      <c r="U80" s="110" t="s">
        <v>13247</v>
      </c>
    </row>
    <row r="81" spans="14:21">
      <c r="N81" s="39" t="s">
        <v>2578</v>
      </c>
      <c r="O81" s="39" t="s">
        <v>9558</v>
      </c>
      <c r="T81" s="110" t="s">
        <v>13248</v>
      </c>
      <c r="U81" s="110" t="s">
        <v>13249</v>
      </c>
    </row>
    <row r="82" spans="14:21">
      <c r="N82" s="39" t="s">
        <v>2550</v>
      </c>
      <c r="O82" s="39" t="s">
        <v>9559</v>
      </c>
      <c r="T82" s="110" t="s">
        <v>13250</v>
      </c>
      <c r="U82" s="110" t="s">
        <v>13251</v>
      </c>
    </row>
    <row r="83" spans="14:21">
      <c r="N83" s="39" t="s">
        <v>9560</v>
      </c>
      <c r="O83" s="39" t="s">
        <v>9561</v>
      </c>
      <c r="T83" s="110" t="s">
        <v>13252</v>
      </c>
      <c r="U83" s="110" t="s">
        <v>13253</v>
      </c>
    </row>
    <row r="84" spans="14:21">
      <c r="N84" s="39" t="s">
        <v>9562</v>
      </c>
      <c r="O84" s="39" t="s">
        <v>9563</v>
      </c>
      <c r="T84" s="110" t="s">
        <v>13254</v>
      </c>
      <c r="U84" s="110" t="s">
        <v>13255</v>
      </c>
    </row>
    <row r="85" spans="14:21">
      <c r="N85" s="39" t="s">
        <v>9564</v>
      </c>
      <c r="O85" s="39" t="s">
        <v>9565</v>
      </c>
      <c r="T85" s="110" t="s">
        <v>13256</v>
      </c>
      <c r="U85" s="110" t="s">
        <v>13257</v>
      </c>
    </row>
    <row r="86" spans="14:21">
      <c r="N86" s="39" t="s">
        <v>9566</v>
      </c>
      <c r="O86" s="39" t="s">
        <v>9567</v>
      </c>
      <c r="T86" s="110" t="s">
        <v>13258</v>
      </c>
      <c r="U86" s="110" t="s">
        <v>13259</v>
      </c>
    </row>
    <row r="87" spans="14:21">
      <c r="N87" s="39" t="s">
        <v>9568</v>
      </c>
      <c r="O87" s="39" t="s">
        <v>9569</v>
      </c>
      <c r="T87" s="110" t="s">
        <v>13260</v>
      </c>
      <c r="U87" s="110" t="s">
        <v>13261</v>
      </c>
    </row>
    <row r="88" spans="14:21">
      <c r="N88" s="39" t="s">
        <v>2672</v>
      </c>
      <c r="O88" s="39" t="s">
        <v>9570</v>
      </c>
      <c r="T88" s="110" t="s">
        <v>13262</v>
      </c>
      <c r="U88" s="110" t="s">
        <v>13263</v>
      </c>
    </row>
    <row r="89" spans="14:21">
      <c r="N89" s="39" t="s">
        <v>9571</v>
      </c>
      <c r="O89" s="39" t="s">
        <v>9572</v>
      </c>
      <c r="T89" s="110" t="s">
        <v>13264</v>
      </c>
      <c r="U89" s="110" t="s">
        <v>13265</v>
      </c>
    </row>
    <row r="90" spans="14:21">
      <c r="N90" s="39" t="s">
        <v>9573</v>
      </c>
      <c r="O90" s="39" t="s">
        <v>9574</v>
      </c>
      <c r="T90" s="110" t="s">
        <v>13266</v>
      </c>
      <c r="U90" s="110" t="s">
        <v>13267</v>
      </c>
    </row>
    <row r="91" spans="14:21">
      <c r="N91" s="39" t="s">
        <v>9575</v>
      </c>
      <c r="O91" s="39" t="s">
        <v>9576</v>
      </c>
      <c r="T91" s="110" t="s">
        <v>13268</v>
      </c>
      <c r="U91" s="110" t="s">
        <v>13269</v>
      </c>
    </row>
    <row r="92" spans="14:21">
      <c r="N92" s="39" t="s">
        <v>2512</v>
      </c>
      <c r="O92" s="39" t="s">
        <v>9577</v>
      </c>
      <c r="T92" s="110" t="s">
        <v>13270</v>
      </c>
      <c r="U92" s="110" t="s">
        <v>13271</v>
      </c>
    </row>
    <row r="93" spans="14:21">
      <c r="N93" s="39" t="s">
        <v>9578</v>
      </c>
      <c r="O93" s="39" t="s">
        <v>9579</v>
      </c>
    </row>
    <row r="94" spans="14:21">
      <c r="N94" s="39" t="s">
        <v>9580</v>
      </c>
      <c r="O94" s="39" t="s">
        <v>9581</v>
      </c>
    </row>
    <row r="95" spans="14:21">
      <c r="N95" s="39" t="s">
        <v>9582</v>
      </c>
      <c r="O95" s="39" t="s">
        <v>9583</v>
      </c>
    </row>
    <row r="96" spans="14:21">
      <c r="N96" s="39" t="s">
        <v>9584</v>
      </c>
      <c r="O96" s="39" t="s">
        <v>9585</v>
      </c>
    </row>
    <row r="97" spans="14:15">
      <c r="N97" s="39" t="s">
        <v>2574</v>
      </c>
      <c r="O97" s="39" t="s">
        <v>9586</v>
      </c>
    </row>
    <row r="98" spans="14:15">
      <c r="N98" s="39" t="s">
        <v>9587</v>
      </c>
      <c r="O98" s="39" t="s">
        <v>9588</v>
      </c>
    </row>
    <row r="99" spans="14:15">
      <c r="N99" s="39" t="s">
        <v>9589</v>
      </c>
      <c r="O99" s="39" t="s">
        <v>9590</v>
      </c>
    </row>
    <row r="100" spans="14:15">
      <c r="N100" s="39" t="s">
        <v>9591</v>
      </c>
      <c r="O100" s="39" t="s">
        <v>9592</v>
      </c>
    </row>
    <row r="101" spans="14:15">
      <c r="N101" s="39" t="s">
        <v>2576</v>
      </c>
      <c r="O101" s="39" t="s">
        <v>9466</v>
      </c>
    </row>
    <row r="102" spans="14:15">
      <c r="N102" s="39" t="s">
        <v>2564</v>
      </c>
      <c r="O102" s="39" t="s">
        <v>9594</v>
      </c>
    </row>
    <row r="103" spans="14:15">
      <c r="N103" s="39" t="s">
        <v>9595</v>
      </c>
      <c r="O103" s="39" t="s">
        <v>9596</v>
      </c>
    </row>
    <row r="104" spans="14:15">
      <c r="N104" s="39" t="s">
        <v>9597</v>
      </c>
      <c r="O104" s="39" t="s">
        <v>9598</v>
      </c>
    </row>
    <row r="105" spans="14:15">
      <c r="N105" s="39" t="s">
        <v>2516</v>
      </c>
      <c r="O105" s="39" t="s">
        <v>9599</v>
      </c>
    </row>
    <row r="106" spans="14:15">
      <c r="N106" s="39" t="s">
        <v>9600</v>
      </c>
      <c r="O106" s="39" t="s">
        <v>9601</v>
      </c>
    </row>
    <row r="107" spans="14:15">
      <c r="N107" s="39" t="s">
        <v>9602</v>
      </c>
      <c r="O107" s="39" t="s">
        <v>9603</v>
      </c>
    </row>
    <row r="108" spans="14:15">
      <c r="N108" s="39" t="s">
        <v>9604</v>
      </c>
      <c r="O108" s="39" t="s">
        <v>9605</v>
      </c>
    </row>
    <row r="109" spans="14:15">
      <c r="N109" s="39" t="s">
        <v>2676</v>
      </c>
      <c r="O109" s="39" t="s">
        <v>9606</v>
      </c>
    </row>
    <row r="110" spans="14:15">
      <c r="N110" s="39" t="s">
        <v>9607</v>
      </c>
      <c r="O110" s="39" t="s">
        <v>9608</v>
      </c>
    </row>
    <row r="111" spans="14:15">
      <c r="N111" s="39" t="s">
        <v>9609</v>
      </c>
      <c r="O111" s="39" t="s">
        <v>9610</v>
      </c>
    </row>
    <row r="112" spans="14:15">
      <c r="N112" s="39" t="s">
        <v>9611</v>
      </c>
      <c r="O112" s="39" t="s">
        <v>9612</v>
      </c>
    </row>
    <row r="113" spans="14:15">
      <c r="N113" s="39" t="s">
        <v>9613</v>
      </c>
      <c r="O113" s="39" t="s">
        <v>9614</v>
      </c>
    </row>
    <row r="114" spans="14:15">
      <c r="N114" s="39" t="s">
        <v>9615</v>
      </c>
      <c r="O114" s="39" t="s">
        <v>9616</v>
      </c>
    </row>
    <row r="115" spans="14:15">
      <c r="N115" s="39" t="s">
        <v>9617</v>
      </c>
      <c r="O115" s="39" t="s">
        <v>9618</v>
      </c>
    </row>
    <row r="116" spans="14:15">
      <c r="N116" s="39" t="s">
        <v>9619</v>
      </c>
      <c r="O116" s="39" t="s">
        <v>9620</v>
      </c>
    </row>
    <row r="117" spans="14:15">
      <c r="N117" s="39" t="s">
        <v>9621</v>
      </c>
      <c r="O117" s="39" t="s">
        <v>9622</v>
      </c>
    </row>
    <row r="118" spans="14:15">
      <c r="N118" s="39" t="s">
        <v>2502</v>
      </c>
      <c r="O118" s="39" t="s">
        <v>9623</v>
      </c>
    </row>
    <row r="119" spans="14:15">
      <c r="N119" s="39" t="s">
        <v>9624</v>
      </c>
      <c r="O119" s="39" t="s">
        <v>9625</v>
      </c>
    </row>
    <row r="120" spans="14:15">
      <c r="N120" s="39" t="s">
        <v>2466</v>
      </c>
      <c r="O120" s="39" t="s">
        <v>9626</v>
      </c>
    </row>
    <row r="121" spans="14:15">
      <c r="N121" s="39" t="s">
        <v>2446</v>
      </c>
      <c r="O121" s="39" t="s">
        <v>9627</v>
      </c>
    </row>
    <row r="122" spans="14:15">
      <c r="N122" s="39" t="s">
        <v>2464</v>
      </c>
      <c r="O122" s="39" t="s">
        <v>9628</v>
      </c>
    </row>
    <row r="123" spans="14:15">
      <c r="N123" s="39" t="s">
        <v>2478</v>
      </c>
      <c r="O123" s="39" t="s">
        <v>9629</v>
      </c>
    </row>
    <row r="124" spans="14:15">
      <c r="N124" s="39" t="s">
        <v>2534</v>
      </c>
      <c r="O124" s="39" t="s">
        <v>9630</v>
      </c>
    </row>
    <row r="125" spans="14:15">
      <c r="N125" s="39" t="s">
        <v>2480</v>
      </c>
      <c r="O125" s="39" t="s">
        <v>9631</v>
      </c>
    </row>
    <row r="126" spans="14:15">
      <c r="N126" s="39" t="s">
        <v>2520</v>
      </c>
      <c r="O126" s="39" t="s">
        <v>9632</v>
      </c>
    </row>
    <row r="127" spans="14:15">
      <c r="N127" s="39" t="s">
        <v>9633</v>
      </c>
      <c r="O127" s="39" t="s">
        <v>9634</v>
      </c>
    </row>
    <row r="128" spans="14:15">
      <c r="N128" s="39" t="s">
        <v>2654</v>
      </c>
      <c r="O128" s="39" t="s">
        <v>9635</v>
      </c>
    </row>
    <row r="129" spans="14:15">
      <c r="N129" s="39" t="s">
        <v>9464</v>
      </c>
      <c r="O129" s="39" t="s">
        <v>9465</v>
      </c>
    </row>
    <row r="130" spans="14:15">
      <c r="N130" s="39" t="s">
        <v>2490</v>
      </c>
      <c r="O130" s="39" t="s">
        <v>9637</v>
      </c>
    </row>
    <row r="131" spans="14:15">
      <c r="N131" s="39" t="s">
        <v>2476</v>
      </c>
      <c r="O131" s="39" t="s">
        <v>9638</v>
      </c>
    </row>
    <row r="132" spans="14:15">
      <c r="N132" s="39" t="s">
        <v>2558</v>
      </c>
      <c r="O132" s="39" t="s">
        <v>9639</v>
      </c>
    </row>
    <row r="133" spans="14:15">
      <c r="N133" s="39" t="s">
        <v>2428</v>
      </c>
      <c r="O133" s="39" t="s">
        <v>9640</v>
      </c>
    </row>
    <row r="134" spans="14:15">
      <c r="N134" s="39" t="s">
        <v>2462</v>
      </c>
      <c r="O134" s="39" t="s">
        <v>9456</v>
      </c>
    </row>
    <row r="135" spans="14:15">
      <c r="N135" s="39" t="s">
        <v>2482</v>
      </c>
      <c r="O135" s="39" t="s">
        <v>9643</v>
      </c>
    </row>
    <row r="136" spans="14:15">
      <c r="N136" s="39" t="s">
        <v>9644</v>
      </c>
      <c r="O136" s="39" t="s">
        <v>9645</v>
      </c>
    </row>
    <row r="137" spans="14:15">
      <c r="N137" s="39" t="s">
        <v>2456</v>
      </c>
      <c r="O137" s="39" t="s">
        <v>9646</v>
      </c>
    </row>
    <row r="138" spans="14:15">
      <c r="N138" s="39" t="s">
        <v>9647</v>
      </c>
      <c r="O138" s="39" t="s">
        <v>9648</v>
      </c>
    </row>
    <row r="139" spans="14:15">
      <c r="N139" s="39" t="s">
        <v>9649</v>
      </c>
      <c r="O139" s="39" t="s">
        <v>9650</v>
      </c>
    </row>
    <row r="140" spans="14:15">
      <c r="N140" s="39" t="s">
        <v>9651</v>
      </c>
      <c r="O140" s="39" t="s">
        <v>9652</v>
      </c>
    </row>
    <row r="141" spans="14:15">
      <c r="N141" s="39" t="s">
        <v>9653</v>
      </c>
      <c r="O141" s="39" t="s">
        <v>9654</v>
      </c>
    </row>
    <row r="142" spans="14:15">
      <c r="N142" s="39" t="s">
        <v>2602</v>
      </c>
      <c r="O142" s="39" t="s">
        <v>9655</v>
      </c>
    </row>
    <row r="143" spans="14:15">
      <c r="N143" s="39" t="s">
        <v>9656</v>
      </c>
      <c r="O143" s="39" t="s">
        <v>9657</v>
      </c>
    </row>
    <row r="144" spans="14:15">
      <c r="N144" s="39" t="s">
        <v>9658</v>
      </c>
      <c r="O144" s="39" t="s">
        <v>9659</v>
      </c>
    </row>
    <row r="145" spans="14:15">
      <c r="N145" s="39" t="s">
        <v>9660</v>
      </c>
      <c r="O145" s="39" t="s">
        <v>9661</v>
      </c>
    </row>
    <row r="146" spans="14:15">
      <c r="N146" s="39" t="s">
        <v>9662</v>
      </c>
      <c r="O146" s="39" t="s">
        <v>9663</v>
      </c>
    </row>
    <row r="147" spans="14:15">
      <c r="N147" s="39" t="s">
        <v>9664</v>
      </c>
      <c r="O147" s="39" t="s">
        <v>9665</v>
      </c>
    </row>
    <row r="148" spans="14:15">
      <c r="N148" s="39" t="s">
        <v>9666</v>
      </c>
      <c r="O148" s="39" t="s">
        <v>9667</v>
      </c>
    </row>
    <row r="149" spans="14:15">
      <c r="N149" s="39" t="s">
        <v>9668</v>
      </c>
      <c r="O149" s="39" t="s">
        <v>9669</v>
      </c>
    </row>
    <row r="150" spans="14:15">
      <c r="N150" s="39" t="s">
        <v>9670</v>
      </c>
      <c r="O150" s="39" t="s">
        <v>9671</v>
      </c>
    </row>
    <row r="151" spans="14:15">
      <c r="N151" s="39" t="s">
        <v>9672</v>
      </c>
      <c r="O151" s="39" t="s">
        <v>9673</v>
      </c>
    </row>
    <row r="152" spans="14:15">
      <c r="N152" s="39" t="s">
        <v>9674</v>
      </c>
      <c r="O152" s="39" t="s">
        <v>9675</v>
      </c>
    </row>
    <row r="153" spans="14:15">
      <c r="N153" s="39" t="s">
        <v>9676</v>
      </c>
      <c r="O153" s="39" t="s">
        <v>9677</v>
      </c>
    </row>
    <row r="154" spans="14:15">
      <c r="N154" s="39" t="s">
        <v>9678</v>
      </c>
      <c r="O154" s="39" t="s">
        <v>9679</v>
      </c>
    </row>
    <row r="155" spans="14:15">
      <c r="N155" s="39" t="s">
        <v>9680</v>
      </c>
      <c r="O155" s="39" t="s">
        <v>9681</v>
      </c>
    </row>
    <row r="156" spans="14:15">
      <c r="N156" s="39" t="s">
        <v>2648</v>
      </c>
      <c r="O156" s="39" t="s">
        <v>9682</v>
      </c>
    </row>
    <row r="157" spans="14:15">
      <c r="N157" s="39" t="s">
        <v>9683</v>
      </c>
      <c r="O157" s="39" t="s">
        <v>9684</v>
      </c>
    </row>
    <row r="158" spans="14:15">
      <c r="N158" s="39" t="s">
        <v>2436</v>
      </c>
      <c r="O158" s="39" t="s">
        <v>9685</v>
      </c>
    </row>
    <row r="159" spans="14:15">
      <c r="N159" s="39" t="s">
        <v>9686</v>
      </c>
      <c r="O159" s="39" t="s">
        <v>9687</v>
      </c>
    </row>
    <row r="160" spans="14:15">
      <c r="N160" s="39" t="s">
        <v>9688</v>
      </c>
      <c r="O160" s="39" t="s">
        <v>9689</v>
      </c>
    </row>
    <row r="161" spans="14:15">
      <c r="N161" s="39" t="s">
        <v>9690</v>
      </c>
      <c r="O161" s="39" t="s">
        <v>9691</v>
      </c>
    </row>
    <row r="162" spans="14:15">
      <c r="N162" s="39" t="s">
        <v>2604</v>
      </c>
      <c r="O162" s="39" t="s">
        <v>9692</v>
      </c>
    </row>
    <row r="163" spans="14:15">
      <c r="N163" s="39" t="s">
        <v>2546</v>
      </c>
      <c r="O163" s="39" t="s">
        <v>9693</v>
      </c>
    </row>
    <row r="164" spans="14:15">
      <c r="N164" s="39" t="s">
        <v>9694</v>
      </c>
      <c r="O164" s="39" t="s">
        <v>9695</v>
      </c>
    </row>
    <row r="165" spans="14:15">
      <c r="N165" s="39" t="s">
        <v>2592</v>
      </c>
      <c r="O165" s="39" t="s">
        <v>9696</v>
      </c>
    </row>
    <row r="166" spans="14:15">
      <c r="N166" s="39" t="s">
        <v>9697</v>
      </c>
      <c r="O166" s="39" t="s">
        <v>9698</v>
      </c>
    </row>
    <row r="167" spans="14:15">
      <c r="N167" s="39" t="s">
        <v>9699</v>
      </c>
      <c r="O167" s="39" t="s">
        <v>9700</v>
      </c>
    </row>
    <row r="168" spans="14:15">
      <c r="N168" s="39" t="s">
        <v>9701</v>
      </c>
      <c r="O168" s="39" t="s">
        <v>9702</v>
      </c>
    </row>
    <row r="169" spans="14:15">
      <c r="N169" s="39" t="s">
        <v>9703</v>
      </c>
      <c r="O169" s="39" t="s">
        <v>9704</v>
      </c>
    </row>
    <row r="170" spans="14:15">
      <c r="N170" s="39" t="s">
        <v>9705</v>
      </c>
      <c r="O170" s="39" t="s">
        <v>9706</v>
      </c>
    </row>
    <row r="171" spans="14:15">
      <c r="N171" s="39" t="s">
        <v>9707</v>
      </c>
      <c r="O171" s="39" t="s">
        <v>9708</v>
      </c>
    </row>
    <row r="172" spans="14:15">
      <c r="N172" s="39" t="s">
        <v>9709</v>
      </c>
      <c r="O172" s="39" t="s">
        <v>9710</v>
      </c>
    </row>
    <row r="173" spans="14:15">
      <c r="N173" s="39" t="s">
        <v>2664</v>
      </c>
      <c r="O173" s="39" t="s">
        <v>9711</v>
      </c>
    </row>
    <row r="174" spans="14:15">
      <c r="N174" s="39" t="s">
        <v>9712</v>
      </c>
      <c r="O174" s="39" t="s">
        <v>9713</v>
      </c>
    </row>
    <row r="175" spans="14:15">
      <c r="N175" s="39" t="s">
        <v>9714</v>
      </c>
      <c r="O175" s="39" t="s">
        <v>9715</v>
      </c>
    </row>
    <row r="176" spans="14:15">
      <c r="N176" s="39" t="s">
        <v>2566</v>
      </c>
      <c r="O176" s="39" t="s">
        <v>9716</v>
      </c>
    </row>
    <row r="177" spans="14:15">
      <c r="N177" s="39" t="s">
        <v>9717</v>
      </c>
      <c r="O177" s="39" t="s">
        <v>9718</v>
      </c>
    </row>
    <row r="178" spans="14:15">
      <c r="N178" s="39" t="s">
        <v>9719</v>
      </c>
      <c r="O178" s="39" t="s">
        <v>9720</v>
      </c>
    </row>
    <row r="179" spans="14:15">
      <c r="N179" s="39" t="s">
        <v>2528</v>
      </c>
      <c r="O179" s="39" t="s">
        <v>9721</v>
      </c>
    </row>
    <row r="180" spans="14:15">
      <c r="N180" s="39" t="s">
        <v>9722</v>
      </c>
      <c r="O180" s="39" t="s">
        <v>9723</v>
      </c>
    </row>
    <row r="181" spans="14:15">
      <c r="N181" s="39" t="s">
        <v>9724</v>
      </c>
      <c r="O181" s="39" t="s">
        <v>9725</v>
      </c>
    </row>
    <row r="182" spans="14:15">
      <c r="N182" s="39" t="s">
        <v>2674</v>
      </c>
      <c r="O182" s="39" t="s">
        <v>9726</v>
      </c>
    </row>
    <row r="183" spans="14:15">
      <c r="N183" s="39" t="s">
        <v>9727</v>
      </c>
      <c r="O183" s="39" t="s">
        <v>9728</v>
      </c>
    </row>
    <row r="184" spans="14:15">
      <c r="N184" s="39" t="s">
        <v>2678</v>
      </c>
      <c r="O184" s="39" t="s">
        <v>9729</v>
      </c>
    </row>
    <row r="185" spans="14:15">
      <c r="N185" s="39" t="s">
        <v>2468</v>
      </c>
      <c r="O185" s="39" t="s">
        <v>9730</v>
      </c>
    </row>
    <row r="186" spans="14:15">
      <c r="N186" s="39" t="s">
        <v>9731</v>
      </c>
      <c r="O186" s="39" t="s">
        <v>9732</v>
      </c>
    </row>
    <row r="187" spans="14:15">
      <c r="N187" s="39" t="s">
        <v>2670</v>
      </c>
      <c r="O187" s="39" t="s">
        <v>9733</v>
      </c>
    </row>
    <row r="188" spans="14:15">
      <c r="N188" s="39" t="s">
        <v>2642</v>
      </c>
      <c r="O188" s="39" t="s">
        <v>9734</v>
      </c>
    </row>
    <row r="189" spans="14:15">
      <c r="N189" s="39" t="s">
        <v>2644</v>
      </c>
      <c r="O189" s="39" t="s">
        <v>9735</v>
      </c>
    </row>
    <row r="190" spans="14:15">
      <c r="N190" s="39" t="s">
        <v>2450</v>
      </c>
      <c r="O190" s="39" t="s">
        <v>9736</v>
      </c>
    </row>
    <row r="191" spans="14:15">
      <c r="N191" s="39" t="s">
        <v>9737</v>
      </c>
      <c r="O191" s="39" t="s">
        <v>9738</v>
      </c>
    </row>
    <row r="192" spans="14:15">
      <c r="N192" s="39" t="s">
        <v>2500</v>
      </c>
      <c r="O192" s="39" t="s">
        <v>9739</v>
      </c>
    </row>
    <row r="193" spans="14:15">
      <c r="N193" s="39" t="s">
        <v>2524</v>
      </c>
      <c r="O193" s="39" t="s">
        <v>9740</v>
      </c>
    </row>
    <row r="194" spans="14:15">
      <c r="N194" s="39" t="s">
        <v>9741</v>
      </c>
      <c r="O194" s="39" t="s">
        <v>9742</v>
      </c>
    </row>
    <row r="195" spans="14:15">
      <c r="N195" s="39" t="s">
        <v>9743</v>
      </c>
      <c r="O195" s="39" t="s">
        <v>9744</v>
      </c>
    </row>
    <row r="196" spans="14:15">
      <c r="N196" s="39" t="s">
        <v>9745</v>
      </c>
      <c r="O196" s="39" t="s">
        <v>9746</v>
      </c>
    </row>
    <row r="197" spans="14:15">
      <c r="N197" s="39" t="s">
        <v>9747</v>
      </c>
      <c r="O197" s="39" t="s">
        <v>9748</v>
      </c>
    </row>
    <row r="198" spans="14:15">
      <c r="N198" s="39" t="s">
        <v>9749</v>
      </c>
      <c r="O198" s="39" t="s">
        <v>9750</v>
      </c>
    </row>
    <row r="199" spans="14:15">
      <c r="N199" s="39" t="s">
        <v>9751</v>
      </c>
      <c r="O199" s="39" t="s">
        <v>9752</v>
      </c>
    </row>
    <row r="200" spans="14:15">
      <c r="N200" s="39" t="s">
        <v>2496</v>
      </c>
      <c r="O200" s="39" t="s">
        <v>9753</v>
      </c>
    </row>
    <row r="201" spans="14:15">
      <c r="N201" s="39" t="s">
        <v>2544</v>
      </c>
      <c r="O201" s="39" t="s">
        <v>9754</v>
      </c>
    </row>
    <row r="202" spans="14:15">
      <c r="N202" s="39" t="s">
        <v>9755</v>
      </c>
      <c r="O202" s="39" t="s">
        <v>9756</v>
      </c>
    </row>
    <row r="203" spans="14:15">
      <c r="N203" s="39" t="s">
        <v>2570</v>
      </c>
      <c r="O203" s="39" t="s">
        <v>9757</v>
      </c>
    </row>
    <row r="204" spans="14:15">
      <c r="N204" s="39" t="s">
        <v>9758</v>
      </c>
      <c r="O204" s="39" t="s">
        <v>9759</v>
      </c>
    </row>
    <row r="205" spans="14:15">
      <c r="N205" s="39" t="s">
        <v>9760</v>
      </c>
      <c r="O205" s="39" t="s">
        <v>9761</v>
      </c>
    </row>
    <row r="206" spans="14:15">
      <c r="N206" s="39" t="s">
        <v>9762</v>
      </c>
      <c r="O206" s="39" t="s">
        <v>9763</v>
      </c>
    </row>
    <row r="207" spans="14:15">
      <c r="N207" s="39" t="s">
        <v>9764</v>
      </c>
      <c r="O207" s="39" t="s">
        <v>9765</v>
      </c>
    </row>
    <row r="208" spans="14:15">
      <c r="N208" s="39" t="s">
        <v>9766</v>
      </c>
      <c r="O208" s="39" t="s">
        <v>9767</v>
      </c>
    </row>
    <row r="209" spans="14:15">
      <c r="N209" s="39" t="s">
        <v>9768</v>
      </c>
      <c r="O209" s="39" t="s">
        <v>9769</v>
      </c>
    </row>
    <row r="210" spans="14:15">
      <c r="N210" s="39" t="s">
        <v>9770</v>
      </c>
      <c r="O210" s="39" t="s">
        <v>9771</v>
      </c>
    </row>
    <row r="211" spans="14:15">
      <c r="N211" s="39" t="s">
        <v>9772</v>
      </c>
      <c r="O211" s="39" t="s">
        <v>9773</v>
      </c>
    </row>
    <row r="212" spans="14:15">
      <c r="N212" s="39" t="s">
        <v>2470</v>
      </c>
      <c r="O212" s="39" t="s">
        <v>9774</v>
      </c>
    </row>
    <row r="213" spans="14:15">
      <c r="N213" s="39" t="s">
        <v>2568</v>
      </c>
      <c r="O213" s="39" t="s">
        <v>9775</v>
      </c>
    </row>
    <row r="214" spans="14:15">
      <c r="N214" s="39" t="s">
        <v>9776</v>
      </c>
      <c r="O214" s="39" t="s">
        <v>9777</v>
      </c>
    </row>
    <row r="215" spans="14:15">
      <c r="N215" s="39" t="s">
        <v>9778</v>
      </c>
      <c r="O215" s="39" t="s">
        <v>9779</v>
      </c>
    </row>
    <row r="216" spans="14:15">
      <c r="N216" s="39" t="s">
        <v>9780</v>
      </c>
      <c r="O216" s="39" t="s">
        <v>9781</v>
      </c>
    </row>
    <row r="217" spans="14:15">
      <c r="N217" s="39" t="s">
        <v>2444</v>
      </c>
      <c r="O217" s="39" t="s">
        <v>9782</v>
      </c>
    </row>
    <row r="218" spans="14:15">
      <c r="N218" s="39" t="s">
        <v>9783</v>
      </c>
      <c r="O218" s="39" t="s">
        <v>9784</v>
      </c>
    </row>
    <row r="219" spans="14:15">
      <c r="N219" s="39" t="s">
        <v>2442</v>
      </c>
      <c r="O219" s="39" t="s">
        <v>9785</v>
      </c>
    </row>
    <row r="220" spans="14:15">
      <c r="N220" s="39" t="s">
        <v>9786</v>
      </c>
      <c r="O220" s="39" t="s">
        <v>9787</v>
      </c>
    </row>
    <row r="221" spans="14:15">
      <c r="N221" s="39" t="s">
        <v>2548</v>
      </c>
      <c r="O221" s="39" t="s">
        <v>9788</v>
      </c>
    </row>
    <row r="222" spans="14:15">
      <c r="N222" s="39" t="s">
        <v>2594</v>
      </c>
      <c r="O222" s="39" t="s">
        <v>9789</v>
      </c>
    </row>
    <row r="223" spans="14:15">
      <c r="N223" s="39" t="s">
        <v>2556</v>
      </c>
      <c r="O223" s="39" t="s">
        <v>9790</v>
      </c>
    </row>
    <row r="224" spans="14:15">
      <c r="N224" s="39" t="s">
        <v>2522</v>
      </c>
      <c r="O224" s="39" t="s">
        <v>9791</v>
      </c>
    </row>
    <row r="225" spans="14:15">
      <c r="N225" s="39" t="s">
        <v>2606</v>
      </c>
      <c r="O225" s="39" t="s">
        <v>9792</v>
      </c>
    </row>
    <row r="226" spans="14:15">
      <c r="N226" s="39" t="s">
        <v>2608</v>
      </c>
      <c r="O226" s="39" t="s">
        <v>9793</v>
      </c>
    </row>
    <row r="227" spans="14:15">
      <c r="N227" s="39" t="s">
        <v>9794</v>
      </c>
      <c r="O227" s="39" t="s">
        <v>9795</v>
      </c>
    </row>
    <row r="228" spans="14:15">
      <c r="N228" s="39" t="s">
        <v>9796</v>
      </c>
      <c r="O228" s="39" t="s">
        <v>9797</v>
      </c>
    </row>
    <row r="229" spans="14:15">
      <c r="N229" s="39" t="s">
        <v>9798</v>
      </c>
      <c r="O229" s="39" t="s">
        <v>9799</v>
      </c>
    </row>
    <row r="230" spans="14:15">
      <c r="N230" s="39" t="s">
        <v>2610</v>
      </c>
      <c r="O230" s="39" t="s">
        <v>9461</v>
      </c>
    </row>
    <row r="231" spans="14:15">
      <c r="N231" s="39" t="s">
        <v>9462</v>
      </c>
      <c r="O231" s="39" t="s">
        <v>9463</v>
      </c>
    </row>
    <row r="232" spans="14:15">
      <c r="N232" s="39" t="s">
        <v>2472</v>
      </c>
      <c r="O232" s="39" t="s">
        <v>9802</v>
      </c>
    </row>
    <row r="233" spans="14:15">
      <c r="N233" s="39" t="s">
        <v>9803</v>
      </c>
      <c r="O233" s="39" t="s">
        <v>9804</v>
      </c>
    </row>
    <row r="234" spans="14:15">
      <c r="N234" s="39" t="s">
        <v>2448</v>
      </c>
      <c r="O234" s="39" t="s">
        <v>9805</v>
      </c>
    </row>
    <row r="235" spans="14:15">
      <c r="N235" s="39" t="s">
        <v>9806</v>
      </c>
      <c r="O235" s="39" t="s">
        <v>9807</v>
      </c>
    </row>
    <row r="236" spans="14:15">
      <c r="N236" s="39" t="s">
        <v>9808</v>
      </c>
      <c r="O236" s="39" t="s">
        <v>9809</v>
      </c>
    </row>
    <row r="237" spans="14:15">
      <c r="N237" s="39" t="s">
        <v>2684</v>
      </c>
      <c r="O237" s="39" t="s">
        <v>9810</v>
      </c>
    </row>
    <row r="238" spans="14:15">
      <c r="N238" s="39" t="s">
        <v>9811</v>
      </c>
      <c r="O238" s="39" t="s">
        <v>9812</v>
      </c>
    </row>
    <row r="239" spans="14:15">
      <c r="N239" s="39" t="s">
        <v>2474</v>
      </c>
      <c r="O239" s="39" t="s">
        <v>9813</v>
      </c>
    </row>
    <row r="240" spans="14:15">
      <c r="N240" s="39" t="s">
        <v>2614</v>
      </c>
      <c r="O240" s="39" t="s">
        <v>9814</v>
      </c>
    </row>
    <row r="241" spans="14:15">
      <c r="N241" s="39" t="s">
        <v>2484</v>
      </c>
      <c r="O241" s="39" t="s">
        <v>9815</v>
      </c>
    </row>
    <row r="242" spans="14:15">
      <c r="N242" s="39" t="s">
        <v>9816</v>
      </c>
      <c r="O242" s="39" t="s">
        <v>9817</v>
      </c>
    </row>
    <row r="243" spans="14:15">
      <c r="N243" s="39" t="s">
        <v>9818</v>
      </c>
      <c r="O243" s="39" t="s">
        <v>9819</v>
      </c>
    </row>
    <row r="244" spans="14:15">
      <c r="N244" s="39" t="s">
        <v>9820</v>
      </c>
      <c r="O244" s="39" t="s">
        <v>9821</v>
      </c>
    </row>
    <row r="245" spans="14:15">
      <c r="N245" s="39" t="s">
        <v>2552</v>
      </c>
      <c r="O245" s="39" t="s">
        <v>9822</v>
      </c>
    </row>
    <row r="246" spans="14:15">
      <c r="N246" s="39" t="s">
        <v>9823</v>
      </c>
      <c r="O246" s="39" t="s">
        <v>9824</v>
      </c>
    </row>
    <row r="247" spans="14:15">
      <c r="N247" s="39" t="s">
        <v>9825</v>
      </c>
      <c r="O247" s="39" t="s">
        <v>9826</v>
      </c>
    </row>
    <row r="248" spans="14:15">
      <c r="N248" s="39" t="s">
        <v>2612</v>
      </c>
      <c r="O248" s="39" t="s">
        <v>9827</v>
      </c>
    </row>
    <row r="249" spans="14:15">
      <c r="N249" s="39" t="s">
        <v>9459</v>
      </c>
      <c r="O249" s="39" t="s">
        <v>9460</v>
      </c>
    </row>
    <row r="250" spans="14:15">
      <c r="N250" s="39" t="s">
        <v>9829</v>
      </c>
      <c r="O250" s="39" t="s">
        <v>9830</v>
      </c>
    </row>
    <row r="251" spans="14:15">
      <c r="N251" s="39" t="s">
        <v>9831</v>
      </c>
      <c r="O251" s="39" t="s">
        <v>9832</v>
      </c>
    </row>
    <row r="252" spans="14:15">
      <c r="N252" s="39" t="s">
        <v>9833</v>
      </c>
      <c r="O252" s="39" t="s">
        <v>9834</v>
      </c>
    </row>
    <row r="253" spans="14:15">
      <c r="N253" s="39" t="s">
        <v>2560</v>
      </c>
      <c r="O253" s="39" t="s">
        <v>9835</v>
      </c>
    </row>
    <row r="254" spans="14:15">
      <c r="N254" s="39" t="s">
        <v>9457</v>
      </c>
      <c r="O254" s="39" t="s">
        <v>9458</v>
      </c>
    </row>
    <row r="255" spans="14:15">
      <c r="N255" s="39" t="s">
        <v>9838</v>
      </c>
      <c r="O255" s="39" t="s">
        <v>9839</v>
      </c>
    </row>
    <row r="256" spans="14:15">
      <c r="N256" s="39" t="s">
        <v>9840</v>
      </c>
      <c r="O256" s="39" t="s">
        <v>9841</v>
      </c>
    </row>
    <row r="257" spans="14:15">
      <c r="N257" s="39" t="s">
        <v>2636</v>
      </c>
      <c r="O257" s="39" t="s">
        <v>9842</v>
      </c>
    </row>
    <row r="258" spans="14:15">
      <c r="N258" s="39" t="s">
        <v>2488</v>
      </c>
      <c r="O258" s="39" t="s">
        <v>9843</v>
      </c>
    </row>
    <row r="259" spans="14:15">
      <c r="N259" s="39" t="s">
        <v>2626</v>
      </c>
      <c r="O259" s="39" t="s">
        <v>9844</v>
      </c>
    </row>
    <row r="260" spans="14:15">
      <c r="N260" s="39" t="s">
        <v>9845</v>
      </c>
      <c r="O260" s="39" t="s">
        <v>9846</v>
      </c>
    </row>
    <row r="261" spans="14:15">
      <c r="N261" s="39" t="s">
        <v>2682</v>
      </c>
      <c r="O261" s="39" t="s">
        <v>9847</v>
      </c>
    </row>
    <row r="262" spans="14:15">
      <c r="N262" s="39" t="s">
        <v>9848</v>
      </c>
      <c r="O262" s="39" t="s">
        <v>9849</v>
      </c>
    </row>
    <row r="263" spans="14:15">
      <c r="N263" s="39" t="s">
        <v>9850</v>
      </c>
      <c r="O263" s="39" t="s">
        <v>9851</v>
      </c>
    </row>
    <row r="264" spans="14:15">
      <c r="N264" s="39" t="s">
        <v>2554</v>
      </c>
      <c r="O264" s="39" t="s">
        <v>9852</v>
      </c>
    </row>
    <row r="265" spans="14:15">
      <c r="N265" s="39" t="s">
        <v>9853</v>
      </c>
      <c r="O265" s="39" t="s">
        <v>9854</v>
      </c>
    </row>
    <row r="266" spans="14:15">
      <c r="N266" s="39" t="s">
        <v>167</v>
      </c>
      <c r="O266" s="39" t="s">
        <v>9855</v>
      </c>
    </row>
  </sheetData>
  <phoneticPr fontId="4" type="noConversion"/>
  <dataValidations disablePrompts="1" count="2">
    <dataValidation type="list" allowBlank="1" showInputMessage="1" showErrorMessage="1" sqref="H16">
      <formula1>$K$8:$K$12</formula1>
    </dataValidation>
    <dataValidation type="custom" allowBlank="1" showInputMessage="1" showErrorMessage="1" sqref="H17">
      <formula1>test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W3"/>
  <sheetViews>
    <sheetView zoomScale="85" zoomScaleNormal="85" workbookViewId="0"/>
  </sheetViews>
  <sheetFormatPr defaultColWidth="16.5" defaultRowHeight="16.5"/>
  <cols>
    <col min="1" max="2" width="23.5" bestFit="1" customWidth="1"/>
    <col min="3" max="3" width="13" bestFit="1" customWidth="1"/>
    <col min="4" max="4" width="9" bestFit="1" customWidth="1"/>
    <col min="5" max="5" width="10.25" bestFit="1" customWidth="1"/>
    <col min="6" max="6" width="9" bestFit="1" customWidth="1"/>
    <col min="7" max="7" width="5.25" bestFit="1" customWidth="1"/>
    <col min="8" max="8" width="18.625" bestFit="1" customWidth="1"/>
    <col min="9" max="9" width="14.375" bestFit="1" customWidth="1"/>
    <col min="10" max="10" width="10" bestFit="1" customWidth="1"/>
    <col min="11" max="11" width="14" bestFit="1" customWidth="1"/>
    <col min="12" max="12" width="20.5" bestFit="1" customWidth="1"/>
    <col min="13" max="13" width="13" bestFit="1" customWidth="1"/>
    <col min="14" max="16" width="17.25" bestFit="1" customWidth="1"/>
    <col min="17" max="22" width="13" bestFit="1" customWidth="1"/>
    <col min="23" max="23" width="15.125" bestFit="1" customWidth="1"/>
    <col min="24" max="24" width="11.75" bestFit="1" customWidth="1"/>
    <col min="25" max="25" width="15.5" customWidth="1"/>
    <col min="26" max="26" width="7.125" bestFit="1" customWidth="1"/>
    <col min="27" max="27" width="65.875" bestFit="1" customWidth="1"/>
    <col min="28" max="28" width="13" bestFit="1" customWidth="1"/>
    <col min="29" max="30" width="9" bestFit="1" customWidth="1"/>
    <col min="31" max="31" width="11" bestFit="1" customWidth="1"/>
    <col min="32" max="32" width="12.75" bestFit="1" customWidth="1"/>
    <col min="33" max="33" width="13" bestFit="1" customWidth="1"/>
    <col min="34" max="34" width="9" bestFit="1" customWidth="1"/>
    <col min="35" max="35" width="9" customWidth="1"/>
    <col min="36" max="36" width="5.25" bestFit="1" customWidth="1"/>
    <col min="37" max="37" width="14.625" bestFit="1" customWidth="1"/>
    <col min="38" max="40" width="9" bestFit="1" customWidth="1"/>
    <col min="41" max="41" width="44" bestFit="1" customWidth="1"/>
    <col min="42" max="42" width="11" bestFit="1" customWidth="1"/>
    <col min="43" max="43" width="9" bestFit="1" customWidth="1"/>
    <col min="44" max="44" width="15.125" bestFit="1" customWidth="1"/>
    <col min="45" max="45" width="9" bestFit="1" customWidth="1"/>
    <col min="46" max="46" width="9" customWidth="1"/>
    <col min="47" max="47" width="9" bestFit="1" customWidth="1"/>
    <col min="48" max="49" width="11" bestFit="1" customWidth="1"/>
    <col min="50" max="50" width="14.625" bestFit="1" customWidth="1"/>
    <col min="51" max="53" width="9" bestFit="1" customWidth="1"/>
    <col min="54" max="54" width="44" bestFit="1" customWidth="1"/>
    <col min="55" max="55" width="11" bestFit="1" customWidth="1"/>
    <col min="56" max="56" width="9" bestFit="1" customWidth="1"/>
    <col min="57" max="57" width="15.125" bestFit="1" customWidth="1"/>
    <col min="58" max="58" width="9" bestFit="1" customWidth="1"/>
    <col min="59" max="59" width="9" customWidth="1"/>
    <col min="60" max="60" width="9" bestFit="1" customWidth="1"/>
    <col min="61" max="62" width="11" bestFit="1" customWidth="1"/>
    <col min="63" max="63" width="14.625" bestFit="1" customWidth="1"/>
    <col min="64" max="66" width="9" bestFit="1" customWidth="1"/>
    <col min="67" max="67" width="44" bestFit="1" customWidth="1"/>
    <col min="68" max="68" width="11" bestFit="1" customWidth="1"/>
    <col min="69" max="69" width="9" bestFit="1" customWidth="1"/>
    <col min="70" max="70" width="19.25" bestFit="1" customWidth="1"/>
    <col min="71" max="71" width="9" bestFit="1" customWidth="1"/>
    <col min="72" max="72" width="9" customWidth="1"/>
    <col min="73" max="73" width="9" bestFit="1" customWidth="1"/>
    <col min="74" max="75" width="11" bestFit="1" customWidth="1"/>
    <col min="76" max="76" width="14.625" bestFit="1" customWidth="1"/>
    <col min="77" max="79" width="9" bestFit="1" customWidth="1"/>
    <col min="80" max="80" width="44" bestFit="1" customWidth="1"/>
    <col min="81" max="81" width="11" bestFit="1" customWidth="1"/>
    <col min="82" max="82" width="9" bestFit="1" customWidth="1"/>
    <col min="83" max="83" width="19.25" bestFit="1" customWidth="1"/>
    <col min="84" max="84" width="11" bestFit="1" customWidth="1"/>
    <col min="85" max="85" width="11" customWidth="1"/>
    <col min="86" max="86" width="9" bestFit="1" customWidth="1"/>
    <col min="87" max="87" width="13" bestFit="1" customWidth="1"/>
    <col min="88" max="88" width="11" bestFit="1" customWidth="1"/>
    <col min="89" max="89" width="14.625" bestFit="1" customWidth="1"/>
    <col min="90" max="92" width="9" bestFit="1" customWidth="1"/>
    <col min="93" max="93" width="44" bestFit="1" customWidth="1"/>
    <col min="94" max="94" width="11" bestFit="1" customWidth="1"/>
    <col min="95" max="95" width="9" bestFit="1" customWidth="1"/>
    <col min="96" max="96" width="19.25" bestFit="1" customWidth="1"/>
    <col min="97" max="97" width="11" bestFit="1" customWidth="1"/>
    <col min="98" max="98" width="11" customWidth="1"/>
    <col min="99" max="99" width="9" bestFit="1" customWidth="1"/>
    <col min="100" max="100" width="13" bestFit="1" customWidth="1"/>
    <col min="101" max="101" width="11" bestFit="1" customWidth="1"/>
    <col min="102" max="102" width="14.625" bestFit="1" customWidth="1"/>
    <col min="103" max="105" width="9" bestFit="1" customWidth="1"/>
    <col min="106" max="106" width="44" bestFit="1" customWidth="1"/>
    <col min="107" max="107" width="11" bestFit="1" customWidth="1"/>
    <col min="108" max="108" width="9" bestFit="1" customWidth="1"/>
    <col min="109" max="109" width="19.25" bestFit="1" customWidth="1"/>
    <col min="110" max="110" width="11" bestFit="1" customWidth="1"/>
    <col min="111" max="111" width="11" customWidth="1"/>
    <col min="112" max="112" width="9" bestFit="1" customWidth="1"/>
    <col min="113" max="113" width="13" bestFit="1" customWidth="1"/>
    <col min="114" max="114" width="11" bestFit="1" customWidth="1"/>
    <col min="115" max="115" width="14.125" bestFit="1" customWidth="1"/>
    <col min="116" max="118" width="12.125" bestFit="1" customWidth="1"/>
    <col min="119" max="119" width="14.125" bestFit="1" customWidth="1"/>
    <col min="120" max="122" width="12.125" bestFit="1" customWidth="1"/>
    <col min="123" max="123" width="14.125" bestFit="1" customWidth="1"/>
    <col min="124" max="124" width="14.125" customWidth="1"/>
    <col min="125" max="127" width="12.125" bestFit="1" customWidth="1"/>
    <col min="128" max="128" width="14.125" bestFit="1" customWidth="1"/>
    <col min="129" max="131" width="12.125" bestFit="1" customWidth="1"/>
    <col min="132" max="132" width="14.125" bestFit="1" customWidth="1"/>
    <col min="133" max="135" width="12.125" bestFit="1" customWidth="1"/>
    <col min="136" max="136" width="14.125" bestFit="1" customWidth="1"/>
    <col min="137" max="137" width="14.125" customWidth="1"/>
    <col min="138" max="140" width="12.125" bestFit="1" customWidth="1"/>
    <col min="141" max="141" width="14.125" bestFit="1" customWidth="1"/>
    <col min="142" max="144" width="12.125" bestFit="1" customWidth="1"/>
    <col min="145" max="145" width="14.125" bestFit="1" customWidth="1"/>
    <col min="146" max="148" width="12.125" bestFit="1" customWidth="1"/>
    <col min="149" max="149" width="14.125" bestFit="1" customWidth="1"/>
    <col min="150" max="150" width="14.125" customWidth="1"/>
    <col min="151" max="153" width="12.125" bestFit="1" customWidth="1"/>
    <col min="154" max="155" width="14.125" bestFit="1" customWidth="1"/>
    <col min="156" max="156" width="21.875" bestFit="1" customWidth="1"/>
    <col min="157" max="157" width="7.125" bestFit="1" customWidth="1"/>
    <col min="158" max="158" width="10" bestFit="1" customWidth="1"/>
    <col min="159" max="160" width="14.125" bestFit="1" customWidth="1"/>
    <col min="161" max="161" width="10" bestFit="1" customWidth="1"/>
    <col min="162" max="162" width="6.25" bestFit="1" customWidth="1"/>
    <col min="163" max="163" width="10" bestFit="1" customWidth="1"/>
    <col min="164" max="165" width="14.125" bestFit="1" customWidth="1"/>
    <col min="166" max="166" width="10" bestFit="1" customWidth="1"/>
    <col min="167" max="167" width="8.75" customWidth="1"/>
    <col min="168" max="168" width="10" bestFit="1" customWidth="1"/>
    <col min="169" max="169" width="16.25" bestFit="1" customWidth="1"/>
    <col min="170" max="170" width="15.125" bestFit="1" customWidth="1"/>
    <col min="171" max="171" width="10" bestFit="1" customWidth="1"/>
    <col min="172" max="172" width="10.875" bestFit="1" customWidth="1"/>
    <col min="173" max="173" width="8.125" bestFit="1" customWidth="1"/>
    <col min="174" max="174" width="15.125" bestFit="1" customWidth="1"/>
    <col min="175" max="175" width="8.125" bestFit="1" customWidth="1"/>
    <col min="176" max="176" width="18.375" bestFit="1" customWidth="1"/>
    <col min="177" max="177" width="14.625" bestFit="1" customWidth="1"/>
    <col min="178" max="178" width="8.125" bestFit="1" customWidth="1"/>
    <col min="179" max="179" width="17.75" bestFit="1" customWidth="1"/>
    <col min="180" max="180" width="12.125" bestFit="1" customWidth="1"/>
    <col min="181" max="181" width="10.75" bestFit="1" customWidth="1"/>
    <col min="182" max="182" width="14.125" bestFit="1" customWidth="1"/>
    <col min="183" max="183" width="10" bestFit="1" customWidth="1"/>
    <col min="184" max="184" width="13" bestFit="1" customWidth="1"/>
    <col min="185" max="185" width="9" bestFit="1" customWidth="1"/>
    <col min="186" max="186" width="10" bestFit="1" customWidth="1"/>
    <col min="187" max="187" width="21.625" bestFit="1" customWidth="1"/>
    <col min="188" max="188" width="16.25" bestFit="1" customWidth="1"/>
    <col min="189" max="189" width="15.125" bestFit="1" customWidth="1"/>
    <col min="190" max="190" width="10" bestFit="1" customWidth="1"/>
    <col min="191" max="191" width="10.875" bestFit="1" customWidth="1"/>
    <col min="192" max="192" width="8.125" bestFit="1" customWidth="1"/>
    <col min="193" max="193" width="10" bestFit="1" customWidth="1"/>
    <col min="194" max="194" width="8.125" bestFit="1" customWidth="1"/>
    <col min="195" max="195" width="18.375" bestFit="1" customWidth="1"/>
    <col min="196" max="196" width="14.625" bestFit="1" customWidth="1"/>
    <col min="197" max="197" width="8.125" bestFit="1" customWidth="1"/>
    <col min="198" max="198" width="17.75" bestFit="1" customWidth="1"/>
    <col min="199" max="199" width="12.125" bestFit="1" customWidth="1"/>
    <col min="200" max="200" width="6.625" bestFit="1" customWidth="1"/>
    <col min="201" max="201" width="14.125" bestFit="1" customWidth="1"/>
    <col min="202" max="202" width="10" bestFit="1" customWidth="1"/>
    <col min="203" max="203" width="13" bestFit="1" customWidth="1"/>
    <col min="204" max="204" width="9" bestFit="1" customWidth="1"/>
    <col min="205" max="206" width="10" bestFit="1" customWidth="1"/>
    <col min="207" max="207" width="16.25" bestFit="1" customWidth="1"/>
    <col min="208" max="208" width="15.125" bestFit="1" customWidth="1"/>
    <col min="209" max="209" width="10" bestFit="1" customWidth="1"/>
    <col min="210" max="210" width="10.875" bestFit="1" customWidth="1"/>
    <col min="211" max="211" width="8.125" bestFit="1" customWidth="1"/>
    <col min="212" max="212" width="10" bestFit="1" customWidth="1"/>
    <col min="213" max="213" width="8.125" bestFit="1" customWidth="1"/>
    <col min="214" max="214" width="18.375" bestFit="1" customWidth="1"/>
    <col min="215" max="215" width="14.375" bestFit="1" customWidth="1"/>
    <col min="216" max="216" width="8.125" bestFit="1" customWidth="1"/>
    <col min="217" max="217" width="17.75" bestFit="1" customWidth="1"/>
    <col min="218" max="218" width="12.125" bestFit="1" customWidth="1"/>
    <col min="219" max="219" width="6.625" bestFit="1" customWidth="1"/>
    <col min="220" max="220" width="14.125" bestFit="1" customWidth="1"/>
    <col min="221" max="221" width="10" bestFit="1" customWidth="1"/>
    <col min="222" max="222" width="13" bestFit="1" customWidth="1"/>
    <col min="223" max="223" width="9" bestFit="1" customWidth="1"/>
    <col min="224" max="225" width="10" bestFit="1" customWidth="1"/>
    <col min="226" max="226" width="16.25" bestFit="1" customWidth="1"/>
    <col min="227" max="227" width="12.125" bestFit="1" customWidth="1"/>
    <col min="228" max="228" width="10" bestFit="1" customWidth="1"/>
    <col min="229" max="229" width="10.875" bestFit="1" customWidth="1"/>
    <col min="230" max="230" width="8.125" bestFit="1" customWidth="1"/>
    <col min="231" max="231" width="10" bestFit="1" customWidth="1"/>
    <col min="232" max="232" width="8.125" bestFit="1" customWidth="1"/>
    <col min="233" max="233" width="18.375" bestFit="1" customWidth="1"/>
    <col min="234" max="234" width="14.125" bestFit="1" customWidth="1"/>
    <col min="235" max="235" width="8.125" bestFit="1" customWidth="1"/>
    <col min="236" max="236" width="17.75" bestFit="1" customWidth="1"/>
    <col min="237" max="237" width="12.125" bestFit="1" customWidth="1"/>
    <col min="238" max="238" width="6.625" bestFit="1" customWidth="1"/>
    <col min="239" max="239" width="14.125" bestFit="1" customWidth="1"/>
    <col min="240" max="240" width="10" bestFit="1" customWidth="1"/>
    <col min="241" max="241" width="13" bestFit="1" customWidth="1"/>
    <col min="242" max="242" width="9" bestFit="1" customWidth="1"/>
    <col min="243" max="244" width="10" bestFit="1" customWidth="1"/>
    <col min="245" max="245" width="16.25" bestFit="1" customWidth="1"/>
    <col min="246" max="246" width="12.125" bestFit="1" customWidth="1"/>
    <col min="247" max="247" width="10" bestFit="1" customWidth="1"/>
    <col min="248" max="248" width="10.875" bestFit="1" customWidth="1"/>
    <col min="249" max="249" width="8.125" bestFit="1" customWidth="1"/>
    <col min="250" max="250" width="10" bestFit="1" customWidth="1"/>
    <col min="251" max="251" width="8.125" bestFit="1" customWidth="1"/>
    <col min="252" max="252" width="18.375" bestFit="1" customWidth="1"/>
    <col min="253" max="253" width="14.125" bestFit="1" customWidth="1"/>
    <col min="254" max="254" width="8.125" bestFit="1" customWidth="1"/>
    <col min="255" max="255" width="17.75" bestFit="1" customWidth="1"/>
    <col min="256" max="256" width="12.125" bestFit="1" customWidth="1"/>
    <col min="257" max="257" width="6.625" bestFit="1" customWidth="1"/>
    <col min="258" max="258" width="14.125" bestFit="1" customWidth="1"/>
    <col min="259" max="259" width="10" bestFit="1" customWidth="1"/>
    <col min="260" max="260" width="13" bestFit="1" customWidth="1"/>
    <col min="261" max="261" width="9" bestFit="1" customWidth="1"/>
    <col min="262" max="263" width="10" bestFit="1" customWidth="1"/>
    <col min="264" max="265" width="14.125" bestFit="1" customWidth="1"/>
    <col min="266" max="266" width="22.5" bestFit="1" customWidth="1"/>
    <col min="267" max="267" width="15.125" bestFit="1" customWidth="1"/>
    <col min="268" max="268" width="10" bestFit="1" customWidth="1"/>
    <col min="269" max="269" width="14.125" bestFit="1" customWidth="1"/>
    <col min="270" max="270" width="11" bestFit="1" customWidth="1"/>
    <col min="271" max="271" width="8.125" bestFit="1" customWidth="1"/>
    <col min="272" max="272" width="21.625" bestFit="1" customWidth="1"/>
    <col min="273" max="274" width="14.125" bestFit="1" customWidth="1"/>
    <col min="275" max="275" width="22.5" bestFit="1" customWidth="1"/>
    <col min="276" max="276" width="14.125" bestFit="1" customWidth="1"/>
    <col min="277" max="277" width="10" bestFit="1" customWidth="1"/>
    <col min="278" max="278" width="14.125" bestFit="1" customWidth="1"/>
    <col min="279" max="279" width="10" bestFit="1" customWidth="1"/>
    <col min="280" max="281" width="8.125" bestFit="1" customWidth="1"/>
    <col min="282" max="283" width="14.125" bestFit="1" customWidth="1"/>
    <col min="284" max="284" width="22.5" bestFit="1" customWidth="1"/>
    <col min="285" max="285" width="14.125" bestFit="1" customWidth="1"/>
    <col min="286" max="286" width="10" bestFit="1" customWidth="1"/>
    <col min="287" max="287" width="14.125" bestFit="1" customWidth="1"/>
    <col min="288" max="288" width="10" bestFit="1" customWidth="1"/>
    <col min="289" max="290" width="8.125" bestFit="1" customWidth="1"/>
    <col min="291" max="292" width="14.125" bestFit="1" customWidth="1"/>
    <col min="293" max="293" width="22.5" bestFit="1" customWidth="1"/>
    <col min="294" max="294" width="14.125" bestFit="1" customWidth="1"/>
    <col min="295" max="295" width="10" bestFit="1" customWidth="1"/>
    <col min="296" max="296" width="14.125" bestFit="1" customWidth="1"/>
    <col min="297" max="297" width="11" bestFit="1" customWidth="1"/>
    <col min="298" max="299" width="8.125" bestFit="1" customWidth="1"/>
    <col min="300" max="301" width="14.125" bestFit="1" customWidth="1"/>
    <col min="302" max="302" width="22.5" bestFit="1" customWidth="1"/>
    <col min="303" max="303" width="14.125" bestFit="1" customWidth="1"/>
    <col min="304" max="304" width="10" bestFit="1" customWidth="1"/>
    <col min="305" max="305" width="14.125" bestFit="1" customWidth="1"/>
    <col min="306" max="306" width="10" bestFit="1" customWidth="1"/>
    <col min="307" max="308" width="8.125" bestFit="1" customWidth="1"/>
    <col min="309" max="310" width="10" bestFit="1" customWidth="1"/>
    <col min="311" max="311" width="19" bestFit="1" customWidth="1"/>
    <col min="312" max="312" width="16.25" bestFit="1" customWidth="1"/>
    <col min="313" max="314" width="12.125" bestFit="1" customWidth="1"/>
    <col min="315" max="315" width="16.25" bestFit="1" customWidth="1"/>
    <col min="316" max="316" width="12.125" bestFit="1" customWidth="1"/>
    <col min="317" max="317" width="38.125" bestFit="1" customWidth="1"/>
    <col min="318" max="319" width="10" bestFit="1" customWidth="1"/>
    <col min="320" max="320" width="6.625" bestFit="1" customWidth="1"/>
    <col min="321" max="321" width="16.25" bestFit="1" customWidth="1"/>
    <col min="322" max="323" width="12.125" bestFit="1" customWidth="1"/>
    <col min="324" max="324" width="16.25" bestFit="1" customWidth="1"/>
    <col min="325" max="325" width="12.125" bestFit="1" customWidth="1"/>
    <col min="326" max="328" width="10" bestFit="1" customWidth="1"/>
    <col min="329" max="329" width="6.625" bestFit="1" customWidth="1"/>
    <col min="330" max="330" width="16.25" bestFit="1" customWidth="1"/>
    <col min="331" max="332" width="12.125" bestFit="1" customWidth="1"/>
    <col min="333" max="333" width="16.25" bestFit="1" customWidth="1"/>
    <col min="334" max="334" width="12.125" bestFit="1" customWidth="1"/>
    <col min="335" max="337" width="10" bestFit="1" customWidth="1"/>
    <col min="338" max="338" width="6.625" bestFit="1" customWidth="1"/>
    <col min="339" max="339" width="16.25" bestFit="1" customWidth="1"/>
    <col min="340" max="341" width="12.125" bestFit="1" customWidth="1"/>
    <col min="342" max="342" width="16.25" bestFit="1" customWidth="1"/>
    <col min="343" max="343" width="12.125" bestFit="1" customWidth="1"/>
    <col min="344" max="346" width="10" bestFit="1" customWidth="1"/>
    <col min="347" max="347" width="6.625" bestFit="1" customWidth="1"/>
    <col min="348" max="348" width="16.25" bestFit="1" customWidth="1"/>
    <col min="349" max="350" width="12.125" bestFit="1" customWidth="1"/>
    <col min="351" max="351" width="16.25" bestFit="1" customWidth="1"/>
    <col min="352" max="352" width="12.125" bestFit="1" customWidth="1"/>
    <col min="353" max="354" width="10" bestFit="1" customWidth="1"/>
    <col min="355" max="355" width="12.125" bestFit="1" customWidth="1"/>
    <col min="356" max="356" width="19.25" bestFit="1" customWidth="1"/>
    <col min="357" max="357" width="10" bestFit="1" customWidth="1"/>
    <col min="358" max="358" width="12.125" bestFit="1" customWidth="1"/>
    <col min="359" max="359" width="6.25" bestFit="1" customWidth="1"/>
    <col min="360" max="360" width="10" bestFit="1" customWidth="1"/>
    <col min="361" max="361" width="12.125" bestFit="1" customWidth="1"/>
    <col min="362" max="362" width="6.25" bestFit="1" customWidth="1"/>
    <col min="363" max="363" width="14.125" bestFit="1" customWidth="1"/>
    <col min="364" max="364" width="10" bestFit="1" customWidth="1"/>
    <col min="365" max="365" width="20.375" bestFit="1" customWidth="1"/>
    <col min="366" max="366" width="16.25" bestFit="1" customWidth="1"/>
    <col min="367" max="367" width="14.25" bestFit="1" customWidth="1"/>
    <col min="368" max="368" width="10" bestFit="1" customWidth="1"/>
    <col min="369" max="369" width="14.125" bestFit="1" customWidth="1"/>
    <col min="370" max="371" width="10" bestFit="1" customWidth="1"/>
    <col min="372" max="372" width="20.125" bestFit="1" customWidth="1"/>
    <col min="373" max="374" width="14.125" bestFit="1" customWidth="1"/>
    <col min="375" max="375" width="10" bestFit="1" customWidth="1"/>
    <col min="376" max="376" width="20.375" bestFit="1" customWidth="1"/>
    <col min="377" max="377" width="16.25" bestFit="1" customWidth="1"/>
    <col min="378" max="379" width="10" bestFit="1" customWidth="1"/>
    <col min="380" max="380" width="14.125" bestFit="1" customWidth="1"/>
    <col min="381" max="382" width="10" bestFit="1" customWidth="1"/>
    <col min="383" max="383" width="12.125" bestFit="1" customWidth="1"/>
    <col min="384" max="385" width="14.125" bestFit="1" customWidth="1"/>
    <col min="386" max="386" width="10" bestFit="1" customWidth="1"/>
    <col min="387" max="387" width="20.375" bestFit="1" customWidth="1"/>
    <col min="388" max="388" width="16.25" bestFit="1" customWidth="1"/>
    <col min="389" max="390" width="10" bestFit="1" customWidth="1"/>
    <col min="391" max="391" width="14.125" bestFit="1" customWidth="1"/>
    <col min="392" max="393" width="10" bestFit="1" customWidth="1"/>
    <col min="394" max="394" width="12.125" bestFit="1" customWidth="1"/>
    <col min="395" max="396" width="14.125" bestFit="1" customWidth="1"/>
    <col min="397" max="397" width="10" bestFit="1" customWidth="1"/>
    <col min="398" max="398" width="20.375" bestFit="1" customWidth="1"/>
    <col min="399" max="399" width="16.25" bestFit="1" customWidth="1"/>
    <col min="400" max="401" width="10" bestFit="1" customWidth="1"/>
    <col min="402" max="402" width="14.125" bestFit="1" customWidth="1"/>
    <col min="403" max="404" width="10" bestFit="1" customWidth="1"/>
    <col min="405" max="405" width="12.125" bestFit="1" customWidth="1"/>
    <col min="406" max="407" width="14.125" bestFit="1" customWidth="1"/>
    <col min="408" max="408" width="10" bestFit="1" customWidth="1"/>
    <col min="409" max="409" width="20.375" bestFit="1" customWidth="1"/>
    <col min="410" max="410" width="16.25" bestFit="1" customWidth="1"/>
    <col min="411" max="412" width="10" bestFit="1" customWidth="1"/>
    <col min="413" max="413" width="14.125" bestFit="1" customWidth="1"/>
    <col min="414" max="415" width="10" bestFit="1" customWidth="1"/>
    <col min="416" max="416" width="12.125" bestFit="1" customWidth="1"/>
    <col min="417" max="418" width="14.125" bestFit="1" customWidth="1"/>
    <col min="419" max="420" width="10" bestFit="1" customWidth="1"/>
    <col min="421" max="422" width="14.125" bestFit="1" customWidth="1"/>
    <col min="423" max="423" width="19.25" bestFit="1" customWidth="1"/>
    <col min="424" max="424" width="14.125" bestFit="1" customWidth="1"/>
    <col min="425" max="426" width="10" bestFit="1" customWidth="1"/>
    <col min="427" max="428" width="14.125" bestFit="1" customWidth="1"/>
    <col min="429" max="429" width="8.125" bestFit="1" customWidth="1"/>
    <col min="430" max="430" width="14.125" bestFit="1" customWidth="1"/>
    <col min="431" max="432" width="10" bestFit="1" customWidth="1"/>
    <col min="433" max="434" width="14.125" bestFit="1" customWidth="1"/>
    <col min="435" max="435" width="8.125" bestFit="1" customWidth="1"/>
    <col min="436" max="436" width="14.125" bestFit="1" customWidth="1"/>
    <col min="437" max="438" width="10" bestFit="1" customWidth="1"/>
    <col min="439" max="440" width="14.125" bestFit="1" customWidth="1"/>
    <col min="441" max="441" width="8.125" bestFit="1" customWidth="1"/>
    <col min="442" max="442" width="10" bestFit="1" customWidth="1"/>
    <col min="443" max="443" width="21.375" bestFit="1" customWidth="1"/>
    <col min="444" max="444" width="12.75" bestFit="1" customWidth="1"/>
    <col min="445" max="445" width="10" bestFit="1" customWidth="1"/>
    <col min="446" max="446" width="12.125" bestFit="1" customWidth="1"/>
    <col min="447" max="448" width="10" bestFit="1" customWidth="1"/>
    <col min="449" max="449" width="12.125" bestFit="1" customWidth="1"/>
    <col min="450" max="450" width="10" bestFit="1" customWidth="1"/>
  </cols>
  <sheetData>
    <row r="1" spans="1:465" s="42" customFormat="1" ht="37.5" customHeight="1">
      <c r="A1" s="41"/>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88" t="s">
        <v>10097</v>
      </c>
      <c r="AL1" s="488"/>
      <c r="AM1" s="488"/>
      <c r="AN1" s="488"/>
      <c r="AO1" s="488"/>
      <c r="AP1" s="488"/>
      <c r="AQ1" s="488"/>
      <c r="AR1" s="488"/>
      <c r="AS1" s="488"/>
      <c r="AT1" s="488"/>
      <c r="AU1" s="488"/>
      <c r="AV1" s="488"/>
      <c r="AW1" s="488"/>
      <c r="AX1" s="488" t="s">
        <v>10098</v>
      </c>
      <c r="AY1" s="488"/>
      <c r="AZ1" s="488"/>
      <c r="BA1" s="488"/>
      <c r="BB1" s="488"/>
      <c r="BC1" s="488"/>
      <c r="BD1" s="488"/>
      <c r="BE1" s="488"/>
      <c r="BF1" s="488"/>
      <c r="BG1" s="488"/>
      <c r="BH1" s="488"/>
      <c r="BI1" s="488"/>
      <c r="BJ1" s="488"/>
      <c r="BK1" s="488" t="s">
        <v>10099</v>
      </c>
      <c r="BL1" s="488"/>
      <c r="BM1" s="488"/>
      <c r="BN1" s="488"/>
      <c r="BO1" s="488"/>
      <c r="BP1" s="488"/>
      <c r="BQ1" s="488"/>
      <c r="BR1" s="488"/>
      <c r="BS1" s="488"/>
      <c r="BT1" s="488"/>
      <c r="BU1" s="488"/>
      <c r="BV1" s="488"/>
      <c r="BW1" s="488"/>
      <c r="BX1" s="488" t="s">
        <v>10100</v>
      </c>
      <c r="BY1" s="488"/>
      <c r="BZ1" s="488"/>
      <c r="CA1" s="488"/>
      <c r="CB1" s="488"/>
      <c r="CC1" s="488"/>
      <c r="CD1" s="488"/>
      <c r="CE1" s="488"/>
      <c r="CF1" s="488"/>
      <c r="CG1" s="488"/>
      <c r="CH1" s="488"/>
      <c r="CI1" s="488"/>
      <c r="CJ1" s="488"/>
      <c r="CK1" s="488" t="s">
        <v>10101</v>
      </c>
      <c r="CL1" s="488"/>
      <c r="CM1" s="488"/>
      <c r="CN1" s="488"/>
      <c r="CO1" s="488"/>
      <c r="CP1" s="488"/>
      <c r="CQ1" s="488"/>
      <c r="CR1" s="488"/>
      <c r="CS1" s="488"/>
      <c r="CT1" s="488"/>
      <c r="CU1" s="488"/>
      <c r="CV1" s="488"/>
      <c r="CW1" s="488"/>
      <c r="CX1" s="488" t="s">
        <v>10102</v>
      </c>
      <c r="CY1" s="488"/>
      <c r="CZ1" s="488"/>
      <c r="DA1" s="488"/>
      <c r="DB1" s="488"/>
      <c r="DC1" s="488"/>
      <c r="DD1" s="488"/>
      <c r="DE1" s="488"/>
      <c r="DF1" s="488"/>
      <c r="DG1" s="488"/>
      <c r="DH1" s="488"/>
      <c r="DI1" s="488"/>
      <c r="DJ1" s="488"/>
      <c r="DK1" s="488" t="s">
        <v>10104</v>
      </c>
      <c r="DL1" s="488"/>
      <c r="DM1" s="488"/>
      <c r="DN1" s="488"/>
      <c r="DO1" s="488"/>
      <c r="DP1" s="488"/>
      <c r="DQ1" s="488"/>
      <c r="DR1" s="488"/>
      <c r="DS1" s="488"/>
      <c r="DT1" s="488"/>
      <c r="DU1" s="488"/>
      <c r="DV1" s="488"/>
      <c r="DW1" s="488"/>
      <c r="DX1" s="488" t="s">
        <v>10105</v>
      </c>
      <c r="DY1" s="488"/>
      <c r="DZ1" s="488"/>
      <c r="EA1" s="488"/>
      <c r="EB1" s="488"/>
      <c r="EC1" s="488"/>
      <c r="ED1" s="488"/>
      <c r="EE1" s="488"/>
      <c r="EF1" s="488"/>
      <c r="EG1" s="488"/>
      <c r="EH1" s="488"/>
      <c r="EI1" s="488"/>
      <c r="EJ1" s="488"/>
      <c r="EK1" s="488" t="s">
        <v>10106</v>
      </c>
      <c r="EL1" s="488"/>
      <c r="EM1" s="488"/>
      <c r="EN1" s="488"/>
      <c r="EO1" s="488"/>
      <c r="EP1" s="488"/>
      <c r="EQ1" s="488"/>
      <c r="ER1" s="488"/>
      <c r="ES1" s="488"/>
      <c r="ET1" s="488"/>
      <c r="EU1" s="488"/>
      <c r="EV1" s="488"/>
      <c r="EW1" s="488"/>
      <c r="EX1" s="489" t="s">
        <v>10087</v>
      </c>
      <c r="EY1" s="490"/>
      <c r="EZ1" s="490"/>
      <c r="FA1" s="490"/>
      <c r="FB1" s="490"/>
      <c r="FC1" s="490"/>
      <c r="FD1" s="490"/>
      <c r="FE1" s="490"/>
      <c r="FF1" s="490"/>
      <c r="FG1" s="490"/>
      <c r="FH1" s="490"/>
      <c r="FI1" s="490"/>
      <c r="FJ1" s="490"/>
      <c r="FK1" s="490"/>
      <c r="FL1" s="490"/>
      <c r="FM1" s="490"/>
      <c r="FN1" s="490"/>
      <c r="FO1" s="490"/>
      <c r="FP1" s="490"/>
      <c r="FQ1" s="490"/>
      <c r="FR1" s="490"/>
      <c r="FS1" s="490"/>
      <c r="FT1" s="490"/>
      <c r="FU1" s="490"/>
      <c r="FV1" s="490"/>
      <c r="FW1" s="490"/>
      <c r="FX1" s="491"/>
      <c r="FY1" s="489" t="s">
        <v>10086</v>
      </c>
      <c r="FZ1" s="490"/>
      <c r="GA1" s="490"/>
      <c r="GB1" s="490"/>
      <c r="GC1" s="490"/>
      <c r="GD1" s="490"/>
      <c r="GE1" s="490"/>
      <c r="GF1" s="490"/>
      <c r="GG1" s="490"/>
      <c r="GH1" s="490"/>
      <c r="GI1" s="490"/>
      <c r="GJ1" s="490"/>
      <c r="GK1" s="490"/>
      <c r="GL1" s="490"/>
      <c r="GM1" s="490"/>
      <c r="GN1" s="490"/>
      <c r="GO1" s="490"/>
      <c r="GP1" s="490"/>
      <c r="GQ1" s="490"/>
      <c r="GR1" s="490"/>
      <c r="GS1" s="490"/>
      <c r="GT1" s="490"/>
      <c r="GU1" s="490"/>
      <c r="GV1" s="490"/>
      <c r="GW1" s="490"/>
      <c r="GX1" s="490"/>
      <c r="GY1" s="490"/>
      <c r="GZ1" s="490"/>
      <c r="HA1" s="490"/>
      <c r="HB1" s="490"/>
      <c r="HC1" s="490"/>
      <c r="HD1" s="490"/>
      <c r="HE1" s="490"/>
      <c r="HF1" s="490"/>
      <c r="HG1" s="490"/>
      <c r="HH1" s="490"/>
      <c r="HI1" s="490"/>
      <c r="HJ1" s="490"/>
      <c r="HK1" s="490"/>
      <c r="HL1" s="490"/>
      <c r="HM1" s="490"/>
      <c r="HN1" s="490"/>
      <c r="HO1" s="490"/>
      <c r="HP1" s="490"/>
      <c r="HQ1" s="490"/>
      <c r="HR1" s="490"/>
      <c r="HS1" s="490"/>
      <c r="HT1" s="490"/>
      <c r="HU1" s="490"/>
      <c r="HV1" s="490"/>
      <c r="HW1" s="490"/>
      <c r="HX1" s="490"/>
      <c r="HY1" s="490"/>
      <c r="HZ1" s="490"/>
      <c r="IA1" s="490"/>
      <c r="IB1" s="490"/>
      <c r="IC1" s="490"/>
      <c r="ID1" s="490"/>
      <c r="IE1" s="490"/>
      <c r="IF1" s="490"/>
      <c r="IG1" s="490"/>
      <c r="IH1" s="490"/>
      <c r="II1" s="490"/>
      <c r="IJ1" s="490"/>
      <c r="IK1" s="490"/>
      <c r="IL1" s="490"/>
      <c r="IM1" s="490"/>
      <c r="IN1" s="490"/>
      <c r="IO1" s="490"/>
      <c r="IP1" s="490"/>
      <c r="IQ1" s="490"/>
      <c r="IR1" s="490"/>
      <c r="IS1" s="490"/>
      <c r="IT1" s="490"/>
      <c r="IU1" s="490"/>
      <c r="IV1" s="490"/>
      <c r="IW1" s="490"/>
      <c r="IX1" s="490"/>
      <c r="IY1" s="490"/>
      <c r="IZ1" s="490"/>
      <c r="JA1" s="490"/>
      <c r="JB1" s="490"/>
      <c r="JC1" s="490"/>
      <c r="JD1" s="490"/>
      <c r="JE1" s="490"/>
      <c r="JF1" s="490"/>
      <c r="JG1" s="490"/>
      <c r="JH1" s="490"/>
      <c r="JI1" s="490"/>
      <c r="JJ1" s="490"/>
      <c r="JK1" s="490"/>
      <c r="JL1" s="490"/>
      <c r="JM1" s="490"/>
      <c r="JN1" s="490"/>
      <c r="JO1" s="491"/>
      <c r="JP1" s="489" t="s">
        <v>10085</v>
      </c>
      <c r="JQ1" s="490"/>
      <c r="JR1" s="490"/>
      <c r="JS1" s="490"/>
      <c r="JT1" s="490"/>
      <c r="JU1" s="490"/>
      <c r="JV1" s="490"/>
      <c r="JW1" s="490"/>
      <c r="JX1" s="490"/>
      <c r="JY1" s="490"/>
      <c r="JZ1" s="490"/>
      <c r="KA1" s="490"/>
      <c r="KB1" s="490"/>
      <c r="KC1" s="490"/>
      <c r="KD1" s="490"/>
      <c r="KE1" s="490"/>
      <c r="KF1" s="490"/>
      <c r="KG1" s="490"/>
      <c r="KH1" s="490"/>
      <c r="KI1" s="490"/>
      <c r="KJ1" s="490"/>
      <c r="KK1" s="490"/>
      <c r="KL1" s="490"/>
      <c r="KM1" s="490"/>
      <c r="KN1" s="490"/>
      <c r="KO1" s="490"/>
      <c r="KP1" s="490"/>
      <c r="KQ1" s="490"/>
      <c r="KR1" s="490"/>
      <c r="KS1" s="490"/>
      <c r="KT1" s="490"/>
      <c r="KU1" s="490"/>
      <c r="KV1" s="490"/>
      <c r="KW1" s="490"/>
      <c r="KX1" s="490"/>
      <c r="KY1" s="490"/>
      <c r="KZ1" s="490"/>
      <c r="LA1" s="490"/>
      <c r="LB1" s="490"/>
      <c r="LC1" s="490"/>
      <c r="LD1" s="490"/>
      <c r="LE1" s="490"/>
      <c r="LF1" s="490"/>
      <c r="LG1" s="490"/>
      <c r="LH1" s="491"/>
      <c r="LI1" s="489" t="s">
        <v>10084</v>
      </c>
      <c r="LJ1" s="490"/>
      <c r="LK1" s="490"/>
      <c r="LL1" s="490"/>
      <c r="LM1" s="490"/>
      <c r="LN1" s="490"/>
      <c r="LO1" s="490"/>
      <c r="LP1" s="490"/>
      <c r="LQ1" s="490"/>
      <c r="LR1" s="490"/>
      <c r="LS1" s="490"/>
      <c r="LT1" s="490"/>
      <c r="LU1" s="490"/>
      <c r="LV1" s="490"/>
      <c r="LW1" s="490"/>
      <c r="LX1" s="490"/>
      <c r="LY1" s="490"/>
      <c r="LZ1" s="490"/>
      <c r="MA1" s="490"/>
      <c r="MB1" s="490"/>
      <c r="MC1" s="490"/>
      <c r="MD1" s="490"/>
      <c r="ME1" s="490"/>
      <c r="MF1" s="490"/>
      <c r="MG1" s="490"/>
      <c r="MH1" s="490"/>
      <c r="MI1" s="490"/>
      <c r="MJ1" s="490"/>
      <c r="MK1" s="490"/>
      <c r="ML1" s="490"/>
      <c r="MM1" s="490"/>
      <c r="MN1" s="490"/>
      <c r="MO1" s="490"/>
      <c r="MP1" s="490"/>
      <c r="MQ1" s="490"/>
      <c r="MR1" s="490"/>
      <c r="MS1" s="490"/>
      <c r="MT1" s="490"/>
      <c r="MU1" s="490"/>
      <c r="MV1" s="490"/>
      <c r="MW1" s="490"/>
      <c r="MX1" s="490"/>
      <c r="MY1" s="490"/>
      <c r="MZ1" s="490"/>
      <c r="NA1" s="491"/>
      <c r="NB1" s="489" t="s">
        <v>10083</v>
      </c>
      <c r="NC1" s="490"/>
      <c r="ND1" s="490"/>
      <c r="NE1" s="490"/>
      <c r="NF1" s="490"/>
      <c r="NG1" s="490"/>
      <c r="NH1" s="490"/>
      <c r="NI1" s="490"/>
      <c r="NJ1" s="491"/>
      <c r="NK1" s="489" t="s">
        <v>10082</v>
      </c>
      <c r="NL1" s="490"/>
      <c r="NM1" s="490"/>
      <c r="NN1" s="490"/>
      <c r="NO1" s="490"/>
      <c r="NP1" s="490"/>
      <c r="NQ1" s="490"/>
      <c r="NR1" s="490"/>
      <c r="NS1" s="490"/>
      <c r="NT1" s="490"/>
      <c r="NU1" s="490"/>
      <c r="NV1" s="490"/>
      <c r="NW1" s="490"/>
      <c r="NX1" s="490"/>
      <c r="NY1" s="490"/>
      <c r="NZ1" s="490"/>
      <c r="OA1" s="490"/>
      <c r="OB1" s="490"/>
      <c r="OC1" s="490"/>
      <c r="OD1" s="490"/>
      <c r="OE1" s="490"/>
      <c r="OF1" s="490"/>
      <c r="OG1" s="490"/>
      <c r="OH1" s="490"/>
      <c r="OI1" s="490"/>
      <c r="OJ1" s="490"/>
      <c r="OK1" s="490"/>
      <c r="OL1" s="490"/>
      <c r="OM1" s="490"/>
      <c r="ON1" s="490"/>
      <c r="OO1" s="490"/>
      <c r="OP1" s="490"/>
      <c r="OQ1" s="490"/>
      <c r="OR1" s="490"/>
      <c r="OS1" s="490"/>
      <c r="OT1" s="490"/>
      <c r="OU1" s="490"/>
      <c r="OV1" s="490"/>
      <c r="OW1" s="490"/>
      <c r="OX1" s="490"/>
      <c r="OY1" s="490"/>
      <c r="OZ1" s="490"/>
      <c r="PA1" s="490"/>
      <c r="PB1" s="490"/>
      <c r="PC1" s="490"/>
      <c r="PD1" s="490"/>
      <c r="PE1" s="490"/>
      <c r="PF1" s="490"/>
      <c r="PG1" s="490"/>
      <c r="PH1" s="490"/>
      <c r="PI1" s="490"/>
      <c r="PJ1" s="490"/>
      <c r="PK1" s="490"/>
      <c r="PL1" s="490"/>
      <c r="PM1" s="491"/>
      <c r="PN1" s="489" t="s">
        <v>10081</v>
      </c>
      <c r="PO1" s="490"/>
      <c r="PP1" s="490"/>
      <c r="PQ1" s="490"/>
      <c r="PR1" s="490"/>
      <c r="PS1" s="490"/>
      <c r="PT1" s="490"/>
      <c r="PU1" s="490"/>
      <c r="PV1" s="490"/>
      <c r="PW1" s="490"/>
      <c r="PX1" s="490"/>
      <c r="PY1" s="490"/>
      <c r="PZ1" s="490"/>
      <c r="QA1" s="490"/>
      <c r="QB1" s="490"/>
      <c r="QC1" s="490"/>
      <c r="QD1" s="490"/>
      <c r="QE1" s="490"/>
      <c r="QF1" s="490"/>
      <c r="QG1" s="490"/>
      <c r="QH1" s="490"/>
      <c r="QI1" s="490"/>
      <c r="QJ1" s="490"/>
      <c r="QK1" s="491"/>
      <c r="QL1" s="488" t="s">
        <v>10080</v>
      </c>
      <c r="QM1" s="488"/>
      <c r="QN1" s="488"/>
      <c r="QO1" s="488"/>
      <c r="QP1" s="488"/>
      <c r="QQ1" s="488"/>
      <c r="QR1" s="488"/>
      <c r="QS1" s="488"/>
      <c r="QT1" s="488"/>
      <c r="QU1" s="42" t="s">
        <v>10122</v>
      </c>
    </row>
    <row r="2" spans="1:465" s="43" customFormat="1">
      <c r="A2" s="37" t="s">
        <v>9172</v>
      </c>
      <c r="B2" s="37" t="s">
        <v>9173</v>
      </c>
      <c r="C2" s="37" t="s">
        <v>9283</v>
      </c>
      <c r="D2" s="37" t="s">
        <v>9254</v>
      </c>
      <c r="E2" s="37" t="s">
        <v>9255</v>
      </c>
      <c r="F2" s="37" t="s">
        <v>9376</v>
      </c>
      <c r="G2" s="37" t="s">
        <v>9256</v>
      </c>
      <c r="H2" s="37" t="s">
        <v>9284</v>
      </c>
      <c r="I2" s="37" t="s">
        <v>9257</v>
      </c>
      <c r="J2" s="37" t="s">
        <v>9258</v>
      </c>
      <c r="K2" s="37" t="s">
        <v>9259</v>
      </c>
      <c r="L2" s="37" t="s">
        <v>9260</v>
      </c>
      <c r="M2" s="37" t="s">
        <v>9261</v>
      </c>
      <c r="N2" s="37" t="s">
        <v>10109</v>
      </c>
      <c r="O2" s="37" t="s">
        <v>10110</v>
      </c>
      <c r="P2" s="37" t="s">
        <v>10111</v>
      </c>
      <c r="Q2" s="37" t="s">
        <v>10112</v>
      </c>
      <c r="R2" s="37" t="s">
        <v>10113</v>
      </c>
      <c r="S2" s="37" t="s">
        <v>10114</v>
      </c>
      <c r="T2" s="37" t="s">
        <v>10115</v>
      </c>
      <c r="U2" s="37" t="s">
        <v>10116</v>
      </c>
      <c r="V2" s="37" t="s">
        <v>10117</v>
      </c>
      <c r="W2" s="37" t="s">
        <v>9262</v>
      </c>
      <c r="X2" s="37" t="s">
        <v>9263</v>
      </c>
      <c r="Y2" s="37" t="s">
        <v>9363</v>
      </c>
      <c r="Z2" s="37" t="s">
        <v>9264</v>
      </c>
      <c r="AA2" s="37" t="s">
        <v>9265</v>
      </c>
      <c r="AB2" s="37" t="s">
        <v>9377</v>
      </c>
      <c r="AC2" s="37" t="s">
        <v>9174</v>
      </c>
      <c r="AD2" s="37" t="s">
        <v>9266</v>
      </c>
      <c r="AE2" s="37" t="s">
        <v>9175</v>
      </c>
      <c r="AF2" s="37" t="s">
        <v>9267</v>
      </c>
      <c r="AG2" s="37" t="s">
        <v>9378</v>
      </c>
      <c r="AH2" s="37" t="s">
        <v>9268</v>
      </c>
      <c r="AI2" s="37" t="s">
        <v>9379</v>
      </c>
      <c r="AJ2" s="37" t="s">
        <v>9269</v>
      </c>
      <c r="AK2" s="37" t="s">
        <v>9270</v>
      </c>
      <c r="AL2" s="37" t="s">
        <v>9271</v>
      </c>
      <c r="AM2" s="37" t="s">
        <v>9272</v>
      </c>
      <c r="AN2" s="37" t="s">
        <v>9273</v>
      </c>
      <c r="AO2" s="37" t="s">
        <v>9274</v>
      </c>
      <c r="AP2" s="37" t="s">
        <v>9275</v>
      </c>
      <c r="AQ2" s="37" t="s">
        <v>9276</v>
      </c>
      <c r="AR2" s="37" t="s">
        <v>9176</v>
      </c>
      <c r="AS2" s="37" t="s">
        <v>9277</v>
      </c>
      <c r="AT2" s="37" t="s">
        <v>10123</v>
      </c>
      <c r="AU2" s="37" t="s">
        <v>9278</v>
      </c>
      <c r="AV2" s="37" t="s">
        <v>9279</v>
      </c>
      <c r="AW2" s="37" t="s">
        <v>9280</v>
      </c>
      <c r="AX2" s="37" t="s">
        <v>9270</v>
      </c>
      <c r="AY2" s="37" t="s">
        <v>9271</v>
      </c>
      <c r="AZ2" s="37" t="s">
        <v>9272</v>
      </c>
      <c r="BA2" s="37" t="s">
        <v>9273</v>
      </c>
      <c r="BB2" s="37" t="s">
        <v>9274</v>
      </c>
      <c r="BC2" s="37" t="s">
        <v>9275</v>
      </c>
      <c r="BD2" s="37" t="s">
        <v>9276</v>
      </c>
      <c r="BE2" s="37" t="s">
        <v>9176</v>
      </c>
      <c r="BF2" s="37" t="s">
        <v>9277</v>
      </c>
      <c r="BG2" s="37" t="s">
        <v>10123</v>
      </c>
      <c r="BH2" s="37" t="s">
        <v>9278</v>
      </c>
      <c r="BI2" s="37" t="s">
        <v>9279</v>
      </c>
      <c r="BJ2" s="37" t="s">
        <v>9280</v>
      </c>
      <c r="BK2" s="37" t="s">
        <v>9270</v>
      </c>
      <c r="BL2" s="37" t="s">
        <v>9271</v>
      </c>
      <c r="BM2" s="37" t="s">
        <v>9272</v>
      </c>
      <c r="BN2" s="37" t="s">
        <v>9273</v>
      </c>
      <c r="BO2" s="37" t="s">
        <v>9274</v>
      </c>
      <c r="BP2" s="37" t="s">
        <v>9275</v>
      </c>
      <c r="BQ2" s="37" t="s">
        <v>9276</v>
      </c>
      <c r="BR2" s="37" t="s">
        <v>9176</v>
      </c>
      <c r="BS2" s="37" t="s">
        <v>9277</v>
      </c>
      <c r="BT2" s="37" t="s">
        <v>10123</v>
      </c>
      <c r="BU2" s="37" t="s">
        <v>9278</v>
      </c>
      <c r="BV2" s="37" t="s">
        <v>9279</v>
      </c>
      <c r="BW2" s="37" t="s">
        <v>9280</v>
      </c>
      <c r="BX2" s="37" t="s">
        <v>9270</v>
      </c>
      <c r="BY2" s="37" t="s">
        <v>9271</v>
      </c>
      <c r="BZ2" s="37" t="s">
        <v>9272</v>
      </c>
      <c r="CA2" s="37" t="s">
        <v>9273</v>
      </c>
      <c r="CB2" s="37" t="s">
        <v>9274</v>
      </c>
      <c r="CC2" s="37" t="s">
        <v>9275</v>
      </c>
      <c r="CD2" s="37" t="s">
        <v>9281</v>
      </c>
      <c r="CE2" s="37" t="s">
        <v>9176</v>
      </c>
      <c r="CF2" s="37" t="s">
        <v>9277</v>
      </c>
      <c r="CG2" s="37" t="s">
        <v>10124</v>
      </c>
      <c r="CH2" s="37" t="s">
        <v>9177</v>
      </c>
      <c r="CI2" s="37" t="s">
        <v>9279</v>
      </c>
      <c r="CJ2" s="37" t="s">
        <v>9280</v>
      </c>
      <c r="CK2" s="37" t="s">
        <v>9270</v>
      </c>
      <c r="CL2" s="37" t="s">
        <v>9271</v>
      </c>
      <c r="CM2" s="37" t="s">
        <v>9272</v>
      </c>
      <c r="CN2" s="37" t="s">
        <v>9273</v>
      </c>
      <c r="CO2" s="37" t="s">
        <v>9274</v>
      </c>
      <c r="CP2" s="37" t="s">
        <v>9275</v>
      </c>
      <c r="CQ2" s="37" t="s">
        <v>9276</v>
      </c>
      <c r="CR2" s="37" t="s">
        <v>9176</v>
      </c>
      <c r="CS2" s="37" t="s">
        <v>9277</v>
      </c>
      <c r="CT2" s="37" t="s">
        <v>10124</v>
      </c>
      <c r="CU2" s="37" t="s">
        <v>9177</v>
      </c>
      <c r="CV2" s="37" t="s">
        <v>9279</v>
      </c>
      <c r="CW2" s="37" t="s">
        <v>9280</v>
      </c>
      <c r="CX2" s="37" t="s">
        <v>9270</v>
      </c>
      <c r="CY2" s="37" t="s">
        <v>9271</v>
      </c>
      <c r="CZ2" s="37" t="s">
        <v>9272</v>
      </c>
      <c r="DA2" s="37" t="s">
        <v>9273</v>
      </c>
      <c r="DB2" s="37" t="s">
        <v>9274</v>
      </c>
      <c r="DC2" s="37" t="s">
        <v>9275</v>
      </c>
      <c r="DD2" s="37" t="s">
        <v>9276</v>
      </c>
      <c r="DE2" s="37" t="s">
        <v>9176</v>
      </c>
      <c r="DF2" s="37" t="s">
        <v>9277</v>
      </c>
      <c r="DG2" s="37" t="s">
        <v>10124</v>
      </c>
      <c r="DH2" s="37" t="s">
        <v>9177</v>
      </c>
      <c r="DI2" s="37" t="s">
        <v>9279</v>
      </c>
      <c r="DJ2" s="37" t="s">
        <v>9280</v>
      </c>
      <c r="DK2" s="37" t="s">
        <v>9270</v>
      </c>
      <c r="DL2" s="37" t="s">
        <v>9271</v>
      </c>
      <c r="DM2" s="37" t="s">
        <v>9272</v>
      </c>
      <c r="DN2" s="37" t="s">
        <v>9273</v>
      </c>
      <c r="DO2" s="37" t="s">
        <v>9274</v>
      </c>
      <c r="DP2" s="37" t="s">
        <v>9275</v>
      </c>
      <c r="DQ2" s="37" t="s">
        <v>9281</v>
      </c>
      <c r="DR2" s="37" t="s">
        <v>9282</v>
      </c>
      <c r="DS2" s="37" t="s">
        <v>9277</v>
      </c>
      <c r="DT2" s="37" t="s">
        <v>10124</v>
      </c>
      <c r="DU2" s="37" t="s">
        <v>9177</v>
      </c>
      <c r="DV2" s="37" t="s">
        <v>9279</v>
      </c>
      <c r="DW2" s="37" t="s">
        <v>9280</v>
      </c>
      <c r="DX2" s="37" t="s">
        <v>9270</v>
      </c>
      <c r="DY2" s="37" t="s">
        <v>9271</v>
      </c>
      <c r="DZ2" s="37" t="s">
        <v>9272</v>
      </c>
      <c r="EA2" s="37" t="s">
        <v>9273</v>
      </c>
      <c r="EB2" s="37" t="s">
        <v>9274</v>
      </c>
      <c r="EC2" s="37" t="s">
        <v>9275</v>
      </c>
      <c r="ED2" s="37" t="s">
        <v>9276</v>
      </c>
      <c r="EE2" s="37" t="s">
        <v>9282</v>
      </c>
      <c r="EF2" s="37" t="s">
        <v>9277</v>
      </c>
      <c r="EG2" s="37" t="s">
        <v>10124</v>
      </c>
      <c r="EH2" s="37" t="s">
        <v>9177</v>
      </c>
      <c r="EI2" s="37" t="s">
        <v>9279</v>
      </c>
      <c r="EJ2" s="37" t="s">
        <v>9280</v>
      </c>
      <c r="EK2" s="37" t="s">
        <v>9270</v>
      </c>
      <c r="EL2" s="37" t="s">
        <v>9271</v>
      </c>
      <c r="EM2" s="37" t="s">
        <v>9272</v>
      </c>
      <c r="EN2" s="37" t="s">
        <v>9273</v>
      </c>
      <c r="EO2" s="37" t="s">
        <v>9274</v>
      </c>
      <c r="EP2" s="37" t="s">
        <v>9275</v>
      </c>
      <c r="EQ2" s="37" t="s">
        <v>9276</v>
      </c>
      <c r="ER2" s="37" t="s">
        <v>9282</v>
      </c>
      <c r="ES2" s="37" t="s">
        <v>9277</v>
      </c>
      <c r="ET2" s="37" t="s">
        <v>10124</v>
      </c>
      <c r="EU2" s="37" t="s">
        <v>9177</v>
      </c>
      <c r="EV2" s="37" t="s">
        <v>9279</v>
      </c>
      <c r="EW2" s="37" t="s">
        <v>9280</v>
      </c>
      <c r="EX2" s="37" t="s">
        <v>9178</v>
      </c>
      <c r="EY2" s="37" t="s">
        <v>9179</v>
      </c>
      <c r="EZ2" s="37" t="s">
        <v>9180</v>
      </c>
      <c r="FA2" s="37" t="s">
        <v>9181</v>
      </c>
      <c r="FB2" s="37" t="s">
        <v>9182</v>
      </c>
      <c r="FC2" s="37" t="s">
        <v>9183</v>
      </c>
      <c r="FD2" s="37" t="s">
        <v>9184</v>
      </c>
      <c r="FE2" s="37" t="s">
        <v>9185</v>
      </c>
      <c r="FF2" s="37" t="s">
        <v>9285</v>
      </c>
      <c r="FG2" s="37" t="s">
        <v>9286</v>
      </c>
      <c r="FH2" s="37" t="s">
        <v>9287</v>
      </c>
      <c r="FI2" s="37" t="s">
        <v>9288</v>
      </c>
      <c r="FJ2" s="37" t="s">
        <v>9289</v>
      </c>
      <c r="FK2" s="37" t="s">
        <v>9290</v>
      </c>
      <c r="FL2" s="37" t="s">
        <v>9291</v>
      </c>
      <c r="FM2" s="37" t="s">
        <v>9292</v>
      </c>
      <c r="FN2" s="37" t="s">
        <v>9293</v>
      </c>
      <c r="FO2" s="37" t="s">
        <v>9294</v>
      </c>
      <c r="FP2" s="37" t="s">
        <v>9295</v>
      </c>
      <c r="FQ2" s="37" t="s">
        <v>9296</v>
      </c>
      <c r="FR2" s="37" t="s">
        <v>9297</v>
      </c>
      <c r="FS2" s="37" t="s">
        <v>9298</v>
      </c>
      <c r="FT2" s="37" t="s">
        <v>9299</v>
      </c>
      <c r="FU2" s="37" t="s">
        <v>9300</v>
      </c>
      <c r="FV2" s="37" t="s">
        <v>9301</v>
      </c>
      <c r="FW2" s="37" t="s">
        <v>9302</v>
      </c>
      <c r="FX2" s="37" t="s">
        <v>9303</v>
      </c>
      <c r="FY2" s="37" t="s">
        <v>9441</v>
      </c>
      <c r="FZ2" s="37" t="s">
        <v>9304</v>
      </c>
      <c r="GA2" s="37" t="s">
        <v>9305</v>
      </c>
      <c r="GB2" s="37" t="s">
        <v>9306</v>
      </c>
      <c r="GC2" s="37" t="s">
        <v>9307</v>
      </c>
      <c r="GD2" s="37" t="s">
        <v>9308</v>
      </c>
      <c r="GE2" s="37" t="s">
        <v>9309</v>
      </c>
      <c r="GF2" s="37" t="s">
        <v>9440</v>
      </c>
      <c r="GG2" s="37" t="s">
        <v>9310</v>
      </c>
      <c r="GH2" s="37" t="s">
        <v>9311</v>
      </c>
      <c r="GI2" s="37" t="s">
        <v>9312</v>
      </c>
      <c r="GJ2" s="37" t="s">
        <v>9313</v>
      </c>
      <c r="GK2" s="37" t="s">
        <v>9314</v>
      </c>
      <c r="GL2" s="37" t="s">
        <v>9856</v>
      </c>
      <c r="GM2" s="37" t="s">
        <v>9315</v>
      </c>
      <c r="GN2" s="37" t="s">
        <v>9442</v>
      </c>
      <c r="GO2" s="37" t="s">
        <v>9316</v>
      </c>
      <c r="GP2" s="37" t="s">
        <v>9317</v>
      </c>
      <c r="GQ2" s="37" t="s">
        <v>9318</v>
      </c>
      <c r="GR2" s="37" t="s">
        <v>9443</v>
      </c>
      <c r="GS2" s="37" t="s">
        <v>9319</v>
      </c>
      <c r="GT2" s="37" t="s">
        <v>9320</v>
      </c>
      <c r="GU2" s="37" t="s">
        <v>9321</v>
      </c>
      <c r="GV2" s="37" t="s">
        <v>9322</v>
      </c>
      <c r="GW2" s="37" t="s">
        <v>9323</v>
      </c>
      <c r="GX2" s="37" t="s">
        <v>9324</v>
      </c>
      <c r="GY2" s="37" t="s">
        <v>9444</v>
      </c>
      <c r="GZ2" s="37" t="s">
        <v>9325</v>
      </c>
      <c r="HA2" s="37" t="s">
        <v>9326</v>
      </c>
      <c r="HB2" s="37" t="s">
        <v>9327</v>
      </c>
      <c r="HC2" s="37" t="s">
        <v>9328</v>
      </c>
      <c r="HD2" s="37" t="s">
        <v>9329</v>
      </c>
      <c r="HE2" s="37" t="s">
        <v>9857</v>
      </c>
      <c r="HF2" s="37" t="s">
        <v>9330</v>
      </c>
      <c r="HG2" s="37" t="s">
        <v>9445</v>
      </c>
      <c r="HH2" s="37" t="s">
        <v>9331</v>
      </c>
      <c r="HI2" s="37" t="s">
        <v>9332</v>
      </c>
      <c r="HJ2" s="37" t="s">
        <v>9333</v>
      </c>
      <c r="HK2" s="37" t="s">
        <v>9446</v>
      </c>
      <c r="HL2" s="37" t="s">
        <v>9334</v>
      </c>
      <c r="HM2" s="37" t="s">
        <v>9335</v>
      </c>
      <c r="HN2" s="37" t="s">
        <v>9336</v>
      </c>
      <c r="HO2" s="37" t="s">
        <v>9337</v>
      </c>
      <c r="HP2" s="37" t="s">
        <v>9338</v>
      </c>
      <c r="HQ2" s="37" t="s">
        <v>9339</v>
      </c>
      <c r="HR2" s="37" t="s">
        <v>9447</v>
      </c>
      <c r="HS2" s="37" t="s">
        <v>9340</v>
      </c>
      <c r="HT2" s="37" t="s">
        <v>9341</v>
      </c>
      <c r="HU2" s="37" t="s">
        <v>9342</v>
      </c>
      <c r="HV2" s="37" t="s">
        <v>9343</v>
      </c>
      <c r="HW2" s="37" t="s">
        <v>9344</v>
      </c>
      <c r="HX2" s="37" t="s">
        <v>9858</v>
      </c>
      <c r="HY2" s="37" t="s">
        <v>9345</v>
      </c>
      <c r="HZ2" s="37" t="s">
        <v>9448</v>
      </c>
      <c r="IA2" s="37" t="s">
        <v>9346</v>
      </c>
      <c r="IB2" s="37" t="s">
        <v>9347</v>
      </c>
      <c r="IC2" s="37" t="s">
        <v>9348</v>
      </c>
      <c r="ID2" s="37" t="s">
        <v>9449</v>
      </c>
      <c r="IE2" s="37" t="s">
        <v>9410</v>
      </c>
      <c r="IF2" s="37" t="s">
        <v>9411</v>
      </c>
      <c r="IG2" s="37" t="s">
        <v>9412</v>
      </c>
      <c r="IH2" s="37" t="s">
        <v>9413</v>
      </c>
      <c r="II2" s="37" t="s">
        <v>9414</v>
      </c>
      <c r="IJ2" s="37" t="s">
        <v>9415</v>
      </c>
      <c r="IK2" s="37" t="s">
        <v>9450</v>
      </c>
      <c r="IL2" s="37" t="s">
        <v>9416</v>
      </c>
      <c r="IM2" s="37" t="s">
        <v>9417</v>
      </c>
      <c r="IN2" s="37" t="s">
        <v>9418</v>
      </c>
      <c r="IO2" s="37" t="s">
        <v>9419</v>
      </c>
      <c r="IP2" s="37" t="s">
        <v>9420</v>
      </c>
      <c r="IQ2" s="37" t="s">
        <v>9859</v>
      </c>
      <c r="IR2" s="37" t="s">
        <v>9421</v>
      </c>
      <c r="IS2" s="37" t="s">
        <v>9451</v>
      </c>
      <c r="IT2" s="37" t="s">
        <v>9422</v>
      </c>
      <c r="IU2" s="37" t="s">
        <v>9423</v>
      </c>
      <c r="IV2" s="37" t="s">
        <v>9424</v>
      </c>
      <c r="IW2" s="37" t="s">
        <v>9452</v>
      </c>
      <c r="IX2" s="37" t="s">
        <v>9425</v>
      </c>
      <c r="IY2" s="37" t="s">
        <v>9426</v>
      </c>
      <c r="IZ2" s="37" t="s">
        <v>9427</v>
      </c>
      <c r="JA2" s="37" t="s">
        <v>9428</v>
      </c>
      <c r="JB2" s="37" t="s">
        <v>9429</v>
      </c>
      <c r="JC2" s="37" t="s">
        <v>9430</v>
      </c>
      <c r="JD2" s="37" t="s">
        <v>9453</v>
      </c>
      <c r="JE2" s="37" t="s">
        <v>9431</v>
      </c>
      <c r="JF2" s="37" t="s">
        <v>9432</v>
      </c>
      <c r="JG2" s="37" t="s">
        <v>9433</v>
      </c>
      <c r="JH2" s="37" t="s">
        <v>9434</v>
      </c>
      <c r="JI2" s="37" t="s">
        <v>9435</v>
      </c>
      <c r="JJ2" s="37" t="s">
        <v>9860</v>
      </c>
      <c r="JK2" s="37" t="s">
        <v>9436</v>
      </c>
      <c r="JL2" s="37" t="s">
        <v>9454</v>
      </c>
      <c r="JM2" s="37" t="s">
        <v>9437</v>
      </c>
      <c r="JN2" s="37" t="s">
        <v>9438</v>
      </c>
      <c r="JO2" s="37" t="s">
        <v>9439</v>
      </c>
      <c r="JP2" s="37" t="s">
        <v>9863</v>
      </c>
      <c r="JQ2" s="37" t="s">
        <v>9864</v>
      </c>
      <c r="JR2" s="37" t="s">
        <v>9865</v>
      </c>
      <c r="JS2" s="37" t="s">
        <v>9866</v>
      </c>
      <c r="JT2" s="37" t="s">
        <v>9867</v>
      </c>
      <c r="JU2" s="37" t="s">
        <v>9868</v>
      </c>
      <c r="JV2" s="37" t="s">
        <v>9869</v>
      </c>
      <c r="JW2" s="37" t="s">
        <v>9870</v>
      </c>
      <c r="JX2" s="37" t="s">
        <v>9871</v>
      </c>
      <c r="JY2" s="37" t="s">
        <v>9879</v>
      </c>
      <c r="JZ2" s="37" t="s">
        <v>9880</v>
      </c>
      <c r="KA2" s="37" t="s">
        <v>9881</v>
      </c>
      <c r="KB2" s="37" t="s">
        <v>9882</v>
      </c>
      <c r="KC2" s="37" t="s">
        <v>9883</v>
      </c>
      <c r="KD2" s="37" t="s">
        <v>9884</v>
      </c>
      <c r="KE2" s="37" t="s">
        <v>9885</v>
      </c>
      <c r="KF2" s="37" t="s">
        <v>9886</v>
      </c>
      <c r="KG2" s="37" t="s">
        <v>9887</v>
      </c>
      <c r="KH2" s="37" t="s">
        <v>9888</v>
      </c>
      <c r="KI2" s="37" t="s">
        <v>9889</v>
      </c>
      <c r="KJ2" s="37" t="s">
        <v>9890</v>
      </c>
      <c r="KK2" s="37" t="s">
        <v>9891</v>
      </c>
      <c r="KL2" s="37" t="s">
        <v>9892</v>
      </c>
      <c r="KM2" s="37" t="s">
        <v>9893</v>
      </c>
      <c r="KN2" s="37" t="s">
        <v>9894</v>
      </c>
      <c r="KO2" s="37" t="s">
        <v>9895</v>
      </c>
      <c r="KP2" s="37" t="s">
        <v>9896</v>
      </c>
      <c r="KQ2" s="37" t="s">
        <v>9897</v>
      </c>
      <c r="KR2" s="37" t="s">
        <v>9898</v>
      </c>
      <c r="KS2" s="37" t="s">
        <v>9899</v>
      </c>
      <c r="KT2" s="37" t="s">
        <v>9900</v>
      </c>
      <c r="KU2" s="37" t="s">
        <v>9901</v>
      </c>
      <c r="KV2" s="37" t="s">
        <v>9902</v>
      </c>
      <c r="KW2" s="37" t="s">
        <v>9903</v>
      </c>
      <c r="KX2" s="37" t="s">
        <v>9904</v>
      </c>
      <c r="KY2" s="37" t="s">
        <v>9905</v>
      </c>
      <c r="KZ2" s="37" t="s">
        <v>9906</v>
      </c>
      <c r="LA2" s="37" t="s">
        <v>9907</v>
      </c>
      <c r="LB2" s="37" t="s">
        <v>9908</v>
      </c>
      <c r="LC2" s="37" t="s">
        <v>9909</v>
      </c>
      <c r="LD2" s="37" t="s">
        <v>9910</v>
      </c>
      <c r="LE2" s="37" t="s">
        <v>9911</v>
      </c>
      <c r="LF2" s="37" t="s">
        <v>9912</v>
      </c>
      <c r="LG2" s="37" t="s">
        <v>9913</v>
      </c>
      <c r="LH2" s="37" t="s">
        <v>9914</v>
      </c>
      <c r="LI2" s="37" t="s">
        <v>9915</v>
      </c>
      <c r="LJ2" s="37" t="s">
        <v>9916</v>
      </c>
      <c r="LK2" s="37" t="s">
        <v>9917</v>
      </c>
      <c r="LL2" s="37" t="s">
        <v>9918</v>
      </c>
      <c r="LM2" s="37" t="s">
        <v>9919</v>
      </c>
      <c r="LN2" s="37" t="s">
        <v>9920</v>
      </c>
      <c r="LO2" s="37" t="s">
        <v>9921</v>
      </c>
      <c r="LP2" s="37" t="s">
        <v>9922</v>
      </c>
      <c r="LQ2" s="37" t="s">
        <v>9923</v>
      </c>
      <c r="LR2" s="37" t="s">
        <v>9936</v>
      </c>
      <c r="LS2" s="37" t="s">
        <v>9937</v>
      </c>
      <c r="LT2" s="37" t="s">
        <v>9938</v>
      </c>
      <c r="LU2" s="37" t="s">
        <v>9939</v>
      </c>
      <c r="LV2" s="37" t="s">
        <v>9930</v>
      </c>
      <c r="LW2" s="37" t="s">
        <v>9940</v>
      </c>
      <c r="LX2" s="37" t="s">
        <v>9941</v>
      </c>
      <c r="LY2" s="37" t="s">
        <v>9931</v>
      </c>
      <c r="LZ2" s="37" t="s">
        <v>9942</v>
      </c>
      <c r="MA2" s="37" t="s">
        <v>9943</v>
      </c>
      <c r="MB2" s="37" t="s">
        <v>9944</v>
      </c>
      <c r="MC2" s="37" t="s">
        <v>9945</v>
      </c>
      <c r="MD2" s="37" t="s">
        <v>9946</v>
      </c>
      <c r="ME2" s="37" t="s">
        <v>9932</v>
      </c>
      <c r="MF2" s="37" t="s">
        <v>9933</v>
      </c>
      <c r="MG2" s="37" t="s">
        <v>9947</v>
      </c>
      <c r="MH2" s="37" t="s">
        <v>9934</v>
      </c>
      <c r="MI2" s="37" t="s">
        <v>9935</v>
      </c>
      <c r="MJ2" s="37" t="s">
        <v>9948</v>
      </c>
      <c r="MK2" s="37" t="s">
        <v>9949</v>
      </c>
      <c r="ML2" s="37" t="s">
        <v>9950</v>
      </c>
      <c r="MM2" s="37" t="s">
        <v>9951</v>
      </c>
      <c r="MN2" s="37" t="s">
        <v>9952</v>
      </c>
      <c r="MO2" s="37" t="s">
        <v>9953</v>
      </c>
      <c r="MP2" s="37" t="s">
        <v>9954</v>
      </c>
      <c r="MQ2" s="37" t="s">
        <v>9955</v>
      </c>
      <c r="MR2" s="37" t="s">
        <v>9956</v>
      </c>
      <c r="MS2" s="37" t="s">
        <v>9957</v>
      </c>
      <c r="MT2" s="37" t="s">
        <v>9958</v>
      </c>
      <c r="MU2" s="37" t="s">
        <v>9959</v>
      </c>
      <c r="MV2" s="37" t="s">
        <v>9960</v>
      </c>
      <c r="MW2" s="37" t="s">
        <v>9961</v>
      </c>
      <c r="MX2" s="37" t="s">
        <v>9962</v>
      </c>
      <c r="MY2" s="37" t="s">
        <v>9963</v>
      </c>
      <c r="MZ2" s="37" t="s">
        <v>9964</v>
      </c>
      <c r="NA2" s="37" t="s">
        <v>9965</v>
      </c>
      <c r="NB2" s="37" t="s">
        <v>9966</v>
      </c>
      <c r="NC2" s="37" t="s">
        <v>9967</v>
      </c>
      <c r="ND2" s="37" t="s">
        <v>14075</v>
      </c>
      <c r="NE2" s="37" t="s">
        <v>9968</v>
      </c>
      <c r="NF2" s="37" t="s">
        <v>9969</v>
      </c>
      <c r="NG2" s="37" t="s">
        <v>14076</v>
      </c>
      <c r="NH2" s="37" t="s">
        <v>9970</v>
      </c>
      <c r="NI2" s="37" t="s">
        <v>9971</v>
      </c>
      <c r="NJ2" s="37" t="s">
        <v>14077</v>
      </c>
      <c r="NK2" s="37" t="s">
        <v>9987</v>
      </c>
      <c r="NL2" s="37" t="s">
        <v>9972</v>
      </c>
      <c r="NM2" s="37" t="s">
        <v>9986</v>
      </c>
      <c r="NN2" s="37" t="s">
        <v>9973</v>
      </c>
      <c r="NO2" s="37" t="s">
        <v>9974</v>
      </c>
      <c r="NP2" s="37" t="s">
        <v>9975</v>
      </c>
      <c r="NQ2" s="37" t="s">
        <v>10036</v>
      </c>
      <c r="NR2" s="37" t="s">
        <v>9976</v>
      </c>
      <c r="NS2" s="37" t="s">
        <v>9977</v>
      </c>
      <c r="NT2" s="37" t="s">
        <v>9978</v>
      </c>
      <c r="NU2" s="37" t="s">
        <v>9979</v>
      </c>
      <c r="NV2" s="37" t="s">
        <v>9988</v>
      </c>
      <c r="NW2" s="37" t="s">
        <v>9989</v>
      </c>
      <c r="NX2" s="37" t="s">
        <v>9990</v>
      </c>
      <c r="NY2" s="37" t="s">
        <v>9991</v>
      </c>
      <c r="NZ2" s="37" t="s">
        <v>9992</v>
      </c>
      <c r="OA2" s="37" t="s">
        <v>9993</v>
      </c>
      <c r="OB2" s="37" t="s">
        <v>10037</v>
      </c>
      <c r="OC2" s="37" t="s">
        <v>9994</v>
      </c>
      <c r="OD2" s="37" t="s">
        <v>9995</v>
      </c>
      <c r="OE2" s="37" t="s">
        <v>9996</v>
      </c>
      <c r="OF2" s="37" t="s">
        <v>9997</v>
      </c>
      <c r="OG2" s="37" t="s">
        <v>9998</v>
      </c>
      <c r="OH2" s="37" t="s">
        <v>9999</v>
      </c>
      <c r="OI2" s="37" t="s">
        <v>10000</v>
      </c>
      <c r="OJ2" s="37" t="s">
        <v>10001</v>
      </c>
      <c r="OK2" s="37" t="s">
        <v>10002</v>
      </c>
      <c r="OL2" s="37" t="s">
        <v>10003</v>
      </c>
      <c r="OM2" s="37" t="s">
        <v>10038</v>
      </c>
      <c r="ON2" s="37" t="s">
        <v>10004</v>
      </c>
      <c r="OO2" s="37" t="s">
        <v>10005</v>
      </c>
      <c r="OP2" s="37" t="s">
        <v>10006</v>
      </c>
      <c r="OQ2" s="37" t="s">
        <v>10007</v>
      </c>
      <c r="OR2" s="37" t="s">
        <v>10008</v>
      </c>
      <c r="OS2" s="37" t="s">
        <v>10009</v>
      </c>
      <c r="OT2" s="37" t="s">
        <v>10010</v>
      </c>
      <c r="OU2" s="37" t="s">
        <v>10011</v>
      </c>
      <c r="OV2" s="37" t="s">
        <v>10012</v>
      </c>
      <c r="OW2" s="37" t="s">
        <v>10013</v>
      </c>
      <c r="OX2" s="37" t="s">
        <v>10039</v>
      </c>
      <c r="OY2" s="37" t="s">
        <v>10014</v>
      </c>
      <c r="OZ2" s="37" t="s">
        <v>10015</v>
      </c>
      <c r="PA2" s="37" t="s">
        <v>10016</v>
      </c>
      <c r="PB2" s="37" t="s">
        <v>10017</v>
      </c>
      <c r="PC2" s="37" t="s">
        <v>10018</v>
      </c>
      <c r="PD2" s="37" t="s">
        <v>10019</v>
      </c>
      <c r="PE2" s="37" t="s">
        <v>10020</v>
      </c>
      <c r="PF2" s="37" t="s">
        <v>10021</v>
      </c>
      <c r="PG2" s="37" t="s">
        <v>10022</v>
      </c>
      <c r="PH2" s="37" t="s">
        <v>10023</v>
      </c>
      <c r="PI2" s="37" t="s">
        <v>10040</v>
      </c>
      <c r="PJ2" s="37" t="s">
        <v>10024</v>
      </c>
      <c r="PK2" s="37" t="s">
        <v>10025</v>
      </c>
      <c r="PL2" s="37" t="s">
        <v>10026</v>
      </c>
      <c r="PM2" s="37" t="s">
        <v>10027</v>
      </c>
      <c r="PN2" s="37" t="s">
        <v>10052</v>
      </c>
      <c r="PO2" s="37" t="s">
        <v>10041</v>
      </c>
      <c r="PP2" s="37" t="s">
        <v>10042</v>
      </c>
      <c r="PQ2" s="37" t="s">
        <v>10043</v>
      </c>
      <c r="PR2" s="37" t="s">
        <v>10044</v>
      </c>
      <c r="PS2" s="37" t="s">
        <v>10045</v>
      </c>
      <c r="PT2" s="37" t="s">
        <v>10053</v>
      </c>
      <c r="PU2" s="37" t="s">
        <v>10054</v>
      </c>
      <c r="PV2" s="37" t="s">
        <v>10055</v>
      </c>
      <c r="PW2" s="37" t="s">
        <v>10056</v>
      </c>
      <c r="PX2" s="37" t="s">
        <v>10057</v>
      </c>
      <c r="PY2" s="37" t="s">
        <v>10058</v>
      </c>
      <c r="PZ2" s="37" t="s">
        <v>10059</v>
      </c>
      <c r="QA2" s="37" t="s">
        <v>10060</v>
      </c>
      <c r="QB2" s="37" t="s">
        <v>10061</v>
      </c>
      <c r="QC2" s="37" t="s">
        <v>10062</v>
      </c>
      <c r="QD2" s="37" t="s">
        <v>10063</v>
      </c>
      <c r="QE2" s="37" t="s">
        <v>10064</v>
      </c>
      <c r="QF2" s="37" t="s">
        <v>10065</v>
      </c>
      <c r="QG2" s="37" t="s">
        <v>10066</v>
      </c>
      <c r="QH2" s="37" t="s">
        <v>10067</v>
      </c>
      <c r="QI2" s="37" t="s">
        <v>10068</v>
      </c>
      <c r="QJ2" s="37" t="s">
        <v>10069</v>
      </c>
      <c r="QK2" s="37" t="s">
        <v>10070</v>
      </c>
      <c r="QL2" s="37" t="s">
        <v>10071</v>
      </c>
      <c r="QM2" s="37" t="s">
        <v>10072</v>
      </c>
      <c r="QN2" s="37" t="s">
        <v>10073</v>
      </c>
      <c r="QO2" s="37" t="s">
        <v>10074</v>
      </c>
      <c r="QP2" s="37" t="s">
        <v>10075</v>
      </c>
      <c r="QQ2" s="37" t="s">
        <v>10076</v>
      </c>
      <c r="QR2" s="37" t="s">
        <v>10077</v>
      </c>
      <c r="QS2" s="37" t="s">
        <v>10078</v>
      </c>
      <c r="QT2" s="37" t="s">
        <v>10079</v>
      </c>
      <c r="QU2" s="39" t="s">
        <v>10118</v>
      </c>
      <c r="QV2" s="43" t="s">
        <v>10119</v>
      </c>
      <c r="QW2" s="39" t="s">
        <v>9243</v>
      </c>
    </row>
    <row r="3" spans="1:465">
      <c r="A3" s="40" t="str">
        <f>IF(('이력서 양식'!F8)&gt;0,('이력서 양식'!F8),"")</f>
        <v>M2345678</v>
      </c>
      <c r="B3" s="40">
        <f>IF(('이력서 양식'!N8)&gt;0,('이력서 양식'!N8),"")</f>
        <v>1112223</v>
      </c>
      <c r="C3" s="40" t="str">
        <f>IF(('이력서 양식'!X8)&gt;0,VLOOKUP(('이력서 양식'!X8),N_인력구분,2,FALSE),"")</f>
        <v>02</v>
      </c>
      <c r="D3" s="40" t="str">
        <f>IF(('이력서 양식'!X8)&gt;0,('이력서 양식'!X8),"")</f>
        <v>연구소</v>
      </c>
      <c r="E3" s="40" t="str">
        <f>IF(('이력서 양식'!F9)&gt;0,('이력서 양식'!F9),"")</f>
        <v>홍길동</v>
      </c>
      <c r="F3" s="40" t="str">
        <f>IF(('이력서 양식'!N9)&gt;0,VLOOKUP(('이력서 양식'!N9),N_성별구분,2,FALSE),"")</f>
        <v>01</v>
      </c>
      <c r="G3" s="40" t="str">
        <f>IF(('이력서 양식'!N9)&gt;0,('이력서 양식'!N9),"")</f>
        <v>남</v>
      </c>
      <c r="H3" s="40" t="str">
        <f>IF(QU3=TRUE,"01 ","")&amp;IF(QV3=TRUE,"02 ","")&amp;IF(QW3=TRUE,"03","")</f>
        <v>01 03</v>
      </c>
      <c r="I3" s="40" t="str">
        <f>IF(QU3=TRUE,"자문 ","")&amp;IF(QV3=TRUE,"평가 ","")&amp;IF(QW3=TRUE,"R&amp;D참여","")</f>
        <v>자문 R&amp;D참여</v>
      </c>
      <c r="J3" s="40">
        <f>IF(('이력서 양식'!F10)&gt;0,('이력서 양식'!F10),"")</f>
        <v>19750420</v>
      </c>
      <c r="K3" s="40" t="str">
        <f>IF(('이력서 양식'!N10)&gt;0,('이력서 양식'!N10),"")</f>
        <v>010-0123-4567</v>
      </c>
      <c r="L3" s="40" t="str">
        <f>IF(('이력서 양식'!X10)&gt;0,('이력서 양식'!X10),"")</f>
        <v>sample@hanmail.net</v>
      </c>
      <c r="M3" s="40" t="str">
        <f>IF(('이력서 양식'!F11)&gt;0,('이력서 양식'!F11),"")</f>
        <v/>
      </c>
      <c r="N3" s="40" t="str">
        <f>IF(('이력서 양식'!F12)&gt;0,('이력서 양식'!F12),"")</f>
        <v>NA0101</v>
      </c>
      <c r="O3" s="40" t="str">
        <f>IF(('이력서 양식'!N12)&gt;0,('이력서 양식'!N12),"")</f>
        <v/>
      </c>
      <c r="P3" s="40" t="str">
        <f>IF(('이력서 양식'!X12)&gt;0,('이력서 양식'!X12),"")</f>
        <v/>
      </c>
      <c r="Q3" s="40" t="str">
        <f>IF(('이력서 양식'!F13)&gt;0,('이력서 양식'!F13),"")</f>
        <v>W010101</v>
      </c>
      <c r="R3" s="40" t="str">
        <f>IF(('이력서 양식'!N13)&gt;0,('이력서 양식'!N13),"")</f>
        <v/>
      </c>
      <c r="S3" s="40" t="str">
        <f>IF(('이력서 양식'!X13)&gt;0,('이력서 양식'!X13),"")</f>
        <v/>
      </c>
      <c r="T3" s="40" t="str">
        <f>IF(('이력서 양식'!F14)&gt;0,('이력서 양식'!F14),"")</f>
        <v>T010101</v>
      </c>
      <c r="U3" s="40" t="str">
        <f>IF(('이력서 양식'!N14)&gt;0,('이력서 양식'!N14),"")</f>
        <v/>
      </c>
      <c r="V3" s="40" t="str">
        <f>IF(('이력서 양식'!X14)&gt;0,('이력서 양식'!X14),"")</f>
        <v/>
      </c>
      <c r="W3" s="40" t="str">
        <f>IF(('이력서 양식'!F15)&gt;0,('이력서 양식'!F15),"")</f>
        <v>국방기술품질원</v>
      </c>
      <c r="X3" s="40" t="str">
        <f>IF(('이력서 양식'!N15)&gt;0,('이력서 양식'!N15),"")</f>
        <v>기술정보센터</v>
      </c>
      <c r="Y3" s="40" t="str">
        <f>IF(('이력서 양식'!X15)&gt;0,VLOOKUP(('이력서 양식'!X15),Sheet2!T36:U92,2,FALSE),"")</f>
        <v>38</v>
      </c>
      <c r="Z3" s="40" t="str">
        <f>IF(('이력서 양식'!X15)&gt;0,('이력서 양식'!X15),"")</f>
        <v>연구위원</v>
      </c>
      <c r="AA3" s="40" t="str">
        <f>IF(('이력서 양식'!F16)&gt;0,('이력서 양식'!F16),"")</f>
        <v xml:space="preserve">  경상남도 진주시 동진로 420</v>
      </c>
      <c r="AB3" s="40" t="str">
        <f>IF(('이력서 양식'!X16)&gt;0,VLOOKUP(('이력서 양식'!X16),N_재직구분,2,FALSE),"")</f>
        <v>01</v>
      </c>
      <c r="AC3" s="40" t="str">
        <f>IF(('이력서 양식'!X16)&gt;0,('이력서 양식'!X16),"")</f>
        <v>재직중</v>
      </c>
      <c r="AD3" s="40">
        <f>IF(('이력서 양식'!F17)&gt;0,('이력서 양식'!F17),"")</f>
        <v>52851</v>
      </c>
      <c r="AE3" s="40">
        <f>IF(('이력서 양식'!N17)&gt;0,('이력서 양식'!N17),"")</f>
        <v>20091009</v>
      </c>
      <c r="AF3" s="40" t="str">
        <f>IF(('이력서 양식'!X17)&gt;0,('이력서 양식'!X17),"")</f>
        <v>02-123-1234</v>
      </c>
      <c r="AG3" s="40" t="str">
        <f>IF(('이력서 양식'!F18)&gt;0,VLOOKUP(('이력서 양식'!F18),N_학력구분,2,FALSE),"")</f>
        <v>04</v>
      </c>
      <c r="AH3" s="40" t="str">
        <f>IF(('이력서 양식'!F18)&gt;0,('이력서 양식'!F18),"")</f>
        <v>대학교</v>
      </c>
      <c r="AI3" s="40" t="str">
        <f>IF(('이력서 양식'!O18)&gt;0,VLOOKUP(('이력서 양식'!O18),N_학위구분,2,FALSE),"")</f>
        <v>02</v>
      </c>
      <c r="AJ3" s="40" t="str">
        <f>IF(('이력서 양식'!O18)&gt;0,('이력서 양식'!O18),"")</f>
        <v>석사</v>
      </c>
      <c r="AK3" s="40" t="str">
        <f>IF(('이력서 양식'!F19)&gt;0,('이력서 양식'!F19),"")</f>
        <v>00 대학교</v>
      </c>
      <c r="AL3" s="40">
        <f>IF(('이력서 양식'!L19)&gt;0,('이력서 양식'!L19),"")</f>
        <v>198903</v>
      </c>
      <c r="AM3" s="40" t="str">
        <f>IF(('이력서 양식'!R19)&gt;0,('이력서 양식'!R19),"")</f>
        <v>199303</v>
      </c>
      <c r="AN3" s="40" t="str">
        <f>IF(('이력서 양식'!Y19)&gt;0,('이력서 양식'!Y19),"")</f>
        <v>B200300</v>
      </c>
      <c r="AO3" s="40" t="str">
        <f>IF(('이력서 양식'!F20)&gt;0,('이력서 양식'!F20),"")</f>
        <v>000000  00000의 집적회로화에 관한 연구1</v>
      </c>
      <c r="AP3" s="40" t="str">
        <f>IF(('이력서 양식'!U20)&gt;0,('이력서 양식'!U20),"")</f>
        <v>국방경영학</v>
      </c>
      <c r="AQ3" s="40" t="str">
        <f>IF(('이력서 양식'!AA20)&gt;0,('이력서 양식'!AA20),"")</f>
        <v>경영학과</v>
      </c>
      <c r="AR3" s="40" t="str">
        <f>IF(('이력서 양식'!F21)&gt;0,('이력서 양식'!F21),"")</f>
        <v>The 000000 Study1</v>
      </c>
      <c r="AS3" s="40" t="str">
        <f>IF(('이력서 양식'!U21)&gt;0,('이력서 양식'!U21),"")</f>
        <v>B200400</v>
      </c>
      <c r="AT3" s="40" t="str">
        <f>IF(('이력서 양식'!F22)&gt;0,VLOOKUP(('이력서 양식'!F22),N_국가코드,2,FALSE),"")</f>
        <v>840</v>
      </c>
      <c r="AU3" s="40" t="str">
        <f>IF(('이력서 양식'!F22)&gt;0,('이력서 양식'!F22),"")</f>
        <v>미국</v>
      </c>
      <c r="AV3" s="40" t="str">
        <f>IF(('이력서 양식'!L22)&gt;0,('이력서 양식'!L22),"")</f>
        <v>홍길동</v>
      </c>
      <c r="AW3" s="40">
        <f>IF(('이력서 양식'!U22)&gt;0,('이력서 양식'!U22),"")</f>
        <v>20060721</v>
      </c>
      <c r="AX3" s="40" t="str">
        <f>IF(('이력서 양식'!F23)&gt;0,('이력서 양식'!F23),"")</f>
        <v/>
      </c>
      <c r="AY3" s="40" t="str">
        <f>IF(('이력서 양식'!L23)&gt;0,('이력서 양식'!L23),"")</f>
        <v/>
      </c>
      <c r="AZ3" s="40" t="str">
        <f>IF(('이력서 양식'!R23)&gt;0,('이력서 양식'!R23),"")</f>
        <v/>
      </c>
      <c r="BA3" s="40" t="str">
        <f>IF(('이력서 양식'!Y23)&gt;0,('이력서 양식'!Y23),"")</f>
        <v/>
      </c>
      <c r="BB3" s="40" t="str">
        <f>IF(('이력서 양식'!F24)&gt;0,('이력서 양식'!F24),"")</f>
        <v/>
      </c>
      <c r="BC3" s="40" t="str">
        <f>IF(('이력서 양식'!U24)&gt;0,('이력서 양식'!U24),"")</f>
        <v/>
      </c>
      <c r="BD3" s="40" t="str">
        <f>IF(('이력서 양식'!AA24)&gt;0,('이력서 양식'!AA24),"")</f>
        <v/>
      </c>
      <c r="BE3" s="40" t="str">
        <f>IF(('이력서 양식'!F25)&gt;0,('이력서 양식'!F25),"")</f>
        <v/>
      </c>
      <c r="BF3" s="40" t="str">
        <f>IF(('이력서 양식'!U25)&gt;0,('이력서 양식'!U25),"")</f>
        <v/>
      </c>
      <c r="BG3" s="40" t="str">
        <f>IF(('이력서 양식'!F26)&gt;0,VLOOKUP(('이력서 양식'!F26),N_국가코드,2,FALSE),"")</f>
        <v/>
      </c>
      <c r="BH3" s="40" t="str">
        <f>IF(('이력서 양식'!F26)&gt;0,('이력서 양식'!F26),"")</f>
        <v/>
      </c>
      <c r="BI3" s="40" t="str">
        <f>IF(('이력서 양식'!L26)&gt;0,('이력서 양식'!L26),"")</f>
        <v/>
      </c>
      <c r="BJ3" s="40" t="str">
        <f>IF(('이력서 양식'!U26)&gt;0,('이력서 양식'!U26),"")</f>
        <v/>
      </c>
      <c r="BK3" s="40" t="str">
        <f>IF(('이력서 양식'!F27)&gt;0,('이력서 양식'!F27),"")</f>
        <v/>
      </c>
      <c r="BL3" s="40" t="str">
        <f>IF(('이력서 양식'!L27)&gt;0,('이력서 양식'!L27),"")</f>
        <v/>
      </c>
      <c r="BM3" s="40" t="str">
        <f>IF(('이력서 양식'!R27)&gt;0,('이력서 양식'!R27),"")</f>
        <v/>
      </c>
      <c r="BN3" s="40" t="str">
        <f>IF(('이력서 양식'!Y27)&gt;0,('이력서 양식'!Y27),"")</f>
        <v/>
      </c>
      <c r="BO3" s="40" t="str">
        <f>IF(('이력서 양식'!F28)&gt;0,('이력서 양식'!F28),"")</f>
        <v/>
      </c>
      <c r="BP3" s="40" t="str">
        <f>IF(('이력서 양식'!U28)&gt;0,('이력서 양식'!U28),"")</f>
        <v/>
      </c>
      <c r="BQ3" s="40" t="str">
        <f>IF(('이력서 양식'!AA28)&gt;0,('이력서 양식'!AA28),"")</f>
        <v/>
      </c>
      <c r="BR3" s="40" t="str">
        <f>IF(('이력서 양식'!F29)&gt;0,('이력서 양식'!F29),"")</f>
        <v/>
      </c>
      <c r="BS3" s="40" t="str">
        <f>IF(('이력서 양식'!U29)&gt;0,('이력서 양식'!U29),"")</f>
        <v/>
      </c>
      <c r="BT3" s="40" t="str">
        <f>IF(('이력서 양식'!F30)&gt;0,VLOOKUP(('이력서 양식'!F30),N_국가코드,2,FALSE),"")</f>
        <v/>
      </c>
      <c r="BU3" s="40" t="str">
        <f>IF(('이력서 양식'!F30)&gt;0,('이력서 양식'!F30),"")</f>
        <v/>
      </c>
      <c r="BV3" s="40" t="str">
        <f>IF(('이력서 양식'!L30)&gt;0,('이력서 양식'!L30),"")</f>
        <v/>
      </c>
      <c r="BW3" s="40" t="str">
        <f>IF(('이력서 양식'!U30)&gt;0,('이력서 양식'!U30),"")</f>
        <v/>
      </c>
      <c r="BX3" s="40" t="str">
        <f>IF(('이력서 양식'!F31)&gt;0,('이력서 양식'!F31),"")</f>
        <v>00 대학교</v>
      </c>
      <c r="BY3" s="40">
        <f>IF(('이력서 양식'!L31)&gt;0,('이력서 양식'!L31),"")</f>
        <v>198903</v>
      </c>
      <c r="BZ3" s="40" t="str">
        <f>IF(('이력서 양식'!R31)&gt;0,('이력서 양식'!R31),"")</f>
        <v>199303</v>
      </c>
      <c r="CA3" s="40" t="str">
        <f>IF(('이력서 양식'!Y31)&gt;0,('이력서 양식'!Y31),"")</f>
        <v>B200300</v>
      </c>
      <c r="CB3" s="40" t="str">
        <f>IF(('이력서 양식'!F32)&gt;0,('이력서 양식'!F32),"")</f>
        <v>000000  00000의 집적회로화에 관한 연구2</v>
      </c>
      <c r="CC3" s="40" t="str">
        <f>IF(('이력서 양식'!U32)&gt;0,('이력서 양식'!U32),"")</f>
        <v>국방경영학</v>
      </c>
      <c r="CD3" s="40" t="str">
        <f>IF(('이력서 양식'!AA32)&gt;0,('이력서 양식'!AA32),"")</f>
        <v>경영학과</v>
      </c>
      <c r="CE3" s="40" t="str">
        <f>IF(('이력서 양식'!F33)&gt;0,('이력서 양식'!F33),"")</f>
        <v>The 000000 Study2</v>
      </c>
      <c r="CF3" s="40" t="str">
        <f>IF(('이력서 양식'!U33)&gt;0,('이력서 양식'!U33),"")</f>
        <v>B200400</v>
      </c>
      <c r="CG3" s="40" t="str">
        <f>IF(('이력서 양식'!F34)&gt;0,VLOOKUP(('이력서 양식'!F34),N_국가코드,2,FALSE),"")</f>
        <v>840</v>
      </c>
      <c r="CH3" s="40" t="str">
        <f>IF(('이력서 양식'!F34)&gt;0,('이력서 양식'!F34),"")</f>
        <v>미국</v>
      </c>
      <c r="CI3" s="40" t="str">
        <f>IF(('이력서 양식'!L34)&gt;0,('이력서 양식'!L34),"")</f>
        <v>홍길동</v>
      </c>
      <c r="CJ3" s="40">
        <f>IF(('이력서 양식'!U34)&gt;0,('이력서 양식'!U34),"")</f>
        <v>20060721</v>
      </c>
      <c r="CK3" s="40" t="str">
        <f>IF(('이력서 양식'!F35)&gt;0,('이력서 양식'!F35),"")</f>
        <v/>
      </c>
      <c r="CL3" s="40" t="str">
        <f>IF(('이력서 양식'!L35)&gt;0,('이력서 양식'!L35),"")</f>
        <v/>
      </c>
      <c r="CM3" s="40" t="str">
        <f>IF(('이력서 양식'!R35)&gt;0,('이력서 양식'!R35),"")</f>
        <v/>
      </c>
      <c r="CN3" s="40" t="str">
        <f>IF(('이력서 양식'!Y35)&gt;0,('이력서 양식'!Y35),"")</f>
        <v/>
      </c>
      <c r="CO3" s="40" t="str">
        <f>IF(('이력서 양식'!F36)&gt;0,('이력서 양식'!F36),"")</f>
        <v/>
      </c>
      <c r="CP3" s="40" t="str">
        <f>IF(('이력서 양식'!U36)&gt;0,('이력서 양식'!U36),"")</f>
        <v/>
      </c>
      <c r="CQ3" s="40" t="str">
        <f>IF(('이력서 양식'!AA36)&gt;0,('이력서 양식'!AA36),"")</f>
        <v/>
      </c>
      <c r="CR3" s="40" t="str">
        <f>IF(('이력서 양식'!F37)&gt;0,('이력서 양식'!F37),"")</f>
        <v/>
      </c>
      <c r="CS3" s="40" t="str">
        <f>IF(('이력서 양식'!U37)&gt;0,('이력서 양식'!U37),"")</f>
        <v/>
      </c>
      <c r="CT3" s="40" t="str">
        <f>IF(('이력서 양식'!F38)&gt;0,VLOOKUP(('이력서 양식'!F38),N_국가코드,2,FALSE),"")</f>
        <v/>
      </c>
      <c r="CU3" s="40" t="str">
        <f>IF(('이력서 양식'!F38)&gt;0,('이력서 양식'!F38),"")</f>
        <v/>
      </c>
      <c r="CV3" s="40" t="str">
        <f>IF(('이력서 양식'!L38)&gt;0,('이력서 양식'!L38),"")</f>
        <v/>
      </c>
      <c r="CW3" s="40" t="str">
        <f>IF(('이력서 양식'!U38)&gt;0,('이력서 양식'!U38),"")</f>
        <v/>
      </c>
      <c r="CX3" s="40" t="str">
        <f>IF(('이력서 양식'!F39)&gt;0,('이력서 양식'!F39),"")</f>
        <v/>
      </c>
      <c r="CY3" s="40" t="str">
        <f>IF(('이력서 양식'!L39)&gt;0,('이력서 양식'!L39),"")</f>
        <v/>
      </c>
      <c r="CZ3" s="40" t="str">
        <f>IF(('이력서 양식'!R39)&gt;0,('이력서 양식'!R39),"")</f>
        <v/>
      </c>
      <c r="DA3" s="40" t="str">
        <f>IF(('이력서 양식'!Y39)&gt;0,('이력서 양식'!Y39),"")</f>
        <v/>
      </c>
      <c r="DB3" s="40" t="str">
        <f>IF(('이력서 양식'!F40)&gt;0,('이력서 양식'!F40),"")</f>
        <v/>
      </c>
      <c r="DC3" s="40" t="str">
        <f>IF(('이력서 양식'!U40)&gt;0,('이력서 양식'!U40),"")</f>
        <v/>
      </c>
      <c r="DD3" s="40" t="str">
        <f>IF(('이력서 양식'!AA40)&gt;0,('이력서 양식'!AA40),"")</f>
        <v/>
      </c>
      <c r="DE3" s="40" t="str">
        <f>IF(('이력서 양식'!F41)&gt;0,('이력서 양식'!F41),"")</f>
        <v/>
      </c>
      <c r="DF3" s="40" t="str">
        <f>IF(('이력서 양식'!U41)&gt;0,('이력서 양식'!U41),"")</f>
        <v/>
      </c>
      <c r="DG3" s="40" t="str">
        <f>IF(('이력서 양식'!F42)&gt;0,VLOOKUP(('이력서 양식'!F42),N_국가코드,2,FALSE),"")</f>
        <v/>
      </c>
      <c r="DH3" s="40" t="str">
        <f>IF(('이력서 양식'!F42)&gt;0,('이력서 양식'!F42),"")</f>
        <v/>
      </c>
      <c r="DI3" s="40" t="str">
        <f>IF(('이력서 양식'!L42)&gt;0,('이력서 양식'!L42),"")</f>
        <v/>
      </c>
      <c r="DJ3" s="40" t="str">
        <f>IF(('이력서 양식'!U42)&gt;0,('이력서 양식'!U42),"")</f>
        <v/>
      </c>
      <c r="DK3" s="40" t="str">
        <f>IF(('이력서 양식'!F43)&gt;0,('이력서 양식'!F43),"")</f>
        <v>00 대학교</v>
      </c>
      <c r="DL3" s="40">
        <f>IF(('이력서 양식'!L43)&gt;0,('이력서 양식'!L43),"")</f>
        <v>198903</v>
      </c>
      <c r="DM3" s="40" t="str">
        <f>IF(('이력서 양식'!R43)&gt;0,('이력서 양식'!R43),"")</f>
        <v>199303</v>
      </c>
      <c r="DN3" s="40" t="str">
        <f>IF(('이력서 양식'!Y43)&gt;0,('이력서 양식'!Y43),"")</f>
        <v>B200300</v>
      </c>
      <c r="DO3" s="40" t="str">
        <f>IF(('이력서 양식'!F44)&gt;0,('이력서 양식'!F44),"")</f>
        <v>000000  00000의 집적회로화에 관한 연구3</v>
      </c>
      <c r="DP3" s="40" t="str">
        <f>IF(('이력서 양식'!U44)&gt;0,('이력서 양식'!U44),"")</f>
        <v>국방경영학</v>
      </c>
      <c r="DQ3" s="40" t="str">
        <f>IF(('이력서 양식'!AA44)&gt;0,('이력서 양식'!AA44),"")</f>
        <v>경영학과</v>
      </c>
      <c r="DR3" s="40" t="str">
        <f>IF(('이력서 양식'!F45)&gt;0,('이력서 양식'!F45),"")</f>
        <v>The 000000 Study3</v>
      </c>
      <c r="DS3" s="40" t="str">
        <f>IF(('이력서 양식'!U45)&gt;0,('이력서 양식'!U45),"")</f>
        <v>B200400</v>
      </c>
      <c r="DT3" s="40" t="str">
        <f>IF(('이력서 양식'!F46)&gt;0,VLOOKUP(('이력서 양식'!F46),N_국가코드,2,FALSE),"")</f>
        <v>840</v>
      </c>
      <c r="DU3" s="40" t="str">
        <f>IF(('이력서 양식'!F46)&gt;0,('이력서 양식'!F46),"")</f>
        <v>미국</v>
      </c>
      <c r="DV3" s="40" t="str">
        <f>IF(('이력서 양식'!L46)&gt;0,('이력서 양식'!L46),"")</f>
        <v>홍길동</v>
      </c>
      <c r="DW3" s="40">
        <f>IF(('이력서 양식'!U46)&gt;0,('이력서 양식'!U46),"")</f>
        <v>20060721</v>
      </c>
      <c r="DX3" s="40" t="str">
        <f>IF(('이력서 양식'!F47)&gt;0,('이력서 양식'!F47),"")</f>
        <v/>
      </c>
      <c r="DY3" s="40" t="str">
        <f>IF(('이력서 양식'!L47)&gt;0,('이력서 양식'!L47),"")</f>
        <v/>
      </c>
      <c r="DZ3" s="40" t="str">
        <f>IF(('이력서 양식'!R47)&gt;0,('이력서 양식'!R47),"")</f>
        <v/>
      </c>
      <c r="EA3" s="40" t="str">
        <f>IF(('이력서 양식'!Y47)&gt;0,('이력서 양식'!Y47),"")</f>
        <v/>
      </c>
      <c r="EB3" s="40" t="str">
        <f>IF(('이력서 양식'!F48)&gt;0,('이력서 양식'!F48),"")</f>
        <v/>
      </c>
      <c r="EC3" s="40" t="str">
        <f>IF(('이력서 양식'!U48)&gt;0,('이력서 양식'!U48),"")</f>
        <v/>
      </c>
      <c r="ED3" s="40" t="str">
        <f>IF(('이력서 양식'!AA48)&gt;0,('이력서 양식'!AA48),"")</f>
        <v/>
      </c>
      <c r="EE3" s="40" t="str">
        <f>IF(('이력서 양식'!F49)&gt;0,('이력서 양식'!F49),"")</f>
        <v/>
      </c>
      <c r="EF3" s="40" t="str">
        <f>IF(('이력서 양식'!U49)&gt;0,('이력서 양식'!U49),"")</f>
        <v/>
      </c>
      <c r="EG3" s="40" t="str">
        <f>IF(('이력서 양식'!F50)&gt;0,VLOOKUP(('이력서 양식'!F50),N_국가코드,2,FALSE),"")</f>
        <v/>
      </c>
      <c r="EH3" s="40" t="str">
        <f>IF(('이력서 양식'!F50)&gt;0,('이력서 양식'!F50),"")</f>
        <v/>
      </c>
      <c r="EI3" s="40" t="str">
        <f>IF(('이력서 양식'!L50)&gt;0,('이력서 양식'!L50),"")</f>
        <v/>
      </c>
      <c r="EJ3" s="40" t="str">
        <f>IF(('이력서 양식'!U50)&gt;0,('이력서 양식'!U50),"")</f>
        <v/>
      </c>
      <c r="EK3" s="40" t="str">
        <f>IF(('이력서 양식'!F51)&gt;0,('이력서 양식'!F51),"")</f>
        <v/>
      </c>
      <c r="EL3" s="40" t="str">
        <f>IF(('이력서 양식'!L51)&gt;0,('이력서 양식'!L51),"")</f>
        <v/>
      </c>
      <c r="EM3" s="40" t="str">
        <f>IF(('이력서 양식'!R51)&gt;0,('이력서 양식'!R51),"")</f>
        <v/>
      </c>
      <c r="EN3" s="40" t="str">
        <f>IF(('이력서 양식'!Y51)&gt;0,('이력서 양식'!Y51),"")</f>
        <v/>
      </c>
      <c r="EO3" s="40" t="str">
        <f>IF(('이력서 양식'!F52)&gt;0,('이력서 양식'!F52),"")</f>
        <v/>
      </c>
      <c r="EP3" s="40" t="str">
        <f>IF(('이력서 양식'!AA52)&gt;0,('이력서 양식'!AA52),"")</f>
        <v/>
      </c>
      <c r="EQ3" s="40" t="str">
        <f>IF(('이력서 양식'!AA52)&gt;0,('이력서 양식'!AA52),"")</f>
        <v/>
      </c>
      <c r="ER3" s="40" t="str">
        <f>IF(('이력서 양식'!F53)&gt;0,('이력서 양식'!F53),"")</f>
        <v/>
      </c>
      <c r="ES3" s="40" t="str">
        <f>IF(('이력서 양식'!U53)&gt;0,('이력서 양식'!U53),"")</f>
        <v/>
      </c>
      <c r="ET3" s="40" t="str">
        <f>IF(('이력서 양식'!F54)&gt;0,VLOOKUP(('이력서 양식'!F54),N_국가코드,2,FALSE),"")</f>
        <v/>
      </c>
      <c r="EU3" s="40" t="str">
        <f>IF(('이력서 양식'!F54)&gt;0,('이력서 양식'!F54),"")</f>
        <v/>
      </c>
      <c r="EV3" s="40" t="str">
        <f>IF(('이력서 양식'!L54)&gt;0,('이력서 양식'!L54),"")</f>
        <v/>
      </c>
      <c r="EW3" s="40" t="str">
        <f>IF(('이력서 양식'!U54)&gt;0,('이력서 양식'!U54),"")</f>
        <v/>
      </c>
      <c r="EX3" s="40">
        <f>IF(('이력서 양식'!B56)&gt;0,('이력서 양식'!B56),"")</f>
        <v>199703</v>
      </c>
      <c r="EY3" s="40">
        <f>IF(('이력서 양식'!F56)&gt;0,('이력서 양식'!F56),"")</f>
        <v>200411</v>
      </c>
      <c r="EZ3" s="40" t="str">
        <f>IF(('이력서 양식'!J56)&gt;0,('이력서 양식'!J56),"")</f>
        <v>휴먼컴</v>
      </c>
      <c r="FA3" s="40" t="str">
        <f>IF(('이력서 양식'!U56)&gt;0,VLOOKUP(('이력서 양식'!U56),Sheet2!T36:U92,2,FALSE),"")</f>
        <v>11</v>
      </c>
      <c r="FB3" s="40" t="str">
        <f>IF(('이력서 양식'!B57)&gt;0,('이력서 양식'!B57),"")</f>
        <v/>
      </c>
      <c r="FC3" s="40" t="str">
        <f>IF(('이력서 양식'!F57)&gt;0,('이력서 양식'!F57),"")</f>
        <v/>
      </c>
      <c r="FD3" s="40" t="str">
        <f>IF(('이력서 양식'!J57)&gt;0,('이력서 양식'!J57),"")</f>
        <v/>
      </c>
      <c r="FE3" s="40" t="str">
        <f>IF(('이력서 양식'!U57)&gt;0,VLOOKUP(('이력서 양식'!U57),Sheet2!T36:U92,2,FALSE),"")</f>
        <v/>
      </c>
      <c r="FF3" s="40" t="str">
        <f>IF(('이력서 양식'!B58)&gt;0,('이력서 양식'!B58),"")</f>
        <v/>
      </c>
      <c r="FG3" s="40" t="str">
        <f>IF(('이력서 양식'!F58)&gt;0,('이력서 양식'!F58),"")</f>
        <v/>
      </c>
      <c r="FH3" s="40" t="str">
        <f>IF(('이력서 양식'!J58)&gt;0,('이력서 양식'!J58),"")</f>
        <v/>
      </c>
      <c r="FI3" s="40" t="str">
        <f>IF(('이력서 양식'!U58)&gt;0,VLOOKUP(('이력서 양식'!U58),N_직위직급,2,FALSE),"")</f>
        <v/>
      </c>
      <c r="FJ3" s="40">
        <f>IF(('이력서 양식'!B60)&gt;0,('이력서 양식'!B60),"")</f>
        <v>199906</v>
      </c>
      <c r="FK3" s="40">
        <f>IF(('이력서 양식'!F60)&gt;0,('이력서 양식'!F60),"")</f>
        <v>201611</v>
      </c>
      <c r="FL3" s="40" t="str">
        <f>IF(('이력서 양식'!J60)&gt;0,('이력서 양식'!J60),"")</f>
        <v xml:space="preserve">Korea Nuclear Society </v>
      </c>
      <c r="FM3" s="40" t="str">
        <f>IF(('이력서 양식'!P60)&gt;0,('이력서 양식'!P60),"")</f>
        <v>정회원</v>
      </c>
      <c r="FN3" s="40" t="str">
        <f>IF(('이력서 양식'!S60)&gt;0,('이력서 양식'!S60),"")</f>
        <v>기술위원</v>
      </c>
      <c r="FO3" s="40" t="str">
        <f>IF(('이력서 양식'!B61)&gt;0,('이력서 양식'!B61),"")</f>
        <v/>
      </c>
      <c r="FP3" s="40" t="str">
        <f>IF(('이력서 양식'!F61)&gt;0,('이력서 양식'!F61),"")</f>
        <v/>
      </c>
      <c r="FQ3" s="40" t="str">
        <f>IF(('이력서 양식'!J61)&gt;0,('이력서 양식'!J61),"")</f>
        <v/>
      </c>
      <c r="FR3" s="40" t="str">
        <f>IF(('이력서 양식'!P61)&gt;0,('이력서 양식'!P61),"")</f>
        <v/>
      </c>
      <c r="FS3" s="40" t="str">
        <f>IF(('이력서 양식'!S61)&gt;0,('이력서 양식'!S61),"")</f>
        <v/>
      </c>
      <c r="FT3" s="40" t="str">
        <f>IF(('이력서 양식'!B62)&gt;0,('이력서 양식'!B62),"")</f>
        <v/>
      </c>
      <c r="FU3" s="40" t="str">
        <f>IF(('이력서 양식'!F62)&gt;0,('이력서 양식'!F62),"")</f>
        <v/>
      </c>
      <c r="FV3" s="40" t="str">
        <f>IF(('이력서 양식'!J62)&gt;0,('이력서 양식'!J62),"")</f>
        <v/>
      </c>
      <c r="FW3" s="40" t="str">
        <f>IF(('이력서 양식'!P62)&gt;0,('이력서 양식'!P62),"")</f>
        <v/>
      </c>
      <c r="FX3" s="40" t="str">
        <f>IF(('이력서 양식'!S62)&gt;0,('이력서 양식'!S62),"")</f>
        <v/>
      </c>
      <c r="FY3" s="40" t="str">
        <f>IF(('이력서 양식'!B64)&gt;0,VLOOKUP(('이력서 양식'!B64),N_학술지구분코드,2,FALSE),"")</f>
        <v>03</v>
      </c>
      <c r="FZ3" s="40" t="str">
        <f>IF(('이력서 양식'!B64)&gt;0,('이력서 양식'!B64),"")</f>
        <v>국내전문학술지</v>
      </c>
      <c r="GA3" s="40">
        <f>IF(('이력서 양식'!E64)&gt;0,('이력서 양식'!E64),"")</f>
        <v>198103</v>
      </c>
      <c r="GB3" s="40" t="str">
        <f>IF(('이력서 양식'!F64)&gt;0,('이력서 양식'!F64),"")</f>
        <v/>
      </c>
      <c r="GC3" s="40" t="str">
        <f>IF(('이력서 양식'!H64)&gt;0,('이력서 양식'!H64),"")</f>
        <v/>
      </c>
      <c r="GD3" s="40" t="str">
        <f>IF(('이력서 양식'!J64)&gt;0,('이력서 양식'!J64),"")</f>
        <v>국과연학술대회</v>
      </c>
      <c r="GE3" s="40" t="str">
        <f>IF(('이력서 양식'!L64)&gt;0,('이력서 양식'!L64),"")</f>
        <v>12~34</v>
      </c>
      <c r="GF3" s="40" t="str">
        <f>IF(('이력서 양식'!M64)&gt;0,VLOOKUP(('이력서 양식'!M64),N_저자역할코드,2,FALSE),"")</f>
        <v>03</v>
      </c>
      <c r="GG3" s="40" t="str">
        <f>IF(('이력서 양식'!M64)&gt;0,('이력서 양식'!M64),"")</f>
        <v>공동제1,주저자</v>
      </c>
      <c r="GH3" s="40" t="str">
        <f>IF(('이력서 양식'!O64)&gt;0,('이력서 양식'!O64),"")</f>
        <v>국과연</v>
      </c>
      <c r="GI3" s="40">
        <f>IF(('이력서 양식'!Q64)&gt;0,('이력서 양식'!Q64),"")</f>
        <v>2.34</v>
      </c>
      <c r="GJ3" s="40" t="str">
        <f>IF(('이력서 양식'!R64)&gt;0,('이력서 양식'!R64),"")</f>
        <v>이순신</v>
      </c>
      <c r="GK3" s="40" t="str">
        <f>IF(('이력서 양식'!T64)&gt;0,('이력서 양식'!T64),"")</f>
        <v>1599-0044</v>
      </c>
      <c r="GL3" s="40" t="str">
        <f>IF(('이력서 양식'!U64)&gt;0,VLOOKUP(('이력서 양식'!U64),N_국가코드,2,FALSE),"")</f>
        <v>410</v>
      </c>
      <c r="GM3" s="40" t="str">
        <f>IF(('이력서 양식'!U64)&gt;0,('이력서 양식'!U64),"")</f>
        <v>대한민국</v>
      </c>
      <c r="GN3" s="40" t="str">
        <f>IF(('이력서 양식'!V64)&gt;0,VLOOKUP(('이력서 양식'!V64),N_SCI등재여부,2,FALSE),"")</f>
        <v>Y</v>
      </c>
      <c r="GO3" s="40" t="str">
        <f>IF(('이력서 양식'!V64)&gt;0,('이력서 양식'!V64),"")</f>
        <v>등재</v>
      </c>
      <c r="GP3" s="40" t="str">
        <f>IF(('이력서 양식'!W64)&gt;0,('이력서 양식'!W64),"")</f>
        <v>12(3)</v>
      </c>
      <c r="GQ3" s="40" t="str">
        <f>IF(('이력서 양식'!X64)&gt;0,('이력서 양식'!X64),"")</f>
        <v>0000 분석에 관한 연구</v>
      </c>
      <c r="GR3" s="40" t="str">
        <f>IF(('이력서 양식'!B65)&gt;0,VLOOKUP(('이력서 양식'!B65),N_학술지구분코드,2,FALSE),"")</f>
        <v/>
      </c>
      <c r="GS3" s="40" t="str">
        <f>IF(('이력서 양식'!B65)&gt;0,('이력서 양식'!B65),"")</f>
        <v/>
      </c>
      <c r="GT3" s="40" t="str">
        <f>IF(('이력서 양식'!E65)&gt;0,('이력서 양식'!E65),"")</f>
        <v/>
      </c>
      <c r="GU3" s="40" t="str">
        <f>IF(('이력서 양식'!F65)&gt;0,('이력서 양식'!F65),"")</f>
        <v/>
      </c>
      <c r="GV3" s="40" t="str">
        <f>IF(('이력서 양식'!H65)&gt;0,('이력서 양식'!H65),"")</f>
        <v/>
      </c>
      <c r="GW3" s="40" t="str">
        <f>IF(('이력서 양식'!J65)&gt;0,('이력서 양식'!J65),"")</f>
        <v/>
      </c>
      <c r="GX3" s="40" t="str">
        <f>IF(('이력서 양식'!L65)&gt;0,('이력서 양식'!L65),"")</f>
        <v/>
      </c>
      <c r="GY3" s="40" t="str">
        <f>IF(('이력서 양식'!M65)&gt;0,VLOOKUP(('이력서 양식'!M65),N_저자역할코드,2,FALSE),"")</f>
        <v/>
      </c>
      <c r="GZ3" s="40" t="str">
        <f>IF(('이력서 양식'!M65)&gt;0,('이력서 양식'!M65),"")</f>
        <v/>
      </c>
      <c r="HA3" s="40" t="str">
        <f>IF(('이력서 양식'!O65)&gt;0,('이력서 양식'!O65),"")</f>
        <v/>
      </c>
      <c r="HB3" s="40" t="str">
        <f>IF(('이력서 양식'!Q65)&gt;0,('이력서 양식'!Q65),"")</f>
        <v/>
      </c>
      <c r="HC3" s="40" t="str">
        <f>IF(('이력서 양식'!R65)&gt;0,('이력서 양식'!R65),"")</f>
        <v/>
      </c>
      <c r="HD3" s="40" t="str">
        <f>IF(('이력서 양식'!T65)&gt;0,('이력서 양식'!T65),"")</f>
        <v/>
      </c>
      <c r="HE3" s="40" t="str">
        <f>IF(('이력서 양식'!U65)&gt;0,VLOOKUP(('이력서 양식'!U65),N_국가코드,2,FALSE),"")</f>
        <v/>
      </c>
      <c r="HF3" s="40" t="str">
        <f>IF(('이력서 양식'!U65)&gt;0,('이력서 양식'!U65),"")</f>
        <v/>
      </c>
      <c r="HG3" s="40" t="str">
        <f>IF(('이력서 양식'!V65)&gt;0,VLOOKUP(('이력서 양식'!V65),N_SCI등재여부,2,FALSE),"")</f>
        <v/>
      </c>
      <c r="HH3" s="40" t="str">
        <f>IF(('이력서 양식'!V65)&gt;0,('이력서 양식'!V65),"")</f>
        <v/>
      </c>
      <c r="HI3" s="40" t="str">
        <f>IF(('이력서 양식'!W65)&gt;0,('이력서 양식'!W65),"")</f>
        <v/>
      </c>
      <c r="HJ3" s="40" t="str">
        <f>IF(('이력서 양식'!X65)&gt;0,('이력서 양식'!X65),"")</f>
        <v/>
      </c>
      <c r="HK3" s="40" t="str">
        <f>IF(('이력서 양식'!B66)&gt;0,VLOOKUP(('이력서 양식'!B66),N_학술지구분코드,2,FALSE),"")</f>
        <v/>
      </c>
      <c r="HL3" s="40" t="str">
        <f>IF(('이력서 양식'!B66)&gt;0,('이력서 양식'!B66),"")</f>
        <v/>
      </c>
      <c r="HM3" s="40" t="str">
        <f>IF(('이력서 양식'!E66)&gt;0,('이력서 양식'!E66),"")</f>
        <v/>
      </c>
      <c r="HN3" s="40" t="str">
        <f>IF(('이력서 양식'!F66)&gt;0,('이력서 양식'!F66),"")</f>
        <v/>
      </c>
      <c r="HO3" s="40" t="str">
        <f>IF(('이력서 양식'!H66)&gt;0,('이력서 양식'!H66),"")</f>
        <v/>
      </c>
      <c r="HP3" s="40" t="str">
        <f>IF(('이력서 양식'!J66)&gt;0,('이력서 양식'!J66),"")</f>
        <v/>
      </c>
      <c r="HQ3" s="40" t="str">
        <f>IF(('이력서 양식'!L66)&gt;0,('이력서 양식'!L66),"")</f>
        <v/>
      </c>
      <c r="HR3" s="40" t="str">
        <f>IF(('이력서 양식'!M66)&gt;0,VLOOKUP(('이력서 양식'!M66),N_저자역할코드,2,FALSE),"")</f>
        <v/>
      </c>
      <c r="HS3" s="40" t="str">
        <f>IF(('이력서 양식'!M66)&gt;0,('이력서 양식'!M66),"")</f>
        <v/>
      </c>
      <c r="HT3" s="40" t="str">
        <f>IF(('이력서 양식'!O66)&gt;0,('이력서 양식'!O66),"")</f>
        <v/>
      </c>
      <c r="HU3" s="40" t="str">
        <f>IF(('이력서 양식'!Q66)&gt;0,('이력서 양식'!Q66),"")</f>
        <v/>
      </c>
      <c r="HV3" s="40" t="str">
        <f>IF(('이력서 양식'!R66)&gt;0,('이력서 양식'!R66),"")</f>
        <v/>
      </c>
      <c r="HW3" s="40" t="str">
        <f>IF(('이력서 양식'!T66)&gt;0,('이력서 양식'!T66),"")</f>
        <v/>
      </c>
      <c r="HX3" s="40" t="str">
        <f>IF(('이력서 양식'!U66)&gt;0,VLOOKUP(('이력서 양식'!U66),N_국가코드,2,FALSE),"")</f>
        <v/>
      </c>
      <c r="HY3" s="40" t="str">
        <f>IF(('이력서 양식'!U66)&gt;0,('이력서 양식'!U66),"")</f>
        <v/>
      </c>
      <c r="HZ3" s="40" t="str">
        <f>IF(('이력서 양식'!V66)&gt;0,VLOOKUP(('이력서 양식'!V66),N_SCI등재여부,2,FALSE),"")</f>
        <v/>
      </c>
      <c r="IA3" s="40" t="str">
        <f>IF(('이력서 양식'!V66)&gt;0,('이력서 양식'!V66),"")</f>
        <v/>
      </c>
      <c r="IB3" s="40" t="str">
        <f>IF(('이력서 양식'!W66)&gt;0,('이력서 양식'!W66),"")</f>
        <v/>
      </c>
      <c r="IC3" s="40" t="str">
        <f>IF(('이력서 양식'!X66)&gt;0,('이력서 양식'!X66),"")</f>
        <v/>
      </c>
      <c r="ID3" s="40" t="str">
        <f>IF(('이력서 양식'!B67)&gt;0,VLOOKUP(('이력서 양식'!B67),N_학술지구분코드,2,FALSE),"")</f>
        <v/>
      </c>
      <c r="IE3" s="40" t="str">
        <f>IF(('이력서 양식'!B67)&gt;0,('이력서 양식'!B67),"")</f>
        <v/>
      </c>
      <c r="IF3" s="40" t="str">
        <f>IF(('이력서 양식'!E67)&gt;0,('이력서 양식'!E67),"")</f>
        <v/>
      </c>
      <c r="IG3" s="40" t="str">
        <f>IF(('이력서 양식'!F67)&gt;0,('이력서 양식'!F67),"")</f>
        <v/>
      </c>
      <c r="IH3" s="40" t="str">
        <f>IF(('이력서 양식'!H67)&gt;0,('이력서 양식'!H67),"")</f>
        <v/>
      </c>
      <c r="II3" s="40" t="str">
        <f>IF(('이력서 양식'!J67)&gt;0,('이력서 양식'!J67),"")</f>
        <v/>
      </c>
      <c r="IJ3" s="40" t="str">
        <f>IF(('이력서 양식'!L67)&gt;0,('이력서 양식'!L67),"")</f>
        <v/>
      </c>
      <c r="IK3" s="40" t="str">
        <f>IF(('이력서 양식'!M67)&gt;0,VLOOKUP(('이력서 양식'!M67),N_저자역할코드,2,FALSE),"")</f>
        <v/>
      </c>
      <c r="IL3" s="40" t="str">
        <f>IF(('이력서 양식'!M67)&gt;0,('이력서 양식'!M67),"")</f>
        <v/>
      </c>
      <c r="IM3" s="40" t="str">
        <f>IF(('이력서 양식'!O67)&gt;0,('이력서 양식'!O67),"")</f>
        <v/>
      </c>
      <c r="IN3" s="40" t="str">
        <f>IF(('이력서 양식'!Q67)&gt;0,('이력서 양식'!Q67),"")</f>
        <v/>
      </c>
      <c r="IO3" s="40" t="str">
        <f>IF(('이력서 양식'!R67)&gt;0,('이력서 양식'!R67),"")</f>
        <v/>
      </c>
      <c r="IP3" s="40" t="str">
        <f>IF(('이력서 양식'!T67)&gt;0,('이력서 양식'!T67),"")</f>
        <v/>
      </c>
      <c r="IQ3" s="40" t="str">
        <f>IF(('이력서 양식'!U67)&gt;0,VLOOKUP(('이력서 양식'!U67),N_국가코드,2,FALSE),"")</f>
        <v/>
      </c>
      <c r="IR3" s="40" t="str">
        <f>IF(('이력서 양식'!U67)&gt;0,('이력서 양식'!U67),"")</f>
        <v/>
      </c>
      <c r="IS3" s="40" t="str">
        <f>IF(('이력서 양식'!V67)&gt;0,VLOOKUP(('이력서 양식'!V67),N_SCI등재여부,2,FALSE),"")</f>
        <v/>
      </c>
      <c r="IT3" s="40" t="str">
        <f>IF(('이력서 양식'!V67)&gt;0,('이력서 양식'!V67),"")</f>
        <v/>
      </c>
      <c r="IU3" s="40" t="str">
        <f>IF(('이력서 양식'!W67)&gt;0,('이력서 양식'!W67),"")</f>
        <v/>
      </c>
      <c r="IV3" s="40" t="str">
        <f>IF(('이력서 양식'!X67)&gt;0,('이력서 양식'!X67),"")</f>
        <v/>
      </c>
      <c r="IW3" s="40" t="str">
        <f>IF(('이력서 양식'!B68)&gt;0,VLOOKUP(('이력서 양식'!B68),N_학술지구분코드,2,FALSE),"")</f>
        <v/>
      </c>
      <c r="IX3" s="40" t="str">
        <f>IF(('이력서 양식'!B68)&gt;0,('이력서 양식'!B68),"")</f>
        <v/>
      </c>
      <c r="IY3" s="40" t="str">
        <f>IF(('이력서 양식'!E68)&gt;0,('이력서 양식'!E68),"")</f>
        <v/>
      </c>
      <c r="IZ3" s="40" t="str">
        <f>IF(('이력서 양식'!F68)&gt;0,('이력서 양식'!F68),"")</f>
        <v/>
      </c>
      <c r="JA3" s="40" t="str">
        <f>IF(('이력서 양식'!H68)&gt;0,('이력서 양식'!H68),"")</f>
        <v/>
      </c>
      <c r="JB3" s="40" t="str">
        <f>IF(('이력서 양식'!J68)&gt;0,('이력서 양식'!J68),"")</f>
        <v/>
      </c>
      <c r="JC3" s="40" t="str">
        <f>IF(('이력서 양식'!L68)&gt;0,('이력서 양식'!L68),"")</f>
        <v/>
      </c>
      <c r="JD3" s="40" t="str">
        <f>IF(('이력서 양식'!M68)&gt;0,VLOOKUP(('이력서 양식'!M68),N_저자역할코드,2,FALSE),"")</f>
        <v/>
      </c>
      <c r="JE3" s="40" t="str">
        <f>IF(('이력서 양식'!M68)&gt;0,('이력서 양식'!M68),"")</f>
        <v/>
      </c>
      <c r="JF3" s="40" t="str">
        <f>IF(('이력서 양식'!O68)&gt;0,('이력서 양식'!O68),"")</f>
        <v/>
      </c>
      <c r="JG3" s="40" t="str">
        <f>IF(('이력서 양식'!Q68)&gt;0,('이력서 양식'!Q68),"")</f>
        <v/>
      </c>
      <c r="JH3" s="40" t="str">
        <f>IF(('이력서 양식'!R68)&gt;0,('이력서 양식'!R68),"")</f>
        <v/>
      </c>
      <c r="JI3" s="40" t="str">
        <f>IF(('이력서 양식'!T68)&gt;0,('이력서 양식'!T68),"")</f>
        <v/>
      </c>
      <c r="JJ3" s="40" t="str">
        <f>IF(('이력서 양식'!U68)&gt;0,VLOOKUP(('이력서 양식'!U68),N_국가코드,2,FALSE),"")</f>
        <v/>
      </c>
      <c r="JK3" s="40" t="str">
        <f>IF(('이력서 양식'!U68)&gt;0,('이력서 양식'!U68),"")</f>
        <v/>
      </c>
      <c r="JL3" s="40" t="str">
        <f>IF(('이력서 양식'!V68)&gt;0,VLOOKUP(('이력서 양식'!V68),N_SCI등재여부,2,FALSE),"")</f>
        <v/>
      </c>
      <c r="JM3" s="40" t="str">
        <f>IF(('이력서 양식'!V68)&gt;0,('이력서 양식'!V68),"")</f>
        <v/>
      </c>
      <c r="JN3" s="40" t="str">
        <f>IF(('이력서 양식'!W68)&gt;0,('이력서 양식'!W68),"")</f>
        <v/>
      </c>
      <c r="JO3" s="40" t="str">
        <f>IF(('이력서 양식'!X68)&gt;0,('이력서 양식'!X68),"")</f>
        <v/>
      </c>
      <c r="JP3" s="40">
        <f>IF(('이력서 양식'!B70)&gt;0,('이력서 양식'!B70),"")</f>
        <v>198810</v>
      </c>
      <c r="JQ3" s="40">
        <f>IF(('이력서 양식'!E70)&gt;0,('이력서 양식'!E70),"")</f>
        <v>200310</v>
      </c>
      <c r="JR3" s="40" t="str">
        <f>IF(('이력서 양식'!G70)&gt;0,('이력서 양식'!G70),"")</f>
        <v/>
      </c>
      <c r="JS3" s="40" t="str">
        <f>IF(('이력서 양식'!J70)&gt;0,('이력서 양식'!J70),"")</f>
        <v>국방과학연구소</v>
      </c>
      <c r="JT3" s="40" t="str">
        <f>IF(('이력서 양식'!M70)&gt;0,('이력서 양식'!M70),"")</f>
        <v>국방부</v>
      </c>
      <c r="JU3" s="40" t="str">
        <f>IF(('이력서 양식'!O70)&gt;0,VLOOKUP(('이력서 양식'!O70),N_참여구분,2,FALSE),"")</f>
        <v>01</v>
      </c>
      <c r="JV3" s="40" t="str">
        <f>IF(('이력서 양식'!O70)&gt;0,('이력서 양식'!O70),"")</f>
        <v>책임자</v>
      </c>
      <c r="JW3" s="40">
        <f>IF(('이력서 양식'!R70)&gt;0,'이력서 양식'!R70,"")</f>
        <v>25</v>
      </c>
      <c r="JX3" s="40" t="str">
        <f>IF(('이력서 양식'!T70)&gt;0,('이력서 양식'!T70),"")</f>
        <v>0000 분석에 관한 연구/RADIOACTIVITY IN THE ENVIRONMENT</v>
      </c>
      <c r="JY3" s="40" t="str">
        <f>IF(('이력서 양식'!B71)&gt;0,('이력서 양식'!B71),"")</f>
        <v/>
      </c>
      <c r="JZ3" s="40" t="str">
        <f>IF(('이력서 양식'!E71)&gt;0,('이력서 양식'!E71),"")</f>
        <v/>
      </c>
      <c r="KA3" s="40" t="str">
        <f>IF(('이력서 양식'!G71)&gt;0,('이력서 양식'!G71),"")</f>
        <v/>
      </c>
      <c r="KB3" s="40" t="str">
        <f>IF(('이력서 양식'!J71)&gt;0,('이력서 양식'!J71),"")</f>
        <v/>
      </c>
      <c r="KC3" s="40" t="str">
        <f>IF(('이력서 양식'!M71)&gt;0,('이력서 양식'!M71),"")</f>
        <v/>
      </c>
      <c r="KD3" s="40" t="str">
        <f>IF(('이력서 양식'!O71)&gt;0,VLOOKUP(('이력서 양식'!O71),N_참여구분,2,FALSE),"")</f>
        <v/>
      </c>
      <c r="KE3" s="40" t="str">
        <f>IF(('이력서 양식'!O71)&gt;0,('이력서 양식'!O71),"")</f>
        <v/>
      </c>
      <c r="KF3" s="40" t="str">
        <f>IF(('이력서 양식'!R71)&gt;0,'이력서 양식'!R71,"")</f>
        <v/>
      </c>
      <c r="KG3" s="40" t="str">
        <f>IF(('이력서 양식'!T71)&gt;0,('이력서 양식'!T71),"")</f>
        <v/>
      </c>
      <c r="KH3" s="40" t="str">
        <f>IF(('이력서 양식'!B72)&gt;0,('이력서 양식'!B72),"")</f>
        <v/>
      </c>
      <c r="KI3" s="40" t="str">
        <f>IF(('이력서 양식'!E72)&gt;0,('이력서 양식'!E72),"")</f>
        <v/>
      </c>
      <c r="KJ3" s="40" t="str">
        <f>IF(('이력서 양식'!G72)&gt;0,('이력서 양식'!G72),"")</f>
        <v/>
      </c>
      <c r="KK3" s="40" t="str">
        <f>IF(('이력서 양식'!J72)&gt;0,('이력서 양식'!J72),"")</f>
        <v/>
      </c>
      <c r="KL3" s="40" t="str">
        <f>IF(('이력서 양식'!M72)&gt;0,('이력서 양식'!M72),"")</f>
        <v/>
      </c>
      <c r="KM3" s="40" t="str">
        <f>IF(('이력서 양식'!O72)&gt;0,VLOOKUP(('이력서 양식'!O72),N_참여구분,2,FALSE),"")</f>
        <v/>
      </c>
      <c r="KN3" s="40" t="str">
        <f>IF(('이력서 양식'!O72)&gt;0,('이력서 양식'!O72),"")</f>
        <v/>
      </c>
      <c r="KO3" s="40" t="str">
        <f>IF(('이력서 양식'!R72)&gt;0,'이력서 양식'!R72,"")</f>
        <v/>
      </c>
      <c r="KP3" s="40" t="str">
        <f>IF(('이력서 양식'!T72)&gt;0,('이력서 양식'!T72),"")</f>
        <v/>
      </c>
      <c r="KQ3" s="40" t="str">
        <f>IF(('이력서 양식'!B73)&gt;0,('이력서 양식'!B73),"")</f>
        <v/>
      </c>
      <c r="KR3" s="40" t="str">
        <f>IF(('이력서 양식'!E73)&gt;0,('이력서 양식'!E73),"")</f>
        <v/>
      </c>
      <c r="KS3" s="40" t="str">
        <f>IF(('이력서 양식'!G73)&gt;0,('이력서 양식'!G73),"")</f>
        <v/>
      </c>
      <c r="KT3" s="40" t="str">
        <f>IF(('이력서 양식'!J73)&gt;0,('이력서 양식'!J73),"")</f>
        <v/>
      </c>
      <c r="KU3" s="40" t="str">
        <f>IF(('이력서 양식'!M73)&gt;0,('이력서 양식'!M73),"")</f>
        <v/>
      </c>
      <c r="KV3" s="40" t="str">
        <f>IF(('이력서 양식'!O73)&gt;0,VLOOKUP(('이력서 양식'!O73),N_참여구분,2,FALSE),"")</f>
        <v/>
      </c>
      <c r="KW3" s="40" t="str">
        <f>IF(('이력서 양식'!O73)&gt;0,('이력서 양식'!O73),"")</f>
        <v/>
      </c>
      <c r="KX3" s="40" t="str">
        <f>IF(('이력서 양식'!R73)&gt;0,'이력서 양식'!R73,"")</f>
        <v/>
      </c>
      <c r="KY3" s="40" t="str">
        <f>IF(('이력서 양식'!T73)&gt;0,('이력서 양식'!T73),"")</f>
        <v/>
      </c>
      <c r="KZ3" s="40" t="str">
        <f>IF(('이력서 양식'!B74)&gt;0,('이력서 양식'!B74),"")</f>
        <v/>
      </c>
      <c r="LA3" s="40" t="str">
        <f>IF(('이력서 양식'!E74)&gt;0,('이력서 양식'!E74),"")</f>
        <v/>
      </c>
      <c r="LB3" s="40" t="str">
        <f>IF(('이력서 양식'!G74)&gt;0,('이력서 양식'!G74),"")</f>
        <v/>
      </c>
      <c r="LC3" s="40" t="str">
        <f>IF(('이력서 양식'!J74)&gt;0,('이력서 양식'!J74),"")</f>
        <v/>
      </c>
      <c r="LD3" s="40" t="str">
        <f>IF(('이력서 양식'!M74)&gt;0,('이력서 양식'!M74),"")</f>
        <v/>
      </c>
      <c r="LE3" s="40" t="str">
        <f>IF(('이력서 양식'!O74)&gt;0,VLOOKUP(('이력서 양식'!O74),N_참여구분,2,FALSE),"")</f>
        <v/>
      </c>
      <c r="LF3" s="40" t="str">
        <f>IF(('이력서 양식'!O74)&gt;0,('이력서 양식'!O74),"")</f>
        <v/>
      </c>
      <c r="LG3" s="40" t="str">
        <f>IF(('이력서 양식'!R74)&gt;0,'이력서 양식'!R74,"")</f>
        <v/>
      </c>
      <c r="LH3" s="40" t="str">
        <f>IF(('이력서 양식'!T74)&gt;0,('이력서 양식'!T74),"")</f>
        <v/>
      </c>
      <c r="LI3" s="40" t="str">
        <f>IF(('이력서 양식'!B76)&gt;0,('이력서 양식'!B76),"")</f>
        <v>ELSEVIER</v>
      </c>
      <c r="LJ3" s="40">
        <f>IF(('이력서 양식'!F76)&gt;0,('이력서 양식'!F76),"")</f>
        <v>1999</v>
      </c>
      <c r="LK3" s="40" t="str">
        <f>IF(('이력서 양식'!J76)&gt;0,('이력서 양식'!J76),"")</f>
        <v>978-89-55</v>
      </c>
      <c r="LL3" s="40" t="str">
        <f>IF(('이력서 양식'!N76)&gt;0,VLOOKUP(('이력서 양식'!N76),N_발행지구분,2,FALSE),"")</f>
        <v>01</v>
      </c>
      <c r="LM3" s="40" t="str">
        <f>IF(('이력서 양식'!N76)&gt;0,('이력서 양식'!N76),"")</f>
        <v>국내</v>
      </c>
      <c r="LN3" s="40" t="str">
        <f>IF(('이력서 양식'!P76)&gt;0,('이력서 양식'!P76),"")</f>
        <v>M. H. LEE</v>
      </c>
      <c r="LO3" s="40" t="str">
        <f>IF(('이력서 양식'!R76)&gt;0,VLOOKUP(('이력서 양식'!R76),N_저역서구분,2,FALSE),"")</f>
        <v>01</v>
      </c>
      <c r="LP3" s="40" t="str">
        <f>IF(('이력서 양식'!R76)&gt;0,('이력서 양식'!R76),"")</f>
        <v>저서</v>
      </c>
      <c r="LQ3" s="40" t="str">
        <f>IF(('이력서 양식'!T76)&gt;0,('이력서 양식'!T76),"")</f>
        <v>0000 분석에 관한 연구/RADIOACTIVITY IN THE ENVIRONMENT</v>
      </c>
      <c r="LR3" s="40" t="str">
        <f>IF(('이력서 양식'!B77)&gt;0,('이력서 양식'!B77),"")</f>
        <v/>
      </c>
      <c r="LS3" s="40" t="str">
        <f>IF(('이력서 양식'!F77)&gt;0,('이력서 양식'!F77),"")</f>
        <v/>
      </c>
      <c r="LT3" s="40" t="str">
        <f>IF(('이력서 양식'!J77)&gt;0,('이력서 양식'!J77),"")</f>
        <v/>
      </c>
      <c r="LU3" s="40" t="str">
        <f>IF(('이력서 양식'!N77)&gt;0,VLOOKUP(('이력서 양식'!N77),N_발행지구분,2,FALSE),"")</f>
        <v/>
      </c>
      <c r="LV3" s="40" t="str">
        <f>IF(('이력서 양식'!N77)&gt;0,('이력서 양식'!N77),"")</f>
        <v/>
      </c>
      <c r="LW3" s="40" t="str">
        <f>IF(('이력서 양식'!P77)&gt;0,('이력서 양식'!P77),"")</f>
        <v/>
      </c>
      <c r="LX3" s="40" t="str">
        <f>IF(('이력서 양식'!R77)&gt;0,VLOOKUP(('이력서 양식'!R77),N_저역서구분,2,FALSE),"")</f>
        <v/>
      </c>
      <c r="LY3" s="40" t="str">
        <f>IF(('이력서 양식'!R77)&gt;0,('이력서 양식'!R77),"")</f>
        <v/>
      </c>
      <c r="LZ3" s="40" t="str">
        <f>IF(('이력서 양식'!T77)&gt;0,('이력서 양식'!T77),"")</f>
        <v/>
      </c>
      <c r="MA3" s="40" t="str">
        <f>IF(('이력서 양식'!B78)&gt;0,('이력서 양식'!B78),"")</f>
        <v/>
      </c>
      <c r="MB3" s="40" t="str">
        <f>IF(('이력서 양식'!F78)&gt;0,('이력서 양식'!F78),"")</f>
        <v/>
      </c>
      <c r="MC3" s="40" t="str">
        <f>IF(('이력서 양식'!J78)&gt;0,('이력서 양식'!J78),"")</f>
        <v/>
      </c>
      <c r="MD3" s="40" t="str">
        <f>IF(('이력서 양식'!N78)&gt;0,VLOOKUP(('이력서 양식'!N78),N_발행지구분,2,FALSE),"")</f>
        <v/>
      </c>
      <c r="ME3" s="40" t="str">
        <f>IF(('이력서 양식'!N78)&gt;0,('이력서 양식'!N78),"")</f>
        <v/>
      </c>
      <c r="MF3" s="40" t="str">
        <f>IF(('이력서 양식'!P78)&gt;0,('이력서 양식'!P78),"")</f>
        <v/>
      </c>
      <c r="MG3" s="40" t="str">
        <f>IF(('이력서 양식'!R78)&gt;0,VLOOKUP(('이력서 양식'!R78),N_저역서구분,2,FALSE),"")</f>
        <v/>
      </c>
      <c r="MH3" s="40" t="str">
        <f>IF(('이력서 양식'!R78)&gt;0,('이력서 양식'!R78),"")</f>
        <v/>
      </c>
      <c r="MI3" s="40" t="str">
        <f>IF(('이력서 양식'!T78)&gt;0,('이력서 양식'!T78),"")</f>
        <v/>
      </c>
      <c r="MJ3" s="40" t="str">
        <f>IF(('이력서 양식'!B79)&gt;0,('이력서 양식'!B79),"")</f>
        <v/>
      </c>
      <c r="MK3" s="40" t="str">
        <f>IF(('이력서 양식'!F79)&gt;0,('이력서 양식'!F79),"")</f>
        <v/>
      </c>
      <c r="ML3" s="40" t="str">
        <f>IF(('이력서 양식'!J79)&gt;0,('이력서 양식'!J79),"")</f>
        <v/>
      </c>
      <c r="MM3" s="40" t="str">
        <f>IF(('이력서 양식'!N79)&gt;0,VLOOKUP(('이력서 양식'!N79),N_발행지구분,2,FALSE),"")</f>
        <v/>
      </c>
      <c r="MN3" s="40" t="str">
        <f>IF(('이력서 양식'!N79)&gt;0,('이력서 양식'!N79),"")</f>
        <v/>
      </c>
      <c r="MO3" s="40" t="str">
        <f>IF(('이력서 양식'!P79)&gt;0,('이력서 양식'!P79),"")</f>
        <v/>
      </c>
      <c r="MP3" s="40" t="str">
        <f>IF(('이력서 양식'!R79)&gt;0,VLOOKUP(('이력서 양식'!R79),N_저역서구분,2,FALSE),"")</f>
        <v/>
      </c>
      <c r="MQ3" s="40" t="str">
        <f>IF(('이력서 양식'!R79)&gt;0,('이력서 양식'!R79),"")</f>
        <v/>
      </c>
      <c r="MR3" s="40" t="str">
        <f>IF(('이력서 양식'!T79)&gt;0,('이력서 양식'!T79),"")</f>
        <v/>
      </c>
      <c r="MS3" s="40" t="str">
        <f>IF(('이력서 양식'!B80)&gt;0,('이력서 양식'!B80),"")</f>
        <v/>
      </c>
      <c r="MT3" s="40" t="str">
        <f>IF(('이력서 양식'!F80)&gt;0,('이력서 양식'!F80),"")</f>
        <v/>
      </c>
      <c r="MU3" s="40" t="str">
        <f>IF(('이력서 양식'!J80)&gt;0,('이력서 양식'!J80),"")</f>
        <v/>
      </c>
      <c r="MV3" s="40" t="str">
        <f>IF(('이력서 양식'!N80)&gt;0,VLOOKUP(('이력서 양식'!N80),N_발행지구분,2,FALSE),"")</f>
        <v/>
      </c>
      <c r="MW3" s="40" t="str">
        <f>IF(('이력서 양식'!N80)&gt;0,('이력서 양식'!N80),"")</f>
        <v/>
      </c>
      <c r="MX3" s="40" t="str">
        <f>IF(('이력서 양식'!P80)&gt;0,('이력서 양식'!P80),"")</f>
        <v/>
      </c>
      <c r="MY3" s="40" t="str">
        <f>IF(('이력서 양식'!R80)&gt;0,VLOOKUP(('이력서 양식'!R80),N_저역서구분,2,FALSE),"")</f>
        <v/>
      </c>
      <c r="MZ3" s="40" t="str">
        <f>IF(('이력서 양식'!R80)&gt;0,('이력서 양식'!R80),"")</f>
        <v/>
      </c>
      <c r="NA3" s="40" t="str">
        <f>IF(('이력서 양식'!T80)&gt;0,('이력서 양식'!T80),"")</f>
        <v/>
      </c>
      <c r="NB3" s="40">
        <f>IF(('이력서 양식'!B82)&gt;0,('이력서 양식'!B82),"")</f>
        <v>199006</v>
      </c>
      <c r="NC3" s="40" t="str">
        <f>IF(('이력서 양식'!F82)&gt;0,('이력서 양식'!F82),"")</f>
        <v>국방부</v>
      </c>
      <c r="ND3" s="40" t="str">
        <f>IF(('이력서 양식'!L82)&gt;0,('이력서 양식'!L82),"")</f>
        <v>국방과학기술장려금</v>
      </c>
      <c r="NE3" s="40" t="str">
        <f>IF(('이력서 양식'!B83)&gt;0,('이력서 양식'!B83),"")</f>
        <v/>
      </c>
      <c r="NF3" s="40" t="str">
        <f>IF(('이력서 양식'!F83)&gt;0,('이력서 양식'!F83),"")</f>
        <v/>
      </c>
      <c r="NG3" s="40" t="str">
        <f>IF(('이력서 양식'!L83)&gt;0,('이력서 양식'!L83),"")</f>
        <v/>
      </c>
      <c r="NH3" s="40" t="str">
        <f>IF(('이력서 양식'!B84)&gt;0,('이력서 양식'!B84),"")</f>
        <v/>
      </c>
      <c r="NI3" s="40" t="str">
        <f>IF(('이력서 양식'!F84)&gt;0,('이력서 양식'!F84),"")</f>
        <v/>
      </c>
      <c r="NJ3" s="40" t="str">
        <f>IF(('이력서 양식'!L84)&gt;0,('이력서 양식'!L84),"")</f>
        <v/>
      </c>
      <c r="NK3" s="40" t="str">
        <f>IF(('이력서 양식'!B86)&gt;0,VLOOKUP(('이력서 양식'!B86),N_취득구분_지식재산,2,FALSE),"")</f>
        <v>02</v>
      </c>
      <c r="NL3" s="40" t="str">
        <f>IF(('이력서 양식'!B86)&gt;0,('이력서 양식'!B86),"")</f>
        <v>등록</v>
      </c>
      <c r="NM3" s="40" t="str">
        <f>IF(('이력서 양식'!F86)&gt;0,VLOOKUP(('이력서 양식'!F86),N_지식재산권구분,2,FALSE),"")</f>
        <v>03</v>
      </c>
      <c r="NN3" s="40" t="str">
        <f>IF(('이력서 양식'!F86)&gt;0,('이력서 양식'!F86),"")</f>
        <v>디자인</v>
      </c>
      <c r="NO3" s="40" t="str">
        <f>IF(('이력서 양식'!J86)&gt;0,('이력서 양식'!J86),"")</f>
        <v>2011-0001234</v>
      </c>
      <c r="NP3" s="40">
        <f>IF(('이력서 양식'!M86)&gt;0,('이력서 양식'!M86),"")</f>
        <v>20100213</v>
      </c>
      <c r="NQ3" s="40" t="str">
        <f>IF(('이력서 양식'!O86)&gt;0,VLOOKUP(('이력서 양식'!O86),N_특허출원국가,2,FALSE),"")</f>
        <v>ko</v>
      </c>
      <c r="NR3" s="40" t="str">
        <f>IF(('이력서 양식'!O86)&gt;0,('이력서 양식'!O86),"")</f>
        <v>대한민국</v>
      </c>
      <c r="NS3" s="40" t="str">
        <f>IF(('이력서 양식'!R86)&gt;0,('이력서 양식'!R86),"")</f>
        <v>홍길동</v>
      </c>
      <c r="NT3" s="40" t="str">
        <f>IF(('이력서 양식'!T86)&gt;0,('이력서 양식'!T86),"")</f>
        <v>강감찬,이순신,한석봉</v>
      </c>
      <c r="NU3" s="40" t="str">
        <f>IF(('이력서 양식'!W86)&gt;0,('이력서 양식'!W86),"")</f>
        <v>방사선 측정기</v>
      </c>
      <c r="NV3" s="40" t="str">
        <f>IF(('이력서 양식'!B87)&gt;0,VLOOKUP(('이력서 양식'!B87),N_취득구분_지식재산,2,FALSE),"")</f>
        <v/>
      </c>
      <c r="NW3" s="40" t="str">
        <f>IF(('이력서 양식'!B87)&gt;0,('이력서 양식'!B87),"")</f>
        <v/>
      </c>
      <c r="NX3" s="40" t="str">
        <f>IF(('이력서 양식'!F87)&gt;0,VLOOKUP(('이력서 양식'!F87),N_지식재산권구분,2,FALSE),"")</f>
        <v/>
      </c>
      <c r="NY3" s="40" t="str">
        <f>IF(('이력서 양식'!F87)&gt;0,('이력서 양식'!F87),"")</f>
        <v/>
      </c>
      <c r="NZ3" s="40" t="str">
        <f>IF(('이력서 양식'!J87)&gt;0,('이력서 양식'!J87),"")</f>
        <v/>
      </c>
      <c r="OA3" s="40" t="str">
        <f>IF(('이력서 양식'!M87)&gt;0,('이력서 양식'!M87),"")</f>
        <v/>
      </c>
      <c r="OB3" s="40" t="str">
        <f>IF(('이력서 양식'!O87)&gt;0,VLOOKUP(('이력서 양식'!O87),N_특허출원국가,2,FALSE),"")</f>
        <v/>
      </c>
      <c r="OC3" s="40" t="str">
        <f>IF(('이력서 양식'!O87)&gt;0,('이력서 양식'!O87),"")</f>
        <v/>
      </c>
      <c r="OD3" s="40" t="str">
        <f>IF(('이력서 양식'!R87)&gt;0,('이력서 양식'!R87),"")</f>
        <v/>
      </c>
      <c r="OE3" s="40" t="str">
        <f>IF(('이력서 양식'!T87)&gt;0,('이력서 양식'!T87),"")</f>
        <v/>
      </c>
      <c r="OF3" s="40" t="str">
        <f>IF(('이력서 양식'!W87)&gt;0,('이력서 양식'!W87),"")</f>
        <v/>
      </c>
      <c r="OG3" s="40" t="str">
        <f>IF(('이력서 양식'!B88)&gt;0,VLOOKUP(('이력서 양식'!B88),N_취득구분_지식재산,2,FALSE),"")</f>
        <v/>
      </c>
      <c r="OH3" s="40" t="str">
        <f>IF(('이력서 양식'!B88)&gt;0,('이력서 양식'!B88),"")</f>
        <v/>
      </c>
      <c r="OI3" s="40" t="str">
        <f>IF(('이력서 양식'!F88)&gt;0,VLOOKUP(('이력서 양식'!F88),N_지식재산권구분,2,FALSE),"")</f>
        <v/>
      </c>
      <c r="OJ3" s="40" t="str">
        <f>IF(('이력서 양식'!F88)&gt;0,('이력서 양식'!F88),"")</f>
        <v/>
      </c>
      <c r="OK3" s="40" t="str">
        <f>IF(('이력서 양식'!J88)&gt;0,('이력서 양식'!J88),"")</f>
        <v/>
      </c>
      <c r="OL3" s="40" t="str">
        <f>IF(('이력서 양식'!M88)&gt;0,('이력서 양식'!M88),"")</f>
        <v/>
      </c>
      <c r="OM3" s="40" t="str">
        <f>IF(('이력서 양식'!O88)&gt;0,VLOOKUP(('이력서 양식'!O88),N_특허출원국가,2,FALSE),"")</f>
        <v/>
      </c>
      <c r="ON3" s="40" t="str">
        <f>IF(('이력서 양식'!O88)&gt;0,('이력서 양식'!O88),"")</f>
        <v/>
      </c>
      <c r="OO3" s="40" t="str">
        <f>IF(('이력서 양식'!R88)&gt;0,('이력서 양식'!R88),"")</f>
        <v/>
      </c>
      <c r="OP3" s="40" t="str">
        <f>IF(('이력서 양식'!T88)&gt;0,('이력서 양식'!T88),"")</f>
        <v/>
      </c>
      <c r="OQ3" s="40" t="str">
        <f>IF(('이력서 양식'!W88)&gt;0,('이력서 양식'!W88),"")</f>
        <v/>
      </c>
      <c r="OR3" s="40" t="str">
        <f>IF(('이력서 양식'!B89)&gt;0,VLOOKUP(('이력서 양식'!B89),N_취득구분_지식재산,2,FALSE),"")</f>
        <v/>
      </c>
      <c r="OS3" s="40" t="str">
        <f>IF(('이력서 양식'!B89)&gt;0,('이력서 양식'!B89),"")</f>
        <v/>
      </c>
      <c r="OT3" s="40" t="str">
        <f>IF(('이력서 양식'!F89)&gt;0,VLOOKUP(('이력서 양식'!F89),N_지식재산권구분,2,FALSE),"")</f>
        <v/>
      </c>
      <c r="OU3" s="40" t="str">
        <f>IF(('이력서 양식'!F89)&gt;0,('이력서 양식'!F89),"")</f>
        <v/>
      </c>
      <c r="OV3" s="40" t="str">
        <f>IF(('이력서 양식'!J89)&gt;0,('이력서 양식'!J89),"")</f>
        <v/>
      </c>
      <c r="OW3" s="40" t="str">
        <f>IF(('이력서 양식'!M89)&gt;0,('이력서 양식'!M89),"")</f>
        <v/>
      </c>
      <c r="OX3" s="40" t="str">
        <f>IF(('이력서 양식'!O89)&gt;0,VLOOKUP(('이력서 양식'!O89),N_특허출원국가,2,FALSE),"")</f>
        <v/>
      </c>
      <c r="OY3" s="40" t="str">
        <f>IF(('이력서 양식'!O89)&gt;0,('이력서 양식'!O89),"")</f>
        <v/>
      </c>
      <c r="OZ3" s="40" t="str">
        <f>IF(('이력서 양식'!R89)&gt;0,('이력서 양식'!R89),"")</f>
        <v/>
      </c>
      <c r="PA3" s="40" t="str">
        <f>IF(('이력서 양식'!T89)&gt;0,('이력서 양식'!T89),"")</f>
        <v/>
      </c>
      <c r="PB3" s="40" t="str">
        <f>IF(('이력서 양식'!W89)&gt;0,('이력서 양식'!W89),"")</f>
        <v/>
      </c>
      <c r="PC3" s="40" t="str">
        <f>IF(('이력서 양식'!B90)&gt;0,VLOOKUP(('이력서 양식'!B90),N_취득구분_지식재산,2,FALSE),"")</f>
        <v/>
      </c>
      <c r="PD3" s="40" t="str">
        <f>IF(('이력서 양식'!B90)&gt;0,('이력서 양식'!B90),"")</f>
        <v/>
      </c>
      <c r="PE3" s="40" t="str">
        <f>IF(('이력서 양식'!F90)&gt;0,VLOOKUP(('이력서 양식'!F90),N_지식재산권구분,2,FALSE),"")</f>
        <v/>
      </c>
      <c r="PF3" s="40" t="str">
        <f>IF(('이력서 양식'!F90)&gt;0,('이력서 양식'!F90),"")</f>
        <v/>
      </c>
      <c r="PG3" s="40" t="str">
        <f>IF(('이력서 양식'!J90)&gt;0,('이력서 양식'!J90),"")</f>
        <v/>
      </c>
      <c r="PH3" s="40" t="str">
        <f>IF(('이력서 양식'!M90)&gt;0,('이력서 양식'!M90),"")</f>
        <v/>
      </c>
      <c r="PI3" s="40" t="str">
        <f>IF(('이력서 양식'!O90)&gt;0,VLOOKUP(('이력서 양식'!O90),N_특허출원국가,2,FALSE),"")</f>
        <v/>
      </c>
      <c r="PJ3" s="40" t="str">
        <f>IF(('이력서 양식'!O90)&gt;0,('이력서 양식'!O90),"")</f>
        <v/>
      </c>
      <c r="PK3" s="40" t="str">
        <f>IF(('이력서 양식'!R90)&gt;0,('이력서 양식'!R90),"")</f>
        <v/>
      </c>
      <c r="PL3" s="40" t="str">
        <f>IF(('이력서 양식'!T90)&gt;0,('이력서 양식'!T90),"")</f>
        <v/>
      </c>
      <c r="PM3" s="40" t="str">
        <f>IF(('이력서 양식'!W90)&gt;0,('이력서 양식'!W90),"")</f>
        <v/>
      </c>
      <c r="PN3" s="40" t="str">
        <f>IF(('이력서 양식'!B92)&gt;0,VLOOKUP(('이력서 양식'!B92),N_업적구분,2,FALSE),"")</f>
        <v>03</v>
      </c>
      <c r="PO3" s="40" t="str">
        <f>IF(('이력서 양식'!B92)&gt;0,('이력서 양식'!B92),"")</f>
        <v>자문</v>
      </c>
      <c r="PP3" s="40" t="str">
        <f>IF(('이력서 양식'!F92)&gt;0,('이력서 양식'!F92),"")</f>
        <v>국방부</v>
      </c>
      <c r="PQ3" s="40">
        <f>IF(('이력서 양식'!K92)&gt;0,('이력서 양식'!K92),"")</f>
        <v>200603</v>
      </c>
      <c r="PR3" s="40">
        <f>IF(('이력서 양식'!O92)&gt;0,('이력서 양식'!O92),"")</f>
        <v>200603</v>
      </c>
      <c r="PS3" s="40" t="str">
        <f>IF(('이력서 양식'!T92)&gt;0,('이력서 양식'!T92),"")</f>
        <v>국가기술지도위원회</v>
      </c>
      <c r="PT3" s="40" t="str">
        <f>IF(('이력서 양식'!B93)&gt;0,VLOOKUP(('이력서 양식'!B93),N_업적구분,2,FALSE),"")</f>
        <v/>
      </c>
      <c r="PU3" s="40" t="str">
        <f>IF(('이력서 양식'!B93)&gt;0,('이력서 양식'!B93),"")</f>
        <v/>
      </c>
      <c r="PV3" s="40" t="str">
        <f>IF(('이력서 양식'!F93)&gt;0,('이력서 양식'!F93),"")</f>
        <v/>
      </c>
      <c r="PW3" s="40" t="str">
        <f>IF(('이력서 양식'!K93)&gt;0,('이력서 양식'!K93),"")</f>
        <v/>
      </c>
      <c r="PX3" s="40" t="str">
        <f>IF(('이력서 양식'!O93)&gt;0,('이력서 양식'!O93),"")</f>
        <v/>
      </c>
      <c r="PY3" s="40" t="str">
        <f>IF(('이력서 양식'!T93)&gt;0,('이력서 양식'!T93),"")</f>
        <v/>
      </c>
      <c r="PZ3" s="40" t="str">
        <f>IF(('이력서 양식'!B94)&gt;0,VLOOKUP(('이력서 양식'!B94),N_업적구분,2,FALSE),"")</f>
        <v/>
      </c>
      <c r="QA3" s="40" t="str">
        <f>IF(('이력서 양식'!B94)&gt;0,('이력서 양식'!B94),"")</f>
        <v/>
      </c>
      <c r="QB3" s="40" t="str">
        <f>IF(('이력서 양식'!F94)&gt;0,('이력서 양식'!F94),"")</f>
        <v/>
      </c>
      <c r="QC3" s="40" t="str">
        <f>IF(('이력서 양식'!K94)&gt;0,('이력서 양식'!K94),"")</f>
        <v/>
      </c>
      <c r="QD3" s="40" t="str">
        <f>IF(('이력서 양식'!O94)&gt;0,('이력서 양식'!O94),"")</f>
        <v/>
      </c>
      <c r="QE3" s="40" t="str">
        <f>IF(('이력서 양식'!T94)&gt;0,('이력서 양식'!T94),"")</f>
        <v/>
      </c>
      <c r="QF3" s="40" t="str">
        <f>IF(('이력서 양식'!B95)&gt;0,VLOOKUP(('이력서 양식'!B95),N_업적구분,2,FALSE),"")</f>
        <v/>
      </c>
      <c r="QG3" s="40" t="str">
        <f>IF(('이력서 양식'!B95)&gt;0,('이력서 양식'!B95),"")</f>
        <v/>
      </c>
      <c r="QH3" s="40" t="str">
        <f>IF(('이력서 양식'!F95)&gt;0,('이력서 양식'!F95),"")</f>
        <v/>
      </c>
      <c r="QI3" s="40" t="str">
        <f>IF(('이력서 양식'!K95)&gt;0,('이력서 양식'!K95),"")</f>
        <v/>
      </c>
      <c r="QJ3" s="40" t="str">
        <f>IF(('이력서 양식'!O95)&gt;0,('이력서 양식'!O95),"")</f>
        <v/>
      </c>
      <c r="QK3" s="40" t="str">
        <f>IF(('이력서 양식'!T95)&gt;0,('이력서 양식'!T95),"")</f>
        <v/>
      </c>
      <c r="QL3" s="40">
        <f>IF(('이력서 양식'!B97)&gt;0,('이력서 양식'!B97),"")</f>
        <v>198810</v>
      </c>
      <c r="QM3" s="40" t="str">
        <f>IF(('이력서 양식'!F97)&gt;0,('이력서 양식'!F97),"")</f>
        <v>한국산업인력관리공단</v>
      </c>
      <c r="QN3" s="40" t="str">
        <f>IF(('이력서 양식'!O97)&gt;0,('이력서 양식'!O97),"")</f>
        <v>정보보안 2급</v>
      </c>
      <c r="QO3" s="40" t="str">
        <f>IF(('이력서 양식'!B98)&gt;0,('이력서 양식'!B98),"")</f>
        <v/>
      </c>
      <c r="QP3" s="40" t="str">
        <f>IF(('이력서 양식'!F98)&gt;0,('이력서 양식'!F98),"")</f>
        <v/>
      </c>
      <c r="QQ3" s="40" t="str">
        <f>IF(('이력서 양식'!O98)&gt;0,('이력서 양식'!O98),"")</f>
        <v/>
      </c>
      <c r="QR3" s="40" t="str">
        <f>IF(('이력서 양식'!B99)&gt;0,('이력서 양식'!B99),"")</f>
        <v/>
      </c>
      <c r="QS3" s="40" t="str">
        <f>IF(('이력서 양식'!F99)&gt;0,('이력서 양식'!F99),"")</f>
        <v/>
      </c>
      <c r="QT3" s="40" t="str">
        <f>IF(('이력서 양식'!O99)&gt;0,('이력서 양식'!O99),"")</f>
        <v/>
      </c>
      <c r="QU3" s="39" t="b">
        <v>1</v>
      </c>
      <c r="QV3" t="b">
        <v>0</v>
      </c>
      <c r="QW3" t="b">
        <v>1</v>
      </c>
    </row>
  </sheetData>
  <mergeCells count="17">
    <mergeCell ref="EK1:EW1"/>
    <mergeCell ref="DX1:EJ1"/>
    <mergeCell ref="AK1:AW1"/>
    <mergeCell ref="BX1:CJ1"/>
    <mergeCell ref="DK1:DW1"/>
    <mergeCell ref="QL1:QT1"/>
    <mergeCell ref="PN1:QK1"/>
    <mergeCell ref="NK1:PM1"/>
    <mergeCell ref="NB1:NJ1"/>
    <mergeCell ref="LI1:NA1"/>
    <mergeCell ref="JP1:LH1"/>
    <mergeCell ref="FY1:JO1"/>
    <mergeCell ref="EX1:FX1"/>
    <mergeCell ref="BK1:BW1"/>
    <mergeCell ref="AX1:BJ1"/>
    <mergeCell ref="CX1:DJ1"/>
    <mergeCell ref="CK1:CW1"/>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26</vt:i4>
      </vt:variant>
    </vt:vector>
  </HeadingPairs>
  <TitlesOfParts>
    <vt:vector size="33" baseType="lpstr">
      <vt:lpstr>이력서 양식</vt:lpstr>
      <vt:lpstr>참조)무기체계분류코드</vt:lpstr>
      <vt:lpstr>참조)국방기술분류코드</vt:lpstr>
      <vt:lpstr>참조)국가과학기술분류코드</vt:lpstr>
      <vt:lpstr>참조)전공분류코드</vt:lpstr>
      <vt:lpstr>Sheet2</vt:lpstr>
      <vt:lpstr>SAVE_DATA</vt:lpstr>
      <vt:lpstr>N_SCI등재여부</vt:lpstr>
      <vt:lpstr>N_국가코드</vt:lpstr>
      <vt:lpstr>N_발행지구분</vt:lpstr>
      <vt:lpstr>N_성별구분</vt:lpstr>
      <vt:lpstr>N_업적구분</vt:lpstr>
      <vt:lpstr>N_인력POOL분류</vt:lpstr>
      <vt:lpstr>N_인력구분</vt:lpstr>
      <vt:lpstr>N_재직구분</vt:lpstr>
      <vt:lpstr>N_저역서구분</vt:lpstr>
      <vt:lpstr>N_저자역할코드</vt:lpstr>
      <vt:lpstr>N_지식재산권구분</vt:lpstr>
      <vt:lpstr>N_직위</vt:lpstr>
      <vt:lpstr>N_직위직급</vt:lpstr>
      <vt:lpstr>N_참여구분</vt:lpstr>
      <vt:lpstr>N_취득구분_지식재산</vt:lpstr>
      <vt:lpstr>N_특허출원국가</vt:lpstr>
      <vt:lpstr>N_학력구분</vt:lpstr>
      <vt:lpstr>N_학술지구분코드</vt:lpstr>
      <vt:lpstr>N_학위구분</vt:lpstr>
      <vt:lpstr>'이력서 양식'!Print_Area</vt:lpstr>
      <vt:lpstr>'참조)국방기술분류코드'!Print_Area</vt:lpstr>
      <vt:lpstr>'이력서 양식'!Print_Titles</vt:lpstr>
      <vt:lpstr>공개_기본인적사항만공개_비공개</vt:lpstr>
      <vt:lpstr>성별</vt:lpstr>
      <vt:lpstr>인력구분</vt:lpstr>
      <vt:lpstr>정보공개여부</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2017-01-09T04:38:51Z</dcterms:modified>
</cp:coreProperties>
</file>