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Nigel.Welly\Desktop\Tutorials Projects Learning\Excel Learning\Excel Portfolio Project\"/>
    </mc:Choice>
  </mc:AlternateContent>
  <xr:revisionPtr revIDLastSave="0" documentId="13_ncr:1_{A6B62BF3-22C1-435B-A8A1-8951A0F10604}" xr6:coauthVersionLast="47" xr6:coauthVersionMax="47" xr10:uidLastSave="{00000000-0000-0000-0000-000000000000}"/>
  <bookViews>
    <workbookView xWindow="-120" yWindow="-120" windowWidth="29040" windowHeight="15720" activeTab="6" xr2:uid="{00000000-000D-0000-FFFF-FFFF00000000}"/>
  </bookViews>
  <sheets>
    <sheet name="orders" sheetId="17" r:id="rId1"/>
    <sheet name="customers" sheetId="13" r:id="rId2"/>
    <sheet name="products" sheetId="2" r:id="rId3"/>
    <sheet name="Total Sales" sheetId="18" r:id="rId4"/>
    <sheet name="CountryBarChart" sheetId="20"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<sst xmlns="http://schemas.openxmlformats.org/spreadsheetml/2006/main" count="11128" uniqueCount="6221">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</sst>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0"/>
        <color theme="0"/>
        <name val="Calibri"/>
        <family val="2"/>
        <scheme val="minor"/>
      </font>
      <fill>
        <patternFill patternType="solid">
          <bgColor rgb="FF3C1464"/>
        </patternFill>
      </fill>
    </dxf>
  </dxfs>
  <tableStyles count="2" defaultTableStyle="TableStyleMedium2" defaultPivotStyle="PivotStyleMedium9">
    <tableStyle name="Purple Slicer Style" pivot="0" table="0" count="6" xr9:uid="{D055A378-BD39-4182-8766-C99F36874210}">
      <tableStyleElement type="wholeTable" dxfId="15"/>
      <tableStyleElement type="headerRow" dxfId="14"/>
    </tableStyle>
    <tableStyle name="Purple TImeline style" pivot="0" table="0" count="8" xr9:uid="{F133CB93-8A0F-4CAC-9C34-84759C52C23D}">
      <tableStyleElement type="wholeTable" dxfId="13"/>
      <tableStyleElement type="headerRow" dxfId="12"/>
    </tableStyle>
  </tableStyles>
  <colors>
    <mruColors>
      <color rgb="FF3C1464"/>
      <color rgb="FF8FFFC2"/>
      <color rgb="FF0DFF7A"/>
      <color rgb="FF008E40"/>
      <color rgb="FFB482DA"/>
      <color rgb="FF567FCA"/>
      <color rgb="FFD76213"/>
      <color rgb="FFB482E6"/>
      <color rgb="FFB27FE5"/>
    </mruColors>
  </colors>
  <extLst>
    <ext xmlns:x14="http://schemas.microsoft.com/office/spreadsheetml/2009/9/main" uri="{46F421CA-312F-682f-3DD2-61675219B42D}">
      <x14:dxfs count="4">
        <dxf>
          <font>
            <b/>
            <i val="0"/>
            <color theme="0" tint="-4.9989318521683403E-2"/>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9.9948118533890809E-2"/>
            </patternFill>
          </fill>
        </dxf>
        <dxf>
          <fill>
            <patternFill patternType="solid">
              <fgColor theme="0"/>
              <bgColor rgb="FFB482DA"/>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[coffeeOrdersData_project_completed_NWelly.xlsx]Total Sales!Total_sales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nl-NL"/>
              <a:t>Total</a:t>
            </a:r>
            <a:r>
              <a:rPr lang="nl-NL" baseline="0"/>
              <a:t> Sales Over Time</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G"/>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76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A0-48B7-8A88-1339746C9430}"/>
            </c:ext>
          </c:extLst>
        </c:ser>
        <c:ser>
          <c:idx val="1"/>
          <c:order val="1"/>
          <c:tx>
            <c:strRef>
              <c:f>'Total Sales'!$D$3:$D$4</c:f>
              <c:strCache>
                <c:ptCount val="1"/>
                <c:pt idx="0">
                  <c:v>Excelsa</c:v>
                </c:pt>
              </c:strCache>
            </c:strRef>
          </c:tx>
          <c:spPr>
            <a:ln w="28575" cap="rnd">
              <a:solidFill>
                <a:srgbClr val="D7621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A0-48B7-8A88-1339746C943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A0-48B7-8A88-1339746C9430}"/>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A0-48B7-8A88-1339746C9430}"/>
            </c:ext>
          </c:extLst>
        </c:ser>
        <c:dLbls>
          <c:showLegendKey val="0"/>
          <c:showVal val="0"/>
          <c:showCatName val="0"/>
          <c:showSerName val="0"/>
          <c:showPercent val="0"/>
          <c:showBubbleSize val="0"/>
        </c:dLbls>
        <c:smooth val="0"/>
        <c:axId val="1202851536"/>
        <c:axId val="1202851056"/>
      </c:lineChart>
      <c:catAx>
        <c:axId val="120285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202851056"/>
        <c:crosses val="autoZero"/>
        <c:auto val="1"/>
        <c:lblAlgn val="ctr"/>
        <c:lblOffset val="100"/>
        <c:noMultiLvlLbl val="0"/>
      </c:catAx>
      <c:valAx>
        <c:axId val="1202851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nl-NL"/>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202851536"/>
        <c:crosses val="autoZero"/>
        <c:crossBetween val="between"/>
      </c:valAx>
      <c:spPr>
        <a:solidFill>
          <a:srgbClr val="B27FE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P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[coffeeOrdersData_project_completed_NWelly.xlsx]CountryBarChart!Total_sales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G"/>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lumMod val="95000"/>
              </a:schemeClr>
            </a:solidFill>
          </a:ln>
          <a:effectLst/>
        </c:spPr>
      </c:pivotFmt>
      <c:pivotFmt>
        <c:idx val="2"/>
        <c:spPr>
          <a:solidFill>
            <a:srgbClr val="0DFF7A"/>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FFFC2"/>
              </a:solidFill>
              <a:ln w="25400">
                <a:solidFill>
                  <a:schemeClr val="bg1">
                    <a:lumMod val="95000"/>
                  </a:schemeClr>
                </a:solidFill>
              </a:ln>
              <a:effectLst/>
            </c:spPr>
            <c:extLst>
              <c:ext xmlns:c16="http://schemas.microsoft.com/office/drawing/2014/chart" uri="{C3380CC4-5D6E-409C-BE32-E72D297353CC}">
                <c16:uniqueId val="{00000004-195D-4F61-B067-C5A079EEC4AB}"/>
              </c:ext>
            </c:extLst>
          </c:dPt>
          <c:dPt>
            <c:idx val="1"/>
            <c:invertIfNegative val="0"/>
            <c:bubble3D val="0"/>
            <c:spPr>
              <a:solidFill>
                <a:srgbClr val="0DFF7A"/>
              </a:solidFill>
              <a:ln w="25400">
                <a:solidFill>
                  <a:schemeClr val="bg1">
                    <a:lumMod val="95000"/>
                  </a:schemeClr>
                </a:solidFill>
              </a:ln>
              <a:effectLst/>
            </c:spPr>
            <c:extLst>
              <c:ext xmlns:c16="http://schemas.microsoft.com/office/drawing/2014/chart" uri="{C3380CC4-5D6E-409C-BE32-E72D297353CC}">
                <c16:uniqueId val="{00000003-195D-4F61-B067-C5A079EEC4AB}"/>
              </c:ext>
            </c:extLst>
          </c:dPt>
          <c:dPt>
            <c:idx val="2"/>
            <c:invertIfNegative val="0"/>
            <c:bubble3D val="0"/>
            <c:spPr>
              <a:solidFill>
                <a:srgbClr val="008E40"/>
              </a:solidFill>
              <a:ln w="25400">
                <a:solidFill>
                  <a:schemeClr val="bg1">
                    <a:lumMod val="95000"/>
                  </a:schemeClr>
                </a:solidFill>
              </a:ln>
              <a:effectLst/>
            </c:spPr>
            <c:extLst>
              <c:ext xmlns:c16="http://schemas.microsoft.com/office/drawing/2014/chart" uri="{C3380CC4-5D6E-409C-BE32-E72D297353CC}">
                <c16:uniqueId val="{00000002-195D-4F61-B067-C5A079EEC4AB}"/>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5D-4F61-B067-C5A079EEC4AB}"/>
            </c:ext>
          </c:extLst>
        </c:ser>
        <c:dLbls>
          <c:showLegendKey val="0"/>
          <c:showVal val="0"/>
          <c:showCatName val="0"/>
          <c:showSerName val="0"/>
          <c:showPercent val="0"/>
          <c:showBubbleSize val="0"/>
        </c:dLbls>
        <c:gapWidth val="182"/>
        <c:axId val="1388639024"/>
        <c:axId val="1388631344"/>
      </c:barChart>
      <c:catAx>
        <c:axId val="138863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1344"/>
        <c:crosses val="autoZero"/>
        <c:auto val="1"/>
        <c:lblAlgn val="ctr"/>
        <c:lblOffset val="100"/>
        <c:noMultiLvlLbl val="0"/>
      </c:catAx>
      <c:valAx>
        <c:axId val="13886313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P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[coffeeOrdersData_project_completed_NWelly.xlsx]Top5Customers!Total_sales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G"/>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lumMod val="95000"/>
              </a:schemeClr>
            </a:solidFill>
          </a:ln>
          <a:effectLst/>
        </c:spPr>
      </c:pivotFmt>
      <c:pivotFmt>
        <c:idx val="2"/>
        <c:spPr>
          <a:solidFill>
            <a:srgbClr val="0DFF7A"/>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DFF7A"/>
          </a:solidFill>
          <a:ln w="25400">
            <a:solidFill>
              <a:schemeClr val="bg1">
                <a:lumMod val="95000"/>
              </a:schemeClr>
            </a:solidFill>
          </a:ln>
          <a:effectLst/>
        </c:spPr>
      </c:pivotFmt>
      <c:pivotFmt>
        <c:idx val="7"/>
        <c:spPr>
          <a:solidFill>
            <a:srgbClr val="008E40"/>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347E-4C44-A9BF-AF1487FF0239}"/>
              </c:ext>
            </c:extLst>
          </c:dPt>
          <c:dPt>
            <c:idx val="1"/>
            <c:invertIfNegative val="0"/>
            <c:bubble3D val="0"/>
            <c:extLst>
              <c:ext xmlns:c16="http://schemas.microsoft.com/office/drawing/2014/chart" uri="{C3380CC4-5D6E-409C-BE32-E72D297353CC}">
                <c16:uniqueId val="{00000003-347E-4C44-A9BF-AF1487FF0239}"/>
              </c:ext>
            </c:extLst>
          </c:dPt>
          <c:dPt>
            <c:idx val="2"/>
            <c:invertIfNegative val="0"/>
            <c:bubble3D val="0"/>
            <c:extLst>
              <c:ext xmlns:c16="http://schemas.microsoft.com/office/drawing/2014/chart" uri="{C3380CC4-5D6E-409C-BE32-E72D297353CC}">
                <c16:uniqueId val="{00000005-347E-4C44-A9BF-AF1487FF0239}"/>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347E-4C44-A9BF-AF1487FF0239}"/>
            </c:ext>
          </c:extLst>
        </c:ser>
        <c:dLbls>
          <c:showLegendKey val="0"/>
          <c:showVal val="0"/>
          <c:showCatName val="0"/>
          <c:showSerName val="0"/>
          <c:showPercent val="0"/>
          <c:showBubbleSize val="0"/>
        </c:dLbls>
        <c:gapWidth val="182"/>
        <c:axId val="1388639024"/>
        <c:axId val="1388631344"/>
      </c:barChart>
      <c:catAx>
        <c:axId val="138863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1344"/>
        <c:crosses val="autoZero"/>
        <c:auto val="1"/>
        <c:lblAlgn val="ctr"/>
        <c:lblOffset val="100"/>
        <c:noMultiLvlLbl val="0"/>
      </c:catAx>
      <c:valAx>
        <c:axId val="13886313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P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[coffeeOrdersData_project_completed_NWelly.xlsx]Total Sales!Total_sales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nl-NL"/>
              <a:t>Total</a:t>
            </a:r>
            <a:r>
              <a:rPr lang="nl-NL" baseline="0"/>
              <a:t> Sales Over Time</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7621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76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76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F3-4898-866D-0C7D493CE60C}"/>
            </c:ext>
          </c:extLst>
        </c:ser>
        <c:ser>
          <c:idx val="1"/>
          <c:order val="1"/>
          <c:tx>
            <c:strRef>
              <c:f>'Total Sales'!$D$3:$D$4</c:f>
              <c:strCache>
                <c:ptCount val="1"/>
                <c:pt idx="0">
                  <c:v>Excelsa</c:v>
                </c:pt>
              </c:strCache>
            </c:strRef>
          </c:tx>
          <c:spPr>
            <a:ln w="28575" cap="rnd">
              <a:solidFill>
                <a:srgbClr val="D7621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F3-4898-866D-0C7D493CE60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F3-4898-866D-0C7D493CE60C}"/>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F3-4898-866D-0C7D493CE60C}"/>
            </c:ext>
          </c:extLst>
        </c:ser>
        <c:dLbls>
          <c:showLegendKey val="0"/>
          <c:showVal val="0"/>
          <c:showCatName val="0"/>
          <c:showSerName val="0"/>
          <c:showPercent val="0"/>
          <c:showBubbleSize val="0"/>
        </c:dLbls>
        <c:smooth val="0"/>
        <c:axId val="1202851536"/>
        <c:axId val="1202851056"/>
      </c:lineChart>
      <c:catAx>
        <c:axId val="120285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202851056"/>
        <c:crosses val="autoZero"/>
        <c:auto val="1"/>
        <c:lblAlgn val="ctr"/>
        <c:lblOffset val="100"/>
        <c:noMultiLvlLbl val="0"/>
      </c:catAx>
      <c:valAx>
        <c:axId val="1202851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nl-NL"/>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202851536"/>
        <c:crosses val="autoZero"/>
        <c:crossBetween val="between"/>
      </c:valAx>
      <c:spPr>
        <a:solidFill>
          <a:srgbClr val="B27FE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P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[coffeeOrdersData_project_completed_NWelly.xlsx]CountryBarChart!Total_sales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G"/>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lumMod val="95000"/>
              </a:schemeClr>
            </a:solidFill>
          </a:ln>
          <a:effectLst/>
        </c:spPr>
      </c:pivotFmt>
      <c:pivotFmt>
        <c:idx val="2"/>
        <c:spPr>
          <a:solidFill>
            <a:srgbClr val="0DFF7A"/>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DFF7A"/>
          </a:solidFill>
          <a:ln w="25400">
            <a:solidFill>
              <a:schemeClr val="bg1">
                <a:lumMod val="95000"/>
              </a:schemeClr>
            </a:solidFill>
          </a:ln>
          <a:effectLst/>
        </c:spPr>
      </c:pivotFmt>
      <c:pivotFmt>
        <c:idx val="7"/>
        <c:spPr>
          <a:solidFill>
            <a:srgbClr val="008E40"/>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lumMod val="95000"/>
              </a:schemeClr>
            </a:solidFill>
          </a:ln>
          <a:effectLst/>
        </c:spPr>
      </c:pivotFmt>
      <c:pivotFmt>
        <c:idx val="10"/>
        <c:spPr>
          <a:solidFill>
            <a:srgbClr val="0DFF7A"/>
          </a:solidFill>
          <a:ln w="25400">
            <a:solidFill>
              <a:schemeClr val="bg1">
                <a:lumMod val="95000"/>
              </a:schemeClr>
            </a:solidFill>
          </a:ln>
          <a:effectLst/>
        </c:spPr>
      </c:pivotFmt>
      <c:pivotFmt>
        <c:idx val="11"/>
        <c:spPr>
          <a:solidFill>
            <a:srgbClr val="008E40"/>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FFFC2"/>
              </a:solidFill>
              <a:ln w="25400">
                <a:solidFill>
                  <a:schemeClr val="bg1">
                    <a:lumMod val="95000"/>
                  </a:schemeClr>
                </a:solidFill>
              </a:ln>
              <a:effectLst/>
            </c:spPr>
            <c:extLst>
              <c:ext xmlns:c16="http://schemas.microsoft.com/office/drawing/2014/chart" uri="{C3380CC4-5D6E-409C-BE32-E72D297353CC}">
                <c16:uniqueId val="{00000001-B626-4CCE-BAEE-3BB05985CCDF}"/>
              </c:ext>
            </c:extLst>
          </c:dPt>
          <c:dPt>
            <c:idx val="1"/>
            <c:invertIfNegative val="0"/>
            <c:bubble3D val="0"/>
            <c:spPr>
              <a:solidFill>
                <a:srgbClr val="0DFF7A"/>
              </a:solidFill>
              <a:ln w="25400">
                <a:solidFill>
                  <a:schemeClr val="bg1">
                    <a:lumMod val="95000"/>
                  </a:schemeClr>
                </a:solidFill>
              </a:ln>
              <a:effectLst/>
            </c:spPr>
            <c:extLst>
              <c:ext xmlns:c16="http://schemas.microsoft.com/office/drawing/2014/chart" uri="{C3380CC4-5D6E-409C-BE32-E72D297353CC}">
                <c16:uniqueId val="{00000003-B626-4CCE-BAEE-3BB05985CCDF}"/>
              </c:ext>
            </c:extLst>
          </c:dPt>
          <c:dPt>
            <c:idx val="2"/>
            <c:invertIfNegative val="0"/>
            <c:bubble3D val="0"/>
            <c:spPr>
              <a:solidFill>
                <a:srgbClr val="008E40"/>
              </a:solidFill>
              <a:ln w="25400">
                <a:solidFill>
                  <a:schemeClr val="bg1">
                    <a:lumMod val="95000"/>
                  </a:schemeClr>
                </a:solidFill>
              </a:ln>
              <a:effectLst/>
            </c:spPr>
            <c:extLst>
              <c:ext xmlns:c16="http://schemas.microsoft.com/office/drawing/2014/chart" uri="{C3380CC4-5D6E-409C-BE32-E72D297353CC}">
                <c16:uniqueId val="{00000005-B626-4CCE-BAEE-3BB05985CCDF}"/>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626-4CCE-BAEE-3BB05985CCDF}"/>
            </c:ext>
          </c:extLst>
        </c:ser>
        <c:dLbls>
          <c:showLegendKey val="0"/>
          <c:showVal val="0"/>
          <c:showCatName val="0"/>
          <c:showSerName val="0"/>
          <c:showPercent val="0"/>
          <c:showBubbleSize val="0"/>
        </c:dLbls>
        <c:gapWidth val="182"/>
        <c:axId val="1388639024"/>
        <c:axId val="1388631344"/>
      </c:barChart>
      <c:catAx>
        <c:axId val="138863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1344"/>
        <c:crosses val="autoZero"/>
        <c:auto val="1"/>
        <c:lblAlgn val="ctr"/>
        <c:lblOffset val="100"/>
        <c:noMultiLvlLbl val="0"/>
      </c:catAx>
      <c:valAx>
        <c:axId val="13886313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P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[coffeeOrdersData_project_completed_NWelly.xlsx]Top5Customers!Total_sales</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G"/>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lumMod val="95000"/>
              </a:schemeClr>
            </a:solidFill>
          </a:ln>
          <a:effectLst/>
        </c:spPr>
      </c:pivotFmt>
      <c:pivotFmt>
        <c:idx val="2"/>
        <c:spPr>
          <a:solidFill>
            <a:srgbClr val="0DFF7A"/>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DFF7A"/>
          </a:solidFill>
          <a:ln w="25400">
            <a:solidFill>
              <a:schemeClr val="bg1">
                <a:lumMod val="95000"/>
              </a:schemeClr>
            </a:solidFill>
          </a:ln>
          <a:effectLst/>
        </c:spPr>
      </c:pivotFmt>
      <c:pivotFmt>
        <c:idx val="7"/>
        <c:spPr>
          <a:solidFill>
            <a:srgbClr val="008E40"/>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852-4DBA-9D50-2028D43DB462}"/>
              </c:ext>
            </c:extLst>
          </c:dPt>
          <c:dPt>
            <c:idx val="1"/>
            <c:invertIfNegative val="0"/>
            <c:bubble3D val="0"/>
            <c:extLst>
              <c:ext xmlns:c16="http://schemas.microsoft.com/office/drawing/2014/chart" uri="{C3380CC4-5D6E-409C-BE32-E72D297353CC}">
                <c16:uniqueId val="{00000001-5852-4DBA-9D50-2028D43DB462}"/>
              </c:ext>
            </c:extLst>
          </c:dPt>
          <c:dPt>
            <c:idx val="2"/>
            <c:invertIfNegative val="0"/>
            <c:bubble3D val="0"/>
            <c:extLst>
              <c:ext xmlns:c16="http://schemas.microsoft.com/office/drawing/2014/chart" uri="{C3380CC4-5D6E-409C-BE32-E72D297353CC}">
                <c16:uniqueId val="{00000002-5852-4DBA-9D50-2028D43DB462}"/>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852-4DBA-9D50-2028D43DB462}"/>
            </c:ext>
          </c:extLst>
        </c:ser>
        <c:dLbls>
          <c:showLegendKey val="0"/>
          <c:showVal val="0"/>
          <c:showCatName val="0"/>
          <c:showSerName val="0"/>
          <c:showPercent val="0"/>
          <c:showBubbleSize val="0"/>
        </c:dLbls>
        <c:gapWidth val="182"/>
        <c:axId val="1388639024"/>
        <c:axId val="1388631344"/>
      </c:barChart>
      <c:catAx>
        <c:axId val="138863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1344"/>
        <c:crosses val="autoZero"/>
        <c:auto val="1"/>
        <c:lblAlgn val="ctr"/>
        <c:lblOffset val="100"/>
        <c:noMultiLvlLbl val="0"/>
      </c:catAx>
      <c:valAx>
        <c:axId val="13886313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G"/>
          </a:p>
        </c:txPr>
        <c:crossAx val="138863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82E6"/>
    </a:solidFill>
    <a:ln w="9525" cap="flat" cmpd="sng" algn="ctr">
      <a:solidFill>
        <a:schemeClr val="tx1">
          <a:lumMod val="15000"/>
          <a:lumOff val="85000"/>
        </a:schemeClr>
      </a:solidFill>
      <a:round/>
    </a:ln>
    <a:effectLst/>
  </c:spPr>
  <c:txPr>
    <a:bodyPr/>
    <a:lstStyle/>
    <a:p>
      <a:pPr>
        <a:defRPr>
          <a:solidFill>
            <a:srgbClr val="3C1464"/>
          </a:solidFill>
        </a:defRPr>
      </a:pPr>
      <a:endParaRPr lang="en-P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180974</xdr:colOff>
      <xdr:row>10</xdr:row>
      <xdr:rowOff>4761</xdr:rowOff>
    </xdr:from>
    <xdr:to>
      <xdr:col>19</xdr:col>
      <xdr:colOff>9525</xdr:colOff>
      <xdr:row>33</xdr:row>
      <xdr:rowOff>104774</xdr:rowOff>
    </xdr:to>
    <xdr:graphicFrame macro="">
      <xdr:nvGraphicFramePr>
        <xdr:cNvPr id="2" name="Chart 1">
          <a:extLst>
            <a:ext uri="{FF2B5EF4-FFF2-40B4-BE49-F238E27FC236}">
              <a16:creationId xmlns:a16="http://schemas.microsoft.com/office/drawing/2014/main" id="{B4F87794-58A1-76B3-F122-9005511CD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171450</xdr:colOff>
      <xdr:row>2</xdr:row>
      <xdr:rowOff>19049</xdr:rowOff>
    </xdr:from>
    <xdr:to>
      <xdr:col>19</xdr:col>
      <xdr:colOff>0</xdr:colOff>
      <xdr:row>9</xdr:row>
      <xdr:rowOff>85724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3B28418-1053-E0F0-8925-33F2FEA57A7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67400" y="400049"/>
              <a:ext cx="7753350" cy="1400175"/>
            </a:xfrm>
            <a:prstGeom prst="rect">
              <a:avLst/>
            </a:prstGeom>
            <a:solidFill>
              <a:prstClr val="white"/>
            </a:solidFill>
            <a:ln w="1">
              <a:solidFill>
                <a:prstClr val="green"/>
              </a:solidFill>
            </a:ln>
          </xdr:spPr>
          <xdr:txBody>
            <a:bodyPr vertOverflow="clip" horzOverflow="clip"/>
            <a:lstStyle/>
            <a:p>
              <a:r>
                <a:rPr lang="en-PG" sz="1100"/>
                <a:t>Timeline: Works in Excel 2013 or higher. Do not move or resize.</a:t>
              </a:r>
            </a:p>
          </xdr:txBody>
        </xdr:sp>
      </mc:Fallback>
    </mc:AlternateContent>
    <xdr:clientData/>
  </xdr:twoCellAnchor>
  <xdr:twoCellAnchor editAs="oneCell">
    <xdr:from>
      <xdr:col>19</xdr:col>
      <xdr:colOff>209550</xdr:colOff>
      <xdr:row>6</xdr:row>
      <xdr:rowOff>104775</xdr:rowOff>
    </xdr:from>
    <xdr:to>
      <xdr:col>22</xdr:col>
      <xdr:colOff>209550</xdr:colOff>
      <xdr:row>12</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9903913-9B3E-89AB-E251-CDB8612F30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830300" y="1247775"/>
              <a:ext cx="1828800" cy="1038225"/>
            </a:xfrm>
            <a:prstGeom prst="rect">
              <a:avLst/>
            </a:prstGeom>
            <a:solidFill>
              <a:prstClr val="white"/>
            </a:solidFill>
            <a:ln w="1">
              <a:solidFill>
                <a:prstClr val="green"/>
              </a:solidFill>
            </a:ln>
          </xdr:spPr>
          <xdr:txBody>
            <a:bodyPr vertOverflow="clip" horzOverflow="clip"/>
            <a:lstStyle/>
            <a:p>
              <a:r>
                <a:rPr lang="en-P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85724</xdr:colOff>
      <xdr:row>2</xdr:row>
      <xdr:rowOff>19050</xdr:rowOff>
    </xdr:from>
    <xdr:to>
      <xdr:col>25</xdr:col>
      <xdr:colOff>190499</xdr:colOff>
      <xdr:row>5</xdr:row>
      <xdr:rowOff>161925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31ED95C-7CFD-ED17-7FF6-B4BFCA5EED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706474" y="400050"/>
              <a:ext cx="3762375" cy="714375"/>
            </a:xfrm>
            <a:prstGeom prst="rect">
              <a:avLst/>
            </a:prstGeom>
            <a:solidFill>
              <a:prstClr val="white"/>
            </a:solidFill>
            <a:ln w="1">
              <a:solidFill>
                <a:prstClr val="green"/>
              </a:solidFill>
            </a:ln>
          </xdr:spPr>
          <xdr:txBody>
            <a:bodyPr vertOverflow="clip" horzOverflow="clip"/>
            <a:lstStyle/>
            <a:p>
              <a:r>
                <a:rPr lang="en-P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533400</xdr:colOff>
      <xdr:row>7</xdr:row>
      <xdr:rowOff>57150</xdr:rowOff>
    </xdr:from>
    <xdr:to>
      <xdr:col>25</xdr:col>
      <xdr:colOff>533400</xdr:colOff>
      <xdr:row>14</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5F266AB-BD99-92A4-37D5-5930FA1278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982950" y="1390650"/>
              <a:ext cx="1828800" cy="1285875"/>
            </a:xfrm>
            <a:prstGeom prst="rect">
              <a:avLst/>
            </a:prstGeom>
            <a:solidFill>
              <a:prstClr val="white"/>
            </a:solidFill>
            <a:ln w="1">
              <a:solidFill>
                <a:prstClr val="green"/>
              </a:solidFill>
            </a:ln>
          </xdr:spPr>
          <xdr:txBody>
            <a:bodyPr vertOverflow="clip" horzOverflow="clip"/>
            <a:lstStyle/>
            <a:p>
              <a:r>
                <a:rPr lang="en-P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6</xdr:row>
      <xdr:rowOff>157161</xdr:rowOff>
    </xdr:from>
    <xdr:to>
      <xdr:col>9</xdr:col>
      <xdr:colOff>409575</xdr:colOff>
      <xdr:row>26</xdr:row>
      <xdr:rowOff>47624</xdr:rowOff>
    </xdr:to>
    <xdr:graphicFrame macro="">
      <xdr:nvGraphicFramePr>
        <xdr:cNvPr id="7" name="Chart 6">
          <a:extLst>
            <a:ext uri="{FF2B5EF4-FFF2-40B4-BE49-F238E27FC236}">
              <a16:creationId xmlns:a16="http://schemas.microsoft.com/office/drawing/2014/main" id="{4ECC6E7D-FA2A-7765-A236-4FD3DCC6C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476249</xdr:colOff>
      <xdr:row>1</xdr:row>
      <xdr:rowOff>185736</xdr:rowOff>
    </xdr:from>
    <xdr:to>
      <xdr:col>14</xdr:col>
      <xdr:colOff>171450</xdr:colOff>
      <xdr:row>21</xdr:row>
      <xdr:rowOff>76199</xdr:rowOff>
    </xdr:to>
    <xdr:graphicFrame macro="">
      <xdr:nvGraphicFramePr>
        <xdr:cNvPr id="2" name="Chart 1">
          <a:extLst>
            <a:ext uri="{FF2B5EF4-FFF2-40B4-BE49-F238E27FC236}">
              <a16:creationId xmlns:a16="http://schemas.microsoft.com/office/drawing/2014/main" id="{732ABD55-C68E-4BE8-BD4A-ED321CBC6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DDD5CF16-8147-AF31-5780-FAB5B0A64C90}"/>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PG" sz="4400">
            <a:solidFill>
              <a:schemeClr val="bg1"/>
            </a:solidFill>
          </a:endParaRPr>
        </a:p>
      </xdr:txBody>
    </xdr:sp>
    <xdr:clientData/>
  </xdr:twoCellAnchor>
  <xdr:twoCellAnchor>
    <xdr:from>
      <xdr:col>0</xdr:col>
      <xdr:colOff>95250</xdr:colOff>
      <xdr:row>14</xdr:row>
      <xdr:rowOff>95251</xdr:rowOff>
    </xdr:from>
    <xdr:to>
      <xdr:col>13</xdr:col>
      <xdr:colOff>419101</xdr:colOff>
      <xdr:row>35</xdr:row>
      <xdr:rowOff>171451</xdr:rowOff>
    </xdr:to>
    <xdr:graphicFrame macro="">
      <xdr:nvGraphicFramePr>
        <xdr:cNvPr id="4" name="Chart 3">
          <a:extLst>
            <a:ext uri="{FF2B5EF4-FFF2-40B4-BE49-F238E27FC236}">
              <a16:creationId xmlns:a16="http://schemas.microsoft.com/office/drawing/2014/main" id="{29643467-1BE1-4EDF-AFF4-98DD97A4E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38100</xdr:rowOff>
    </xdr:from>
    <xdr:to>
      <xdr:col>19</xdr:col>
      <xdr:colOff>447675</xdr:colOff>
      <xdr:row>14</xdr:row>
      <xdr:rowOff>9525</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4BC586DC-1978-4E23-B4C6-A44FFA6FA0E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857250"/>
              <a:ext cx="11258550" cy="1685925"/>
            </a:xfrm>
            <a:prstGeom prst="rect">
              <a:avLst/>
            </a:prstGeom>
            <a:solidFill>
              <a:prstClr val="white"/>
            </a:solidFill>
            <a:ln w="1">
              <a:solidFill>
                <a:prstClr val="green"/>
              </a:solidFill>
            </a:ln>
          </xdr:spPr>
          <xdr:txBody>
            <a:bodyPr vertOverflow="clip" horzOverflow="clip"/>
            <a:lstStyle/>
            <a:p>
              <a:r>
                <a:rPr lang="en-PG" sz="1100"/>
                <a:t>Timeline: Works in Excel 2013 or higher. Do not move or resize.</a:t>
              </a:r>
            </a:p>
          </xdr:txBody>
        </xdr:sp>
      </mc:Fallback>
    </mc:AlternateContent>
    <xdr:clientData/>
  </xdr:twoCellAnchor>
  <xdr:twoCellAnchor editAs="oneCell">
    <xdr:from>
      <xdr:col>19</xdr:col>
      <xdr:colOff>466725</xdr:colOff>
      <xdr:row>9</xdr:row>
      <xdr:rowOff>28577</xdr:rowOff>
    </xdr:from>
    <xdr:to>
      <xdr:col>22</xdr:col>
      <xdr:colOff>466725</xdr:colOff>
      <xdr:row>14</xdr:row>
      <xdr:rowOff>9525</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BC1C5ACE-246D-4B8E-AFFF-C2D08C8A140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391900" y="1609727"/>
              <a:ext cx="1828800" cy="933448"/>
            </a:xfrm>
            <a:prstGeom prst="rect">
              <a:avLst/>
            </a:prstGeom>
            <a:solidFill>
              <a:prstClr val="white"/>
            </a:solidFill>
            <a:ln w="1">
              <a:solidFill>
                <a:prstClr val="green"/>
              </a:solidFill>
            </a:ln>
          </xdr:spPr>
          <xdr:txBody>
            <a:bodyPr vertOverflow="clip" horzOverflow="clip"/>
            <a:lstStyle/>
            <a:p>
              <a:r>
                <a:rPr lang="en-P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466725</xdr:colOff>
      <xdr:row>5</xdr:row>
      <xdr:rowOff>47625</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8DE3B9EB-8451-487D-B8B1-D7F075CFBA1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391900" y="866775"/>
              <a:ext cx="3800475" cy="714375"/>
            </a:xfrm>
            <a:prstGeom prst="rect">
              <a:avLst/>
            </a:prstGeom>
            <a:solidFill>
              <a:prstClr val="white"/>
            </a:solidFill>
            <a:ln w="1">
              <a:solidFill>
                <a:prstClr val="green"/>
              </a:solidFill>
            </a:ln>
          </xdr:spPr>
          <xdr:txBody>
            <a:bodyPr vertOverflow="clip" horzOverflow="clip"/>
            <a:lstStyle/>
            <a:p>
              <a:r>
                <a:rPr lang="en-P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495299</xdr:colOff>
      <xdr:row>9</xdr:row>
      <xdr:rowOff>19052</xdr:rowOff>
    </xdr:from>
    <xdr:to>
      <xdr:col>25</xdr:col>
      <xdr:colOff>600074</xdr:colOff>
      <xdr:row>13</xdr:row>
      <xdr:rowOff>180976</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59421928-316E-4F8F-9001-047CA2541B4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49274" y="1600202"/>
              <a:ext cx="1933575" cy="923924"/>
            </a:xfrm>
            <a:prstGeom prst="rect">
              <a:avLst/>
            </a:prstGeom>
            <a:solidFill>
              <a:prstClr val="white"/>
            </a:solidFill>
            <a:ln w="1">
              <a:solidFill>
                <a:prstClr val="green"/>
              </a:solidFill>
            </a:ln>
          </xdr:spPr>
          <xdr:txBody>
            <a:bodyPr vertOverflow="clip" horzOverflow="clip"/>
            <a:lstStyle/>
            <a:p>
              <a:r>
                <a:rPr lang="en-P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14</xdr:row>
      <xdr:rowOff>109537</xdr:rowOff>
    </xdr:from>
    <xdr:to>
      <xdr:col>26</xdr:col>
      <xdr:colOff>0</xdr:colOff>
      <xdr:row>24</xdr:row>
      <xdr:rowOff>0</xdr:rowOff>
    </xdr:to>
    <xdr:graphicFrame macro="">
      <xdr:nvGraphicFramePr>
        <xdr:cNvPr id="9" name="Chart 8">
          <a:extLst>
            <a:ext uri="{FF2B5EF4-FFF2-40B4-BE49-F238E27FC236}">
              <a16:creationId xmlns:a16="http://schemas.microsoft.com/office/drawing/2014/main" id="{03683271-E3AD-44DF-8A17-38ED1033F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24</xdr:row>
      <xdr:rowOff>57150</xdr:rowOff>
    </xdr:from>
    <xdr:to>
      <xdr:col>26</xdr:col>
      <xdr:colOff>0</xdr:colOff>
      <xdr:row>35</xdr:row>
      <xdr:rowOff>161925</xdr:rowOff>
    </xdr:to>
    <xdr:graphicFrame macro="">
      <xdr:nvGraphicFramePr>
        <xdr:cNvPr id="10" name="Chart 9">
          <a:extLst>
            <a:ext uri="{FF2B5EF4-FFF2-40B4-BE49-F238E27FC236}">
              <a16:creationId xmlns:a16="http://schemas.microsoft.com/office/drawing/2014/main" id="{20FAB9AC-AE0C-43F1-81DB-1BF3B718E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gel Welly" refreshedDate="45389.77841053241" createdVersion="8" refreshedVersion="8" minRefreshableVersion="3" recordCount="1000" xr:uid="{FB49199E-7AEA-4A68-B5CE-F78CFB60A4FA}">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ui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59406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E8A2D-9236-4216-97C2-C504DAD68FA6}"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AEB11-E26D-4FF7-990B-33185C0F38A7}"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0CC19-3C3D-4965-A981-4EE809139D7B}"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16"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F36985-8F53-4BC4-A194-A56F1A369774}" sourceName="Size">
  <pivotTables>
    <pivotTable tabId="18" name="Total_sales"/>
    <pivotTable tabId="20" name="Total_sales"/>
    <pivotTable tabId="21" name="Total_sales"/>
  </pivotTables>
  <data>
    <tabular pivotCacheId="16594068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C5E4B51-7DEA-4C9B-A842-33A449D47F6D}" sourceName="Roast Type Name">
  <pivotTables>
    <pivotTable tabId="18" name="Total_sales"/>
    <pivotTable tabId="20" name="Total_sales"/>
    <pivotTable tabId="21" name="Total_sales"/>
  </pivotTables>
  <data>
    <tabular pivotCacheId="16594068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033C4AE-7C7F-4CF9-97DE-3937CED93C53}" sourceName="Loyalty Card">
  <pivotTables>
    <pivotTable tabId="18" name="Total_sales"/>
    <pivotTable tabId="20" name="Total_sales"/>
    <pivotTable tabId="21" name="Total_sales"/>
  </pivotTables>
  <data>
    <tabular pivotCacheId="1659406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B29D4E3-D32D-4D3F-81F4-92C034C95987}" cache="Slicer_Size" caption="Size" columnCount="2" style="Purple Slicer Style" rowHeight="241300"/>
  <slicer name="Roast Type Name" xr10:uid="{B584C184-AD5B-4B6B-B2FC-984D4B95C7E7}" cache="Slicer_Roast_Type_Name" caption="Roast Type Name" columnCount="3" style="Purple Slicer Style" rowHeight="241300"/>
  <slicer name="Loyalty Card" xr10:uid="{7B0C78A7-C34E-468A-9E95-CAFA8702201C}" cache="Slicer_Loyalty_Card" caption="Loyalty Card"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D250615-893B-4D3F-8F04-BD0F1CF8065D}" cache="Slicer_Size" caption="Size" columnCount="2" style="Purple Slicer Style" rowHeight="241300"/>
  <slicer name="Roast Type Name 1" xr10:uid="{87DA556A-AD24-471F-9933-BAAEBF939F63}" cache="Slicer_Roast_Type_Name" caption="Roast Type Name" columnCount="3" style="Purple Slicer Style" rowHeight="241300"/>
  <slicer name="Loyalty Card 1" xr10:uid="{EBF1C68D-4B6F-4633-91D0-D7E179524E23}"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FC678-8110-4E0F-A30D-23C3FB544F68}" name="Orders_table" displayName="Orders_table" ref="A1:P1001" totalsRowShown="0" headerRowDxfId="11">
  <autoFilter ref="A1:P1001" xr:uid="{422FC678-8110-4E0F-A30D-23C3FB544F68}"/>
  <tableColumns count="16">
    <tableColumn id="1" xr3:uid="{80E9411C-B9B0-4F35-AF55-D77AB12967CF}" name="Order ID" dataDxfId="10"/>
    <tableColumn id="2" xr3:uid="{EA68EE22-DF25-40FB-AD6A-A3CC771D9425}" name="Order Date" dataDxfId="9"/>
    <tableColumn id="3" xr3:uid="{4FF70725-90A1-4428-B90D-CC9DD86B0EB7}" name="Customer ID" dataDxfId="8"/>
    <tableColumn id="4" xr3:uid="{B56C64D3-C41C-4956-91A4-CB3C55195F22}" name="Product ID"/>
    <tableColumn id="5" xr3:uid="{6107D13E-99BB-4C69-8EA2-51713ABC7F68}" name="Quantity" dataDxfId="7"/>
    <tableColumn id="6" xr3:uid="{9908A68E-D325-4BF3-8DFA-714563AE0B4B}" name="Customer Name" dataDxfId="6">
      <calculatedColumnFormula>_xlfn.XLOOKUP(C2,customers!$A$1:$A$1001,customers!$B$1:$B$1001,,0)</calculatedColumnFormula>
    </tableColumn>
    <tableColumn id="7" xr3:uid="{AE2FB6B4-AC9C-4B01-AB91-3E452E6CC382}" name="Email" dataDxfId="5">
      <calculatedColumnFormula>IF(_xlfn.XLOOKUP(C2,customers!$A$1:$A$1001,customers!$C$1:$C$1001,,0)=0,"",_xlfn.XLOOKUP(C2,customers!$A$1:$A$1001,customers!$C$1:$C$1001,,0))</calculatedColumnFormula>
    </tableColumn>
    <tableColumn id="8" xr3:uid="{95A33C37-69F9-42A2-A401-283BBED45B15}" name="Country" dataDxfId="4">
      <calculatedColumnFormula>_xlfn.XLOOKUP(C2,customers!$A$1:$A$1001,customers!$G$1:$G$1001,,0)</calculatedColumnFormula>
    </tableColumn>
    <tableColumn id="9" xr3:uid="{D487A6CA-8D52-4A85-90E3-BD6696FA6CEB}" name="Coffee Type">
      <calculatedColumnFormula>INDEX(products!$A$1:$G$49,MATCH(orders!$D2,products!$A$1:$A$49,0),MATCH(orders!I$1,products!$A$1:$G$1,0))</calculatedColumnFormula>
    </tableColumn>
    <tableColumn id="10" xr3:uid="{CCEC5A2E-5944-470B-A135-32FA3D89D0C4}" name="Roast Type">
      <calculatedColumnFormula>INDEX(products!$A$1:$G$49,MATCH(orders!$D2,products!$A$1:$A$49,0),MATCH(orders!J$1,products!$A$1:$G$1,0))</calculatedColumnFormula>
    </tableColumn>
    <tableColumn id="11" xr3:uid="{CDAA24B0-9249-4227-8E65-13B5DE14A41B}" name="Size" dataDxfId="3">
      <calculatedColumnFormula>INDEX(products!$A$1:$G$49,MATCH(orders!$D2,products!$A$1:$A$49,0),MATCH(orders!K$1,products!$A$1:$G$1,0))</calculatedColumnFormula>
    </tableColumn>
    <tableColumn id="12" xr3:uid="{79E15C69-C640-4518-91DD-5F45E3AFE73F}" name="Unit Price" dataDxfId="2">
      <calculatedColumnFormula>INDEX(products!$A$1:$G$49,MATCH(orders!$D2,products!$A$1:$A$49,0),MATCH(orders!L$1,products!$A$1:$G$1,0))</calculatedColumnFormula>
    </tableColumn>
    <tableColumn id="13" xr3:uid="{50BCB761-F1B8-4951-8073-5291812470B9}" name="Sales" dataDxfId="1">
      <calculatedColumnFormula>L2*E2</calculatedColumnFormula>
    </tableColumn>
    <tableColumn id="14" xr3:uid="{8E582BD9-B474-4899-AAF5-201A91B9188D}" name="Coffee Type Name">
      <calculatedColumnFormula>IF(I2="Rob", "Robusta", IF(I2="Exc","Excelsa",IF(I2="Ara", "Arabica", IF(I2="Lib", "Liberica",""))))</calculatedColumnFormula>
    </tableColumn>
    <tableColumn id="15" xr3:uid="{5FC71287-3524-4952-AEEA-0FB85D2F129F}" name="Roast Type Name">
      <calculatedColumnFormula>IF(J2="M", "Meduim", IF(J2="L","Light",IF(J2="D","Dark","")))</calculatedColumnFormula>
    </tableColumn>
    <tableColumn id="16" xr3:uid="{9265FB24-C569-4D04-8753-09F150219CF4}" name="Loyalty Card" dataDxfId="0">
      <calculatedColumnFormula>_xlfn.XLOOKUP(Orders_table[[#This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628B09-60DB-48B7-AD0B-F49A620A62B8}" sourceName="Order Date">
  <pivotTables>
    <pivotTable tabId="18" name="Total_sales"/>
    <pivotTable tabId="20" name="Total_sales"/>
    <pivotTable tabId="21" name="Total_sales"/>
  </pivotTables>
  <state minimalRefreshVersion="6" lastRefreshVersion="6" pivotCacheId="16594068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8DF7B6-FE08-4097-9F83-FF001BD82699}"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2D1624D-144B-4585-BA27-9A381AA206B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9" sqref="P9"/>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140625" bestFit="1" customWidth="1"/>
    <col min="14" max="14" width="19.5703125" customWidth="1"/>
    <col min="15"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IF(I2="Exc","Excelsa",IF(I2="Ara", "Arabica", IF(I2="Lib", "Liberica",""))))</f>
        <v>Robusta</v>
      </c>
      <c r="O2" t="str">
        <f>IF(J2="M", "Meduim", IF(J2="L","Light",IF(J2="D","Dark","")))</f>
        <v>Meduim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IF(I3="Exc","Excelsa",IF(I3="Ara", "Arabica", IF(I3="Lib", "Liberica",""))))</f>
        <v>Excelsa</v>
      </c>
      <c r="O3" t="str">
        <f t="shared" ref="O3:O66" si="2">IF(J3="M", "Meduim", IF(J3="L","Light",IF(J3="D","Dark","")))</f>
        <v>Meduim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Meduim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Meduim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Meduim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Meduim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Meduim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Meduim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Meduim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Meduim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Meduim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Meduim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Meduim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Meduim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Meduim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Meduim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Meduim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Meduim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Meduim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Meduim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Meduim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Meduim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Meduim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Meduim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Meduim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Meduim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Meduim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IF(I67="Exc","Excelsa",IF(I67="Ara", "Arabica", IF(I67="Lib", "Liberica",""))))</f>
        <v>Robusta</v>
      </c>
      <c r="O67" t="str">
        <f t="shared" ref="O67:O130" si="5">IF(J67="M", "Meduim", 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Meduim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Meduim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Meduim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Meduim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Meduim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Meduim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Meduim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Meduim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Meduim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Meduim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Meduim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Meduim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Meduim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Meduim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Meduim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Meduim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Meduim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Meduim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Meduim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Meduim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Meduim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Meduim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Meduim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Meduim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IF(I131="Exc","Excelsa",IF(I131="Ara", "Arabica", IF(I131="Lib", "Liberica",""))))</f>
        <v>Excelsa</v>
      </c>
      <c r="O131" t="str">
        <f t="shared" ref="O131:O194" si="8">IF(J131="M", "Meduim", 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Meduim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Meduim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Meduim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Meduim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Meduim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Meduim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Meduim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Meduim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Meduim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Meduim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Meduim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Meduim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Meduim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Meduim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Meduim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Meduim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Meduim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Meduim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Meduim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Meduim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Meduim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IF(I195="Exc","Excelsa",IF(I195="Ara", "Arabica", IF(I195="Lib", "Liberica",""))))</f>
        <v>Excelsa</v>
      </c>
      <c r="O195" t="str">
        <f t="shared" ref="O195:O258" si="11">IF(J195="M", "Meduim", 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Meduim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Meduim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Meduim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Meduim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Meduim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Meduim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Meduim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Meduim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Meduim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Meduim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Meduim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Meduim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Meduim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Meduim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Meduim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Meduim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Meduim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Meduim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Meduim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Meduim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Meduim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IF(I259="Exc","Excelsa",IF(I259="Ara", "Arabica", IF(I259="Lib", "Liberica",""))))</f>
        <v>Excelsa</v>
      </c>
      <c r="O259" t="str">
        <f t="shared" ref="O259:O322" si="14">IF(J259="M", "Meduim", 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Meduim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Meduim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Meduim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Meduim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Meduim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Meduim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Meduim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Meduim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Meduim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Meduim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Meduim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Meduim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Meduim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Meduim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Meduim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Meduim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Meduim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Meduim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Meduim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Meduim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Meduim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Meduim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Meduim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IF(I323="Exc","Excelsa",IF(I323="Ara", "Arabica", IF(I323="Lib", "Liberica",""))))</f>
        <v>Arabica</v>
      </c>
      <c r="O323" t="str">
        <f t="shared" ref="O323:O386" si="17">IF(J323="M", "Meduim", IF(J323="L","Light",IF(J323="D","Dark","")))</f>
        <v>Meduim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Meduim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Meduim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Meduim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Meduim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Meduim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Meduim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Meduim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Meduim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Meduim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Meduim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Meduim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Meduim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Meduim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Meduim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Meduim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Meduim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IF(I387="Exc","Excelsa",IF(I387="Ara", "Arabica", IF(I387="Lib", "Liberica",""))))</f>
        <v>Liberica</v>
      </c>
      <c r="O387" t="str">
        <f t="shared" ref="O387:O450" si="20">IF(J387="M", "Meduim", IF(J387="L","Light",IF(J387="D","Dark","")))</f>
        <v>Meduim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Meduim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Meduim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Meduim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Meduim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Meduim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Meduim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Meduim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Meduim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Meduim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Meduim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Meduim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Meduim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Meduim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Meduim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Meduim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Meduim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Meduim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Meduim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Meduim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Meduim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Meduim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IF(I451="Exc","Excelsa",IF(I451="Ara", "Arabica", IF(I451="Lib", "Liberica",""))))</f>
        <v>Robusta</v>
      </c>
      <c r="O451" t="str">
        <f t="shared" ref="O451:O514" si="23">IF(J451="M", "Meduim", 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Meduim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Meduim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Meduim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Meduim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Meduim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Meduim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Meduim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Meduim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Meduim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Meduim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Meduim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Meduim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Meduim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Meduim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Meduim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Meduim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Meduim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Meduim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Meduim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IF(I515="Exc","Excelsa",IF(I515="Ara", "Arabica", IF(I515="Lib", "Liberica",""))))</f>
        <v>Liberica</v>
      </c>
      <c r="O515" t="str">
        <f t="shared" ref="O515:O578" si="26">IF(J515="M", "Meduim", 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Meduim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Meduim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Meduim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Meduim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Meduim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Meduim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Meduim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Meduim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Meduim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Meduim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Meduim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Meduim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Meduim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Meduim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Meduim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Meduim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Meduim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Meduim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Meduim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IF(I579="Exc","Excelsa",IF(I579="Ara", "Arabica", IF(I579="Lib", "Liberica",""))))</f>
        <v>Liberica</v>
      </c>
      <c r="O579" t="str">
        <f t="shared" ref="O579:O642" si="29">IF(J579="M", "Meduim", IF(J579="L","Light",IF(J579="D","Dark","")))</f>
        <v>Meduim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Meduim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Meduim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Meduim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Meduim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Meduim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Meduim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Meduim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Meduim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Meduim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Meduim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Meduim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Meduim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Meduim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Meduim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Meduim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Meduim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Meduim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Meduim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Meduim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Meduim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Meduim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Meduim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Meduim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IF(I643="Exc","Excelsa",IF(I643="Ara", "Arabica", IF(I643="Lib", "Liberica",""))))</f>
        <v>Robusta</v>
      </c>
      <c r="O643" t="str">
        <f t="shared" ref="O643:O706" si="32">IF(J643="M", "Meduim", 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Meduim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Meduim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Meduim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Meduim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Meduim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Meduim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Meduim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Meduim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Meduim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Meduim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Meduim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Meduim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Meduim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Meduim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Meduim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Meduim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Meduim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Meduim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Meduim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IF(I707="Exc","Excelsa",IF(I707="Ara", "Arabica", IF(I707="Lib", "Liberica",""))))</f>
        <v>Excelsa</v>
      </c>
      <c r="O707" t="str">
        <f t="shared" ref="O707:O770" si="35">IF(J707="M", "Meduim", 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Meduim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Meduim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Meduim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Meduim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Meduim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Meduim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Meduim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Meduim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Meduim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Meduim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Meduim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Meduim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Meduim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Meduim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Meduim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Meduim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Meduim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Meduim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Meduim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Meduim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Meduim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Meduim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IF(I771="Exc","Excelsa",IF(I771="Ara", "Arabica", IF(I771="Lib", "Liberica",""))))</f>
        <v>Robusta</v>
      </c>
      <c r="O771" t="str">
        <f t="shared" ref="O771:O834" si="38">IF(J771="M", "Meduim", IF(J771="L","Light",IF(J771="D","Dark","")))</f>
        <v>Meduim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Meduim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Meduim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Meduim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Meduim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Meduim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Meduim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Meduim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Meduim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Meduim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Meduim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Meduim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Meduim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Meduim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Meduim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Meduim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Meduim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Meduim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Meduim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Meduim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Meduim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IF(I835="Exc","Excelsa",IF(I835="Ara", "Arabica", IF(I835="Lib", "Liberica",""))))</f>
        <v>Robusta</v>
      </c>
      <c r="O835" t="str">
        <f t="shared" ref="O835:O898" si="41">IF(J835="M", "Meduim", 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Meduim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Meduim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Meduim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Meduim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Meduim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Meduim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Meduim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Meduim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Meduim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Meduim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Meduim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Meduim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Meduim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Meduim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Meduim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Meduim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Meduim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Meduim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Meduim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Meduim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Meduim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Meduim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IF(I899="Exc","Excelsa",IF(I899="Ara", "Arabica", IF(I899="Lib", "Liberica",""))))</f>
        <v>Excelsa</v>
      </c>
      <c r="O899" t="str">
        <f t="shared" ref="O899:O962" si="44">IF(J899="M", "Meduim", 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Meduim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Meduim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Meduim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Meduim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Meduim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Meduim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Meduim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Meduim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Meduim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Meduim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Meduim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Meduim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Meduim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Meduim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Meduim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Meduim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Meduim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Meduim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Meduim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Meduim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IF(I963="Exc","Excelsa",IF(I963="Ara", "Arabica", IF(I963="Lib", "Liberica",""))))</f>
        <v>Arabica</v>
      </c>
      <c r="O963" t="str">
        <f t="shared" ref="O963:O1001" si="47">IF(J963="M", "Meduim", 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Meduim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Meduim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Meduim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Meduim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Meduim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Meduim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Meduim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Meduim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Meduim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Meduim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Meduim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Meduim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Meduim</v>
      </c>
      <c r="P1001" t="str">
        <f>_xlfn.XLOOKUP(Orders_table[[#This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4101-0EB6-4360-A47F-755AC228A62D}">
  <dimension ref="A3:F48"/>
  <sheetViews>
    <sheetView workbookViewId="0">
      <selection activeCell="V29" sqref="V29"/>
    </sheetView>
  </sheetViews>
  <sheetFormatPr defaultRowHeight="15" x14ac:dyDescent="0.25"/>
  <cols>
    <col min="1" max="1" width="20"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901B-201B-4706-BCC7-EF899AAE39DB}">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84104-E223-4438-A994-744483BD89AD}">
  <dimension ref="A3:B8"/>
  <sheetViews>
    <sheetView workbookViewId="0">
      <selection activeCell="B3" sqref="B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62AE-5D8F-4E1E-8623-CA4FE0500B72}">
  <dimension ref="A1"/>
  <sheetViews>
    <sheetView showGridLines="0" tabSelected="1" workbookViewId="0">
      <selection activeCell="AB31" sqref="AB31"/>
    </sheetView>
  </sheetViews>
  <sheetFormatPr defaultRowHeight="15" x14ac:dyDescent="0.25"/>
  <cols>
    <col min="1" max="1" width="1.7109375" customWidth="1"/>
    <col min="14" max="14" width="6.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Nigel.Welly@vodafone.com.pg</dc:creator>
  <cp:keywords/>
  <dc:description/>
  <cp:lastModifiedBy>Nigel Welly</cp:lastModifiedBy>
  <cp:revision/>
  <dcterms:created xsi:type="dcterms:W3CDTF">2022-11-26T09:51:45Z</dcterms:created>
  <dcterms:modified xsi:type="dcterms:W3CDTF">2024-04-07T09:42:13Z</dcterms:modified>
  <cp:category/>
  <cp:contentStatus/>
</cp:coreProperties>
</file>