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defaultThemeVersion="153222"/>
  <mc:AlternateContent xmlns:mc="http://schemas.openxmlformats.org/markup-compatibility/2006">
    <mc:Choice Requires="x15">
      <x15ac:absPath xmlns:x15ac="http://schemas.microsoft.com/office/spreadsheetml/2010/11/ac" url="C:\Users\User\Documents\workspace-spring-tool-suite-4-4.6.1.RELEASE\yugioh\yugioh-front\src\assets\img\"/>
    </mc:Choice>
  </mc:AlternateContent>
  <bookViews>
    <workbookView xWindow="0" yWindow="0" windowWidth="0" windowHeight="0"/>
  </bookViews>
  <sheets>
    <sheet name="Link Strike" sheetId="1" r:id="rId1"/>
    <sheet name="Plan4" sheetId="4" r:id="rId2"/>
    <sheet name="DECKS" sheetId="7" r:id="rId3"/>
    <sheet name="DECKS2" sheetId="8" r:id="rId4"/>
  </sheets>
  <definedNames>
    <definedName name="_Ataque_Link" localSheetId="0">'Link Strike'!$C$1:$C$45</definedName>
    <definedName name="_xlnm._FilterDatabase" localSheetId="0" hidden="1">'Link Strike'!$B$1:$Q$1</definedName>
    <definedName name="_xlnm._FilterDatabase" localSheetId="1" hidden="1">Plan4!$B$1:$B$355</definedName>
    <definedName name="card_search.action?ope_1_pid_13315000_rp_99999_sess_1" localSheetId="1">Plan4!$B$1:$F$317</definedName>
    <definedName name="like.php?href_http_3A_2F_2Fwww.db.yugioh_card.com_2Fyugiohdb_2Fcard_search.action_3Fope_3D1_26sess_3D1_26stype_3D1_26othercon_3D2_26rp_3D99999_26page_3D1_26request_locale_3Dpt_send_false_layout_button_count_show_faces_fals" localSheetId="1">Plan4!#REF!</definedName>
    <definedName name="Retaliating__22C_22" localSheetId="0">'Link Strike'!$B$3:$E$120</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7" l="1"/>
  <c r="B6" i="7" l="1"/>
  <c r="B14" i="7"/>
  <c r="B30" i="7"/>
  <c r="B29" i="7"/>
  <c r="B28" i="7"/>
  <c r="B27" i="7"/>
  <c r="B26" i="7"/>
  <c r="B25" i="7"/>
  <c r="B24" i="7"/>
  <c r="B23" i="7"/>
  <c r="B22" i="7"/>
  <c r="B3" i="8"/>
  <c r="B4" i="8"/>
  <c r="B5" i="8"/>
  <c r="B6" i="8"/>
  <c r="B7" i="8"/>
  <c r="B8" i="8"/>
  <c r="B9" i="8"/>
  <c r="B10" i="8"/>
  <c r="B2" i="8"/>
  <c r="B2" i="7" l="1"/>
  <c r="B4" i="7"/>
  <c r="B5" i="7"/>
  <c r="B7" i="7"/>
  <c r="B8" i="7"/>
  <c r="B9" i="7"/>
  <c r="B10" i="7"/>
  <c r="B12" i="7"/>
  <c r="B13" i="7"/>
  <c r="B15" i="7"/>
  <c r="B16" i="7"/>
  <c r="B17" i="7"/>
  <c r="B18" i="7"/>
  <c r="B19" i="7"/>
  <c r="B20" i="7"/>
  <c r="B21" i="7"/>
  <c r="B3" i="7"/>
  <c r="M43" i="1" l="1"/>
  <c r="M44" i="1"/>
  <c r="M42" i="1"/>
  <c r="M34" i="1"/>
  <c r="M35" i="1"/>
  <c r="M36" i="1"/>
  <c r="M37" i="1"/>
  <c r="M38" i="1"/>
  <c r="M39" i="1"/>
  <c r="M40" i="1"/>
  <c r="M41" i="1"/>
  <c r="M33" i="1"/>
  <c r="M23" i="1"/>
  <c r="M24" i="1"/>
  <c r="M25" i="1"/>
  <c r="M26" i="1"/>
  <c r="M27" i="1"/>
  <c r="M28" i="1"/>
  <c r="M29" i="1"/>
  <c r="M30" i="1"/>
  <c r="M31" i="1"/>
  <c r="M32" i="1"/>
  <c r="M22" i="1"/>
  <c r="M3" i="1"/>
  <c r="M4" i="1"/>
  <c r="M5" i="1"/>
  <c r="M6" i="1"/>
  <c r="M7" i="1"/>
  <c r="M8" i="1"/>
  <c r="M9" i="1"/>
  <c r="M10" i="1"/>
  <c r="M11" i="1"/>
  <c r="M12" i="1"/>
  <c r="M13" i="1"/>
  <c r="M14" i="1"/>
  <c r="M15" i="1"/>
  <c r="M16" i="1"/>
  <c r="M17" i="1"/>
  <c r="M18" i="1"/>
  <c r="M19" i="1"/>
  <c r="M20" i="1"/>
  <c r="M21" i="1"/>
  <c r="M2" i="1"/>
</calcChain>
</file>

<file path=xl/connections.xml><?xml version="1.0" encoding="utf-8"?>
<connections xmlns="http://schemas.openxmlformats.org/spreadsheetml/2006/main">
  <connection id="1" name="Conexão" type="4" refreshedVersion="5" background="1" saveData="1">
    <webPr sourceData="1" parsePre="1" consecutive="1" xl2000="1" url="https://yugioh.fandom.com/pt-br/wiki/Retaliating_%22C%22"/>
  </connection>
  <connection id="2" name="Conexão1" type="4" refreshedVersion="5" background="1" saveData="1">
    <webPr sourceData="1" parsePre="1" consecutive="1" xl2000="1" url="https://yugioh.fandom.com/pt-br/wiki/Deck_Inicial:_Ataque_Link" htmlTables="1"/>
  </connection>
  <connection id="3" name="Conexão3" type="4" refreshedVersion="5" background="1" saveData="1">
    <webPr sourceData="1" parsePre="1" consecutive="1" xl2000="1" url="https://www.db.yugioh-card.com/yugiohdb/card_search.action?ope=1&amp;pid=13315000&amp;rp=99999&amp;sess=1"/>
  </connection>
</connections>
</file>

<file path=xl/sharedStrings.xml><?xml version="1.0" encoding="utf-8"?>
<sst xmlns="http://schemas.openxmlformats.org/spreadsheetml/2006/main" count="534" uniqueCount="320">
  <si>
    <t>id</t>
  </si>
  <si>
    <t>numero</t>
  </si>
  <si>
    <t>nome</t>
  </si>
  <si>
    <t>atributo</t>
  </si>
  <si>
    <t>tipos</t>
  </si>
  <si>
    <t>atk</t>
  </si>
  <si>
    <t>def</t>
  </si>
  <si>
    <t>descricao</t>
  </si>
  <si>
    <t>imagem</t>
  </si>
  <si>
    <t>propriedade</t>
  </si>
  <si>
    <t>pend_right</t>
  </si>
  <si>
    <t>pend_left</t>
  </si>
  <si>
    <t>descr_pendulum</t>
  </si>
  <si>
    <t>nivel</t>
  </si>
  <si>
    <t>Categoria</t>
  </si>
  <si>
    <t>Bitron</t>
  </si>
  <si>
    <t>Comum</t>
  </si>
  <si>
    <t>Super Raro</t>
  </si>
  <si>
    <t>Ultra Raro</t>
  </si>
  <si>
    <t>Sangan</t>
  </si>
  <si>
    <t>Marshmallon</t>
  </si>
  <si>
    <t>raridade</t>
  </si>
  <si>
    <t xml:space="preserve">Bitron </t>
  </si>
  <si>
    <t>Quando este card for Invocado por Invocação-Normal: você pode Invocar por Invocação-Especial 1 Monstro Normal de Nível 2 ou menos da sua mão ou do Deck em Posição de Defesa.</t>
  </si>
  <si>
    <t>Você pode oferecer 1 monstro como Tributo e, depois, escolher 1 monstro Ciberso no seu Cemitério; Invoque-o por Invocação-Especial. Você só pode usar este efeito de "RAM Nuvler" uma vez por turno.</t>
  </si>
  <si>
    <t>Se você não controlar nenhum monstro, você pode Invocar este card por Invocação-Especial (da sua mão). Uma vez por turno: você pode descartar até 2 cards e, depois, escolher esse número de Magias/Armadilhas no campo; destrua-as.</t>
  </si>
  <si>
    <t>Suas esperanças e sonhos serão renovados se você vislumbrar esta rara criatura durante o crepúsculo, pairando sobre o Mar das Estrelas.</t>
  </si>
  <si>
    <t>Uma misteriosa matéria viva que aparece de repente de uma dimensão diferente. Seu ataque paralisa os nervos do alvo e causa alucinações intensas.</t>
  </si>
  <si>
    <t>Você pode Invocar este card por Invocação-Normal/Baixar sem oferecer Tributo, mas seu ATK original se torna 1900. Você pode oferecer 3 monstros como Tributo para Invocar este card por Invocação-Tributo (mas não para Baixar). Se Invocado desta forma: destrua todos os cards que seu oponente controla.</t>
  </si>
  <si>
    <t>Se somente seu oponente controlar um monstro, você pode Invocar este card por Invocação-Especial (da sua mão).</t>
  </si>
  <si>
    <t>Não pode ser Invocado por Invocação-Normal/Baixado. Primeiro deve ser Invocado por Invocação-Especial (da sua mão) enquanto você não controlar nenhum monstro. Não pode atacar se você controlar outro monstro.</t>
  </si>
  <si>
    <t>Durante sua Etapa de Batalha, se este card atacar um monstro em Posição de Defesa: você pode fazer com que este card perca exatamente 400 de ATK e, se isso acontecer, ele causará dano de batalha perfurante. Esses efeitos duram até o final deste turno.</t>
  </si>
  <si>
    <t>Se seu oponente controlar mais monstros que você, você pode Invocar este card por Invocação-Especial (da sua mão).</t>
  </si>
  <si>
    <t>Seu oponente não pode escolher atacar monstros Guerreiro, exceto este. Quando este card for Invocado por Invocação-Normal: você pode Invocar por Invocação-Especial 1 monstro de Nível 4 ou menos da sua mão.</t>
  </si>
  <si>
    <t xml:space="preserve">Sangan </t>
  </si>
  <si>
    <t>Se este card for enviado do campo para o Cemitério: adicione 1 monstro com 1500 ou menos de ATK do seu Deck à sua mão, mas você não pode ativar cards, ou os efeitos de cards, com esse nome pelo resto deste turno. Você só pode usar este efeito de "Sangan" uma vez por turno.</t>
  </si>
  <si>
    <t>Durante a Fase Final, se este card foi Invocado por Invocação-Normal neste turno: você pode oferecer este card como Tributo; escave os 5 cards do topo do seu Deck, você pode adicionar 1 Magia/Armadilha escavada à sua mão e, além disso, envie os cards restantes para o Cemitério.</t>
  </si>
  <si>
    <t xml:space="preserve">Marshmallon </t>
  </si>
  <si>
    <t>Não pode ser destruído em batalha. Depois do cálculo de dano, se este card foi atacado e estava com a face para baixo no começo da Etapa de Dano: o duelista atacante sofre 1000 de dano.</t>
  </si>
  <si>
    <t>Não pode ser Invocado por Invocação-Especial. Durante sua Fase Principal 1, se este card foi Invocado por Invocação-Normal neste turno: você pode oferecer este card como Tributo; compre 2 cards e, depois, essa se torna a Fase Final. Você não pode Invocar por Invocação-Especial durante o turno em que ativar este efeito.</t>
  </si>
  <si>
    <t>Quando um monstro do oponente declarar um ataque direto: você pode Invocar este card por Invocação-Especial da sua mão e, depois, encerre a Fase de Batalha. Se Invocado desta forma, bana-o quando ele deixar o campo.</t>
  </si>
  <si>
    <t>Quando um monstro do oponente declarar um ataque direto (Efeito Rápido): você pode descartar este card; negue o ataque e, depois, encerre a Fase de Batalha.</t>
  </si>
  <si>
    <t>Durante a Fase Principal do seu oponente (Efeito Rápido): você pode enviar este card da sua mão para o Cemitério e, depois, escolha 1 Monstro de Efeito que seu oponente controla; até o final deste turno, negue os efeitos desse monstro com a face para cima que seu oponente controla.</t>
  </si>
  <si>
    <t>Todos os Monstros Link que você controla ganham 300 de ATK. Uma vez por turno: você pode escolher 1 monstro no Cemitério; embaralhe-o no Deck. Se este card no campo for destruído por um efeito de card: envie para o Cemitério todos os monstros nas Zonas de Monstros Adicionais.</t>
  </si>
  <si>
    <t>Descarte 1 card e, depois, escolha 1 monstro no seu Cemitério; adicione-o à sua mão.</t>
  </si>
  <si>
    <t>Destrua todos os monstros no campo.</t>
  </si>
  <si>
    <t>Escolha 1 Magia/Armadilha no campo; destrua o alvo.</t>
  </si>
  <si>
    <t>Escolha 1 monstro com a face para cima no campo; coloque o alvo com a face para baixo em Posição de Defesa.</t>
  </si>
  <si>
    <t>Escolha 1 monstro com a face para cima no campo; até o final deste turno, o alvo perde 800 de ATK, mas não é afetado pelos efeitos de outras Magias/Armadilhas.</t>
  </si>
  <si>
    <t>O monstro equipado ganha 800 de ATK/DEF para cada monstro com a face para cima que você controla.</t>
  </si>
  <si>
    <t>Escave os 3 cards do topo do seu Deck, adicione 1 deles à sua mão e, além disso, depois, embaralhe o resto de volta no seu Deck. Você só pode ativar 1 "Pote da Dualidade" por turno. Você não pode Invocar por Invocação-Especial durante o turno em que ativar este card.</t>
  </si>
  <si>
    <t>Cada monstro com a face para cima que seu oponente controla perde 100 de ATK x o seu próprio Nível.</t>
  </si>
  <si>
    <t>Uma vez por turno, se um ou mais monstros que você controla forem destruídos em batalha ou por um efeito de card: compre 1 card.</t>
  </si>
  <si>
    <t>Adicione 1 Magia de Campo do seu Deck à sua mão.</t>
  </si>
  <si>
    <t>Escolha 5 cards no seu Cemitério, exceto "Jarra da Avarice"; embaralhe todos os 5 no Deck e, depois, compre 1 card. Você só pode ativar 1 "Jarra da Avarice" por turno.</t>
  </si>
  <si>
    <t>Ative este card ao escolher 1 monstro no seu Cemitério; Invoque o alvo por Invocação-Especial em Posição de Ataque. Quando este card deixar o campo, destrua esse monstro. Quando esse monstro for destruído, destrua este card.</t>
  </si>
  <si>
    <t>Quando um monstro do oponente declarar um ataque: destrua todos os monstros em Posição de Ataque do seu oponente.</t>
  </si>
  <si>
    <t>Quando um ou mais monstros forem Invocados: destrua todos os monstros no campo.</t>
  </si>
  <si>
    <t>Durante o turno do seu oponente: escolha 1 monstro com a face para cima que seu oponente controla cujo ATK seja menor ou igual que os PV dele; destrua esse monstro com a face para cima e, se isso acontecer, sofra dano igual ao ATK original dele e, depois, cause dano ao seu oponente igual ao dano que você sofreu. Você só pode ativar 1 "Anel da Destruição" por turno.</t>
  </si>
  <si>
    <t>Quando seu oponente Invocar um ou mais monstros com 1500 ou mais de ATK: destrua esse(s) monstro(s) com 1500 ou mais de ATK e, se isso acontecer, bana-o(s).</t>
  </si>
  <si>
    <t>Escolha 1 monstro no campo; devolva o alvo para a mão.</t>
  </si>
  <si>
    <t>Ative este card ao escolher 1 Monstro de Efeito no campo; negue os efeitos desse monstro com a face para cima enquanto ele estiver no campo e, além disso, esse monstro com a face para cima não pode atacar. Quando ele for destruído, destrua este card.</t>
  </si>
  <si>
    <t>Quando seu oponente ativar um Card de Magia/Armadilha: seu oponente compra 1 card e, além disso, negue a ativação da Magia/Armadilha e, se isso acontecer, destrua-a.</t>
  </si>
  <si>
    <t>2+ Monstros de Efeito</t>
  </si>
  <si>
    <t>Ganha 500 de ATK para cada monstro para o qual ele apontar. Quando seu oponente ativar um card ou efeito que escolha como alvo um ou mais cards que você controla (Efeito Rápido): você pode oferecer como Tributo 1 monstro para o qual este card apontar; negue a ativação e, se isso acontecer, destrua esse card.</t>
  </si>
  <si>
    <t>Nenhum duelista pode escolher como alvo de efeitos de card os monstros para os quais este card apontar, e esses monstros não podem ser destruídos em batalha.</t>
  </si>
  <si>
    <t>1 Monstro Normal</t>
  </si>
  <si>
    <t>Uma vez por turno: você pode Invocar por Invocação-Especial 1 Monstro Normal de Nível 4 ou menos da sua mão para uma zona sua para a qual este card apontar.</t>
  </si>
  <si>
    <t>VIRE: Aplique esses efeitos (simultaneamente). ●Você pode destruir 1 card no campo.●Envie os 3 cards do topo do seu Deck para o Cemitério.</t>
  </si>
  <si>
    <t>condicao</t>
  </si>
  <si>
    <t xml:space="preserve">EARTHEARTH LevelLevel 2 [ Cyberse / Normal ] ATK 200 DEF 2000  </t>
  </si>
  <si>
    <t>A new species found in electronic space. There's not much information on it.</t>
  </si>
  <si>
    <t xml:space="preserve">Draconnet </t>
  </si>
  <si>
    <t xml:space="preserve">DARKDARK LevelLevel 3 [ Cyberse / Effect ] ATK 1400 DEF 1200  </t>
  </si>
  <si>
    <t>When this card is Normal Summoned: You can Special Summon 1 Level 2 or lower Normal Monster from your hand or Deck in Defense Position.</t>
  </si>
  <si>
    <t>Draconnet</t>
  </si>
  <si>
    <t>RAM Clouder Super Rare</t>
  </si>
  <si>
    <t xml:space="preserve">LIGHTLIGHT LevelLevel 4 [ Cyberse / Effect ] ATK 1800 DEF 1000  </t>
  </si>
  <si>
    <t>You can Tribute 1 monster, then target 1 Cyberse monster in your GY; Special Summon it. You can only use this effect of "RAM Clouder" once per turn.</t>
  </si>
  <si>
    <t>RAM Clouder</t>
  </si>
  <si>
    <t>Linkslayer Ultra Rare</t>
  </si>
  <si>
    <t xml:space="preserve">EARTHEARTH LevelLevel 5 [ Cyberse / Effect ] ATK 2000 DEF 600  </t>
  </si>
  <si>
    <t>If you control no monsters, you can Special Summon this card (from your hand). Once per turn: You can discard up to 2 cards, then target that many Spells/Traps on the field; destroy them.</t>
  </si>
  <si>
    <t>Linkslayer</t>
  </si>
  <si>
    <t xml:space="preserve">Galaxy Serpent </t>
  </si>
  <si>
    <t xml:space="preserve">LIGHTLIGHT LevelLevel 2 [ Dragon / Tuner / Normal ] ATK 1000 DEF 0  </t>
  </si>
  <si>
    <t>Your hopes and dreams will be refreshed if you catch a glimpse of this rare creature in the evening twilight, soaring in the Sea of Stars.</t>
  </si>
  <si>
    <t>Galaxy Serpent</t>
  </si>
  <si>
    <t xml:space="preserve">Mystery Shell Dragon </t>
  </si>
  <si>
    <t xml:space="preserve">DARKDARK LevelLevel 4 [ Wyrm / Normal ] ATK 2000 DEF 0  </t>
  </si>
  <si>
    <t>Mysterious living matter that suddenly appeared from a different dimension. Its attack paralyzes the target's nerves, and causes intense hallucinations.</t>
  </si>
  <si>
    <t>Mystery Shell Dragon</t>
  </si>
  <si>
    <t xml:space="preserve">Beast King Barbaros </t>
  </si>
  <si>
    <t xml:space="preserve">EARTHEARTH LevelLevel 8 [ Beast-Warrior / Effect ] ATK 3000 DEF 1200  </t>
  </si>
  <si>
    <t>You can Normal Summon/Set this card without Tributing, but its original ATK becomes 1900. You can Tribute 3 monsters to Tribute Summon (but not Set) this card. If Summoned this way: Destroy all cards your opponent controls.</t>
  </si>
  <si>
    <t>Beast King Barbaros</t>
  </si>
  <si>
    <t xml:space="preserve">Cyber Dragon </t>
  </si>
  <si>
    <t xml:space="preserve">LIGHTLIGHT LevelLevel 5 [ Machine / Effect ] ATK 2100 DEF 1600  </t>
  </si>
  <si>
    <t>If only your opponent controls a monster, you can Special Summon this card (from your hand).</t>
  </si>
  <si>
    <t>Cyber Dragon</t>
  </si>
  <si>
    <t xml:space="preserve">Photon Thrasher </t>
  </si>
  <si>
    <t xml:space="preserve">LIGHTLIGHT LevelLevel 4 [ Warrior / Effect ] ATK 2100 DEF 0  </t>
  </si>
  <si>
    <t>Cannot be Normal Summoned/Set. Must first be Special Summoned (from your hand) while you control no monsters. Cannot attack if you control another monster.</t>
  </si>
  <si>
    <t>Photon Thrasher</t>
  </si>
  <si>
    <t xml:space="preserve">Exarion Universe </t>
  </si>
  <si>
    <t xml:space="preserve">DARKDARK LevelLevel 4 [ Beast-Warrior / Effect ] ATK 1800 DEF 1900  </t>
  </si>
  <si>
    <t>During your Battle Step, if this card attacks a Defense Position monster: You can make this card lose exactly 400 ATK, and if it does, it will inflict piercing battle damage. These effects last until the end of this turn.</t>
  </si>
  <si>
    <t>Exarion Universe</t>
  </si>
  <si>
    <t xml:space="preserve">Evilswarm Mandragora </t>
  </si>
  <si>
    <t xml:space="preserve">DARKDARK LevelLevel 4 [ Plant / Effect ] ATK 1550 DEF 1450  </t>
  </si>
  <si>
    <t>If your opponent controls more monsters than you do, you can Special Summon this card (from your hand).</t>
  </si>
  <si>
    <t>Evilswarm Mandragora</t>
  </si>
  <si>
    <t xml:space="preserve">Marauding Captain </t>
  </si>
  <si>
    <t xml:space="preserve">EARTHEARTH LevelLevel 3 [ Warrior / Effect ] ATK 1200 DEF 400  </t>
  </si>
  <si>
    <t>Your opponent cannot target Warrior monsters for attacks, except this one. When this card is Normal Summoned: You can Special Summon 1 Level 4 or lower monster from your hand.</t>
  </si>
  <si>
    <t>Marauding Captain</t>
  </si>
  <si>
    <t xml:space="preserve">DARKDARK LevelLevel 3 [ Fiend / Effect ] ATK 1000 DEF 600  </t>
  </si>
  <si>
    <t>If this card is sent from the field to the GY: Add 1 monster with 1500 or less ATK from your Deck to your hand, but you cannot activate cards, or the effects of cards, with that name for the rest of this turn. You can only use this effect of "Sangan" once per turn.</t>
  </si>
  <si>
    <t xml:space="preserve">Kuribandit </t>
  </si>
  <si>
    <t xml:space="preserve">DARKDARK LevelLevel 3 [ Fiend / Effect ] ATK 1000 DEF 700  </t>
  </si>
  <si>
    <t>During the End Phase, if this card was Normal Summoned this turn: You can Tribute this card; excavate the top 5 cards of your Deck, you can add 1 excavated Spell/Trap to your hand, also send the remaining cards to the GY.</t>
  </si>
  <si>
    <t>Kuribandit</t>
  </si>
  <si>
    <t xml:space="preserve">LIGHTLIGHT LevelLevel 3 [ Fairy / Effect ] ATK 300 DEF 500  </t>
  </si>
  <si>
    <t>Cannot be destroyed by battle. After damage calculation, if this card was attacked, and was face-down at the start of the Damage Step: The attacking player takes 1000 damage.</t>
  </si>
  <si>
    <t xml:space="preserve">Cardcar D </t>
  </si>
  <si>
    <t xml:space="preserve">EARTHEARTH LevelLevel 2 [ Machine / Effect ] ATK 800 DEF 400  </t>
  </si>
  <si>
    <t>Cannot be Special Summoned. During your Main Phase 1, if this card was Normal Summoned this turn: You can Tribute this card; draw 2 cards, then it becomes the End Phase. You cannot Special Summon during the turn you activate this effect.</t>
  </si>
  <si>
    <t>Cardcar D</t>
  </si>
  <si>
    <t xml:space="preserve">Ryko, Lightsworn Hunter </t>
  </si>
  <si>
    <t xml:space="preserve">LIGHTLIGHT LevelLevel 2 [ Beast / Flip / Effect ] ATK 200 DEF 100  </t>
  </si>
  <si>
    <t>FLIP: Apply these effects (simultaneously).</t>
  </si>
  <si>
    <t>●You can destroy 1 card on the field.</t>
  </si>
  <si>
    <t>●Send the top 3 cards of your Deck to the GY.</t>
  </si>
  <si>
    <t>Ryko, Lightsworn Hunter</t>
  </si>
  <si>
    <t xml:space="preserve">Battle Fader </t>
  </si>
  <si>
    <t xml:space="preserve">DARKDARK LevelLevel 1 [ Fiend / Effect ] ATK 0 DEF 0  </t>
  </si>
  <si>
    <t>When an opponent's monster declares a direct attack: You can Special Summon this card from your hand, then end the Battle Phase. If Summoned this way, banish it when it leaves the field.</t>
  </si>
  <si>
    <t>Battle Fader</t>
  </si>
  <si>
    <t xml:space="preserve">Swift Scarecrow </t>
  </si>
  <si>
    <t xml:space="preserve">EARTHEARTH LevelLevel 1 [ Machine / Effect ] ATK 0 DEF 0  </t>
  </si>
  <si>
    <t>When an opponent's monster declares a direct attack (Quick Effect): You can discard this card; negate the attack, then end the Battle Phase.</t>
  </si>
  <si>
    <t>Swift Scarecrow</t>
  </si>
  <si>
    <t xml:space="preserve">Effect Veiler </t>
  </si>
  <si>
    <t xml:space="preserve">LIGHTLIGHT LevelLevel 1 [ Spellcaster / Tuner / Effect ] ATK 0 DEF 0  </t>
  </si>
  <si>
    <t>During your opponent's Main Phase (Quick Effect): You can send this card from your hand to the GY, then target 1 Effect Monster your opponent controls; negate the effects of that face-up monster your opponent controls, until the end of this turn.</t>
  </si>
  <si>
    <t>Effect Veiler</t>
  </si>
  <si>
    <t xml:space="preserve">Cynet Universe </t>
  </si>
  <si>
    <t xml:space="preserve">SPELLSPELL FieldField  </t>
  </si>
  <si>
    <t>All Link Monsters you control gain 300 ATK. Once per turn: You can target 1 monster in the GY; shuffle it into the Deck. If this card on the field is destroyed by a card effect: Send all monsters in the Extra Monster Zones to the GY.</t>
  </si>
  <si>
    <t>Cynet Universe</t>
  </si>
  <si>
    <t xml:space="preserve">Monster Reincarnation </t>
  </si>
  <si>
    <t xml:space="preserve">SPELLSPELL  </t>
  </si>
  <si>
    <t>Discard 1 card, then target 1 monster in your GY; add it to your hand.</t>
  </si>
  <si>
    <t>Monster Reincarnation</t>
  </si>
  <si>
    <t xml:space="preserve">Dark Hole </t>
  </si>
  <si>
    <t>Destroy all monsters on the field.</t>
  </si>
  <si>
    <t>Dark Hole</t>
  </si>
  <si>
    <t xml:space="preserve">Mystical Space Typhoon </t>
  </si>
  <si>
    <t xml:space="preserve">SPELLSPELL Quick-PlayQuick-Play  </t>
  </si>
  <si>
    <t>Target 1 Spell/Trap on the field; destroy that target.</t>
  </si>
  <si>
    <t>Mystical Space Typhoon</t>
  </si>
  <si>
    <t xml:space="preserve">Book of Moon </t>
  </si>
  <si>
    <t>Target 1 face-up monster on the field; change that target to face-down Defense Position.</t>
  </si>
  <si>
    <t>Book of Moon</t>
  </si>
  <si>
    <t xml:space="preserve">Forbidden Lance </t>
  </si>
  <si>
    <t>Target 1 face-up monster on the field; until the end of this turn, that target loses 800 ATK, but is unaffected by the effects of other Spells/Traps.</t>
  </si>
  <si>
    <t>Forbidden Lance</t>
  </si>
  <si>
    <t xml:space="preserve">United We Stand </t>
  </si>
  <si>
    <t xml:space="preserve">SPELLSPELL EquipEquip  </t>
  </si>
  <si>
    <t>The equipped monster gains 800 ATK/DEF for each face-up monster you control.</t>
  </si>
  <si>
    <t>United We Stand</t>
  </si>
  <si>
    <t xml:space="preserve">Pot of Duality </t>
  </si>
  <si>
    <t>Excavate the top 3 cards of your Deck, add 1 of them to your hand, also, after that, shuffle the rest back into your Deck. You can only activate 1 "Pot of Duality" per turn. You cannot Special Summon during the turn you activate this card.</t>
  </si>
  <si>
    <t>Pot of Duality</t>
  </si>
  <si>
    <t xml:space="preserve">Burden of the Mighty </t>
  </si>
  <si>
    <t xml:space="preserve">SPELLSPELL ContinuousContinuous  </t>
  </si>
  <si>
    <t>Each face-up monster your opponent controls loses 100 ATK x its own Level.</t>
  </si>
  <si>
    <t>Burden of the Mighty</t>
  </si>
  <si>
    <t xml:space="preserve">Supply Squad </t>
  </si>
  <si>
    <t>Once per turn, if a monster(s) you control is destroyed by battle or card effect: Draw 1 card.</t>
  </si>
  <si>
    <t>Supply Squad</t>
  </si>
  <si>
    <t>Terraforming Limited</t>
  </si>
  <si>
    <t>Add 1 Field Spell from your Deck to your hand.</t>
  </si>
  <si>
    <t>Terraforming</t>
  </si>
  <si>
    <t xml:space="preserve">Jar of Avarice </t>
  </si>
  <si>
    <t xml:space="preserve">TRAPTRAP  </t>
  </si>
  <si>
    <t>Target 5 cards in your GY, except "Jar of Avarice"; shuffle all 5 into the Deck, then draw 1 card. You can only activate 1 "Jar of Avarice" per turn.</t>
  </si>
  <si>
    <t>Jar of Avarice</t>
  </si>
  <si>
    <t xml:space="preserve">Call of the Haunted </t>
  </si>
  <si>
    <t xml:space="preserve">TRAPTRAP ContinuousContinuous  </t>
  </si>
  <si>
    <t>Activate this card by targeting 1 monster in your GY; Special Summon that target in Attack Position. When this card leaves the field, destroy that monster. When that monster is destroyed, destroy this card.</t>
  </si>
  <si>
    <t>Call of the Haunted</t>
  </si>
  <si>
    <t xml:space="preserve">Mirror Force </t>
  </si>
  <si>
    <t>When an opponent's monster declares an attack: Destroy all your opponent's Attack Position monsters.</t>
  </si>
  <si>
    <t>Mirror Force</t>
  </si>
  <si>
    <t xml:space="preserve">Torrential Tribute </t>
  </si>
  <si>
    <t>When a monster(s) is Summoned: Destroy all monsters on the field.</t>
  </si>
  <si>
    <t>Torrential Tribute</t>
  </si>
  <si>
    <t xml:space="preserve">Ring of Destruction </t>
  </si>
  <si>
    <t>During your opponent's turn: Target 1 face-up monster your opponent controls whose ATK is less than or equal to their LP; destroy that face-up monster, and if you do, take damage equal to its original ATK, then inflict damage to your opponent, equal to the damage you took. You can only activate 1 "Ring of Destruction" per turn.</t>
  </si>
  <si>
    <t>Ring of Destruction</t>
  </si>
  <si>
    <t xml:space="preserve">Bottomless Trap Hole </t>
  </si>
  <si>
    <t>When your opponent Summons a monster(s) with 1500 or more ATK: Destroy that monster(s) with 1500 or more ATK, and if you do, banish it.</t>
  </si>
  <si>
    <t>Bottomless Trap Hole</t>
  </si>
  <si>
    <t xml:space="preserve">Compulsory Evacuation Device </t>
  </si>
  <si>
    <t>Target 1 monster on the field; return that target to the hand.</t>
  </si>
  <si>
    <t>Compulsory Evacuation Device</t>
  </si>
  <si>
    <t xml:space="preserve">Fiendish Chain </t>
  </si>
  <si>
    <t>Activate this card by targeting 1 Effect Monster on the field; negate the effects of that face-up monster while it is on the field, also that face-up monster cannot attack. When it is destroyed, destroy this card.</t>
  </si>
  <si>
    <t>Fiendish Chain</t>
  </si>
  <si>
    <t xml:space="preserve">Dark Bribe </t>
  </si>
  <si>
    <t xml:space="preserve">TRAPTRAP CounterCounter  </t>
  </si>
  <si>
    <t>When your opponent activates a Spell/Trap Card: Your opponent draws 1 card, also negate the Spell/Trap activation, and if you do, destroy it.</t>
  </si>
  <si>
    <t>Dark Bribe</t>
  </si>
  <si>
    <t>Decode Talker Ultra Rare</t>
  </si>
  <si>
    <t xml:space="preserve">DARKDARK LinkLink 3 [ Cyberse / Link / Effect ] ATK 2300 DEF -  </t>
  </si>
  <si>
    <t>2+ Effect Monsters</t>
  </si>
  <si>
    <t>Gains 500 ATK for each monster it points to. When your opponent activates a card or effect that targets a card(s) you control (Quick Effect): You can Tribute 1 monster this card points to; negate the activation, and if you do, destroy that card.</t>
  </si>
  <si>
    <t>Decode Talker</t>
  </si>
  <si>
    <t>Honeybot Super Rare</t>
  </si>
  <si>
    <t xml:space="preserve">LIGHTLIGHT LinkLink 2 [ Cyberse / Link / Effect ] ATK 1900 DEF -  </t>
  </si>
  <si>
    <t>2 Cyberse monsters</t>
  </si>
  <si>
    <t>Neither player can target monsters this card points to with card effects, and those monsters cannot be destroyed by battle.</t>
  </si>
  <si>
    <t>Honeybot</t>
  </si>
  <si>
    <t>Link Spider Super Rare</t>
  </si>
  <si>
    <t xml:space="preserve">EARTHEARTH LinkLink 1 [ Cyberse / Link / Effect ] ATK 1000 DEF -  </t>
  </si>
  <si>
    <t>1 Normal Monster</t>
  </si>
  <si>
    <t>Once per turn: You can Special Summon 1 Level 4 or lower Normal Monster from your hand to your zone this card points to.</t>
  </si>
  <si>
    <t>Link Spider</t>
  </si>
  <si>
    <t>arquetipo</t>
  </si>
  <si>
    <t>Normal</t>
  </si>
  <si>
    <t>Link</t>
  </si>
  <si>
    <t>Magia</t>
  </si>
  <si>
    <t>Armadilha</t>
  </si>
  <si>
    <t>Efeito</t>
  </si>
  <si>
    <t>Regulador</t>
  </si>
  <si>
    <t>qtd_link</t>
  </si>
  <si>
    <t>Campo</t>
  </si>
  <si>
    <t>Rapida</t>
  </si>
  <si>
    <t>Equipamento</t>
  </si>
  <si>
    <t>Continua</t>
  </si>
  <si>
    <t>Marcador</t>
  </si>
  <si>
    <t>Wyrm / Normal</t>
  </si>
  <si>
    <t>Besta-Guerreira / Efeito</t>
  </si>
  <si>
    <t>Ciberso / Efeito</t>
  </si>
  <si>
    <t>Dragão / Regulador / Normal</t>
  </si>
  <si>
    <t>Maquina / Efeito</t>
  </si>
  <si>
    <t>Guerreiro / Efeito</t>
  </si>
  <si>
    <t>Planta / Efeito</t>
  </si>
  <si>
    <t>Warrior / Effect</t>
  </si>
  <si>
    <t>Demônio / Efeito</t>
  </si>
  <si>
    <t>Fada / Efeito</t>
  </si>
  <si>
    <t>Máquina / Efeito</t>
  </si>
  <si>
    <t>Besta / Virar / Efeito</t>
  </si>
  <si>
    <t>Mago / Regulador / Efeito</t>
  </si>
  <si>
    <t>Ciberso / Link / Efeito</t>
  </si>
  <si>
    <t>TERRA</t>
  </si>
  <si>
    <t>TREVAS</t>
  </si>
  <si>
    <t>LUZ</t>
  </si>
  <si>
    <t>MAGICA</t>
  </si>
  <si>
    <t>ARMADILHA</t>
  </si>
  <si>
    <t>Ciberso / Normal</t>
  </si>
  <si>
    <t>Sincron Extremo</t>
  </si>
  <si>
    <t>nome_portugues</t>
  </si>
  <si>
    <t>Synchron Extreme</t>
  </si>
  <si>
    <t>Yugi Reloaded</t>
  </si>
  <si>
    <t xml:space="preserve">Saga do Dragão Branco de Olhos Azuis </t>
  </si>
  <si>
    <t>Saga of Blue-Eyes White Dragon</t>
  </si>
  <si>
    <t xml:space="preserve">Ofensiva Engrenagi </t>
  </si>
  <si>
    <t>Geargia Rampage</t>
  </si>
  <si>
    <t>Investida dos Reis de Fogo</t>
  </si>
  <si>
    <t>Onslaught of the Fire Kings</t>
  </si>
  <si>
    <t>Dominação Pêndulo</t>
  </si>
  <si>
    <t>Pendulum Domination</t>
  </si>
  <si>
    <t>Starter Deck - Yuya</t>
  </si>
  <si>
    <t>Deck Inicial - Yuya</t>
  </si>
  <si>
    <t>Structure Deck: Marik</t>
  </si>
  <si>
    <t>Deck Estrutural: Marik</t>
  </si>
  <si>
    <t>Fúria das Profundezas</t>
  </si>
  <si>
    <t>Fury from the Deep</t>
  </si>
  <si>
    <t>Starter Deck Kaiba Reloaded</t>
  </si>
  <si>
    <t>Deck Inicial - Kaiba Reloaded</t>
  </si>
  <si>
    <t>Imperador das Trevas</t>
  </si>
  <si>
    <t>Emperor of Darkness</t>
  </si>
  <si>
    <t>Reino da Luz</t>
  </si>
  <si>
    <t xml:space="preserve">Realm of Light </t>
  </si>
  <si>
    <t>Fúria do Dinosmagador</t>
  </si>
  <si>
    <t>Dinosmashers Fury</t>
  </si>
  <si>
    <t xml:space="preserve"> Chama da Destruição</t>
  </si>
  <si>
    <t>Blaze of Destruction</t>
  </si>
  <si>
    <t>Deck Inicial do Pegasus</t>
  </si>
  <si>
    <t>Starter Deck: Pegasus</t>
  </si>
  <si>
    <t>Insanidade Zumbi</t>
  </si>
  <si>
    <t>Zombie Madness</t>
  </si>
  <si>
    <t>Deck Inicial do Joey</t>
  </si>
  <si>
    <t>Starter Deck: Joey</t>
  </si>
  <si>
    <t>Confronto Espaço-Tempo</t>
  </si>
  <si>
    <t>Space-Time Showdown</t>
  </si>
  <si>
    <t>Revolução do Dragão Cibernético</t>
  </si>
  <si>
    <t>Cyber Dragon Revolution</t>
  </si>
  <si>
    <t>Link Strike</t>
  </si>
  <si>
    <t>Ataquer Link</t>
  </si>
  <si>
    <t>Speed Duel  Duelistas do Amanhã-Mai</t>
  </si>
  <si>
    <t>Speed Duel  Duelists of Tomorrow-Mai</t>
  </si>
  <si>
    <t>Speed Duel  Duelists of Tomorrow-Joey</t>
  </si>
  <si>
    <t>Speed Duel  Duelistas do Amanhã-Joey</t>
  </si>
  <si>
    <t>Speed Duel  Duelists of Tomorrow-Kaiba</t>
  </si>
  <si>
    <t>Speed Duel  Duelistas do Amanhã-Kaiba</t>
  </si>
  <si>
    <t>Horda Zumbi</t>
  </si>
  <si>
    <t>Zombie Horde</t>
  </si>
  <si>
    <t>Ultimate Predators - Rex</t>
  </si>
  <si>
    <t>Predadores Definitivos - Rex</t>
  </si>
  <si>
    <t>Ultimate Predators - Weevil</t>
  </si>
  <si>
    <t>Predadores Definitivos - Weevil</t>
  </si>
  <si>
    <t>Spirit Charmers</t>
  </si>
  <si>
    <t>Encantadoras Espirituais</t>
  </si>
  <si>
    <t>Bestas Sagradas</t>
  </si>
  <si>
    <t>Sacred Beasts</t>
  </si>
  <si>
    <t>Confronto Sombraneco</t>
  </si>
  <si>
    <t>Shaddoll Showdown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</si>
</sst>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
      <name val="Calibri"/>
      <family val="2"/>
      <scheme val="minor"/>
    </font>
    <font>
      <sz val="8"/>
      <color theme="1"/>
      <name val="Calibri"/>
      <family val="2"/>
      <scheme val="minor"/>
    </font>
    <font>
      <sz val="11"/>
      <color rgb="FF3A3A3A"/>
      <name val="Arial"/>
      <family val="2"/>
    </font>
    <font>
      <u/>
      <sz val="8"/>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2" borderId="0" xfId="0" applyFill="1"/>
    <xf numFmtId="0" fontId="2" fillId="0" borderId="0" xfId="0" applyFont="1"/>
    <xf numFmtId="0" fontId="4" fillId="0" borderId="0" xfId="0" applyFont="1"/>
    <xf numFmtId="0" fontId="3" fillId="0" borderId="0" xfId="0" applyFont="1"/>
    <xf numFmtId="0" fontId="3" fillId="0" borderId="0" xfId="0" applyFont="1" applyFill="1"/>
    <xf numFmtId="0" fontId="0" fillId="0" borderId="0" xfId="0" applyFill="1"/>
    <xf numFmtId="0" fontId="2" fillId="0" borderId="0" xfId="0" applyFont="1" applyFill="1"/>
    <xf numFmtId="0" fontId="0" fillId="0" borderId="0" xfId="0" applyFont="1"/>
    <xf numFmtId="0" fontId="0" fillId="0" borderId="0" xfId="0" applyAlignment="1">
      <alignment horizontal="left"/>
    </xf>
  </cellXfs>
  <cellStyles count="1">
    <cellStyle name="Normal" xfId="0" builtinId="0"/>
  </cellStyles>
  <dxfs count="1">
    <dxf>
      <fill>
        <patternFill patternType="solid">
          <fgColor rgb="FF5B9BD5"/>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_Ataque_Link"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Retaliating_%22C%22" connectionId="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card_search.action?ope=1&amp;pid=13315000&amp;rp=99999&amp;sess=1" connectionId="3" autoFormatId="16" applyNumberFormats="0" applyBorderFormats="0" applyFontFormats="1" applyPatternFormats="1" applyAlignmentFormats="0" applyWidthHeightFormats="0"/>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dimension ref="A1:S44"/>
  <sheetViews>
    <sheetView tabSelected="1" topLeftCell="M1" workbookViewId="0">
      <selection activeCell="M2" sqref="M2"/>
    </sheetView>
  </sheetViews>
  <sheetFormatPr defaultRowHeight="15" x14ac:dyDescent="0.25"/>
  <cols>
    <col min="2" max="2" width="12.28515625" customWidth="1"/>
    <col min="3" max="3" width="10.140625" bestFit="1" customWidth="1"/>
    <col min="4" max="4" width="28.5703125" bestFit="1" customWidth="1"/>
    <col min="5" max="5" width="11.7109375" bestFit="1" customWidth="1"/>
    <col min="6" max="6" width="12.85546875" bestFit="1" customWidth="1"/>
    <col min="7" max="7" width="5.42578125" bestFit="1" customWidth="1"/>
    <col min="8" max="8" width="26.7109375" bestFit="1" customWidth="1"/>
    <col min="11" max="11" width="20.42578125" bestFit="1" customWidth="1"/>
    <col min="12" max="12" width="255.7109375" style="3" customWidth="1"/>
    <col min="13" max="13" width="51.7109375" customWidth="1"/>
    <col min="14" max="14" width="12.85546875" customWidth="1"/>
    <col min="15" max="15" width="13.7109375" customWidth="1"/>
    <col min="16" max="16" width="16" customWidth="1"/>
    <col min="17" max="17" width="53.140625" bestFit="1" customWidth="1"/>
    <col min="18" max="18" width="12.140625" customWidth="1"/>
  </cols>
  <sheetData>
    <row r="1" spans="1:19" x14ac:dyDescent="0.25">
      <c r="A1" t="s">
        <v>0</v>
      </c>
      <c r="B1" t="s">
        <v>1</v>
      </c>
      <c r="C1" t="s">
        <v>14</v>
      </c>
      <c r="D1" t="s">
        <v>2</v>
      </c>
      <c r="E1" t="s">
        <v>3</v>
      </c>
      <c r="F1" t="s">
        <v>9</v>
      </c>
      <c r="G1" t="s">
        <v>13</v>
      </c>
      <c r="H1" t="s">
        <v>4</v>
      </c>
      <c r="I1" t="s">
        <v>5</v>
      </c>
      <c r="J1" t="s">
        <v>6</v>
      </c>
      <c r="K1" t="s">
        <v>69</v>
      </c>
      <c r="L1" s="3" t="s">
        <v>7</v>
      </c>
      <c r="M1" t="s">
        <v>8</v>
      </c>
      <c r="N1" t="s">
        <v>21</v>
      </c>
      <c r="O1" t="s">
        <v>10</v>
      </c>
      <c r="P1" t="s">
        <v>11</v>
      </c>
      <c r="Q1" t="s">
        <v>12</v>
      </c>
      <c r="R1" t="s">
        <v>229</v>
      </c>
      <c r="S1" t="s">
        <v>236</v>
      </c>
    </row>
    <row r="2" spans="1:19" x14ac:dyDescent="0.25">
      <c r="A2">
        <v>1</v>
      </c>
      <c r="B2">
        <v>36211150</v>
      </c>
      <c r="C2" t="s">
        <v>230</v>
      </c>
      <c r="D2" t="s">
        <v>15</v>
      </c>
      <c r="E2" t="s">
        <v>256</v>
      </c>
      <c r="G2">
        <v>2</v>
      </c>
      <c r="H2" t="s">
        <v>261</v>
      </c>
      <c r="I2">
        <v>200</v>
      </c>
      <c r="J2">
        <v>2000</v>
      </c>
      <c r="L2" s="3" t="s">
        <v>71</v>
      </c>
      <c r="M2" t="str">
        <f>CONCATENATE("D:\\cardPics\\monsters\\",D2,".jpg")</f>
        <v>D:\\cardPics\\monsters\\Bitron.jpg</v>
      </c>
      <c r="N2" t="s">
        <v>16</v>
      </c>
    </row>
    <row r="3" spans="1:19" x14ac:dyDescent="0.25">
      <c r="A3">
        <v>2</v>
      </c>
      <c r="B3" s="5">
        <v>62706865</v>
      </c>
      <c r="C3" t="s">
        <v>234</v>
      </c>
      <c r="D3" t="s">
        <v>75</v>
      </c>
      <c r="E3" t="s">
        <v>257</v>
      </c>
      <c r="G3">
        <v>3</v>
      </c>
      <c r="H3" t="s">
        <v>244</v>
      </c>
      <c r="I3">
        <v>1400</v>
      </c>
      <c r="J3">
        <v>1200</v>
      </c>
      <c r="L3" s="3" t="s">
        <v>23</v>
      </c>
      <c r="M3" t="str">
        <f t="shared" ref="M3:M21" si="0">CONCATENATE("D:\\cardPics\\monsters\\",D3,".jpg")</f>
        <v>D:\\cardPics\\monsters\\Draconnet.jpg</v>
      </c>
      <c r="N3" t="s">
        <v>16</v>
      </c>
    </row>
    <row r="4" spans="1:19" x14ac:dyDescent="0.25">
      <c r="A4">
        <v>3</v>
      </c>
      <c r="B4" s="5">
        <v>9190563</v>
      </c>
      <c r="C4" t="s">
        <v>234</v>
      </c>
      <c r="D4" t="s">
        <v>79</v>
      </c>
      <c r="E4" t="s">
        <v>258</v>
      </c>
      <c r="G4">
        <v>4</v>
      </c>
      <c r="H4" t="s">
        <v>244</v>
      </c>
      <c r="I4">
        <v>1800</v>
      </c>
      <c r="J4">
        <v>1000</v>
      </c>
      <c r="L4" s="3" t="s">
        <v>24</v>
      </c>
      <c r="M4" t="str">
        <f t="shared" si="0"/>
        <v>D:\\cardPics\\monsters\\RAM Clouder.jpg</v>
      </c>
      <c r="N4" t="s">
        <v>17</v>
      </c>
    </row>
    <row r="5" spans="1:19" x14ac:dyDescent="0.25">
      <c r="A5">
        <v>4</v>
      </c>
      <c r="B5" s="5">
        <v>35595518</v>
      </c>
      <c r="C5" t="s">
        <v>234</v>
      </c>
      <c r="D5" t="s">
        <v>83</v>
      </c>
      <c r="E5" t="s">
        <v>256</v>
      </c>
      <c r="G5">
        <v>5</v>
      </c>
      <c r="H5" t="s">
        <v>244</v>
      </c>
      <c r="I5">
        <v>2000</v>
      </c>
      <c r="J5">
        <v>600</v>
      </c>
      <c r="L5" s="3" t="s">
        <v>25</v>
      </c>
      <c r="M5" t="str">
        <f t="shared" si="0"/>
        <v>D:\\cardPics\\monsters\\Linkslayer.jpg</v>
      </c>
      <c r="N5" t="s">
        <v>18</v>
      </c>
    </row>
    <row r="6" spans="1:19" x14ac:dyDescent="0.25">
      <c r="A6">
        <v>5</v>
      </c>
      <c r="B6" s="5">
        <v>11066358</v>
      </c>
      <c r="C6" t="s">
        <v>235</v>
      </c>
      <c r="D6" t="s">
        <v>87</v>
      </c>
      <c r="E6" t="s">
        <v>258</v>
      </c>
      <c r="G6">
        <v>2</v>
      </c>
      <c r="H6" t="s">
        <v>245</v>
      </c>
      <c r="I6">
        <v>1000</v>
      </c>
      <c r="J6">
        <v>0</v>
      </c>
      <c r="L6" s="4" t="s">
        <v>26</v>
      </c>
      <c r="M6" t="str">
        <f t="shared" si="0"/>
        <v>D:\\cardPics\\monsters\\Galaxy Serpent.jpg</v>
      </c>
      <c r="N6" t="s">
        <v>16</v>
      </c>
    </row>
    <row r="7" spans="1:19" x14ac:dyDescent="0.25">
      <c r="A7">
        <v>6</v>
      </c>
      <c r="B7" s="5">
        <v>18108166</v>
      </c>
      <c r="C7" t="s">
        <v>230</v>
      </c>
      <c r="D7" t="s">
        <v>91</v>
      </c>
      <c r="E7" t="s">
        <v>257</v>
      </c>
      <c r="F7" s="1"/>
      <c r="G7">
        <v>4</v>
      </c>
      <c r="H7" t="s">
        <v>242</v>
      </c>
      <c r="I7">
        <v>2000</v>
      </c>
      <c r="J7">
        <v>0</v>
      </c>
      <c r="L7" s="3" t="s">
        <v>27</v>
      </c>
      <c r="M7" t="str">
        <f t="shared" si="0"/>
        <v>D:\\cardPics\\monsters\\Mystery Shell Dragon.jpg</v>
      </c>
      <c r="N7" t="s">
        <v>16</v>
      </c>
    </row>
    <row r="8" spans="1:19" x14ac:dyDescent="0.25">
      <c r="A8">
        <v>7</v>
      </c>
      <c r="B8" s="5">
        <v>78651105</v>
      </c>
      <c r="C8" t="s">
        <v>234</v>
      </c>
      <c r="D8" t="s">
        <v>95</v>
      </c>
      <c r="E8" t="s">
        <v>256</v>
      </c>
      <c r="G8">
        <v>8</v>
      </c>
      <c r="H8" t="s">
        <v>243</v>
      </c>
      <c r="I8">
        <v>3000</v>
      </c>
      <c r="J8">
        <v>1200</v>
      </c>
      <c r="L8" s="3" t="s">
        <v>28</v>
      </c>
      <c r="M8" t="str">
        <f t="shared" si="0"/>
        <v>D:\\cardPics\\monsters\\Beast King Barbaros.jpg</v>
      </c>
      <c r="N8" t="s">
        <v>16</v>
      </c>
    </row>
    <row r="9" spans="1:19" x14ac:dyDescent="0.25">
      <c r="A9">
        <v>8</v>
      </c>
      <c r="B9" s="5">
        <v>70095154</v>
      </c>
      <c r="C9" t="s">
        <v>234</v>
      </c>
      <c r="D9" t="s">
        <v>99</v>
      </c>
      <c r="E9" t="s">
        <v>258</v>
      </c>
      <c r="G9">
        <v>5</v>
      </c>
      <c r="H9" t="s">
        <v>246</v>
      </c>
      <c r="I9">
        <v>2100</v>
      </c>
      <c r="J9">
        <v>1600</v>
      </c>
      <c r="L9" s="3" t="s">
        <v>29</v>
      </c>
      <c r="M9" t="str">
        <f t="shared" si="0"/>
        <v>D:\\cardPics\\monsters\\Cyber Dragon.jpg</v>
      </c>
      <c r="N9" t="s">
        <v>16</v>
      </c>
    </row>
    <row r="10" spans="1:19" x14ac:dyDescent="0.25">
      <c r="A10">
        <v>9</v>
      </c>
      <c r="B10" s="5">
        <v>65367484</v>
      </c>
      <c r="C10" t="s">
        <v>234</v>
      </c>
      <c r="D10" t="s">
        <v>103</v>
      </c>
      <c r="E10" t="s">
        <v>258</v>
      </c>
      <c r="G10">
        <v>4</v>
      </c>
      <c r="H10" t="s">
        <v>247</v>
      </c>
      <c r="I10">
        <v>2100</v>
      </c>
      <c r="J10">
        <v>0</v>
      </c>
      <c r="L10" s="3" t="s">
        <v>30</v>
      </c>
      <c r="M10" t="str">
        <f t="shared" si="0"/>
        <v>D:\\cardPics\\monsters\\Photon Thrasher.jpg</v>
      </c>
      <c r="N10" t="s">
        <v>16</v>
      </c>
    </row>
    <row r="11" spans="1:19" x14ac:dyDescent="0.25">
      <c r="A11">
        <v>10</v>
      </c>
      <c r="B11" s="5">
        <v>63749102</v>
      </c>
      <c r="C11" t="s">
        <v>234</v>
      </c>
      <c r="D11" t="s">
        <v>107</v>
      </c>
      <c r="E11" t="s">
        <v>257</v>
      </c>
      <c r="G11">
        <v>4</v>
      </c>
      <c r="H11" t="s">
        <v>243</v>
      </c>
      <c r="I11">
        <v>1800</v>
      </c>
      <c r="J11">
        <v>1900</v>
      </c>
      <c r="L11" s="3" t="s">
        <v>31</v>
      </c>
      <c r="M11" t="str">
        <f t="shared" si="0"/>
        <v>D:\\cardPics\\monsters\\Exarion Universe.jpg</v>
      </c>
      <c r="N11" t="s">
        <v>16</v>
      </c>
    </row>
    <row r="12" spans="1:19" x14ac:dyDescent="0.25">
      <c r="A12">
        <v>11</v>
      </c>
      <c r="B12" s="5">
        <v>8814959</v>
      </c>
      <c r="C12" t="s">
        <v>234</v>
      </c>
      <c r="D12" t="s">
        <v>111</v>
      </c>
      <c r="E12" t="s">
        <v>257</v>
      </c>
      <c r="G12">
        <v>4</v>
      </c>
      <c r="H12" t="s">
        <v>248</v>
      </c>
      <c r="I12">
        <v>1550</v>
      </c>
      <c r="J12">
        <v>1450</v>
      </c>
      <c r="L12" s="3" t="s">
        <v>32</v>
      </c>
      <c r="M12" t="str">
        <f t="shared" si="0"/>
        <v>D:\\cardPics\\monsters\\Evilswarm Mandragora.jpg</v>
      </c>
      <c r="N12" t="s">
        <v>16</v>
      </c>
    </row>
    <row r="13" spans="1:19" x14ac:dyDescent="0.25">
      <c r="A13">
        <v>12</v>
      </c>
      <c r="B13" s="5">
        <v>2460565</v>
      </c>
      <c r="C13" t="s">
        <v>234</v>
      </c>
      <c r="D13" t="s">
        <v>115</v>
      </c>
      <c r="E13" t="s">
        <v>256</v>
      </c>
      <c r="G13">
        <v>3</v>
      </c>
      <c r="H13" t="s">
        <v>249</v>
      </c>
      <c r="I13">
        <v>1200</v>
      </c>
      <c r="J13">
        <v>400</v>
      </c>
      <c r="L13" s="3" t="s">
        <v>33</v>
      </c>
      <c r="M13" t="str">
        <f t="shared" si="0"/>
        <v>D:\\cardPics\\monsters\\Marauding Captain.jpg</v>
      </c>
      <c r="N13" t="s">
        <v>16</v>
      </c>
      <c r="P13" s="1"/>
    </row>
    <row r="14" spans="1:19" x14ac:dyDescent="0.25">
      <c r="A14">
        <v>13</v>
      </c>
      <c r="B14" s="5">
        <v>26202165</v>
      </c>
      <c r="C14" t="s">
        <v>234</v>
      </c>
      <c r="D14" t="s">
        <v>19</v>
      </c>
      <c r="E14" t="s">
        <v>257</v>
      </c>
      <c r="G14">
        <v>3</v>
      </c>
      <c r="H14" t="s">
        <v>250</v>
      </c>
      <c r="I14">
        <v>1000</v>
      </c>
      <c r="J14">
        <v>600</v>
      </c>
      <c r="L14" s="3" t="s">
        <v>35</v>
      </c>
      <c r="M14" t="str">
        <f t="shared" si="0"/>
        <v>D:\\cardPics\\monsters\\Sangan.jpg</v>
      </c>
      <c r="N14" t="s">
        <v>16</v>
      </c>
    </row>
    <row r="15" spans="1:19" x14ac:dyDescent="0.25">
      <c r="A15">
        <v>14</v>
      </c>
      <c r="B15" s="5">
        <v>16404809</v>
      </c>
      <c r="C15" t="s">
        <v>234</v>
      </c>
      <c r="D15" t="s">
        <v>121</v>
      </c>
      <c r="E15" t="s">
        <v>257</v>
      </c>
      <c r="G15">
        <v>3</v>
      </c>
      <c r="H15" t="s">
        <v>250</v>
      </c>
      <c r="I15">
        <v>1000</v>
      </c>
      <c r="J15">
        <v>700</v>
      </c>
      <c r="L15" s="3" t="s">
        <v>36</v>
      </c>
      <c r="M15" t="str">
        <f t="shared" si="0"/>
        <v>D:\\cardPics\\monsters\\Kuribandit.jpg</v>
      </c>
      <c r="N15" t="s">
        <v>16</v>
      </c>
    </row>
    <row r="16" spans="1:19" x14ac:dyDescent="0.25">
      <c r="A16">
        <v>15</v>
      </c>
      <c r="B16" s="5">
        <v>31305911</v>
      </c>
      <c r="C16" t="s">
        <v>234</v>
      </c>
      <c r="D16" t="s">
        <v>20</v>
      </c>
      <c r="E16" t="s">
        <v>258</v>
      </c>
      <c r="G16">
        <v>3</v>
      </c>
      <c r="H16" t="s">
        <v>251</v>
      </c>
      <c r="I16">
        <v>300</v>
      </c>
      <c r="J16">
        <v>500</v>
      </c>
      <c r="L16" s="3" t="s">
        <v>38</v>
      </c>
      <c r="M16" t="str">
        <f t="shared" si="0"/>
        <v>D:\\cardPics\\monsters\\Marshmallon.jpg</v>
      </c>
      <c r="N16" t="s">
        <v>16</v>
      </c>
    </row>
    <row r="17" spans="1:14" x14ac:dyDescent="0.25">
      <c r="A17">
        <v>16</v>
      </c>
      <c r="B17" s="5">
        <v>45812361</v>
      </c>
      <c r="C17" t="s">
        <v>234</v>
      </c>
      <c r="D17" t="s">
        <v>127</v>
      </c>
      <c r="E17" t="s">
        <v>256</v>
      </c>
      <c r="G17">
        <v>2</v>
      </c>
      <c r="H17" t="s">
        <v>252</v>
      </c>
      <c r="I17">
        <v>800</v>
      </c>
      <c r="J17">
        <v>400</v>
      </c>
      <c r="L17" s="3" t="s">
        <v>39</v>
      </c>
      <c r="M17" t="str">
        <f t="shared" si="0"/>
        <v>D:\\cardPics\\monsters\\Cardcar D.jpg</v>
      </c>
      <c r="N17" t="s">
        <v>16</v>
      </c>
    </row>
    <row r="18" spans="1:14" x14ac:dyDescent="0.25">
      <c r="A18">
        <v>17</v>
      </c>
      <c r="B18" s="5">
        <v>21502796</v>
      </c>
      <c r="C18" t="s">
        <v>234</v>
      </c>
      <c r="D18" t="s">
        <v>133</v>
      </c>
      <c r="E18" t="s">
        <v>258</v>
      </c>
      <c r="G18">
        <v>2</v>
      </c>
      <c r="H18" t="s">
        <v>253</v>
      </c>
      <c r="I18">
        <v>200</v>
      </c>
      <c r="J18">
        <v>100</v>
      </c>
      <c r="L18" s="3" t="s">
        <v>68</v>
      </c>
      <c r="M18" t="str">
        <f t="shared" si="0"/>
        <v>D:\\cardPics\\monsters\\Ryko, Lightsworn Hunter.jpg</v>
      </c>
      <c r="N18" t="s">
        <v>16</v>
      </c>
    </row>
    <row r="19" spans="1:14" x14ac:dyDescent="0.25">
      <c r="A19">
        <v>18</v>
      </c>
      <c r="B19" s="5">
        <v>19665973</v>
      </c>
      <c r="C19" t="s">
        <v>234</v>
      </c>
      <c r="D19" t="s">
        <v>137</v>
      </c>
      <c r="E19" t="s">
        <v>257</v>
      </c>
      <c r="G19">
        <v>1</v>
      </c>
      <c r="H19" t="s">
        <v>250</v>
      </c>
      <c r="I19">
        <v>0</v>
      </c>
      <c r="J19">
        <v>0</v>
      </c>
      <c r="L19" s="3" t="s">
        <v>40</v>
      </c>
      <c r="M19" t="str">
        <f t="shared" si="0"/>
        <v>D:\\cardPics\\monsters\\Battle Fader.jpg</v>
      </c>
      <c r="N19" t="s">
        <v>16</v>
      </c>
    </row>
    <row r="20" spans="1:14" x14ac:dyDescent="0.25">
      <c r="A20">
        <v>19</v>
      </c>
      <c r="B20" s="5">
        <v>18964575</v>
      </c>
      <c r="C20" t="s">
        <v>234</v>
      </c>
      <c r="D20" t="s">
        <v>141</v>
      </c>
      <c r="E20" t="s">
        <v>256</v>
      </c>
      <c r="G20">
        <v>1</v>
      </c>
      <c r="H20" t="s">
        <v>252</v>
      </c>
      <c r="I20">
        <v>0</v>
      </c>
      <c r="J20">
        <v>0</v>
      </c>
      <c r="L20" s="3" t="s">
        <v>41</v>
      </c>
      <c r="M20" t="str">
        <f t="shared" si="0"/>
        <v>D:\\cardPics\\monsters\\Swift Scarecrow.jpg</v>
      </c>
      <c r="N20" t="s">
        <v>16</v>
      </c>
    </row>
    <row r="21" spans="1:14" s="7" customFormat="1" x14ac:dyDescent="0.25">
      <c r="A21">
        <v>20</v>
      </c>
      <c r="B21" s="6">
        <v>97268402</v>
      </c>
      <c r="C21" s="7" t="s">
        <v>235</v>
      </c>
      <c r="D21" s="7" t="s">
        <v>145</v>
      </c>
      <c r="E21" s="7" t="s">
        <v>258</v>
      </c>
      <c r="G21" s="7">
        <v>1</v>
      </c>
      <c r="H21" s="7" t="s">
        <v>254</v>
      </c>
      <c r="I21" s="7">
        <v>0</v>
      </c>
      <c r="J21" s="7">
        <v>0</v>
      </c>
      <c r="L21" s="8" t="s">
        <v>42</v>
      </c>
      <c r="M21" t="str">
        <f t="shared" si="0"/>
        <v>D:\\cardPics\\monsters\\Effect Veiler.jpg</v>
      </c>
      <c r="N21" s="7" t="s">
        <v>16</v>
      </c>
    </row>
    <row r="22" spans="1:14" s="7" customFormat="1" x14ac:dyDescent="0.25">
      <c r="A22">
        <v>21</v>
      </c>
      <c r="B22" s="6">
        <v>61583217</v>
      </c>
      <c r="C22" s="7" t="s">
        <v>232</v>
      </c>
      <c r="D22" s="7" t="s">
        <v>149</v>
      </c>
      <c r="E22" s="7" t="s">
        <v>259</v>
      </c>
      <c r="F22" s="7" t="s">
        <v>237</v>
      </c>
      <c r="L22" s="8" t="s">
        <v>43</v>
      </c>
      <c r="M22" s="7" t="str">
        <f>CONCATENATE("D:\\cardPics\\magic\\",D22,".jpg")</f>
        <v>D:\\cardPics\\magic\\Cynet Universe.jpg</v>
      </c>
      <c r="N22" s="7" t="s">
        <v>16</v>
      </c>
    </row>
    <row r="23" spans="1:14" x14ac:dyDescent="0.25">
      <c r="A23">
        <v>22</v>
      </c>
      <c r="B23" s="5">
        <v>74848038</v>
      </c>
      <c r="C23" t="s">
        <v>232</v>
      </c>
      <c r="D23" t="s">
        <v>153</v>
      </c>
      <c r="E23" t="s">
        <v>259</v>
      </c>
      <c r="L23" s="3" t="s">
        <v>44</v>
      </c>
      <c r="M23" s="7" t="str">
        <f t="shared" ref="M23:M32" si="1">CONCATENATE("D:\\cardPics\\magic\\",D23,".jpg")</f>
        <v>D:\\cardPics\\magic\\Monster Reincarnation.jpg</v>
      </c>
      <c r="N23" t="s">
        <v>16</v>
      </c>
    </row>
    <row r="24" spans="1:14" x14ac:dyDescent="0.25">
      <c r="A24">
        <v>23</v>
      </c>
      <c r="B24" s="5">
        <v>53129443</v>
      </c>
      <c r="C24" t="s">
        <v>232</v>
      </c>
      <c r="D24" t="s">
        <v>156</v>
      </c>
      <c r="E24" t="s">
        <v>259</v>
      </c>
      <c r="L24" s="3" t="s">
        <v>45</v>
      </c>
      <c r="M24" s="7" t="str">
        <f t="shared" si="1"/>
        <v>D:\\cardPics\\magic\\Dark Hole.jpg</v>
      </c>
      <c r="N24" t="s">
        <v>16</v>
      </c>
    </row>
    <row r="25" spans="1:14" x14ac:dyDescent="0.25">
      <c r="A25">
        <v>24</v>
      </c>
      <c r="B25">
        <v>5318639</v>
      </c>
      <c r="C25" t="s">
        <v>232</v>
      </c>
      <c r="D25" t="s">
        <v>160</v>
      </c>
      <c r="E25" t="s">
        <v>259</v>
      </c>
      <c r="F25" t="s">
        <v>238</v>
      </c>
      <c r="L25" s="3" t="s">
        <v>46</v>
      </c>
      <c r="M25" s="7" t="str">
        <f t="shared" si="1"/>
        <v>D:\\cardPics\\magic\\Mystical Space Typhoon.jpg</v>
      </c>
      <c r="N25" t="s">
        <v>16</v>
      </c>
    </row>
    <row r="26" spans="1:14" x14ac:dyDescent="0.25">
      <c r="A26">
        <v>25</v>
      </c>
      <c r="B26" s="5">
        <v>14087893</v>
      </c>
      <c r="C26" t="s">
        <v>232</v>
      </c>
      <c r="D26" t="s">
        <v>163</v>
      </c>
      <c r="E26" t="s">
        <v>259</v>
      </c>
      <c r="F26" t="s">
        <v>238</v>
      </c>
      <c r="I26" s="1"/>
      <c r="L26" s="3" t="s">
        <v>47</v>
      </c>
      <c r="M26" s="7" t="str">
        <f t="shared" si="1"/>
        <v>D:\\cardPics\\magic\\Book of Moon.jpg</v>
      </c>
      <c r="N26" t="s">
        <v>16</v>
      </c>
    </row>
    <row r="27" spans="1:14" x14ac:dyDescent="0.25">
      <c r="A27">
        <v>26</v>
      </c>
      <c r="B27">
        <v>27243130</v>
      </c>
      <c r="C27" t="s">
        <v>232</v>
      </c>
      <c r="D27" t="s">
        <v>166</v>
      </c>
      <c r="E27" t="s">
        <v>259</v>
      </c>
      <c r="F27" t="s">
        <v>238</v>
      </c>
      <c r="L27" s="3" t="s">
        <v>48</v>
      </c>
      <c r="M27" s="7" t="str">
        <f t="shared" si="1"/>
        <v>D:\\cardPics\\magic\\Forbidden Lance.jpg</v>
      </c>
      <c r="N27" t="s">
        <v>16</v>
      </c>
    </row>
    <row r="28" spans="1:14" x14ac:dyDescent="0.25">
      <c r="A28">
        <v>27</v>
      </c>
      <c r="B28" s="5">
        <v>56747793</v>
      </c>
      <c r="C28" t="s">
        <v>232</v>
      </c>
      <c r="D28" t="s">
        <v>170</v>
      </c>
      <c r="E28" t="s">
        <v>259</v>
      </c>
      <c r="F28" t="s">
        <v>239</v>
      </c>
      <c r="L28" s="3" t="s">
        <v>49</v>
      </c>
      <c r="M28" s="7" t="str">
        <f t="shared" si="1"/>
        <v>D:\\cardPics\\magic\\United We Stand.jpg</v>
      </c>
      <c r="N28" t="s">
        <v>16</v>
      </c>
    </row>
    <row r="29" spans="1:14" x14ac:dyDescent="0.25">
      <c r="A29">
        <v>28</v>
      </c>
      <c r="B29" s="5">
        <v>98645731</v>
      </c>
      <c r="C29" t="s">
        <v>232</v>
      </c>
      <c r="D29" t="s">
        <v>173</v>
      </c>
      <c r="E29" t="s">
        <v>259</v>
      </c>
      <c r="L29" s="3" t="s">
        <v>50</v>
      </c>
      <c r="M29" s="7" t="str">
        <f t="shared" si="1"/>
        <v>D:\\cardPics\\magic\\Pot of Duality.jpg</v>
      </c>
      <c r="N29" t="s">
        <v>16</v>
      </c>
    </row>
    <row r="30" spans="1:14" x14ac:dyDescent="0.25">
      <c r="A30">
        <v>29</v>
      </c>
      <c r="B30" s="5">
        <v>44947065</v>
      </c>
      <c r="C30" t="s">
        <v>232</v>
      </c>
      <c r="D30" t="s">
        <v>177</v>
      </c>
      <c r="E30" t="s">
        <v>259</v>
      </c>
      <c r="F30" t="s">
        <v>240</v>
      </c>
      <c r="L30" s="3" t="s">
        <v>51</v>
      </c>
      <c r="M30" s="7" t="str">
        <f t="shared" si="1"/>
        <v>D:\\cardPics\\magic\\Burden of the Mighty.jpg</v>
      </c>
      <c r="N30" t="s">
        <v>16</v>
      </c>
    </row>
    <row r="31" spans="1:14" x14ac:dyDescent="0.25">
      <c r="A31">
        <v>30</v>
      </c>
      <c r="B31">
        <v>17626381</v>
      </c>
      <c r="C31" t="s">
        <v>232</v>
      </c>
      <c r="D31" t="s">
        <v>180</v>
      </c>
      <c r="E31" t="s">
        <v>259</v>
      </c>
      <c r="F31" t="s">
        <v>240</v>
      </c>
      <c r="L31" s="3" t="s">
        <v>52</v>
      </c>
      <c r="M31" s="7" t="str">
        <f t="shared" si="1"/>
        <v>D:\\cardPics\\magic\\Supply Squad.jpg</v>
      </c>
      <c r="N31" t="s">
        <v>16</v>
      </c>
    </row>
    <row r="32" spans="1:14" x14ac:dyDescent="0.25">
      <c r="A32">
        <v>31</v>
      </c>
      <c r="B32" s="5">
        <v>73628505</v>
      </c>
      <c r="C32" t="s">
        <v>232</v>
      </c>
      <c r="D32" t="s">
        <v>183</v>
      </c>
      <c r="E32" t="s">
        <v>259</v>
      </c>
      <c r="L32" s="3" t="s">
        <v>53</v>
      </c>
      <c r="M32" s="7" t="str">
        <f t="shared" si="1"/>
        <v>D:\\cardPics\\magic\\Terraforming.jpg</v>
      </c>
      <c r="N32" t="s">
        <v>16</v>
      </c>
    </row>
    <row r="33" spans="1:19" s="7" customFormat="1" x14ac:dyDescent="0.25">
      <c r="A33">
        <v>32</v>
      </c>
      <c r="B33" s="6">
        <v>98954106</v>
      </c>
      <c r="C33" s="7" t="s">
        <v>233</v>
      </c>
      <c r="D33" s="7" t="s">
        <v>187</v>
      </c>
      <c r="E33" s="7" t="s">
        <v>260</v>
      </c>
      <c r="L33" s="8" t="s">
        <v>54</v>
      </c>
      <c r="M33" s="7" t="str">
        <f>CONCATENATE("D:\\cardPics\\trap\\",D33,".jpg")</f>
        <v>D:\\cardPics\\trap\\Jar of Avarice.jpg</v>
      </c>
      <c r="N33" s="7" t="s">
        <v>16</v>
      </c>
    </row>
    <row r="34" spans="1:19" x14ac:dyDescent="0.25">
      <c r="A34">
        <v>33</v>
      </c>
      <c r="B34" s="5">
        <v>97077563</v>
      </c>
      <c r="C34" t="s">
        <v>233</v>
      </c>
      <c r="D34" t="s">
        <v>191</v>
      </c>
      <c r="E34" t="s">
        <v>260</v>
      </c>
      <c r="F34" t="s">
        <v>240</v>
      </c>
      <c r="L34" s="3" t="s">
        <v>55</v>
      </c>
      <c r="M34" s="7" t="str">
        <f t="shared" ref="M34:M41" si="2">CONCATENATE("D:\\cardPics\\trap\\",D34,".jpg")</f>
        <v>D:\\cardPics\\trap\\Call of the Haunted.jpg</v>
      </c>
      <c r="N34" t="s">
        <v>16</v>
      </c>
    </row>
    <row r="35" spans="1:19" x14ac:dyDescent="0.25">
      <c r="A35">
        <v>34</v>
      </c>
      <c r="B35" s="5">
        <v>44095762</v>
      </c>
      <c r="C35" s="1" t="s">
        <v>233</v>
      </c>
      <c r="D35" t="s">
        <v>194</v>
      </c>
      <c r="E35" t="s">
        <v>260</v>
      </c>
      <c r="L35" s="3" t="s">
        <v>56</v>
      </c>
      <c r="M35" s="7" t="str">
        <f t="shared" si="2"/>
        <v>D:\\cardPics\\trap\\Mirror Force.jpg</v>
      </c>
      <c r="N35" t="s">
        <v>16</v>
      </c>
    </row>
    <row r="36" spans="1:19" x14ac:dyDescent="0.25">
      <c r="A36">
        <v>35</v>
      </c>
      <c r="B36" s="5">
        <v>53582587</v>
      </c>
      <c r="C36" t="s">
        <v>233</v>
      </c>
      <c r="D36" t="s">
        <v>197</v>
      </c>
      <c r="E36" t="s">
        <v>260</v>
      </c>
      <c r="L36" s="3" t="s">
        <v>57</v>
      </c>
      <c r="M36" s="7" t="str">
        <f t="shared" si="2"/>
        <v>D:\\cardPics\\trap\\Torrential Tribute.jpg</v>
      </c>
      <c r="N36" t="s">
        <v>16</v>
      </c>
    </row>
    <row r="37" spans="1:19" x14ac:dyDescent="0.25">
      <c r="A37">
        <v>36</v>
      </c>
      <c r="B37" s="5">
        <v>83555666</v>
      </c>
      <c r="C37" t="s">
        <v>233</v>
      </c>
      <c r="D37" t="s">
        <v>200</v>
      </c>
      <c r="E37" t="s">
        <v>260</v>
      </c>
      <c r="L37" s="3" t="s">
        <v>58</v>
      </c>
      <c r="M37" s="7" t="str">
        <f t="shared" si="2"/>
        <v>D:\\cardPics\\trap\\Ring of Destruction.jpg</v>
      </c>
      <c r="N37" t="s">
        <v>16</v>
      </c>
    </row>
    <row r="38" spans="1:19" x14ac:dyDescent="0.25">
      <c r="A38">
        <v>37</v>
      </c>
      <c r="B38" s="5">
        <v>29401950</v>
      </c>
      <c r="C38" t="s">
        <v>233</v>
      </c>
      <c r="D38" t="s">
        <v>203</v>
      </c>
      <c r="E38" s="1" t="s">
        <v>260</v>
      </c>
      <c r="L38" s="3" t="s">
        <v>59</v>
      </c>
      <c r="M38" s="7" t="str">
        <f t="shared" si="2"/>
        <v>D:\\cardPics\\trap\\Bottomless Trap Hole.jpg</v>
      </c>
      <c r="N38" t="s">
        <v>16</v>
      </c>
    </row>
    <row r="39" spans="1:19" x14ac:dyDescent="0.25">
      <c r="A39">
        <v>38</v>
      </c>
      <c r="B39" s="5">
        <v>94192409</v>
      </c>
      <c r="C39" t="s">
        <v>233</v>
      </c>
      <c r="D39" t="s">
        <v>206</v>
      </c>
      <c r="E39" t="s">
        <v>260</v>
      </c>
      <c r="L39" s="3" t="s">
        <v>60</v>
      </c>
      <c r="M39" s="7" t="str">
        <f t="shared" si="2"/>
        <v>D:\\cardPics\\trap\\Compulsory Evacuation Device.jpg</v>
      </c>
      <c r="N39" t="s">
        <v>16</v>
      </c>
    </row>
    <row r="40" spans="1:19" x14ac:dyDescent="0.25">
      <c r="A40">
        <v>39</v>
      </c>
      <c r="B40" s="5">
        <v>50078509</v>
      </c>
      <c r="C40" t="s">
        <v>233</v>
      </c>
      <c r="D40" t="s">
        <v>209</v>
      </c>
      <c r="E40" t="s">
        <v>260</v>
      </c>
      <c r="F40" t="s">
        <v>240</v>
      </c>
      <c r="L40" s="3" t="s">
        <v>61</v>
      </c>
      <c r="M40" s="7" t="str">
        <f t="shared" si="2"/>
        <v>D:\\cardPics\\trap\\Fiendish Chain.jpg</v>
      </c>
      <c r="N40" t="s">
        <v>16</v>
      </c>
    </row>
    <row r="41" spans="1:19" x14ac:dyDescent="0.25">
      <c r="A41">
        <v>40</v>
      </c>
      <c r="B41" s="5">
        <v>77538567</v>
      </c>
      <c r="C41" t="s">
        <v>233</v>
      </c>
      <c r="D41" t="s">
        <v>213</v>
      </c>
      <c r="E41" t="s">
        <v>260</v>
      </c>
      <c r="F41" t="s">
        <v>241</v>
      </c>
      <c r="L41" s="3" t="s">
        <v>62</v>
      </c>
      <c r="M41" s="7" t="str">
        <f t="shared" si="2"/>
        <v>D:\\cardPics\\trap\\Dark Bribe.jpg</v>
      </c>
      <c r="N41" t="s">
        <v>16</v>
      </c>
    </row>
    <row r="42" spans="1:19" x14ac:dyDescent="0.25">
      <c r="A42">
        <v>41</v>
      </c>
      <c r="B42" s="5">
        <v>1861629</v>
      </c>
      <c r="C42" t="s">
        <v>231</v>
      </c>
      <c r="D42" t="s">
        <v>218</v>
      </c>
      <c r="E42" t="s">
        <v>257</v>
      </c>
      <c r="F42" t="s">
        <v>231</v>
      </c>
      <c r="H42" t="s">
        <v>255</v>
      </c>
      <c r="I42">
        <v>2300</v>
      </c>
      <c r="K42" t="s">
        <v>63</v>
      </c>
      <c r="L42" s="3" t="s">
        <v>64</v>
      </c>
      <c r="M42" t="str">
        <f>CONCATENATE("D:\\cardPics\\link\\",D42,".jpg")</f>
        <v>D:\\cardPics\\link\\Decode Talker.jpg</v>
      </c>
      <c r="N42" t="s">
        <v>18</v>
      </c>
      <c r="S42">
        <v>3</v>
      </c>
    </row>
    <row r="43" spans="1:19" x14ac:dyDescent="0.25">
      <c r="A43">
        <v>42</v>
      </c>
      <c r="B43">
        <v>34472920</v>
      </c>
      <c r="C43" t="s">
        <v>231</v>
      </c>
      <c r="D43" t="s">
        <v>223</v>
      </c>
      <c r="E43" t="s">
        <v>258</v>
      </c>
      <c r="F43" t="s">
        <v>231</v>
      </c>
      <c r="H43" t="s">
        <v>255</v>
      </c>
      <c r="I43">
        <v>1900</v>
      </c>
      <c r="K43" s="5" t="s">
        <v>221</v>
      </c>
      <c r="L43" s="3" t="s">
        <v>65</v>
      </c>
      <c r="M43" t="str">
        <f>CONCATENATE("D:\\cardPics\\link\\",D43,".jpg")</f>
        <v>D:\\cardPics\\link\\Honeybot.jpg</v>
      </c>
      <c r="N43" t="s">
        <v>17</v>
      </c>
      <c r="S43">
        <v>2</v>
      </c>
    </row>
    <row r="44" spans="1:19" x14ac:dyDescent="0.25">
      <c r="A44">
        <v>43</v>
      </c>
      <c r="B44" s="5">
        <v>98978921</v>
      </c>
      <c r="C44" t="s">
        <v>231</v>
      </c>
      <c r="D44" t="s">
        <v>228</v>
      </c>
      <c r="E44" t="s">
        <v>256</v>
      </c>
      <c r="F44" t="s">
        <v>231</v>
      </c>
      <c r="H44" t="s">
        <v>255</v>
      </c>
      <c r="I44">
        <v>1000</v>
      </c>
      <c r="K44" t="s">
        <v>66</v>
      </c>
      <c r="L44" s="3" t="s">
        <v>67</v>
      </c>
      <c r="M44" t="str">
        <f>CONCATENATE("D:\\cardPics\\link\\",D44,".jpg")</f>
        <v>D:\\cardPics\\link\\Link Spider.jpg</v>
      </c>
      <c r="N44" t="s">
        <v>17</v>
      </c>
      <c r="R44" s="1"/>
      <c r="S44">
        <v>1</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dimension ref="B1:B301"/>
  <sheetViews>
    <sheetView topLeftCell="A40" workbookViewId="0">
      <selection activeCell="B50" sqref="B50"/>
    </sheetView>
  </sheetViews>
  <sheetFormatPr defaultRowHeight="15" x14ac:dyDescent="0.25"/>
  <cols>
    <col min="1" max="1" width="8.140625" customWidth="1"/>
    <col min="2" max="2" width="255.7109375" bestFit="1" customWidth="1"/>
  </cols>
  <sheetData>
    <row r="1" spans="2:2" x14ac:dyDescent="0.25">
      <c r="B1" t="s">
        <v>22</v>
      </c>
    </row>
    <row r="2" spans="2:2" x14ac:dyDescent="0.25">
      <c r="B2" s="2" t="s">
        <v>70</v>
      </c>
    </row>
    <row r="3" spans="2:2" s="2" customFormat="1" x14ac:dyDescent="0.25">
      <c r="B3" s="2" t="s">
        <v>73</v>
      </c>
    </row>
    <row r="4" spans="2:2" x14ac:dyDescent="0.25">
      <c r="B4" s="2" t="s">
        <v>77</v>
      </c>
    </row>
    <row r="5" spans="2:2" x14ac:dyDescent="0.25">
      <c r="B5" s="2" t="s">
        <v>81</v>
      </c>
    </row>
    <row r="6" spans="2:2" x14ac:dyDescent="0.25">
      <c r="B6" s="2" t="s">
        <v>85</v>
      </c>
    </row>
    <row r="7" spans="2:2" x14ac:dyDescent="0.25">
      <c r="B7" s="2" t="s">
        <v>89</v>
      </c>
    </row>
    <row r="8" spans="2:2" x14ac:dyDescent="0.25">
      <c r="B8" s="2" t="s">
        <v>93</v>
      </c>
    </row>
    <row r="9" spans="2:2" x14ac:dyDescent="0.25">
      <c r="B9" s="2" t="s">
        <v>97</v>
      </c>
    </row>
    <row r="10" spans="2:2" s="2" customFormat="1" x14ac:dyDescent="0.25">
      <c r="B10" s="2" t="s">
        <v>101</v>
      </c>
    </row>
    <row r="11" spans="2:2" x14ac:dyDescent="0.25">
      <c r="B11" s="2" t="s">
        <v>105</v>
      </c>
    </row>
    <row r="12" spans="2:2" x14ac:dyDescent="0.25">
      <c r="B12" s="2" t="s">
        <v>109</v>
      </c>
    </row>
    <row r="13" spans="2:2" x14ac:dyDescent="0.25">
      <c r="B13" s="2" t="s">
        <v>113</v>
      </c>
    </row>
    <row r="14" spans="2:2" x14ac:dyDescent="0.25">
      <c r="B14" s="2" t="s">
        <v>116</v>
      </c>
    </row>
    <row r="15" spans="2:2" x14ac:dyDescent="0.25">
      <c r="B15" s="2" t="s">
        <v>119</v>
      </c>
    </row>
    <row r="16" spans="2:2" x14ac:dyDescent="0.25">
      <c r="B16" s="2" t="s">
        <v>122</v>
      </c>
    </row>
    <row r="17" spans="2:2" s="2" customFormat="1" x14ac:dyDescent="0.25">
      <c r="B17" s="2" t="s">
        <v>125</v>
      </c>
    </row>
    <row r="18" spans="2:2" x14ac:dyDescent="0.25">
      <c r="B18" s="2" t="s">
        <v>129</v>
      </c>
    </row>
    <row r="19" spans="2:2" x14ac:dyDescent="0.25">
      <c r="B19" s="2" t="s">
        <v>135</v>
      </c>
    </row>
    <row r="20" spans="2:2" x14ac:dyDescent="0.25">
      <c r="B20" s="2" t="s">
        <v>139</v>
      </c>
    </row>
    <row r="21" spans="2:2" x14ac:dyDescent="0.25">
      <c r="B21" s="2" t="s">
        <v>143</v>
      </c>
    </row>
    <row r="22" spans="2:2" x14ac:dyDescent="0.25">
      <c r="B22" s="2" t="s">
        <v>147</v>
      </c>
    </row>
    <row r="23" spans="2:2" x14ac:dyDescent="0.25">
      <c r="B23" s="2" t="s">
        <v>151</v>
      </c>
    </row>
    <row r="24" spans="2:2" s="2" customFormat="1" x14ac:dyDescent="0.25">
      <c r="B24" s="2" t="s">
        <v>151</v>
      </c>
    </row>
    <row r="25" spans="2:2" x14ac:dyDescent="0.25">
      <c r="B25" s="2" t="s">
        <v>158</v>
      </c>
    </row>
    <row r="26" spans="2:2" x14ac:dyDescent="0.25">
      <c r="B26" s="2" t="s">
        <v>158</v>
      </c>
    </row>
    <row r="27" spans="2:2" x14ac:dyDescent="0.25">
      <c r="B27" s="2" t="s">
        <v>158</v>
      </c>
    </row>
    <row r="28" spans="2:2" x14ac:dyDescent="0.25">
      <c r="B28" s="2" t="s">
        <v>168</v>
      </c>
    </row>
    <row r="29" spans="2:2" x14ac:dyDescent="0.25">
      <c r="B29" s="2" t="s">
        <v>151</v>
      </c>
    </row>
    <row r="30" spans="2:2" x14ac:dyDescent="0.25">
      <c r="B30" s="2" t="s">
        <v>175</v>
      </c>
    </row>
    <row r="31" spans="2:2" s="2" customFormat="1" x14ac:dyDescent="0.25">
      <c r="B31" s="2" t="s">
        <v>175</v>
      </c>
    </row>
    <row r="32" spans="2:2" x14ac:dyDescent="0.25">
      <c r="B32" s="2" t="s">
        <v>151</v>
      </c>
    </row>
    <row r="33" spans="2:2" x14ac:dyDescent="0.25">
      <c r="B33" s="2" t="s">
        <v>185</v>
      </c>
    </row>
    <row r="34" spans="2:2" x14ac:dyDescent="0.25">
      <c r="B34" s="2" t="s">
        <v>189</v>
      </c>
    </row>
    <row r="35" spans="2:2" x14ac:dyDescent="0.25">
      <c r="B35" s="2" t="s">
        <v>185</v>
      </c>
    </row>
    <row r="36" spans="2:2" x14ac:dyDescent="0.25">
      <c r="B36" s="2" t="s">
        <v>185</v>
      </c>
    </row>
    <row r="37" spans="2:2" x14ac:dyDescent="0.25">
      <c r="B37" s="2" t="s">
        <v>185</v>
      </c>
    </row>
    <row r="38" spans="2:2" s="2" customFormat="1" x14ac:dyDescent="0.25">
      <c r="B38" s="2" t="s">
        <v>185</v>
      </c>
    </row>
    <row r="39" spans="2:2" x14ac:dyDescent="0.25">
      <c r="B39" s="2" t="s">
        <v>185</v>
      </c>
    </row>
    <row r="40" spans="2:2" x14ac:dyDescent="0.25">
      <c r="B40" s="2" t="s">
        <v>189</v>
      </c>
    </row>
    <row r="41" spans="2:2" x14ac:dyDescent="0.25">
      <c r="B41" s="2" t="s">
        <v>211</v>
      </c>
    </row>
    <row r="42" spans="2:2" x14ac:dyDescent="0.25">
      <c r="B42" s="2" t="s">
        <v>215</v>
      </c>
    </row>
    <row r="43" spans="2:2" x14ac:dyDescent="0.25">
      <c r="B43" s="2" t="s">
        <v>220</v>
      </c>
    </row>
    <row r="44" spans="2:2" x14ac:dyDescent="0.25">
      <c r="B44" s="2" t="s">
        <v>225</v>
      </c>
    </row>
    <row r="45" spans="2:2" s="2" customFormat="1" x14ac:dyDescent="0.25">
      <c r="B45" t="s">
        <v>71</v>
      </c>
    </row>
    <row r="46" spans="2:2" x14ac:dyDescent="0.25">
      <c r="B46" t="s">
        <v>15</v>
      </c>
    </row>
    <row r="47" spans="2:2" x14ac:dyDescent="0.25">
      <c r="B47" t="s">
        <v>72</v>
      </c>
    </row>
    <row r="48" spans="2:2" x14ac:dyDescent="0.25">
      <c r="B48" t="s">
        <v>74</v>
      </c>
    </row>
    <row r="49" spans="2:2" x14ac:dyDescent="0.25">
      <c r="B49" t="s">
        <v>75</v>
      </c>
    </row>
    <row r="50" spans="2:2" x14ac:dyDescent="0.25">
      <c r="B50" t="s">
        <v>76</v>
      </c>
    </row>
    <row r="51" spans="2:2" x14ac:dyDescent="0.25">
      <c r="B51" t="s">
        <v>78</v>
      </c>
    </row>
    <row r="52" spans="2:2" s="2" customFormat="1" x14ac:dyDescent="0.25">
      <c r="B52" t="s">
        <v>79</v>
      </c>
    </row>
    <row r="53" spans="2:2" x14ac:dyDescent="0.25">
      <c r="B53" t="s">
        <v>80</v>
      </c>
    </row>
    <row r="54" spans="2:2" x14ac:dyDescent="0.25">
      <c r="B54" t="s">
        <v>82</v>
      </c>
    </row>
    <row r="55" spans="2:2" x14ac:dyDescent="0.25">
      <c r="B55" t="s">
        <v>83</v>
      </c>
    </row>
    <row r="56" spans="2:2" x14ac:dyDescent="0.25">
      <c r="B56" t="s">
        <v>84</v>
      </c>
    </row>
    <row r="57" spans="2:2" x14ac:dyDescent="0.25">
      <c r="B57" t="s">
        <v>86</v>
      </c>
    </row>
    <row r="58" spans="2:2" x14ac:dyDescent="0.25">
      <c r="B58" t="s">
        <v>87</v>
      </c>
    </row>
    <row r="59" spans="2:2" s="2" customFormat="1" x14ac:dyDescent="0.25">
      <c r="B59" t="s">
        <v>88</v>
      </c>
    </row>
    <row r="60" spans="2:2" x14ac:dyDescent="0.25">
      <c r="B60" t="s">
        <v>90</v>
      </c>
    </row>
    <row r="61" spans="2:2" x14ac:dyDescent="0.25">
      <c r="B61" t="s">
        <v>91</v>
      </c>
    </row>
    <row r="62" spans="2:2" x14ac:dyDescent="0.25">
      <c r="B62" t="s">
        <v>92</v>
      </c>
    </row>
    <row r="63" spans="2:2" x14ac:dyDescent="0.25">
      <c r="B63" t="s">
        <v>94</v>
      </c>
    </row>
    <row r="64" spans="2:2" x14ac:dyDescent="0.25">
      <c r="B64" t="s">
        <v>95</v>
      </c>
    </row>
    <row r="65" spans="2:2" x14ac:dyDescent="0.25">
      <c r="B65" t="s">
        <v>96</v>
      </c>
    </row>
    <row r="66" spans="2:2" s="2" customFormat="1" x14ac:dyDescent="0.25">
      <c r="B66" t="s">
        <v>98</v>
      </c>
    </row>
    <row r="67" spans="2:2" x14ac:dyDescent="0.25">
      <c r="B67" t="s">
        <v>99</v>
      </c>
    </row>
    <row r="68" spans="2:2" x14ac:dyDescent="0.25">
      <c r="B68" t="s">
        <v>100</v>
      </c>
    </row>
    <row r="69" spans="2:2" x14ac:dyDescent="0.25">
      <c r="B69" t="s">
        <v>102</v>
      </c>
    </row>
    <row r="70" spans="2:2" x14ac:dyDescent="0.25">
      <c r="B70" t="s">
        <v>103</v>
      </c>
    </row>
    <row r="71" spans="2:2" x14ac:dyDescent="0.25">
      <c r="B71" t="s">
        <v>104</v>
      </c>
    </row>
    <row r="72" spans="2:2" x14ac:dyDescent="0.25">
      <c r="B72" t="s">
        <v>106</v>
      </c>
    </row>
    <row r="73" spans="2:2" s="2" customFormat="1" x14ac:dyDescent="0.25">
      <c r="B73" t="s">
        <v>107</v>
      </c>
    </row>
    <row r="74" spans="2:2" x14ac:dyDescent="0.25">
      <c r="B74" t="s">
        <v>108</v>
      </c>
    </row>
    <row r="75" spans="2:2" x14ac:dyDescent="0.25">
      <c r="B75" t="s">
        <v>110</v>
      </c>
    </row>
    <row r="76" spans="2:2" x14ac:dyDescent="0.25">
      <c r="B76" t="s">
        <v>111</v>
      </c>
    </row>
    <row r="77" spans="2:2" x14ac:dyDescent="0.25">
      <c r="B77" t="s">
        <v>112</v>
      </c>
    </row>
    <row r="78" spans="2:2" x14ac:dyDescent="0.25">
      <c r="B78" t="s">
        <v>114</v>
      </c>
    </row>
    <row r="79" spans="2:2" x14ac:dyDescent="0.25">
      <c r="B79" t="s">
        <v>115</v>
      </c>
    </row>
    <row r="80" spans="2:2" s="2" customFormat="1" x14ac:dyDescent="0.25">
      <c r="B80" t="s">
        <v>34</v>
      </c>
    </row>
    <row r="81" spans="2:2" x14ac:dyDescent="0.25">
      <c r="B81" t="s">
        <v>117</v>
      </c>
    </row>
    <row r="82" spans="2:2" x14ac:dyDescent="0.25">
      <c r="B82" t="s">
        <v>19</v>
      </c>
    </row>
    <row r="83" spans="2:2" x14ac:dyDescent="0.25">
      <c r="B83" t="s">
        <v>118</v>
      </c>
    </row>
    <row r="84" spans="2:2" x14ac:dyDescent="0.25">
      <c r="B84" t="s">
        <v>120</v>
      </c>
    </row>
    <row r="85" spans="2:2" x14ac:dyDescent="0.25">
      <c r="B85" t="s">
        <v>121</v>
      </c>
    </row>
    <row r="86" spans="2:2" x14ac:dyDescent="0.25">
      <c r="B86" t="s">
        <v>37</v>
      </c>
    </row>
    <row r="87" spans="2:2" s="2" customFormat="1" x14ac:dyDescent="0.25">
      <c r="B87" t="s">
        <v>123</v>
      </c>
    </row>
    <row r="88" spans="2:2" x14ac:dyDescent="0.25">
      <c r="B88" t="s">
        <v>20</v>
      </c>
    </row>
    <row r="89" spans="2:2" x14ac:dyDescent="0.25">
      <c r="B89" t="s">
        <v>124</v>
      </c>
    </row>
    <row r="90" spans="2:2" x14ac:dyDescent="0.25">
      <c r="B90" t="s">
        <v>126</v>
      </c>
    </row>
    <row r="91" spans="2:2" x14ac:dyDescent="0.25">
      <c r="B91" t="s">
        <v>127</v>
      </c>
    </row>
    <row r="92" spans="2:2" x14ac:dyDescent="0.25">
      <c r="B92" t="s">
        <v>128</v>
      </c>
    </row>
    <row r="93" spans="2:2" x14ac:dyDescent="0.25">
      <c r="B93" t="s">
        <v>130</v>
      </c>
    </row>
    <row r="94" spans="2:2" s="2" customFormat="1" x14ac:dyDescent="0.25">
      <c r="B94" t="s">
        <v>131</v>
      </c>
    </row>
    <row r="95" spans="2:2" x14ac:dyDescent="0.25">
      <c r="B95" t="s">
        <v>132</v>
      </c>
    </row>
    <row r="96" spans="2:2" x14ac:dyDescent="0.25">
      <c r="B96" t="s">
        <v>133</v>
      </c>
    </row>
    <row r="97" spans="2:2" x14ac:dyDescent="0.25">
      <c r="B97" t="s">
        <v>134</v>
      </c>
    </row>
    <row r="98" spans="2:2" x14ac:dyDescent="0.25">
      <c r="B98" t="s">
        <v>136</v>
      </c>
    </row>
    <row r="99" spans="2:2" x14ac:dyDescent="0.25">
      <c r="B99" t="s">
        <v>137</v>
      </c>
    </row>
    <row r="100" spans="2:2" x14ac:dyDescent="0.25">
      <c r="B100" t="s">
        <v>138</v>
      </c>
    </row>
    <row r="101" spans="2:2" s="2" customFormat="1" x14ac:dyDescent="0.25">
      <c r="B101" t="s">
        <v>140</v>
      </c>
    </row>
    <row r="102" spans="2:2" x14ac:dyDescent="0.25">
      <c r="B102" t="s">
        <v>141</v>
      </c>
    </row>
    <row r="103" spans="2:2" x14ac:dyDescent="0.25">
      <c r="B103" t="s">
        <v>142</v>
      </c>
    </row>
    <row r="104" spans="2:2" x14ac:dyDescent="0.25">
      <c r="B104" t="s">
        <v>144</v>
      </c>
    </row>
    <row r="105" spans="2:2" x14ac:dyDescent="0.25">
      <c r="B105" t="s">
        <v>145</v>
      </c>
    </row>
    <row r="106" spans="2:2" x14ac:dyDescent="0.25">
      <c r="B106" t="s">
        <v>146</v>
      </c>
    </row>
    <row r="107" spans="2:2" x14ac:dyDescent="0.25">
      <c r="B107" t="s">
        <v>148</v>
      </c>
    </row>
    <row r="108" spans="2:2" s="2" customFormat="1" x14ac:dyDescent="0.25">
      <c r="B108" t="s">
        <v>149</v>
      </c>
    </row>
    <row r="109" spans="2:2" x14ac:dyDescent="0.25">
      <c r="B109" t="s">
        <v>150</v>
      </c>
    </row>
    <row r="110" spans="2:2" x14ac:dyDescent="0.25">
      <c r="B110" t="s">
        <v>152</v>
      </c>
    </row>
    <row r="111" spans="2:2" x14ac:dyDescent="0.25">
      <c r="B111" t="s">
        <v>153</v>
      </c>
    </row>
    <row r="112" spans="2:2" x14ac:dyDescent="0.25">
      <c r="B112" t="s">
        <v>154</v>
      </c>
    </row>
    <row r="113" spans="2:2" x14ac:dyDescent="0.25">
      <c r="B113" t="s">
        <v>155</v>
      </c>
    </row>
    <row r="114" spans="2:2" x14ac:dyDescent="0.25">
      <c r="B114" t="s">
        <v>156</v>
      </c>
    </row>
    <row r="115" spans="2:2" s="2" customFormat="1" x14ac:dyDescent="0.25">
      <c r="B115" t="s">
        <v>157</v>
      </c>
    </row>
    <row r="116" spans="2:2" x14ac:dyDescent="0.25">
      <c r="B116" t="s">
        <v>159</v>
      </c>
    </row>
    <row r="117" spans="2:2" x14ac:dyDescent="0.25">
      <c r="B117" t="s">
        <v>160</v>
      </c>
    </row>
    <row r="118" spans="2:2" x14ac:dyDescent="0.25">
      <c r="B118" t="s">
        <v>161</v>
      </c>
    </row>
    <row r="119" spans="2:2" x14ac:dyDescent="0.25">
      <c r="B119" t="s">
        <v>162</v>
      </c>
    </row>
    <row r="120" spans="2:2" x14ac:dyDescent="0.25">
      <c r="B120" t="s">
        <v>163</v>
      </c>
    </row>
    <row r="121" spans="2:2" x14ac:dyDescent="0.25">
      <c r="B121" t="s">
        <v>164</v>
      </c>
    </row>
    <row r="122" spans="2:2" x14ac:dyDescent="0.25">
      <c r="B122" t="s">
        <v>165</v>
      </c>
    </row>
    <row r="123" spans="2:2" x14ac:dyDescent="0.25">
      <c r="B123" t="s">
        <v>166</v>
      </c>
    </row>
    <row r="124" spans="2:2" s="2" customFormat="1" x14ac:dyDescent="0.25">
      <c r="B124" t="s">
        <v>167</v>
      </c>
    </row>
    <row r="125" spans="2:2" x14ac:dyDescent="0.25">
      <c r="B125" t="s">
        <v>169</v>
      </c>
    </row>
    <row r="126" spans="2:2" x14ac:dyDescent="0.25">
      <c r="B126" t="s">
        <v>170</v>
      </c>
    </row>
    <row r="127" spans="2:2" x14ac:dyDescent="0.25">
      <c r="B127" t="s">
        <v>171</v>
      </c>
    </row>
    <row r="128" spans="2:2" x14ac:dyDescent="0.25">
      <c r="B128" t="s">
        <v>172</v>
      </c>
    </row>
    <row r="129" spans="2:2" x14ac:dyDescent="0.25">
      <c r="B129" t="s">
        <v>173</v>
      </c>
    </row>
    <row r="130" spans="2:2" x14ac:dyDescent="0.25">
      <c r="B130" t="s">
        <v>174</v>
      </c>
    </row>
    <row r="131" spans="2:2" s="2" customFormat="1" x14ac:dyDescent="0.25">
      <c r="B131" t="s">
        <v>176</v>
      </c>
    </row>
    <row r="132" spans="2:2" x14ac:dyDescent="0.25">
      <c r="B132" t="s">
        <v>177</v>
      </c>
    </row>
    <row r="133" spans="2:2" x14ac:dyDescent="0.25">
      <c r="B133" t="s">
        <v>178</v>
      </c>
    </row>
    <row r="134" spans="2:2" x14ac:dyDescent="0.25">
      <c r="B134" t="s">
        <v>179</v>
      </c>
    </row>
    <row r="135" spans="2:2" x14ac:dyDescent="0.25">
      <c r="B135" t="s">
        <v>180</v>
      </c>
    </row>
    <row r="136" spans="2:2" x14ac:dyDescent="0.25">
      <c r="B136" t="s">
        <v>181</v>
      </c>
    </row>
    <row r="137" spans="2:2" x14ac:dyDescent="0.25">
      <c r="B137" t="s">
        <v>182</v>
      </c>
    </row>
    <row r="138" spans="2:2" s="2" customFormat="1" x14ac:dyDescent="0.25">
      <c r="B138" t="s">
        <v>183</v>
      </c>
    </row>
    <row r="139" spans="2:2" x14ac:dyDescent="0.25">
      <c r="B139" t="s">
        <v>184</v>
      </c>
    </row>
    <row r="140" spans="2:2" x14ac:dyDescent="0.25">
      <c r="B140" t="s">
        <v>186</v>
      </c>
    </row>
    <row r="141" spans="2:2" x14ac:dyDescent="0.25">
      <c r="B141" t="s">
        <v>187</v>
      </c>
    </row>
    <row r="142" spans="2:2" x14ac:dyDescent="0.25">
      <c r="B142" t="s">
        <v>188</v>
      </c>
    </row>
    <row r="143" spans="2:2" x14ac:dyDescent="0.25">
      <c r="B143" t="s">
        <v>190</v>
      </c>
    </row>
    <row r="144" spans="2:2" x14ac:dyDescent="0.25">
      <c r="B144" t="s">
        <v>191</v>
      </c>
    </row>
    <row r="145" spans="2:2" s="2" customFormat="1" x14ac:dyDescent="0.25">
      <c r="B145" t="s">
        <v>192</v>
      </c>
    </row>
    <row r="146" spans="2:2" x14ac:dyDescent="0.25">
      <c r="B146" t="s">
        <v>193</v>
      </c>
    </row>
    <row r="147" spans="2:2" x14ac:dyDescent="0.25">
      <c r="B147" t="s">
        <v>194</v>
      </c>
    </row>
    <row r="148" spans="2:2" x14ac:dyDescent="0.25">
      <c r="B148" t="s">
        <v>195</v>
      </c>
    </row>
    <row r="149" spans="2:2" x14ac:dyDescent="0.25">
      <c r="B149" t="s">
        <v>196</v>
      </c>
    </row>
    <row r="150" spans="2:2" x14ac:dyDescent="0.25">
      <c r="B150" t="s">
        <v>197</v>
      </c>
    </row>
    <row r="151" spans="2:2" x14ac:dyDescent="0.25">
      <c r="B151" t="s">
        <v>198</v>
      </c>
    </row>
    <row r="152" spans="2:2" s="2" customFormat="1" x14ac:dyDescent="0.25">
      <c r="B152" t="s">
        <v>199</v>
      </c>
    </row>
    <row r="153" spans="2:2" x14ac:dyDescent="0.25">
      <c r="B153" t="s">
        <v>200</v>
      </c>
    </row>
    <row r="154" spans="2:2" x14ac:dyDescent="0.25">
      <c r="B154" t="s">
        <v>201</v>
      </c>
    </row>
    <row r="155" spans="2:2" x14ac:dyDescent="0.25">
      <c r="B155" t="s">
        <v>202</v>
      </c>
    </row>
    <row r="156" spans="2:2" x14ac:dyDescent="0.25">
      <c r="B156" t="s">
        <v>203</v>
      </c>
    </row>
    <row r="157" spans="2:2" x14ac:dyDescent="0.25">
      <c r="B157" t="s">
        <v>204</v>
      </c>
    </row>
    <row r="158" spans="2:2" x14ac:dyDescent="0.25">
      <c r="B158" t="s">
        <v>205</v>
      </c>
    </row>
    <row r="159" spans="2:2" s="2" customFormat="1" x14ac:dyDescent="0.25">
      <c r="B159" t="s">
        <v>206</v>
      </c>
    </row>
    <row r="160" spans="2:2" x14ac:dyDescent="0.25">
      <c r="B160" t="s">
        <v>207</v>
      </c>
    </row>
    <row r="161" spans="2:2" x14ac:dyDescent="0.25">
      <c r="B161" t="s">
        <v>208</v>
      </c>
    </row>
    <row r="162" spans="2:2" x14ac:dyDescent="0.25">
      <c r="B162" t="s">
        <v>209</v>
      </c>
    </row>
    <row r="163" spans="2:2" x14ac:dyDescent="0.25">
      <c r="B163" t="s">
        <v>210</v>
      </c>
    </row>
    <row r="164" spans="2:2" x14ac:dyDescent="0.25">
      <c r="B164" t="s">
        <v>212</v>
      </c>
    </row>
    <row r="165" spans="2:2" x14ac:dyDescent="0.25">
      <c r="B165" t="s">
        <v>213</v>
      </c>
    </row>
    <row r="166" spans="2:2" s="2" customFormat="1" x14ac:dyDescent="0.25">
      <c r="B166" t="s">
        <v>214</v>
      </c>
    </row>
    <row r="167" spans="2:2" x14ac:dyDescent="0.25">
      <c r="B167" t="s">
        <v>216</v>
      </c>
    </row>
    <row r="168" spans="2:2" x14ac:dyDescent="0.25">
      <c r="B168" t="s">
        <v>217</v>
      </c>
    </row>
    <row r="169" spans="2:2" x14ac:dyDescent="0.25">
      <c r="B169" t="s">
        <v>218</v>
      </c>
    </row>
    <row r="170" spans="2:2" x14ac:dyDescent="0.25">
      <c r="B170" t="s">
        <v>219</v>
      </c>
    </row>
    <row r="171" spans="2:2" x14ac:dyDescent="0.25">
      <c r="B171" t="s">
        <v>221</v>
      </c>
    </row>
    <row r="172" spans="2:2" x14ac:dyDescent="0.25">
      <c r="B172" t="s">
        <v>222</v>
      </c>
    </row>
    <row r="173" spans="2:2" s="2" customFormat="1" x14ac:dyDescent="0.25">
      <c r="B173" t="s">
        <v>223</v>
      </c>
    </row>
    <row r="174" spans="2:2" x14ac:dyDescent="0.25">
      <c r="B174" t="s">
        <v>224</v>
      </c>
    </row>
    <row r="175" spans="2:2" x14ac:dyDescent="0.25">
      <c r="B175" t="s">
        <v>226</v>
      </c>
    </row>
    <row r="176" spans="2:2" x14ac:dyDescent="0.25">
      <c r="B176" t="s">
        <v>227</v>
      </c>
    </row>
    <row r="177" spans="2:2" x14ac:dyDescent="0.25">
      <c r="B177" t="s">
        <v>228</v>
      </c>
    </row>
    <row r="180" spans="2:2" s="2" customFormat="1" x14ac:dyDescent="0.25">
      <c r="B180"/>
    </row>
    <row r="187" spans="2:2" s="2" customFormat="1" x14ac:dyDescent="0.25">
      <c r="B187"/>
    </row>
    <row r="194" spans="2:2" s="2" customFormat="1" x14ac:dyDescent="0.25">
      <c r="B194"/>
    </row>
    <row r="201" spans="2:2" s="2" customFormat="1" x14ac:dyDescent="0.25">
      <c r="B201"/>
    </row>
    <row r="208" spans="2:2" s="2" customFormat="1" x14ac:dyDescent="0.25">
      <c r="B208"/>
    </row>
    <row r="215" spans="2:2" s="2" customFormat="1" x14ac:dyDescent="0.25">
      <c r="B215"/>
    </row>
    <row r="222" spans="2:2" s="2" customFormat="1" x14ac:dyDescent="0.25">
      <c r="B222"/>
    </row>
    <row r="229" spans="2:2" s="2" customFormat="1" x14ac:dyDescent="0.25">
      <c r="B229"/>
    </row>
    <row r="236" spans="2:2" s="2" customFormat="1" x14ac:dyDescent="0.25">
      <c r="B236"/>
    </row>
    <row r="243" spans="2:2" s="2" customFormat="1" x14ac:dyDescent="0.25">
      <c r="B243"/>
    </row>
    <row r="250" spans="2:2" s="2" customFormat="1" x14ac:dyDescent="0.25">
      <c r="B250"/>
    </row>
    <row r="257" spans="2:2" s="2" customFormat="1" x14ac:dyDescent="0.25">
      <c r="B257"/>
    </row>
    <row r="264" spans="2:2" s="2" customFormat="1" x14ac:dyDescent="0.25">
      <c r="B264"/>
    </row>
    <row r="271" spans="2:2" s="2" customFormat="1" x14ac:dyDescent="0.25">
      <c r="B271"/>
    </row>
    <row r="278" spans="2:2" s="2" customFormat="1" x14ac:dyDescent="0.25">
      <c r="B278"/>
    </row>
    <row r="285" spans="2:2" s="2" customFormat="1" x14ac:dyDescent="0.25">
      <c r="B285"/>
    </row>
    <row r="293" spans="2:2" s="2" customFormat="1" x14ac:dyDescent="0.25">
      <c r="B293"/>
    </row>
    <row r="301" spans="2:2" s="2" customFormat="1" x14ac:dyDescent="0.25">
      <c r="B301"/>
    </row>
  </sheetData>
  <autoFilter ref="B1:B355">
    <sortState ref="B2:B355">
      <sortCondition sortBy="cellColor" ref="B1:B355" dxfId="0"/>
    </sortState>
  </autoFilter>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B13" sqref="B13"/>
    </sheetView>
  </sheetViews>
  <sheetFormatPr defaultRowHeight="15" x14ac:dyDescent="0.25"/>
  <cols>
    <col min="1" max="1" width="6.85546875" style="10" customWidth="1"/>
    <col min="2" max="2" width="66.28515625" bestFit="1" customWidth="1"/>
    <col min="3" max="3" width="34.28515625" customWidth="1"/>
    <col min="4" max="4" width="35.42578125" bestFit="1" customWidth="1"/>
  </cols>
  <sheetData>
    <row r="1" spans="1:4" x14ac:dyDescent="0.25">
      <c r="A1" s="10" t="s">
        <v>0</v>
      </c>
      <c r="B1" t="s">
        <v>8</v>
      </c>
      <c r="C1" t="s">
        <v>2</v>
      </c>
      <c r="D1" t="s">
        <v>263</v>
      </c>
    </row>
    <row r="2" spans="1:4" x14ac:dyDescent="0.25">
      <c r="A2" s="10">
        <v>1</v>
      </c>
      <c r="B2" t="str">
        <f>CONCATENATE("..\\..\\assets\\img\\decks\\",C2,".jpg")</f>
        <v>..\\..\\assets\\img\\decks\\Link Strike.jpg</v>
      </c>
      <c r="C2" t="s">
        <v>300</v>
      </c>
      <c r="D2" t="s">
        <v>301</v>
      </c>
    </row>
    <row r="3" spans="1:4" x14ac:dyDescent="0.25">
      <c r="A3" s="10">
        <v>2</v>
      </c>
      <c r="B3" t="str">
        <f>CONCATENATE("..\\..\\assets\\img\\decks\\",C3,".jpg")</f>
        <v>..\\..\\assets\\img\\decks\\Synchron Extreme.jpg</v>
      </c>
      <c r="C3" t="s">
        <v>264</v>
      </c>
      <c r="D3" t="s">
        <v>262</v>
      </c>
    </row>
    <row r="4" spans="1:4" x14ac:dyDescent="0.25">
      <c r="A4" s="10">
        <v>3</v>
      </c>
      <c r="B4" t="str">
        <f t="shared" ref="B4:B21" si="0">CONCATENATE("..\\..\\assets\\img\\decks\\",C4,".jpg")</f>
        <v>..\\..\\assets\\img\\decks\\Yugi Reloaded.jpg</v>
      </c>
      <c r="C4" t="s">
        <v>265</v>
      </c>
      <c r="D4" t="s">
        <v>265</v>
      </c>
    </row>
    <row r="5" spans="1:4" x14ac:dyDescent="0.25">
      <c r="A5" s="10">
        <v>4</v>
      </c>
      <c r="B5" t="str">
        <f t="shared" si="0"/>
        <v>..\\..\\assets\\img\\decks\\Saga of Blue-Eyes White Dragon.jpg</v>
      </c>
      <c r="C5" t="s">
        <v>267</v>
      </c>
      <c r="D5" t="s">
        <v>266</v>
      </c>
    </row>
    <row r="6" spans="1:4" x14ac:dyDescent="0.25">
      <c r="A6" s="10">
        <v>5</v>
      </c>
      <c r="B6" t="str">
        <f>CONCATENATE("..\\..\\assets\\img\\decks\\",C6,".jpg")</f>
        <v>..\\..\\assets\\img\\decks\\Geargia Rampage.jpg</v>
      </c>
      <c r="C6" t="s">
        <v>269</v>
      </c>
      <c r="D6" t="s">
        <v>268</v>
      </c>
    </row>
    <row r="7" spans="1:4" x14ac:dyDescent="0.25">
      <c r="A7" s="10">
        <v>6</v>
      </c>
      <c r="B7" t="str">
        <f t="shared" si="0"/>
        <v>..\\..\\assets\\img\\decks\\Onslaught of the Fire Kings.jpg</v>
      </c>
      <c r="C7" t="s">
        <v>271</v>
      </c>
      <c r="D7" t="s">
        <v>270</v>
      </c>
    </row>
    <row r="8" spans="1:4" x14ac:dyDescent="0.25">
      <c r="A8" s="10">
        <v>7</v>
      </c>
      <c r="B8" t="str">
        <f t="shared" si="0"/>
        <v>..\\..\\assets\\img\\decks\\Pendulum Domination.jpg</v>
      </c>
      <c r="C8" t="s">
        <v>273</v>
      </c>
      <c r="D8" t="s">
        <v>272</v>
      </c>
    </row>
    <row r="9" spans="1:4" x14ac:dyDescent="0.25">
      <c r="A9" s="10">
        <v>8</v>
      </c>
      <c r="B9" t="str">
        <f t="shared" si="0"/>
        <v>..\\..\\assets\\img\\decks\\Starter Deck - Yuya.jpg</v>
      </c>
      <c r="C9" t="s">
        <v>274</v>
      </c>
      <c r="D9" t="s">
        <v>275</v>
      </c>
    </row>
    <row r="10" spans="1:4" x14ac:dyDescent="0.25">
      <c r="A10" s="10">
        <v>9</v>
      </c>
      <c r="B10" t="str">
        <f t="shared" si="0"/>
        <v>..\\..\\assets\\img\\decks\\Structure Deck: Marik.jpg</v>
      </c>
      <c r="C10" t="s">
        <v>276</v>
      </c>
      <c r="D10" t="s">
        <v>277</v>
      </c>
    </row>
    <row r="11" spans="1:4" x14ac:dyDescent="0.25">
      <c r="A11" s="10">
        <v>10</v>
      </c>
      <c r="B11" t="str">
        <f>CONCATENATE("..\\..\\assets\\img\\decks\\",C11,".jpg")</f>
        <v>..\\..\\assets\\img\\decks\\Fury from the Deep.jpg</v>
      </c>
      <c r="C11" t="s">
        <v>279</v>
      </c>
      <c r="D11" t="s">
        <v>278</v>
      </c>
    </row>
    <row r="12" spans="1:4" x14ac:dyDescent="0.25">
      <c r="A12" s="10">
        <v>11</v>
      </c>
      <c r="B12" t="str">
        <f t="shared" si="0"/>
        <v>..\\..\\assets\\img\\decks\\Starter Deck Kaiba Reloaded.jpg</v>
      </c>
      <c r="C12" t="s">
        <v>280</v>
      </c>
      <c r="D12" t="s">
        <v>281</v>
      </c>
    </row>
    <row r="13" spans="1:4" x14ac:dyDescent="0.25">
      <c r="A13" s="10">
        <v>12</v>
      </c>
      <c r="B13" t="str">
        <f t="shared" si="0"/>
        <v>..\\..\\assets\\img\\decks\\Emperor of Darkness.jpg</v>
      </c>
      <c r="C13" t="s">
        <v>283</v>
      </c>
      <c r="D13" t="s">
        <v>282</v>
      </c>
    </row>
    <row r="14" spans="1:4" x14ac:dyDescent="0.25">
      <c r="A14" s="10">
        <v>13</v>
      </c>
      <c r="B14" t="str">
        <f>CONCATENATE("..\\..\\assets\\img\\decks\\",C14,".jpg")</f>
        <v>..\\..\\assets\\img\\decks\\Realm of Light .jpg</v>
      </c>
      <c r="C14" t="s">
        <v>285</v>
      </c>
      <c r="D14" t="s">
        <v>284</v>
      </c>
    </row>
    <row r="15" spans="1:4" x14ac:dyDescent="0.25">
      <c r="A15" s="10">
        <v>14</v>
      </c>
      <c r="B15" t="str">
        <f t="shared" si="0"/>
        <v>..\\..\\assets\\img\\decks\\Dinosmashers Fury.jpg</v>
      </c>
      <c r="C15" t="s">
        <v>287</v>
      </c>
      <c r="D15" t="s">
        <v>286</v>
      </c>
    </row>
    <row r="16" spans="1:4" x14ac:dyDescent="0.25">
      <c r="A16" s="10">
        <v>15</v>
      </c>
      <c r="B16" t="str">
        <f t="shared" si="0"/>
        <v>..\\..\\assets\\img\\decks\\Blaze of Destruction.jpg</v>
      </c>
      <c r="C16" t="s">
        <v>289</v>
      </c>
      <c r="D16" s="9" t="s">
        <v>288</v>
      </c>
    </row>
    <row r="17" spans="1:4" x14ac:dyDescent="0.25">
      <c r="A17" s="10">
        <v>16</v>
      </c>
      <c r="B17" t="str">
        <f t="shared" si="0"/>
        <v>..\\..\\assets\\img\\decks\\Starter Deck: Pegasus.jpg</v>
      </c>
      <c r="C17" t="s">
        <v>291</v>
      </c>
      <c r="D17" s="9" t="s">
        <v>290</v>
      </c>
    </row>
    <row r="18" spans="1:4" x14ac:dyDescent="0.25">
      <c r="A18" s="10">
        <v>17</v>
      </c>
      <c r="B18" t="str">
        <f t="shared" si="0"/>
        <v>..\\..\\assets\\img\\decks\\Zombie Madness.jpg</v>
      </c>
      <c r="C18" t="s">
        <v>293</v>
      </c>
      <c r="D18" s="9" t="s">
        <v>292</v>
      </c>
    </row>
    <row r="19" spans="1:4" x14ac:dyDescent="0.25">
      <c r="A19" s="10">
        <v>18</v>
      </c>
      <c r="B19" t="str">
        <f t="shared" si="0"/>
        <v>..\\..\\assets\\img\\decks\\Starter Deck: Joey.jpg</v>
      </c>
      <c r="C19" t="s">
        <v>295</v>
      </c>
      <c r="D19" s="9" t="s">
        <v>294</v>
      </c>
    </row>
    <row r="20" spans="1:4" x14ac:dyDescent="0.25">
      <c r="A20" s="10">
        <v>19</v>
      </c>
      <c r="B20" t="str">
        <f t="shared" si="0"/>
        <v>..\\..\\assets\\img\\decks\\Space-Time Showdown.jpg</v>
      </c>
      <c r="C20" t="s">
        <v>297</v>
      </c>
      <c r="D20" s="9" t="s">
        <v>296</v>
      </c>
    </row>
    <row r="21" spans="1:4" x14ac:dyDescent="0.25">
      <c r="A21" s="10">
        <v>20</v>
      </c>
      <c r="B21" t="str">
        <f t="shared" si="0"/>
        <v>..\\..\\assets\\img\\decks\\Cyber Dragon Revolution.jpg</v>
      </c>
      <c r="C21" t="s">
        <v>299</v>
      </c>
      <c r="D21" s="9" t="s">
        <v>298</v>
      </c>
    </row>
    <row r="22" spans="1:4" x14ac:dyDescent="0.25">
      <c r="A22" s="10">
        <v>21</v>
      </c>
      <c r="B22" t="str">
        <f>CONCATENATE("..\\..\\assets\\img\\decks\\",C22,".jpg")</f>
        <v>..\\..\\assets\\img\\decks\\Speed Duel  Duelists of Tomorrow-Mai.jpg</v>
      </c>
      <c r="C22" t="s">
        <v>303</v>
      </c>
      <c r="D22" t="s">
        <v>302</v>
      </c>
    </row>
    <row r="23" spans="1:4" x14ac:dyDescent="0.25">
      <c r="A23" s="10">
        <v>22</v>
      </c>
      <c r="B23" t="str">
        <f t="shared" ref="B23:B30" si="1">CONCATENATE("..\\..\\assets\\img\\decks\\",C23,".jpg")</f>
        <v>..\\..\\assets\\img\\decks\\Speed Duel  Duelists of Tomorrow-Joey.jpg</v>
      </c>
      <c r="C23" t="s">
        <v>304</v>
      </c>
      <c r="D23" t="s">
        <v>305</v>
      </c>
    </row>
    <row r="24" spans="1:4" x14ac:dyDescent="0.25">
      <c r="A24" s="10">
        <v>23</v>
      </c>
      <c r="B24" t="str">
        <f t="shared" si="1"/>
        <v>..\\..\\assets\\img\\decks\\Speed Duel  Duelists of Tomorrow-Kaiba.jpg</v>
      </c>
      <c r="C24" t="s">
        <v>306</v>
      </c>
      <c r="D24" t="s">
        <v>307</v>
      </c>
    </row>
    <row r="25" spans="1:4" x14ac:dyDescent="0.25">
      <c r="A25" s="10">
        <v>24</v>
      </c>
      <c r="B25" t="str">
        <f t="shared" si="1"/>
        <v>..\\..\\assets\\img\\decks\\Zombie Horde.jpg</v>
      </c>
      <c r="C25" t="s">
        <v>309</v>
      </c>
      <c r="D25" t="s">
        <v>308</v>
      </c>
    </row>
    <row r="26" spans="1:4" x14ac:dyDescent="0.25">
      <c r="A26" s="10">
        <v>25</v>
      </c>
      <c r="B26" t="str">
        <f t="shared" si="1"/>
        <v>..\\..\\assets\\img\\decks\\Ultimate Predators - Rex.jpg</v>
      </c>
      <c r="C26" t="s">
        <v>310</v>
      </c>
      <c r="D26" t="s">
        <v>311</v>
      </c>
    </row>
    <row r="27" spans="1:4" x14ac:dyDescent="0.25">
      <c r="A27" s="10">
        <v>26</v>
      </c>
      <c r="B27" t="str">
        <f t="shared" si="1"/>
        <v>..\\..\\assets\\img\\decks\\Ultimate Predators - Weevil.jpg</v>
      </c>
      <c r="C27" t="s">
        <v>312</v>
      </c>
      <c r="D27" t="s">
        <v>313</v>
      </c>
    </row>
    <row r="28" spans="1:4" x14ac:dyDescent="0.25">
      <c r="A28" s="10">
        <v>27</v>
      </c>
      <c r="B28" t="str">
        <f t="shared" si="1"/>
        <v>..\\..\\assets\\img\\decks\\Spirit Charmers.jpg</v>
      </c>
      <c r="C28" t="s">
        <v>314</v>
      </c>
      <c r="D28" t="s">
        <v>315</v>
      </c>
    </row>
    <row r="29" spans="1:4" x14ac:dyDescent="0.25">
      <c r="A29" s="10">
        <v>28</v>
      </c>
      <c r="B29" t="str">
        <f t="shared" si="1"/>
        <v>..\\..\\assets\\img\\decks\\Sacred Beasts.jpg</v>
      </c>
      <c r="C29" t="s">
        <v>317</v>
      </c>
      <c r="D29" t="s">
        <v>316</v>
      </c>
    </row>
    <row r="30" spans="1:4" x14ac:dyDescent="0.25">
      <c r="A30" s="10">
        <v>29</v>
      </c>
      <c r="B30" t="str">
        <f t="shared" si="1"/>
        <v>..\\..\\assets\\img\\decks\\Shaddoll Showdown.jpg</v>
      </c>
      <c r="C30" t="s">
        <v>319</v>
      </c>
      <c r="D30" t="s">
        <v>318</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0"/>
    </sheetView>
  </sheetViews>
  <sheetFormatPr defaultRowHeight="15" x14ac:dyDescent="0.25"/>
  <cols>
    <col min="2" max="2" width="64.7109375" bestFit="1" customWidth="1"/>
    <col min="3" max="3" width="48.28515625" bestFit="1" customWidth="1"/>
    <col min="4" max="4" width="36.28515625" bestFit="1" customWidth="1"/>
  </cols>
  <sheetData>
    <row r="1" spans="1:4" x14ac:dyDescent="0.25">
      <c r="A1" s="10" t="s">
        <v>0</v>
      </c>
      <c r="B1" t="s">
        <v>8</v>
      </c>
      <c r="C1" t="s">
        <v>2</v>
      </c>
      <c r="D1" t="s">
        <v>263</v>
      </c>
    </row>
    <row r="2" spans="1:4" x14ac:dyDescent="0.25">
      <c r="A2">
        <v>21</v>
      </c>
      <c r="B2" t="str">
        <f>CONCATENATE("..\\..\\assets\\img\\decks\\",C2,".jpg")</f>
        <v>..\\..\\assets\\img\\decks\\Speed Duel  Duelists of Tomorrow-Mai.jpg</v>
      </c>
      <c r="C2" t="s">
        <v>303</v>
      </c>
      <c r="D2" t="s">
        <v>302</v>
      </c>
    </row>
    <row r="3" spans="1:4" x14ac:dyDescent="0.25">
      <c r="A3">
        <v>22</v>
      </c>
      <c r="B3" t="str">
        <f t="shared" ref="B3:B10" si="0">CONCATENATE("..\\..\\assets\\img\\decks\\",C3,".jpg")</f>
        <v>..\\..\\assets\\img\\decks\\Speed Duel  Duelists of Tomorrow-Joey.jpg</v>
      </c>
      <c r="C3" t="s">
        <v>304</v>
      </c>
      <c r="D3" t="s">
        <v>305</v>
      </c>
    </row>
    <row r="4" spans="1:4" x14ac:dyDescent="0.25">
      <c r="A4">
        <v>23</v>
      </c>
      <c r="B4" t="str">
        <f t="shared" si="0"/>
        <v>..\\..\\assets\\img\\decks\\Speed Duel  Duelists of Tomorrow-Kaiba.jpg</v>
      </c>
      <c r="C4" t="s">
        <v>306</v>
      </c>
      <c r="D4" t="s">
        <v>307</v>
      </c>
    </row>
    <row r="5" spans="1:4" x14ac:dyDescent="0.25">
      <c r="A5">
        <v>24</v>
      </c>
      <c r="B5" t="str">
        <f t="shared" si="0"/>
        <v>..\\..\\assets\\img\\decks\\Zombie Horde.jpg</v>
      </c>
      <c r="C5" t="s">
        <v>309</v>
      </c>
      <c r="D5" t="s">
        <v>308</v>
      </c>
    </row>
    <row r="6" spans="1:4" x14ac:dyDescent="0.25">
      <c r="A6">
        <v>25</v>
      </c>
      <c r="B6" t="str">
        <f t="shared" si="0"/>
        <v>..\\..\\assets\\img\\decks\\Ultimate Predators - Rex.jpg</v>
      </c>
      <c r="C6" t="s">
        <v>310</v>
      </c>
      <c r="D6" t="s">
        <v>311</v>
      </c>
    </row>
    <row r="7" spans="1:4" x14ac:dyDescent="0.25">
      <c r="A7">
        <v>26</v>
      </c>
      <c r="B7" t="str">
        <f t="shared" si="0"/>
        <v>..\\..\\assets\\img\\decks\\Ultimate Predators - Weevil.jpg</v>
      </c>
      <c r="C7" t="s">
        <v>312</v>
      </c>
      <c r="D7" t="s">
        <v>313</v>
      </c>
    </row>
    <row r="8" spans="1:4" x14ac:dyDescent="0.25">
      <c r="A8">
        <v>27</v>
      </c>
      <c r="B8" t="str">
        <f t="shared" si="0"/>
        <v>..\\..\\assets\\img\\decks\\Spirit Charmers.jpg</v>
      </c>
      <c r="C8" t="s">
        <v>314</v>
      </c>
      <c r="D8" t="s">
        <v>315</v>
      </c>
    </row>
    <row r="9" spans="1:4" x14ac:dyDescent="0.25">
      <c r="A9">
        <v>28</v>
      </c>
      <c r="B9" t="str">
        <f t="shared" si="0"/>
        <v>..\\..\\assets\\img\\decks\\Sacred Beasts.jpg</v>
      </c>
      <c r="C9" t="s">
        <v>317</v>
      </c>
      <c r="D9" t="s">
        <v>316</v>
      </c>
    </row>
    <row r="10" spans="1:4" x14ac:dyDescent="0.25">
      <c r="A10">
        <v>29</v>
      </c>
      <c r="B10" t="str">
        <f t="shared" si="0"/>
        <v>..\\..\\assets\\img\\decks\\Shaddoll Showdown.jpg</v>
      </c>
      <c r="C10" t="s">
        <v>319</v>
      </c>
      <c r="D10" t="s">
        <v>318</v>
      </c>
    </row>
  </sheetData>
  <pageMargins left="0.511811024" right="0.511811024" top="0.78740157499999996" bottom="0.78740157499999996" header="0.31496062000000002" footer="0.31496062000000002"/>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3</vt:i4>
      </vt:variant>
    </vt:vector>
  </HeadingPairs>
  <TitlesOfParts>
    <vt:vector size="7" baseType="lpstr">
      <vt:lpstr>Link Strike</vt:lpstr>
      <vt:lpstr>Plan4</vt:lpstr>
      <vt:lpstr>DECKS</vt:lpstr>
      <vt:lpstr>DECKS2</vt:lpstr>
      <vt:lpstr>'Link Strike'!_Ataque_Link</vt:lpstr>
      <vt:lpstr>Plan4!card_search.action?ope_1_pid_13315000_rp_99999_sess_1</vt:lpstr>
      <vt:lpstr>'Link Strike'!Retaliating__22C_22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Naicson</dc:creator>
  <cp:lastModifiedBy>Alan Naicson</cp:lastModifiedBy>
  <dcterms:created xsi:type="dcterms:W3CDTF">2021-01-09T13:16:19Z</dcterms:created>
  <dcterms:modified xsi:type="dcterms:W3CDTF">2021-02-07T15:45:10Z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c25e34e7-f0fe-4eec-bc66-3b363b37696e</vt:lpwstr>
  </property>
  <property fmtid="{D5CDD505-2E9C-101B-9397-08002B2CF9AE}" pid="3" name="ConnectionInfosStorage">
    <vt:lpwstr>WorkbookXmlParts</vt:lpwstr>
  </property>
</Properties>
</file>