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3E52361E-988A-439D-95FC-97D5B5A764EC}" xr6:coauthVersionLast="47" xr6:coauthVersionMax="47" xr10:uidLastSave="{00000000-0000-0000-0000-000000000000}"/>
  <bookViews>
    <workbookView xWindow="-108" yWindow="-108" windowWidth="23256" windowHeight="12456" activeTab="2" xr2:uid="{F8420BDF-C08E-4FBB-891B-F574F63AC6D0}"/>
  </bookViews>
  <sheets>
    <sheet name="pivot table sheet design" sheetId="3" r:id="rId1"/>
    <sheet name="dashbaord" sheetId="2" r:id="rId2"/>
    <sheet name="BlinkIT Grocery Data" sheetId="1" r:id="rId3"/>
  </sheets>
  <definedNames>
    <definedName name="_xlchart.v2.0" hidden="1">'pivot table sheet design'!$D$84:$D$86</definedName>
    <definedName name="_xlchart.v2.1" hidden="1">'pivot table sheet design'!$E$83</definedName>
    <definedName name="_xlchart.v2.2" hidden="1">'pivot table sheet design'!$E$84:$E$86</definedName>
    <definedName name="_xlchart.v2.3" hidden="1">'pivot table sheet design'!$D$84:$D$86</definedName>
    <definedName name="_xlchart.v2.4" hidden="1">'pivot table sheet design'!$E$83</definedName>
    <definedName name="_xlchart.v2.5" hidden="1">'pivot table sheet design'!$E$84:$E$86</definedName>
    <definedName name="_xlchart.v2.6" hidden="1">'pivot table sheet design'!$D$84:$D$86</definedName>
    <definedName name="_xlchart.v2.7" hidden="1">'pivot table sheet design'!$E$83</definedName>
    <definedName name="_xlchart.v2.8" hidden="1">'pivot table sheet design'!$E$84:$E$86</definedName>
    <definedName name="Slicer_Item_Type">#N/A</definedName>
    <definedName name="Slicer_Outlet_Location_Type">#N/A</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3" l="1"/>
  <c r="D86" i="3"/>
  <c r="D84" i="3"/>
  <c r="E85" i="3"/>
  <c r="E86" i="3"/>
  <c r="E84" i="3"/>
  <c r="A9" i="3"/>
  <c r="D9" i="3"/>
  <c r="C9" i="3"/>
  <c r="B9" i="3"/>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<sst xmlns="http://schemas.openxmlformats.org/spreadsheetml/2006/main" count="59754" uniqueCount="1633">
  <si>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</si>
  <si>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</si>
  <si>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</si>
  <si>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</si>
  <si>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</si>
  <si>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</si>
  <si>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</si>
  <si>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</si>
  <si>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</si>
  <si>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</si>
  <si>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</si>
  <si>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</si>
  <si>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</si>
  <si>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</si>
  <si>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</si>
  <si>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</si>
  <si>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</si>
  <si>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</si>
  <si>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</si>
  <si>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</si>
  <si>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</si>
  <si>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</si>
  <si>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</si>
  <si>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</si>
  <si>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</si>
  <si>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</si>
  <si>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</si>
  <si>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</si>
  <si>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</si>
  <si>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</si>
  <si>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</si>
  <si>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</si>
  <si>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</si>
  <si>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</si>
  <si>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</si>
  <si>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</si>
  <si>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</si>
  <si>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</si>
  <si>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</si>
  <si>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</si>
  <si>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</si>
  <si>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</si>
  <si>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</si>
  <si>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</si>
  <si>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</si>
  <si>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</si>
  <si>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</si>
  <si>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</si>
  <si>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</si>
  <si>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</si>
  <si>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</si>
  <si>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</si>
  <si>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</si>
  <si>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</si>
  <si>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</si>
  <si>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</si>
  <si>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</si>
  <si>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</si>
  <si>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</si>
  <si>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</si>
  <si>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</si>
  <si>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</si>
  <si>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</si>
  <si>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</si>
  <si>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</si>
  <si>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</si>
  <si>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</si>
  <si>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</si>
  <si>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</si>
  <si>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</si>
  <si>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</si>
  <si>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</si>
  <si>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</si>
  <si>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</si>
  <si>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</si>
  <si>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</si>
  <si>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</si>
  <si>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</si>
  <si>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</si>
  <si>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</si>
  <si>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</si>
  <si>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</si>
  <si>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</si>
  <si>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</si>
  <si>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</si>
  <si>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</si>
  <si>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</si>
  <si>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</si>
  <si>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</si>
  <si>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</si>
  <si>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</si>
  <si>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</si>
  <si>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</si>
  <si>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</si>
  <si>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</si>
  <si>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</si>
  <si>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</si>
  <si>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</si>
  <si>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</si>
  <si>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</si>
  <si>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</si>
  <si>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</si>
  <si>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</si>
  <si>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</si>
  <si>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</si>
  <si>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</si>
  <si>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</si>
  <si>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</si>
  <si>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</si>
  <si>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</si>
  <si>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</si>
  <si>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</si>
  <si>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</si>
  <si>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</si>
  <si>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</si>
  <si>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</si>
  <si>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</si>
  <si>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</si>
  <si>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</si>
  <si>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</si>
  <si>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</si>
  <si>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</si>
  <si>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</si>
  <si>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</si>
  <si>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</si>
  <si>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</si>
  <si>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</si>
  <si>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</si>
  <si>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</si>
  <si>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</si>
  <si>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</si>
  <si>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</si>
  <si>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</si>
  <si>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</si>
  <si>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</si>
  <si>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</si>
  <si>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</si>
  <si>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</si>
  <si>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</si>
  <si>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</si>
  <si>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</si>
  <si>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</si>
  <si>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</si>
  <si>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</si>
  <si>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</si>
  <si>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</si>
  <si>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</si>
  <si>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</si>
  <si>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</si>
  <si>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</si>
  <si>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</si>
  <si>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</si>
  <si>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</si>
  <si>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</si>
  <si>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</si>
  <si>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</si>
  <si>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</si>
  <si>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</si>
  <si>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</si>
  <si>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</si>
  <si>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</si>
  <si>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</si>
  <si>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</si>
  <si>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</si>
  <si>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</si>
  <si>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</si>
  <si>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</si>
  <si>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</si>
  <si>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</si>
  <si>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</si>
  <si>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</si>
  <si>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</si>
  <si>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</si>
  <si>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</si>
  <si>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</si>
  <si>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</si>
  <si>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</si>
  <si>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</si>
  <si>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</si>
  <si>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</si>
  <si>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</si>
  <si>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</si>
  <si>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</si>
  <si>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</si>
  <si>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</si>
  <si>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</si>
  <si>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</si>
  <si>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</si>
  <si>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</si>
  <si>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</si>
  <si>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</si>
  <si>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</si>
  <si>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</si>
  <si>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</si>
  <si>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</si>
  <si>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</si>
  <si>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</si>
  <si>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</si>
  <si>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</si>
  <si>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</si>
  <si>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</si>
  <si>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</si>
  <si>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</si>
  <si>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</si>
  <si>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</si>
  <si>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</si>
  <si>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</si>
  <si>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</si>
  <si>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</si>
  <si>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</si>
  <si>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</si>
  <si>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</si>
  <si>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</si>
  <si>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</si>
  <si>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</si>
  <si>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</si>
  <si>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</si>
  <si>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</si>
  <si>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</si>
  <si>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</si>
  <si>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</si>
  <si>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</si>
  <si>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</si>
  <si>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</si>
  <si>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</si>
  <si>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</si>
  <si>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</si>
  <si>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</si>
  <si>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</si>
  <si>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</si>
  <si>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</si>
  <si>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</si>
  <si>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</si>
  <si>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</si>
  <si>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</si>
  <si>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</si>
  <si>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</si>
  <si>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</si>
  <si>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</si>
  <si>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</si>
  <si>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</si>
  <si>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</si>
  <si>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</si>
  <si>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</si>
  <si>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</si>
  <si>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</si>
  <si>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</si>
  <si>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</si>
  <si>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</si>
  <si>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</si>
  <si>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</si>
  <si>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</si>
  <si>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</si>
  <si>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</si>
  <si>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</si>
  <si>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</si>
  <si>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</si>
  <si>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</si>
  <si>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</si>
  <si>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</si>
  <si>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</si>
  <si>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</si>
  <si>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</si>
  <si>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</si>
  <si>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</si>
  <si>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</si>
  <si>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</si>
  <si>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</si>
  <si>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</si>
  <si>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</si>
  <si>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</si>
  <si>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</si>
  <si>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</si>
  <si>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</si>
  <si>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</si>
  <si>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</si>
  <si>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</si>
  <si>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</si>
  <si>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</si>
  <si>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</si>
  <si>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</si>
  <si>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</si>
  <si>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</si>
  <si>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</si>
  <si>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</si>
  <si>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</si>
  <si>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</si>
  <si>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</si>
  <si>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</si>
  <si>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</si>
  <si>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</si>
  <si>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</si>
  <si>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</si>
  <si>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</si>
  <si>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</si>
  <si>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</si>
  <si>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</si>
  <si>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</si>
  <si>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</si>
  <si>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</si>
  <si>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</si>
  <si>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</si>
  <si>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</si>
  <si>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</si>
  <si>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</si>
  <si>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</si>
  <si>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</si>
  <si>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</si>
  <si>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</si>
  <si>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</si>
  <si>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</si>
  <si>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</si>
  <si>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</si>
  <si>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</si>
  <si>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</si>
  <si>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</si>
  <si>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</si>
  <si>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</si>
  <si>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</si>
  <si>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</si>
  <si>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</si>
  <si>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</si>
  <si>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</si>
  <si>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</si>
  <si>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</si>
  <si>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</si>
  <si>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</si>
  <si>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</si>
  <si>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</si>
  <si>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</si>
  <si>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</si>
  <si>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</si>
  <si>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</si>
  <si>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</si>
  <si>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</si>
  <si>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</si>
  <si>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</si>
  <si>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</si>
  <si>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</si>
  <si>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</si>
  <si>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</si>
  <si>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</si>
  <si>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</si>
  <si>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</si>
  <si>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</si>
  <si>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</si>
  <si>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</si>
  <si>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</si>
  <si>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</si>
  <si>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</si>
  <si>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</si>
  <si>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</si>
  <si>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</si>
  <si>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</si>
  <si>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</si>
  <si>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</si>
  <si>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</si>
  <si>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</si>
  <si>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</si>
  <si>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</si>
  <si>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</si>
  <si>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</si>
  <si>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</si>
  <si>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</si>
  <si>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</si>
  <si>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</si>
  <si>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</si>
  <si>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</si>
  <si>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</si>
  <si>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</si>
  <si>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</si>
  <si>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</si>
  <si>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</si>
  <si>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</si>
  <si>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</si>
  <si>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</si>
  <si>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</si>
  <si>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</si>
  <si>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</si>
  <si>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</si>
  <si>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</si>
  <si>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</si>
  <si>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</si>
  <si>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</si>
  <si>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</si>
  <si>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</si>
  <si>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</si>
  <si>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</si>
  <si>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</si>
  <si>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</si>
  <si>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</si>
  <si>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</si>
  <si>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</si>
  <si>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</si>
  <si>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</si>
  <si>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</si>
  <si>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</si>
  <si>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</si>
  <si>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</si>
  <si>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</si>
  <si>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</si>
  <si>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</si>
  <si>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</si>
  <si>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</si>
  <si>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</si>
  <si>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</si>
  <si>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</si>
  <si>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</si>
  <si>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</si>
  <si>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</si>
  <si>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</si>
  <si>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</si>
  <si>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</si>
  <si>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</si>
  <si>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</si>
  <si>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</si>
  <si>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</si>
  <si>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</si>
  <si>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</si>
  <si>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</si>
  <si>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</si>
  <si>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</si>
  <si>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</si>
  <si>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</si>
  <si>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</si>
  <si>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</si>
  <si>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</si>
  <si>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</si>
  <si>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</si>
  <si>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</si>
  <si>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</si>
  <si>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</si>
  <si>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</si>
  <si>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</si>
  <si>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</si>
  <si>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</si>
  <si>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</si>
  <si>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</si>
  <si>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</si>
  <si>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</si>
  <si>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</si>
  <si>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</si>
  <si>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</si>
  <si>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</si>
  <si>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</si>
  <si>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</si>
  <si>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</si>
  <si>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</si>
  <si>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</si>
  <si>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</si>
  <si>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</si>
  <si>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</si>
  <si>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</si>
  <si>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</si>
  <si>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</si>
  <si>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</si>
  <si>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</si>
  <si>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</si>
  <si>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</si>
  <si>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</si>
  <si>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</si>
  <si>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</si>
  <si>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</si>
  <si>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</si>
  <si>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</si>
  <si>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</si>
  <si>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</si>
  <si>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</si>
  <si>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</si>
  <si>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</si>
  <si>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</si>
  <si>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</si>
  <si>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</si>
  <si>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</si>
  <si>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</si>
  <si>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</si>
  <si>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</si>
  <si>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</si>
  <si>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</si>
  <si>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</si>
  <si>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</si>
  <si>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</si>
  <si>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</si>
  <si>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</si>
  <si>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</si>
  <si>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</si>
  <si>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</si>
  <si>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</si>
  <si>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</si>
  <si>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</si>
  <si>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</si>
  <si>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</si>
  <si>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</si>
  <si>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</si>
  <si>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</si>
  <si>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</si>
  <si>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</si>
  <si>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</si>
  <si>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</si>
  <si>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</si>
  <si>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</si>
  <si>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</si>
  <si>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</si>
  <si>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</si>
  <si>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</si>
  <si>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</si>
  <si>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</si>
  <si>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</si>
  <si>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</si>
  <si>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</si>
  <si>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</si>
  <si>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</si>
  <si>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</si>
  <si>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</si>
  <si>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</si>
  <si>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</si>
  <si>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</si>
  <si>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</si>
  <si>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</si>
  <si>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</si>
  <si>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</si>
  <si>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</si>
  <si>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</si>
  <si>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</si>
  <si>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</si>
  <si>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</si>
  <si>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</si>
  <si>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</si>
  <si>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</si>
  <si>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</si>
  <si>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</si>
  <si>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</si>
  <si>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</si>
  <si>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</si>
  <si>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</si>
  <si>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</si>
  <si>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</si>
  <si>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</si>
  <si>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</si>
  <si>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</si>
  <si>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</si>
  <si>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</si>
  <si>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</si>
  <si>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</si>
  <si>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</si>
  <si>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</si>
  <si>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</si>
  <si>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</si>
  <si>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</si>
  <si>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</si>
  <si>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</si>
  <si>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</si>
  <si>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</si>
  <si>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</si>
  <si>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</si>
  <si>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</si>
  <si>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</si>
  <si>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</si>
  <si>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</si>
  <si>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</si>
  <si>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</si>
  <si>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</si>
  <si>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</si>
  <si>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</si>
  <si>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</si>
  <si>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</si>
  <si>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</si>
  <si>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</si>
  <si>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</si>
  <si>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</si>
  <si>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</si>
  <si>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</si>
  <si>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</si>
  <si>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</si>
  <si>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</si>
  <si>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</si>
  <si>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</si>
  <si>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</si>
  <si>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</si>
  <si>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</si>
  <si>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</si>
  <si>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</si>
  <si>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</si>
  <si>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</si>
  <si>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</si>
  <si>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</si>
  <si>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</si>
  <si>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</si>
  <si>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</si>
  <si>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</si>
  <si>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</si>
  <si>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</si>
  <si>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</si>
  <si>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</si>
  <si>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</si>
  <si>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</si>
  <si>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</si>
  <si>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</si>
  <si>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</si>
  <si>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</si>
  <si>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</si>
  <si>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</si>
  <si>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</si>
  <si>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</si>
  <si>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</si>
  <si>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</si>
  <si>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</si>
  <si>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</si>
  <si>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</si>
  <si>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</si>
  <si>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</si>
  <si>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</si>
  <si>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</si>
  <si>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</si>
  <si>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</si>
  <si>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</si>
  <si>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</si>
  <si>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</si>
  <si>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</si>
  <si>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</si>
  <si>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</si>
  <si>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</si>
  <si>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</si>
  <si>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</si>
  <si>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</si>
  <si>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</si>
  <si>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</si>
  <si>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</si>
  <si>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</si>
  <si>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</si>
  <si>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</si>
  <si>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</si>
  <si>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</si>
  <si>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</si>
  <si>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</si>
  <si>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</si>
  <si>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</si>
  <si>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</si>
  <si>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</si>
  <si>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</si>
  <si>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</si>
  <si>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</si>
  <si>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</si>
  <si>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</si>
  <si>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</si>
  <si>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</si>
  <si>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</si>
  <si>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</si>
  <si>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</si>
  <si>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</si>
  <si>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</si>
  <si>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</si>
  <si>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</si>
  <si>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</si>
  <si>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</si>
  <si>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</si>
  <si>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</si>
  <si>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</si>
  <si>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</si>
  <si>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</si>
  <si>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</si>
  <si>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</si>
  <si>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</si>
  <si>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</si>
  <si>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</si>
  <si>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</si>
  <si>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</si>
  <si>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</si>
  <si>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</si>
  <si>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</si>
  <si>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</si>
  <si>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</si>
  <si>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</si>
  <si>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</si>
  <si>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</si>
  <si>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</si>
  <si>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</si>
  <si>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</si>
  <si>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</si>
  <si>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</si>
  <si>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</si>
  <si>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</si>
  <si>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</si>
  <si>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</si>
  <si>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</si>
  <si>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</si>
  <si>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</si>
  <si>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</si>
  <si>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</si>
  <si>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</si>
  <si>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</si>
  <si>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</si>
  <si>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</si>
  <si>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</si>
  <si>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</si>
  <si>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</si>
  <si>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</si>
  <si>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</si>
  <si>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</si>
  <si>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</si>
  <si>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</si>
  <si>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</si>
  <si>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</si>
  <si>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</si>
  <si>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</si>
  <si>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</si>
  <si>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</si>
  <si>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</si>
  <si>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</si>
  <si>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</si>
  <si>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</si>
  <si>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</si>
  <si>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</si>
  <si>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</si>
  <si>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</si>
  <si>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</si>
  <si>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</si>
  <si>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</si>
  <si>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</si>
  <si>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</si>
  <si>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</si>
  <si>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</si>
  <si>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</si>
  <si>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</si>
  <si>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</si>
  <si>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</si>
  <si>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</si>
  <si>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</si>
  <si>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</si>
  <si>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</si>
  <si>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</si>
  <si>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</si>
  <si>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</si>
  <si>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</si>
  <si>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</si>
  <si>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</si>
  <si>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</si>
  <si>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</si>
  <si>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</si>
  <si>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</si>
  <si>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</si>
  <si>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</si>
  <si>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</si>
  <si>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</si>
  <si>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</si>
  <si>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</si>
  <si>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</si>
  <si>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</si>
  <si>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</si>
  <si>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</si>
  <si>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</si>
  <si>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</si>
  <si>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</si>
  <si>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</si>
  <si>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</si>
  <si>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</si>
  <si>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</si>
  <si>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</si>
  <si>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</si>
  <si>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</si>
  <si>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</si>
  <si>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</si>
  <si>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</si>
  <si>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</si>
  <si>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</si>
  <si>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</si>
  <si>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</si>
  <si>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</si>
  <si>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</si>
  <si>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</si>
  <si>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</si>
  <si>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</si>
  <si>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</si>
  <si>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</si>
  <si>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</si>
  <si>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</si>
  <si>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</si>
  <si>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</si>
  <si>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</si>
  <si>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</si>
  <si>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</si>
  <si>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</si>
  <si>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</si>
  <si>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</si>
  <si>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</si>
  <si>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</si>
  <si>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</si>
  <si>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</si>
  <si>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</si>
  <si>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</si>
  <si>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</si>
  <si>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</si>
  <si>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</si>
  <si>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</si>
  <si>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</si>
  <si>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</si>
  <si>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</si>
  <si>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</si>
  <si>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</si>
  <si>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</si>
  <si>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</si>
  <si>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</si>
  <si>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</si>
  <si>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</si>
  <si>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</si>
  <si>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</si>
  <si>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</si>
  <si>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</si>
  <si>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</si>
  <si>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</si>
  <si>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</si>
  <si>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</si>
  <si>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</si>
  <si>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</si>
  <si>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</si>
  <si>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</si>
  <si>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</si>
  <si>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</si>
  <si>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</si>
  <si>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</si>
  <si>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</si>
  <si>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</si>
  <si>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</si>
  <si>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</si>
  <si>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</si>
  <si>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</si>
  <si>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</si>
  <si>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</si>
  <si>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</si>
  <si>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</si>
  <si>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</si>
  <si>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</si>
  <si>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</si>
  <si>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</si>
  <si>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</si>
  <si>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</si>
  <si>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</si>
  <si>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</si>
  <si>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</si>
  <si>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</si>
  <si>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</si>
  <si>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</si>
  <si>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</si>
  <si>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</si>
  <si>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</si>
  <si>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</si>
  <si>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</si>
  <si>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</si>
  <si>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</si>
  <si>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</si>
  <si>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</si>
  <si>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</si>
  <si>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</si>
  <si>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</si>
  <si>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</si>
  <si>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</si>
  <si>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</si>
  <si>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</si>
  <si>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</si>
  <si>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</si>
  <si>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</si>
  <si>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</si>
  <si>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</si>
  <si>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</si>
  <si>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</si>
  <si>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</si>
  <si>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</si>
  <si>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</si>
  <si>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</si>
  <si>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</si>
  <si>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</si>
  <si>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</si>
  <si>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</si>
  <si>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</si>
  <si>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</si>
  <si>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</si>
  <si>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</si>
  <si>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</si>
  <si>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</si>
  <si>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</si>
  <si>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</si>
  <si>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</si>
  <si>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</si>
  <si>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</si>
  <si>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</si>
  <si>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</si>
  <si>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</si>
  <si>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</si>
  <si>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</si>
  <si>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</si>
  <si>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</si>
  <si>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</si>
  <si>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</si>
  <si>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</si>
  <si>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</si>
  <si>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</si>
  <si>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</si>
  <si>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</si>
  <si>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</si>
  <si>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</si>
  <si>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</si>
  <si>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</si>
  <si>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</si>
  <si>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</si>
  <si>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</si>
  <si>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</si>
  <si>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</si>
  <si>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</si>
  <si>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</si>
  <si>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</si>
  <si>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</si>
  <si>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</si>
  <si>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</si>
  <si>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</si>
  <si>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</si>
  <si>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</si>
  <si>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</si>
  <si>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</si>
  <si>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</si>
  <si>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</si>
  <si>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</si>
  <si>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</si>
  <si>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</si>
  <si>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</si>
  <si>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</si>
  <si>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</si>
  <si>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</si>
  <si>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</si>
  <si>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</si>
  <si>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</si>
  <si>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</si>
  <si>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</si>
  <si>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</si>
  <si>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</si>
  <si>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</si>
  <si>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</si>
  <si>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</si>
  <si>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</si>
  <si>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</si>
  <si>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</si>
  <si>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</si>
  <si>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</si>
  <si>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</si>
  <si>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</si>
  <si>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</si>
  <si>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</si>
  <si>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</si>
  <si>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</si>
  <si>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</si>
  <si>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</si>
  <si>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</si>
  <si>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</si>
  <si>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</si>
  <si>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</si>
  <si>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</si>
  <si>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</si>
  <si>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</si>
  <si>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</si>
  <si>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</si>
  <si>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</si>
  <si>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</si>
  <si>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</si>
  <si>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</si>
  <si>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</si>
  <si>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</si>
  <si>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</si>
  <si>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</si>
  <si>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</si>
  <si>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</si>
  <si>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</si>
  <si>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</si>
  <si>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</si>
  <si>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</si>
  <si>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</si>
  <si>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</si>
  <si>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</si>
  <si>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</si>
  <si>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</si>
  <si>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</si>
  <si>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</si>
  <si>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</si>
  <si>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</si>
  <si>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</si>
  <si>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</si>
  <si>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</si>
  <si>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</si>
  <si>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</si>
  <si>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</si>
  <si>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</si>
  <si>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</si>
  <si>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</si>
  <si>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</si>
  <si>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</si>
  <si>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</si>
  <si>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</si>
  <si>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</si>
  <si>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</si>
  <si>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</si>
  <si>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</si>
  <si>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</si>
  <si>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</si>
  <si>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</si>
  <si>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</si>
  <si>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</si>
  <si>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</si>
  <si>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</si>
  <si>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</si>
  <si>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</si>
  <si>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</si>
  <si>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</si>
  <si>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</si>
  <si>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</si>
  <si>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</si>
  <si>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</si>
  <si>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</si>
  <si>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</si>
  <si>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</si>
  <si>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</si>
  <si>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</si>
  <si>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</si>
  <si>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</si>
  <si>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</si>
  <si>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</si>
  <si>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</si>
  <si>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</si>
  <si>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</si>
  <si>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</si>
  <si>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</si>
  <si>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</si>
  <si>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</si>
  <si>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</si>
  <si>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</si>
  <si>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</si>
  <si>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</si>
  <si>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</si>
  <si>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</si>
  <si>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</si>
  <si>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</si>
  <si>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</si>
  <si>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</si>
  <si>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</si>
  <si>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</si>
  <si>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</si>
  <si>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</si>
  <si>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</si>
  <si>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</si>
  <si>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</si>
  <si>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</si>
  <si>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</si>
  <si>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</si>
  <si>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</si>
  <si>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</si>
  <si>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</si>
  <si>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</si>
  <si>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</si>
  <si>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</si>
  <si>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</si>
  <si>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</si>
  <si>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</si>
  <si>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</si>
  <si>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</si>
  <si>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</si>
  <si>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</si>
  <si>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</si>
  <si>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</si>
  <si>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</si>
  <si>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</si>
  <si>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</si>
  <si>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</si>
  <si>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</si>
  <si>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</si>
  <si>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</si>
  <si>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</si>
  <si>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</si>
  <si>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</si>
  <si>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</si>
  <si>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</si>
  <si>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</si>
  <si>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</si>
  <si>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</si>
  <si>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</si>
  <si>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</si>
  <si>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</si>
  <si>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</si>
  <si>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</si>
  <si>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</si>
  <si>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</si>
  <si>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</si>
  <si>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</si>
  <si>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</si>
  <si>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</si>
  <si>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</si>
  <si>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</si>
  <si>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</si>
  <si>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</si>
  <si>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</si>
  <si>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</si>
  <si>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</si>
  <si>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</si>
  <si>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</si>
  <si>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</si>
  <si>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</si>
  <si>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</si>
  <si>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</si>
  <si>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</si>
  <si>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</si>
  <si>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</si>
  <si>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</si>
  <si>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</si>
  <si>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</si>
  <si>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</si>
  <si>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</si>
  <si>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</si>
  <si>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</si>
  <si>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</si>
  <si>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</si>
  <si>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</si>
  <si>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</si>
  <si>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</si>
  <si>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</si>
  <si>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</si>
  <si>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</si>
  <si>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</si>
  <si>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</si>
  <si>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</si>
  <si>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</si>
  <si>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</si>
  <si>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</si>
  <si>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</si>
  <si>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</si>
  <si>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</si>
  <si>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</si>
  <si>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</si>
  <si>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</si>
  <si>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</si>
  <si>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</si>
  <si>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</si>
  <si>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</si>
  <si>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</si>
  <si>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</si>
  <si>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</si>
  <si>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</si>
  <si>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</si>
  <si>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</si>
  <si>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</si>
  <si>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</si>
  <si>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</si>
  <si>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</si>
  <si>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</si>
  <si>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</si>
  <si>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</si>
  <si>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</si>
  <si>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</si>
  <si>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</si>
  <si>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</si>
  <si>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</si>
  <si>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</si>
  <si>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</si>
  <si>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</si>
  <si>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</si>
  <si>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</si>
  <si>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</si>
  <si>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</si>
  <si>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</si>
  <si>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</si>
  <si>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</si>
  <si>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</si>
  <si>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</si>
  <si>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</si>
  <si>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</si>
  <si>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</si>
  <si>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</si>
  <si>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</si>
  <si>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</si>
  <si>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</si>
  <si>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</si>
  <si>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</si>
  <si>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</si>
  <si>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</si>
  <si>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</si>
  <si>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</si>
  <si>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</si>
  <si>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</si>
  <si>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</si>
  <si>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</si>
  <si>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</si>
  <si>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</si>
  <si>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</si>
  <si>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</si>
  <si>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</si>
  <si>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</si>
  <si>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</si>
  <si>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</si>
  <si>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</si>
  <si>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</si>
  <si>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</si>
  <si>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</si>
  <si>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</si>
  <si>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</si>
  <si>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</si>
  <si>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</si>
  <si>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</si>
  <si>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</si>
  <si>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</si>
  <si>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</si>
  <si>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</si>
  <si>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</si>
  <si>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</si>
  <si>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</si>
  <si>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</si>
  <si>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</si>
  <si>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</si>
  <si>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</si>
  <si>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</si>
  <si>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</si>
  <si>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</si>
  <si>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</si>
  <si>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</si>
  <si>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</si>
  <si>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</si>
  <si>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</si>
  <si>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</si>
  <si>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</si>
  <si>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</si>
  <si>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</si>
  <si>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</si>
  <si>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</si>
  <si>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</si>
  <si>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</si>
  <si>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</si>
  <si>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</si>
  <si>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</si>
  <si>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</si>
  <si>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</si>
  <si>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</si>
  <si>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</si>
  <si>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</si>
  <si>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</si>
  <si>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</si>
  <si>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</si>
  <si>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</si>
  <si>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</si>
  <si>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</si>
  <si>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</si>
  <si>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</si>
  <si>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</si>
  <si>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</si>
  <si>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</si>
  <si>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</si>
  <si>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</si>
  <si>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</si>
  <si>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</si>
  <si>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</si>
  <si>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</si>
  <si>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</si>
  <si>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</si>
  <si>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</si>
  <si>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</si>
  <si>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</si>
  <si>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</si>
  <si>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</si>
  <si>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</si>
  <si>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</si>
  <si>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</si>
  <si>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</si>
  <si>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</si>
  <si>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</si>
  <si>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</si>
  <si>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</si>
  <si>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</si>
  <si>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</si>
  <si>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</si>
  <si>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</si>
  <si>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</si>
  <si>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</si>
  <si>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</si>
  <si>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</si>
  <si>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</si>
  <si>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</si>
  <si>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</si>
  <si>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</si>
  <si>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</si>
  <si>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</si>
  <si>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</si>
  <si>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</si>
  <si>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</si>
  <si>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</si>
  <si>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</si>
  <si>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</si>
  <si>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</si>
  <si>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</si>
  <si>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</si>
  <si>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</si>
  <si>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</si>
  <si>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</si>
  <si>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</si>
  <si>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</si>
  <si>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</si>
  <si>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</si>
  <si>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</si>
  <si>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</si>
  <si>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</si>
  <si>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</si>
  <si>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</si>
  <si>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</si>
  <si>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</si>
  <si>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</si>
  <si>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</si>
  <si>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</si>
  <si>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</si>
  <si>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</si>
  <si>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</si>
  <si>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</si>
  <si>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</si>
  <si>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</si>
  <si>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</si>
  <si>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</si>
  <si>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</si>
  <si>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</si>
  <si>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</si>
  <si>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</si>
  <si>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</si>
  <si>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</si>
  <si>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</si>
  <si>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</si>
  <si>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</si>
  <si>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</si>
  <si>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</si>
  <si>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</si>
  <si>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</si>
  <si>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</si>
  <si>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</si>
  <si>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</si>
  <si>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</si>
  <si>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</si>
  <si>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</si>
  <si>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</si>
  <si>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</si>
  <si>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</si>
  <si>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</si>
  <si>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</si>
  <si>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</si>
  <si>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</si>
  <si>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</si>
  <si>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</si>
  <si>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</si>
  <si>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</si>
  <si>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</si>
  <si>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</si>
  <si>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</si>
  <si>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</si>
  <si>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</si>
  <si>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</si>
  <si>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</si>
  <si>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</si>
  <si>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</si>
  <si>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</si>
  <si>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</si>
  <si>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</si>
  <si>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</si>
  <si>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</si>
  <si>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</si>
  <si>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</si>
  <si>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</si>
  <si>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</si>
  <si>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</si>
  <si>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</si>
  <si>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</si>
  <si>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</si>
  <si>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</si>
  <si>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</si>
  <si>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</si>
  <si>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</si>
  <si>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</si>
  <si>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</si>
  <si>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</si>
  <si>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</si>
  <si>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</si>
  <si>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</si>
  <si>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</si>
  <si>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</si>
  <si>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</si>
  <si>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</si>
  <si>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</si>
  <si>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</si>
  <si>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</si>
  <si>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</si>
  <si>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</si>
  <si>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</si>
  <si>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</si>
  <si>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</si>
  <si>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</si>
  <si>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</si>
  <si>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</si>
  <si>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</si>
  <si>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</si>
  <si>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</si>
  <si>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</si>
  <si>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</si>
  <si>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</si>
  <si>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</si>
  <si>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</si>
  <si>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</si>
  <si>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</si>
  <si>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</si>
  <si>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</si>
  <si>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</si>
  <si>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</si>
  <si>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</si>
  <si>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</si>
  <si>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</si>
  <si>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</si>
  <si>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</si>
  <si>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</si>
  <si>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</si>
  <si>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</si>
  <si>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</si>
  <si>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</si>
  <si>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</si>
  <si>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</si>
  <si>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</si>
  <si>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</si>
  <si>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</si>
  <si>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</si>
  <si>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</si>
  <si>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</si>
  <si>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</si>
  <si>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</si>
  <si>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</si>
  <si>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</si>
  <si>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</si>
  <si>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</si>
  <si>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</si>
  <si>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</si>
  <si>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</si>
  <si>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</si>
  <si>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</si>
  <si>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</si>
  <si>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</si>
  <si>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</si>
  <si>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</si>
  <si>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</si>
  <si>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</si>
  <si>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</si>
  <si>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</si>
  <si>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</si>
  <si>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</si>
  <si>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</si>
  <si>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</si>
  <si>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</si>
  <si>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</si>
  <si>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</si>
  <si>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</si>
  <si>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</si>
  <si>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</si>
  <si>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</si>
  <si>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</si>
  <si>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</si>
  <si>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</si>
  <si>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</si>
  <si>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</si>
  <si>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</si>
  <si>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</si>
  <si>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</si>
  <si>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</si>
  <si>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</si>
  <si>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</si>
  <si>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</si>
  <si>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</si>
  <si>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</si>
  <si>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</si>
  <si>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</si>
  <si>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</si>
  <si>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</si>
  <si>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</si>
  <si>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</si>
  <si>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</si>
  <si>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</si>
  <si>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</si>
  <si>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</si>
  <si>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</si>
  <si>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</si>
  <si>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</si>
  <si>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</si>
  <si>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</si>
  <si>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</si>
  <si>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</si>
  <si>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</si>
  <si>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</si>
  <si>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</si>
  <si>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</si>
  <si>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</si>
  <si>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</si>
  <si>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</si>
  <si>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</si>
  <si>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</si>
  <si>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</si>
  <si>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</si>
  <si>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</si>
  <si>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</si>
  <si>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</si>
  <si>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</si>
  <si>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</si>
  <si>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</si>
  <si>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</si>
  <si>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</si>
  <si>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</si>
  <si>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</si>
  <si>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</si>
  <si>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</si>
  <si>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</si>
  <si>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</si>
  <si>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</si>
  <si>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</si>
  <si>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</si>
  <si>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</si>
  <si>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</si>
  <si>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</si>
  <si>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</si>
  <si>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</si>
  <si>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</si>
  <si>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</si>
  <si>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</si>
  <si>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</si>
  <si>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</si>
  <si>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</si>
  <si>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</si>
  <si>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</si>
  <si>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</si>
  <si>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</si>
  <si>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</si>
  <si>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</si>
  <si>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</si>
  <si>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</si>
  <si>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</si>
  <si>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</si>
  <si>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</si>
  <si>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</si>
  <si>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</si>
  <si>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</si>
  <si>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</si>
  <si>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</si>
  <si>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</si>
  <si>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</si>
  <si>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</si>
  <si>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</si>
  <si>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</si>
  <si>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</si>
  <si>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</si>
  <si>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</si>
  <si>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</si>
  <si>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</si>
  <si>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</si>
  <si>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</si>
  <si>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</si>
  <si>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</si>
  <si>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</si>
  <si>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</si>
  <si>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</si>
  <si>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</si>
  <si>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</si>
  <si>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</si>
  <si>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</si>
  <si>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</si>
  <si>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</si>
  <si>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</si>
  <si>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</si>
  <si>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</si>
  <si>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</si>
  <si>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</si>
  <si>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</si>
  <si>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</si>
  <si>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</si>
  <si>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</si>
  <si>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</si>
  <si>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</si>
  <si>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</si>
  <si>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</si>
  <si>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</si>
  <si>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</si>
  <si>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</si>
  <si>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</si>
  <si>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</si>
  <si>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</si>
  <si>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</si>
  <si>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</si>
  <si>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</si>
  <si>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</si>
  <si>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</si>
  <si>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</si>
  <si>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</si>
  <si>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</si>
  <si>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</si>
  <si>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</si>
  <si>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</si>
  <si>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</si>
  <si>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</si>
  <si>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</si>
  <si>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</si>
  <si>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</si>
  <si>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</si>
  <si>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</si>
  <si>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</si>
  <si>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</si>
  <si>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</si>
  <si>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</si>
  <si>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</si>
  <si>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</si>
  <si>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</si>
  <si>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</si>
  <si>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</si>
  <si>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</si>
  <si>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 xml:space="preserve">Sl No </t>
  </si>
  <si>
    <t>number of items</t>
  </si>
  <si>
    <t>Average  of Rating</t>
  </si>
  <si>
    <t>Avg Sales</t>
  </si>
  <si>
    <t>No of items</t>
  </si>
  <si>
    <t>Avg rating</t>
  </si>
  <si>
    <t>Total sales</t>
  </si>
  <si>
    <t xml:space="preserve">KPI'S </t>
  </si>
  <si>
    <t>Row Labels</t>
  </si>
  <si>
    <t>Total sales  by Fat cantent</t>
  </si>
  <si>
    <t>Column Labels</t>
  </si>
  <si>
    <t>Total sales Fat By Outlet</t>
  </si>
  <si>
    <t>Total sales by Item Type</t>
  </si>
  <si>
    <t>Total Sales by outlet Establishment</t>
  </si>
  <si>
    <t>Outlet location</t>
  </si>
  <si>
    <t>sales</t>
  </si>
  <si>
    <t>Average of Sales</t>
  </si>
  <si>
    <t>Toala sales ,Avg sales</t>
  </si>
  <si>
    <t xml:space="preserve">Count of Sl No </t>
  </si>
  <si>
    <t xml:space="preserve"> All metrics by Outlet type</t>
  </si>
  <si>
    <t>No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</si>
</sst>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quot;$&quot;0.0,&quot;k&quot;"/>
    <numFmt numFmtId="168" formatCode="&quot;$&quot;0.0&quot;k&quot;"/>
    <numFmt numFmtId="169" formatCode="&quot;$&quot;0.0&quot;K&quot;"/>
    <numFmt numFmtId="170"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12" xfId="0" applyBorder="1"/>
    <xf numFmtId="0" fontId="0" fillId="0" borderId="13" xfId="0" applyBorder="1"/>
    <xf numFmtId="164" fontId="0" fillId="0" borderId="15" xfId="0" applyNumberFormat="1" applyBorder="1"/>
    <xf numFmtId="0" fontId="0" fillId="0" borderId="15" xfId="0" applyBorder="1"/>
    <xf numFmtId="165" fontId="0" fillId="0" borderId="16" xfId="0" applyNumberFormat="1" applyBorder="1"/>
    <xf numFmtId="0" fontId="0" fillId="0" borderId="10" xfId="0" applyBorder="1"/>
    <xf numFmtId="0" fontId="0" fillId="0" borderId="11" xfId="0" applyBorder="1"/>
    <xf numFmtId="0" fontId="0" fillId="0" borderId="17" xfId="0" applyBorder="1"/>
    <xf numFmtId="0" fontId="0" fillId="0" borderId="18" xfId="0" applyBorder="1"/>
    <xf numFmtId="0" fontId="0" fillId="0" borderId="19" xfId="0" applyBorder="1"/>
    <xf numFmtId="166" fontId="0" fillId="0" borderId="14" xfId="0" applyNumberFormat="1" applyBorder="1"/>
    <xf numFmtId="0" fontId="0" fillId="0" borderId="14" xfId="0" applyBorder="1"/>
    <xf numFmtId="0" fontId="0" fillId="0" borderId="16" xfId="0" applyBorder="1"/>
    <xf numFmtId="0" fontId="0" fillId="0" borderId="23" xfId="0" applyBorder="1" applyAlignment="1">
      <alignment horizontal="left"/>
    </xf>
    <xf numFmtId="0" fontId="0" fillId="0" borderId="12" xfId="0" applyBorder="1" applyAlignment="1">
      <alignment horizontal="left"/>
    </xf>
    <xf numFmtId="0" fontId="0" fillId="0" borderId="20" xfId="0" pivotButton="1" applyBorder="1"/>
    <xf numFmtId="0" fontId="0" fillId="0" borderId="22" xfId="0" applyBorder="1" applyAlignment="1">
      <alignment horizontal="left"/>
    </xf>
    <xf numFmtId="0" fontId="0" fillId="0" borderId="20" xfId="0" applyBorder="1"/>
    <xf numFmtId="0" fontId="0" fillId="0" borderId="14" xfId="0" applyBorder="1" applyAlignment="1">
      <alignment horizontal="left"/>
    </xf>
    <xf numFmtId="0" fontId="0" fillId="0" borderId="21" xfId="0" applyBorder="1"/>
    <xf numFmtId="0" fontId="0" fillId="33" borderId="12" xfId="0" applyFill="1" applyBorder="1" applyAlignment="1">
      <alignment horizontal="center"/>
    </xf>
    <xf numFmtId="0" fontId="0" fillId="33" borderId="0" xfId="0" applyFill="1" applyAlignment="1">
      <alignment horizontal="center"/>
    </xf>
    <xf numFmtId="0" fontId="0" fillId="33" borderId="13" xfId="0" applyFill="1" applyBorder="1" applyAlignment="1">
      <alignment horizontal="center"/>
    </xf>
    <xf numFmtId="0" fontId="0" fillId="33" borderId="21" xfId="0"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0" borderId="0" xfId="0"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24" xfId="0" applyBorder="1" applyAlignment="1">
      <alignment horizontal="left"/>
    </xf>
    <xf numFmtId="167" fontId="0" fillId="0" borderId="13" xfId="0" applyNumberFormat="1" applyBorder="1"/>
    <xf numFmtId="167" fontId="0" fillId="0" borderId="16" xfId="0" applyNumberFormat="1" applyBorder="1"/>
    <xf numFmtId="167" fontId="0" fillId="0" borderId="21" xfId="0" applyNumberFormat="1" applyBorder="1"/>
    <xf numFmtId="167" fontId="0" fillId="0" borderId="11" xfId="0" applyNumberFormat="1" applyBorder="1"/>
    <xf numFmtId="167" fontId="0" fillId="0" borderId="12" xfId="0" applyNumberFormat="1" applyBorder="1"/>
    <xf numFmtId="167" fontId="0" fillId="0" borderId="14" xfId="0" applyNumberFormat="1" applyBorder="1"/>
    <xf numFmtId="0" fontId="0" fillId="33" borderId="10" xfId="0" applyFill="1" applyBorder="1"/>
    <xf numFmtId="0" fontId="0" fillId="33" borderId="11" xfId="0" applyFill="1" applyBorder="1"/>
    <xf numFmtId="0" fontId="0" fillId="33" borderId="15" xfId="0" applyFill="1" applyBorder="1" applyAlignment="1">
      <alignment horizontal="center"/>
    </xf>
    <xf numFmtId="0" fontId="0" fillId="0" borderId="17" xfId="0" applyNumberFormat="1" applyBorder="1"/>
    <xf numFmtId="0" fontId="0" fillId="0" borderId="18" xfId="0" applyNumberFormat="1" applyBorder="1"/>
    <xf numFmtId="0" fontId="0" fillId="0" borderId="19" xfId="0" applyNumberFormat="1" applyBorder="1"/>
    <xf numFmtId="0" fontId="0" fillId="0" borderId="0" xfId="0" applyAlignment="1">
      <alignment horizontal="center"/>
    </xf>
    <xf numFmtId="0" fontId="0" fillId="0" borderId="12" xfId="0" applyFill="1" applyBorder="1" applyAlignment="1">
      <alignment horizontal="center"/>
    </xf>
    <xf numFmtId="0" fontId="0" fillId="0" borderId="20"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69" fontId="0" fillId="0" borderId="22" xfId="0" applyNumberFormat="1" applyBorder="1"/>
    <xf numFmtId="169" fontId="0" fillId="0" borderId="24" xfId="0" applyNumberFormat="1" applyBorder="1"/>
    <xf numFmtId="169" fontId="0" fillId="0" borderId="23" xfId="0" applyNumberFormat="1" applyBorder="1"/>
    <xf numFmtId="0" fontId="0" fillId="33" borderId="0" xfId="0" applyFill="1" applyBorder="1"/>
    <xf numFmtId="168" fontId="0" fillId="0" borderId="0" xfId="0" applyNumberFormat="1" applyBorder="1"/>
    <xf numFmtId="170" fontId="0" fillId="0" borderId="22" xfId="0" applyNumberFormat="1" applyBorder="1"/>
    <xf numFmtId="170" fontId="0" fillId="0" borderId="24" xfId="0" applyNumberFormat="1" applyBorder="1"/>
    <xf numFmtId="170" fontId="0" fillId="0" borderId="23" xfId="0" applyNumberFormat="1" applyBorder="1"/>
    <xf numFmtId="0" fontId="0" fillId="0" borderId="0" xfId="0" applyFill="1" applyBorder="1" applyAlignment="1"/>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2" xfId="0" applyBorder="1" applyAlignment="1"/>
    <xf numFmtId="0" fontId="0" fillId="0" borderId="0" xfId="0"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9"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1B87C420-99C5-49A9-B844-27082A981104}">
      <tableStyleElement type="wholeTable" dxfId="1219"/>
      <tableStyleElement type="headerRow" dxfId="1218"/>
    </tableStyle>
  </tableStyles>
  <colors>
    <mruColors>
      <color rgb="FFFFD200"/>
      <color rgb="FFD09E00"/>
      <color rgb="FFFAFAFA"/>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AF-4C4E-8EC1-707F146D2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AF-4C4E-8EC1-707F146D2A33}"/>
              </c:ext>
            </c:extLst>
          </c:dPt>
          <c:cat>
            <c:strRef>
              <c:f>'pivot table sheet design'!$A$14:$A$15</c:f>
              <c:strCache>
                <c:ptCount val="2"/>
                <c:pt idx="0">
                  <c:v>Low Fat</c:v>
                </c:pt>
                <c:pt idx="1">
                  <c:v>Regular</c:v>
                </c:pt>
              </c:strCache>
            </c:strRef>
          </c:cat>
          <c:val>
            <c:numRef>
              <c:f>'pivot table sheet design'!$B$14:$B$15</c:f>
              <c:numCache>
                <c:formatCode>General</c:formatCode>
                <c:ptCount val="2"/>
                <c:pt idx="0">
                  <c:v>776319.68840000057</c:v>
                </c:pt>
                <c:pt idx="1">
                  <c:v>425361.8043999995</c:v>
                </c:pt>
              </c:numCache>
            </c:numRef>
          </c:val>
          <c:extLst>
            <c:ext xmlns:c16="http://schemas.microsoft.com/office/drawing/2014/chart" uri="{C3380CC4-5D6E-409C-BE32-E72D297353CC}">
              <c16:uniqueId val="{00000000-7FAB-45EC-A6BB-78C1F686F2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544488562861269"/>
          <c:y val="0.30340098332778831"/>
          <c:w val="0.34455504382706881"/>
          <c:h val="0.651413995785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design'!$B$23:$B$24</c:f>
              <c:strCache>
                <c:ptCount val="1"/>
                <c:pt idx="0">
                  <c:v>Regular</c:v>
                </c:pt>
              </c:strCache>
            </c:strRef>
          </c:tx>
          <c:spPr>
            <a:solidFill>
              <a:schemeClr val="accent1"/>
            </a:solidFill>
            <a:ln>
              <a:noFill/>
            </a:ln>
            <a:effectLst/>
          </c:spPr>
          <c:invertIfNegative val="0"/>
          <c:cat>
            <c:strRef>
              <c:f>'pivot table sheet design'!$A$25:$A$27</c:f>
              <c:strCache>
                <c:ptCount val="3"/>
                <c:pt idx="0">
                  <c:v>Tier 1</c:v>
                </c:pt>
                <c:pt idx="1">
                  <c:v>Tier 2</c:v>
                </c:pt>
                <c:pt idx="2">
                  <c:v>Tier 3</c:v>
                </c:pt>
              </c:strCache>
            </c:strRef>
          </c:cat>
          <c:val>
            <c:numRef>
              <c:f>'pivot table 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FB9-494B-B586-D25F71A54D8C}"/>
            </c:ext>
          </c:extLst>
        </c:ser>
        <c:ser>
          <c:idx val="1"/>
          <c:order val="1"/>
          <c:tx>
            <c:strRef>
              <c:f>'pivot table sheet design'!$C$23:$C$24</c:f>
              <c:strCache>
                <c:ptCount val="1"/>
                <c:pt idx="0">
                  <c:v>Low Fat</c:v>
                </c:pt>
              </c:strCache>
            </c:strRef>
          </c:tx>
          <c:spPr>
            <a:solidFill>
              <a:schemeClr val="accent2"/>
            </a:solidFill>
            <a:ln>
              <a:noFill/>
            </a:ln>
            <a:effectLst/>
          </c:spPr>
          <c:invertIfNegative val="0"/>
          <c:cat>
            <c:strRef>
              <c:f>'pivot table sheet design'!$A$25:$A$27</c:f>
              <c:strCache>
                <c:ptCount val="3"/>
                <c:pt idx="0">
                  <c:v>Tier 1</c:v>
                </c:pt>
                <c:pt idx="1">
                  <c:v>Tier 2</c:v>
                </c:pt>
                <c:pt idx="2">
                  <c:v>Tier 3</c:v>
                </c:pt>
              </c:strCache>
            </c:strRef>
          </c:cat>
          <c:val>
            <c:numRef>
              <c:f>'pivot table 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F44-4123-BF0F-F0169A6E1F13}"/>
            </c:ext>
          </c:extLst>
        </c:ser>
        <c:dLbls>
          <c:showLegendKey val="0"/>
          <c:showVal val="0"/>
          <c:showCatName val="0"/>
          <c:showSerName val="0"/>
          <c:showPercent val="0"/>
          <c:showBubbleSize val="0"/>
        </c:dLbls>
        <c:gapWidth val="182"/>
        <c:axId val="1990210912"/>
        <c:axId val="1990213312"/>
      </c:barChart>
      <c:catAx>
        <c:axId val="199021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213312"/>
        <c:crosses val="autoZero"/>
        <c:auto val="1"/>
        <c:lblAlgn val="ctr"/>
        <c:lblOffset val="100"/>
        <c:noMultiLvlLbl val="0"/>
      </c:catAx>
      <c:valAx>
        <c:axId val="1990213312"/>
        <c:scaling>
          <c:orientation val="minMax"/>
        </c:scaling>
        <c:delete val="1"/>
        <c:axPos val="b"/>
        <c:numFmt formatCode="&quot;$&quot;0.0,&quot;k&quot;" sourceLinked="1"/>
        <c:majorTickMark val="none"/>
        <c:minorTickMark val="none"/>
        <c:tickLblPos val="nextTo"/>
        <c:crossAx val="1990210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design'!$B$36</c:f>
              <c:strCache>
                <c:ptCount val="1"/>
                <c:pt idx="0">
                  <c:v>Total</c:v>
                </c:pt>
              </c:strCache>
            </c:strRef>
          </c:tx>
          <c:spPr>
            <a:solidFill>
              <a:schemeClr val="accent1"/>
            </a:solidFill>
            <a:ln>
              <a:noFill/>
            </a:ln>
            <a:effectLst/>
          </c:spPr>
          <c:invertIfNegative val="0"/>
          <c:cat>
            <c:strRef>
              <c:f>'pivot table 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 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BDE-4740-9A8C-25251F47744F}"/>
            </c:ext>
          </c:extLst>
        </c:ser>
        <c:dLbls>
          <c:showLegendKey val="0"/>
          <c:showVal val="0"/>
          <c:showCatName val="0"/>
          <c:showSerName val="0"/>
          <c:showPercent val="0"/>
          <c:showBubbleSize val="0"/>
        </c:dLbls>
        <c:gapWidth val="182"/>
        <c:axId val="953655936"/>
        <c:axId val="953666016"/>
      </c:barChart>
      <c:catAx>
        <c:axId val="95365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66016"/>
        <c:crosses val="autoZero"/>
        <c:auto val="1"/>
        <c:lblAlgn val="ctr"/>
        <c:lblOffset val="100"/>
        <c:noMultiLvlLbl val="0"/>
      </c:catAx>
      <c:valAx>
        <c:axId val="953666016"/>
        <c:scaling>
          <c:orientation val="minMax"/>
        </c:scaling>
        <c:delete val="1"/>
        <c:axPos val="b"/>
        <c:numFmt formatCode="&quot;$&quot;0.0&quot;k&quot;" sourceLinked="1"/>
        <c:majorTickMark val="none"/>
        <c:minorTickMark val="none"/>
        <c:tickLblPos val="nextTo"/>
        <c:crossAx val="9536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sheet design'!$B$56</c:f>
              <c:strCache>
                <c:ptCount val="1"/>
                <c:pt idx="0">
                  <c:v>Total</c:v>
                </c:pt>
              </c:strCache>
            </c:strRef>
          </c:tx>
          <c:spPr>
            <a:solidFill>
              <a:schemeClr val="accent1"/>
            </a:solidFill>
            <a:ln>
              <a:noFill/>
            </a:ln>
            <a:effectLst/>
          </c:spPr>
          <c:cat>
            <c:strRef>
              <c:f>'pivot table 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 sheet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2FF-436A-942A-FB2D8D806D3F}"/>
            </c:ext>
          </c:extLst>
        </c:ser>
        <c:dLbls>
          <c:showLegendKey val="0"/>
          <c:showVal val="0"/>
          <c:showCatName val="0"/>
          <c:showSerName val="0"/>
          <c:showPercent val="0"/>
          <c:showBubbleSize val="0"/>
        </c:dLbls>
        <c:axId val="1247217296"/>
        <c:axId val="1247218256"/>
      </c:areaChart>
      <c:catAx>
        <c:axId val="124721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218256"/>
        <c:crosses val="autoZero"/>
        <c:auto val="1"/>
        <c:lblAlgn val="ctr"/>
        <c:lblOffset val="100"/>
        <c:noMultiLvlLbl val="0"/>
      </c:catAx>
      <c:valAx>
        <c:axId val="124721825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24721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design!PivotTable11</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sheet design'!$B$69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 sheet design'!$A$70:$A$72</c:f>
              <c:strCache>
                <c:ptCount val="3"/>
                <c:pt idx="0">
                  <c:v>High</c:v>
                </c:pt>
                <c:pt idx="1">
                  <c:v>Medium</c:v>
                </c:pt>
                <c:pt idx="2">
                  <c:v>Small</c:v>
                </c:pt>
              </c:strCache>
            </c:strRef>
          </c:cat>
          <c:val>
            <c:numRef>
              <c:f>'pivot table 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FD9-4CE4-BE3C-E9C99BD2C4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design'!$B$94</c:f>
              <c:strCache>
                <c:ptCount val="1"/>
                <c:pt idx="0">
                  <c:v>Total</c:v>
                </c:pt>
              </c:strCache>
            </c:strRef>
          </c:tx>
          <c:spPr>
            <a:solidFill>
              <a:schemeClr val="accent1"/>
            </a:solidFill>
            <a:ln>
              <a:noFill/>
            </a:ln>
            <a:effectLst/>
          </c:spPr>
          <c:invertIfNegative val="1"/>
          <c:cat>
            <c:strRef>
              <c:f>'pivot table sheet design'!$A$95:$A$98</c:f>
              <c:strCache>
                <c:ptCount val="4"/>
                <c:pt idx="0">
                  <c:v>Grocery Store</c:v>
                </c:pt>
                <c:pt idx="1">
                  <c:v>Supermarket Type3</c:v>
                </c:pt>
                <c:pt idx="2">
                  <c:v>Supermarket Type2</c:v>
                </c:pt>
                <c:pt idx="3">
                  <c:v>Supermarket Type1</c:v>
                </c:pt>
              </c:strCache>
            </c:strRef>
          </c:cat>
          <c:val>
            <c:numRef>
              <c:f>'pivot table sheet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9BB-4AC4-8F04-0A94DBA38D8B}"/>
            </c:ext>
          </c:extLst>
        </c:ser>
        <c:dLbls>
          <c:showLegendKey val="0"/>
          <c:showVal val="0"/>
          <c:showCatName val="0"/>
          <c:showSerName val="0"/>
          <c:showPercent val="0"/>
          <c:showBubbleSize val="0"/>
        </c:dLbls>
        <c:gapWidth val="182"/>
        <c:axId val="1247225456"/>
        <c:axId val="1247224496"/>
      </c:barChart>
      <c:catAx>
        <c:axId val="124722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224496"/>
        <c:crosses val="autoZero"/>
        <c:auto val="1"/>
        <c:lblAlgn val="ctr"/>
        <c:lblOffset val="100"/>
        <c:noMultiLvlLbl val="0"/>
      </c:catAx>
      <c:valAx>
        <c:axId val="1247224496"/>
        <c:scaling>
          <c:orientation val="minMax"/>
        </c:scaling>
        <c:delete val="1"/>
        <c:axPos val="b"/>
        <c:numFmt formatCode="&quot;$&quot;0.0&quot;k&quot;" sourceLinked="1"/>
        <c:majorTickMark val="none"/>
        <c:minorTickMark val="none"/>
        <c:tickLblPos val="nextTo"/>
        <c:crossAx val="12472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41688130105235"/>
          <c:y val="0.12422360248447205"/>
          <c:w val="0.52358623396374515"/>
          <c:h val="0.77225672877846796"/>
        </c:manualLayout>
      </c:layout>
      <c:barChart>
        <c:barDir val="bar"/>
        <c:grouping val="clustered"/>
        <c:varyColors val="0"/>
        <c:ser>
          <c:idx val="0"/>
          <c:order val="0"/>
          <c:tx>
            <c:strRef>
              <c:f>'pivot table sheet design'!$B$103</c:f>
              <c:strCache>
                <c:ptCount val="1"/>
                <c:pt idx="0">
                  <c:v>Total</c:v>
                </c:pt>
              </c:strCache>
            </c:strRef>
          </c:tx>
          <c:spPr>
            <a:solidFill>
              <a:schemeClr val="accent1"/>
            </a:solidFill>
            <a:ln>
              <a:noFill/>
            </a:ln>
            <a:effectLst/>
          </c:spPr>
          <c:invertIfNegative val="0"/>
          <c:cat>
            <c:strRef>
              <c:f>'pivot table sheet design'!$A$104:$A$107</c:f>
              <c:strCache>
                <c:ptCount val="4"/>
                <c:pt idx="0">
                  <c:v>Grocery Store</c:v>
                </c:pt>
                <c:pt idx="1">
                  <c:v>Supermarket Type3</c:v>
                </c:pt>
                <c:pt idx="2">
                  <c:v>Supermarket Type2</c:v>
                </c:pt>
                <c:pt idx="3">
                  <c:v>Supermarket Type1</c:v>
                </c:pt>
              </c:strCache>
            </c:strRef>
          </c:cat>
          <c:val>
            <c:numRef>
              <c:f>'pivot table sheet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835-46D3-9AD7-FB29AEBD0BC1}"/>
            </c:ext>
          </c:extLst>
        </c:ser>
        <c:dLbls>
          <c:showLegendKey val="0"/>
          <c:showVal val="0"/>
          <c:showCatName val="0"/>
          <c:showSerName val="0"/>
          <c:showPercent val="0"/>
          <c:showBubbleSize val="0"/>
        </c:dLbls>
        <c:gapWidth val="182"/>
        <c:axId val="1329219952"/>
        <c:axId val="1329229552"/>
      </c:barChart>
      <c:catAx>
        <c:axId val="132921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29552"/>
        <c:crosses val="autoZero"/>
        <c:auto val="1"/>
        <c:lblAlgn val="ctr"/>
        <c:lblOffset val="100"/>
        <c:noMultiLvlLbl val="0"/>
      </c:catAx>
      <c:valAx>
        <c:axId val="1329229552"/>
        <c:scaling>
          <c:orientation val="minMax"/>
        </c:scaling>
        <c:delete val="1"/>
        <c:axPos val="b"/>
        <c:numFmt formatCode="\$0" sourceLinked="1"/>
        <c:majorTickMark val="none"/>
        <c:minorTickMark val="none"/>
        <c:tickLblPos val="nextTo"/>
        <c:crossAx val="132921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design!PivotTable15</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0.14249781277340332"/>
          <c:w val="0.54984908136482935"/>
          <c:h val="0.80657626130067073"/>
        </c:manualLayout>
      </c:layout>
      <c:barChart>
        <c:barDir val="bar"/>
        <c:grouping val="clustered"/>
        <c:varyColors val="0"/>
        <c:ser>
          <c:idx val="0"/>
          <c:order val="0"/>
          <c:tx>
            <c:strRef>
              <c:f>'pivot table sheet design'!$B$112</c:f>
              <c:strCache>
                <c:ptCount val="1"/>
                <c:pt idx="0">
                  <c:v>Total</c:v>
                </c:pt>
              </c:strCache>
            </c:strRef>
          </c:tx>
          <c:spPr>
            <a:solidFill>
              <a:schemeClr val="accent1"/>
            </a:solidFill>
            <a:ln>
              <a:noFill/>
            </a:ln>
            <a:effectLst/>
          </c:spPr>
          <c:invertIfNegative val="0"/>
          <c:cat>
            <c:strRef>
              <c:f>'pivot table sheet design'!$A$113:$A$116</c:f>
              <c:strCache>
                <c:ptCount val="4"/>
                <c:pt idx="0">
                  <c:v>Grocery Store</c:v>
                </c:pt>
                <c:pt idx="1">
                  <c:v>Supermarket Type3</c:v>
                </c:pt>
                <c:pt idx="2">
                  <c:v>Supermarket Type2</c:v>
                </c:pt>
                <c:pt idx="3">
                  <c:v>Supermarket Type1</c:v>
                </c:pt>
              </c:strCache>
            </c:strRef>
          </c:cat>
          <c:val>
            <c:numRef>
              <c:f>'pivot table sheet design'!$B$113:$B$116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74A4-453D-8A6F-27604DAAEDC6}"/>
            </c:ext>
          </c:extLst>
        </c:ser>
        <c:dLbls>
          <c:showLegendKey val="0"/>
          <c:showVal val="0"/>
          <c:showCatName val="0"/>
          <c:showSerName val="0"/>
          <c:showPercent val="0"/>
          <c:showBubbleSize val="0"/>
        </c:dLbls>
        <c:gapWidth val="182"/>
        <c:axId val="1329201232"/>
        <c:axId val="1329202672"/>
      </c:barChart>
      <c:catAx>
        <c:axId val="132920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02672"/>
        <c:crosses val="autoZero"/>
        <c:auto val="1"/>
        <c:lblAlgn val="ctr"/>
        <c:lblOffset val="100"/>
        <c:noMultiLvlLbl val="0"/>
      </c:catAx>
      <c:valAx>
        <c:axId val="1329202672"/>
        <c:scaling>
          <c:orientation val="minMax"/>
        </c:scaling>
        <c:delete val="1"/>
        <c:axPos val="b"/>
        <c:numFmt formatCode="General" sourceLinked="1"/>
        <c:majorTickMark val="none"/>
        <c:minorTickMark val="none"/>
        <c:tickLblPos val="nextTo"/>
        <c:crossAx val="132920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6774193548387011E-2"/>
              <c:y val="7.262569832402235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dLbl>
          <c:idx val="0"/>
          <c:layout>
            <c:manualLayout>
              <c:x val="-8.755760368663594E-2"/>
              <c:y val="-9.49720670391061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 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CB4E-4A2E-9CF6-14161BD9222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CB4E-4A2E-9CF6-14161BD92228}"/>
              </c:ext>
            </c:extLst>
          </c:dPt>
          <c:dLbls>
            <c:dLbl>
              <c:idx val="0"/>
              <c:layout>
                <c:manualLayout>
                  <c:x val="9.6774193548387011E-2"/>
                  <c:y val="7.262569832402235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B4E-4A2E-9CF6-14161BD92228}"/>
                </c:ext>
              </c:extLst>
            </c:dLbl>
            <c:dLbl>
              <c:idx val="1"/>
              <c:layout>
                <c:manualLayout>
                  <c:x val="-8.755760368663594E-2"/>
                  <c:y val="-9.49720670391061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B4E-4A2E-9CF6-14161BD9222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 sheet design'!$A$14:$A$15</c:f>
              <c:strCache>
                <c:ptCount val="2"/>
                <c:pt idx="0">
                  <c:v>Low Fat</c:v>
                </c:pt>
                <c:pt idx="1">
                  <c:v>Regular</c:v>
                </c:pt>
              </c:strCache>
            </c:strRef>
          </c:cat>
          <c:val>
            <c:numRef>
              <c:f>'pivot table sheet design'!$B$14:$B$15</c:f>
              <c:numCache>
                <c:formatCode>General</c:formatCode>
                <c:ptCount val="2"/>
                <c:pt idx="0">
                  <c:v>776319.68840000057</c:v>
                </c:pt>
                <c:pt idx="1">
                  <c:v>425361.8043999995</c:v>
                </c:pt>
              </c:numCache>
            </c:numRef>
          </c:val>
          <c:extLst>
            <c:ext xmlns:c16="http://schemas.microsoft.com/office/drawing/2014/chart" uri="{C3380CC4-5D6E-409C-BE32-E72D297353CC}">
              <c16:uniqueId val="{00000004-CB4E-4A2E-9CF6-14161BD9222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design'!$B$23:$B$24</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design'!$A$25:$A$27</c:f>
              <c:strCache>
                <c:ptCount val="3"/>
                <c:pt idx="0">
                  <c:v>Tier 1</c:v>
                </c:pt>
                <c:pt idx="1">
                  <c:v>Tier 2</c:v>
                </c:pt>
                <c:pt idx="2">
                  <c:v>Tier 3</c:v>
                </c:pt>
              </c:strCache>
            </c:strRef>
          </c:cat>
          <c:val>
            <c:numRef>
              <c:f>'pivot table 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144-4F5D-AE4F-988D9F4B3B6F}"/>
            </c:ext>
          </c:extLst>
        </c:ser>
        <c:ser>
          <c:idx val="1"/>
          <c:order val="1"/>
          <c:tx>
            <c:strRef>
              <c:f>'pivot table sheet design'!$C$23:$C$24</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design'!$A$25:$A$27</c:f>
              <c:strCache>
                <c:ptCount val="3"/>
                <c:pt idx="0">
                  <c:v>Tier 1</c:v>
                </c:pt>
                <c:pt idx="1">
                  <c:v>Tier 2</c:v>
                </c:pt>
                <c:pt idx="2">
                  <c:v>Tier 3</c:v>
                </c:pt>
              </c:strCache>
            </c:strRef>
          </c:cat>
          <c:val>
            <c:numRef>
              <c:f>'pivot table 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7144-4F5D-AE4F-988D9F4B3B6F}"/>
            </c:ext>
          </c:extLst>
        </c:ser>
        <c:dLbls>
          <c:dLblPos val="outEnd"/>
          <c:showLegendKey val="0"/>
          <c:showVal val="1"/>
          <c:showCatName val="0"/>
          <c:showSerName val="0"/>
          <c:showPercent val="0"/>
          <c:showBubbleSize val="0"/>
        </c:dLbls>
        <c:gapWidth val="60"/>
        <c:axId val="1990210912"/>
        <c:axId val="1990213312"/>
      </c:barChart>
      <c:catAx>
        <c:axId val="199021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213312"/>
        <c:crosses val="autoZero"/>
        <c:auto val="1"/>
        <c:lblAlgn val="ctr"/>
        <c:lblOffset val="100"/>
        <c:noMultiLvlLbl val="0"/>
      </c:catAx>
      <c:valAx>
        <c:axId val="1990213312"/>
        <c:scaling>
          <c:orientation val="minMax"/>
        </c:scaling>
        <c:delete val="1"/>
        <c:axPos val="b"/>
        <c:numFmt formatCode="&quot;$&quot;0.0,&quot;k&quot;" sourceLinked="1"/>
        <c:majorTickMark val="none"/>
        <c:minorTickMark val="none"/>
        <c:tickLblPos val="nextTo"/>
        <c:crossAx val="19902109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design'!$B$36</c:f>
              <c:strCache>
                <c:ptCount val="1"/>
                <c:pt idx="0">
                  <c:v>Total</c:v>
                </c:pt>
              </c:strCache>
            </c:strRef>
          </c:tx>
          <c:spPr>
            <a:solidFill>
              <a:srgbClr val="D0AC2C"/>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 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3CA-4AD7-BDE2-B18EA8B8BBA4}"/>
            </c:ext>
          </c:extLst>
        </c:ser>
        <c:dLbls>
          <c:dLblPos val="outEnd"/>
          <c:showLegendKey val="0"/>
          <c:showVal val="1"/>
          <c:showCatName val="0"/>
          <c:showSerName val="0"/>
          <c:showPercent val="0"/>
          <c:showBubbleSize val="0"/>
        </c:dLbls>
        <c:gapWidth val="50"/>
        <c:axId val="953655936"/>
        <c:axId val="953666016"/>
      </c:barChart>
      <c:catAx>
        <c:axId val="95365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53666016"/>
        <c:crosses val="autoZero"/>
        <c:auto val="1"/>
        <c:lblAlgn val="ctr"/>
        <c:lblOffset val="100"/>
        <c:noMultiLvlLbl val="0"/>
      </c:catAx>
      <c:valAx>
        <c:axId val="953666016"/>
        <c:scaling>
          <c:orientation val="minMax"/>
        </c:scaling>
        <c:delete val="1"/>
        <c:axPos val="b"/>
        <c:numFmt formatCode="&quot;$&quot;0.0&quot;k&quot;" sourceLinked="1"/>
        <c:majorTickMark val="none"/>
        <c:minorTickMark val="none"/>
        <c:tickLblPos val="nextTo"/>
        <c:crossAx val="9536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design!PivotTable10</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alpha val="80000"/>
              </a:schemeClr>
            </a:solidFill>
          </a:ln>
          <a:effectLst>
            <a:innerShdw dist="12700" dir="16200000">
              <a:schemeClr val="lt1">
                <a:alpha val="75000"/>
              </a:schemeClr>
            </a:innerShdw>
          </a:effectLst>
        </c:spPr>
        <c:marker>
          <c:symbol val="circle"/>
          <c:size val="5"/>
          <c:spPr>
            <a:solidFill>
              <a:srgbClr val="FFD2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8.5034013605442185E-3"/>
              <c:y val="-0.4241071428571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1.913265306122449E-2"/>
              <c:y val="-0.267857142857142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826189137072148E-2"/>
                  <c:h val="0.17834821428571429"/>
                </c:manualLayout>
              </c15:layout>
            </c:ext>
          </c:extLst>
        </c:dLbl>
      </c:pivotFmt>
      <c:pivotFmt>
        <c:idx val="5"/>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6.4799219616262912E-3"/>
              <c:y val="-0.33482142857142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2.125850340136055E-2"/>
              <c:y val="-0.1934523809523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1.5597147950089126E-2"/>
              <c:y val="-0.3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2.2281639928698669E-2"/>
              <c:y val="-0.3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8.9126559714794197E-3"/>
              <c:y val="-0.40922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2.2281639928698669E-2"/>
              <c:y val="-0.44642857142857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alpha val="80000"/>
              </a:schemeClr>
            </a:solidFill>
          </a:ln>
          <a:effectLst>
            <a:innerShdw dist="12700" dir="16200000">
              <a:schemeClr val="lt1">
                <a:alpha val="75000"/>
              </a:schemeClr>
            </a:innerShdw>
          </a:effectLst>
        </c:spPr>
        <c:dLbl>
          <c:idx val="0"/>
          <c:layout>
            <c:manualLayout>
              <c:x val="2.0053475935828877E-2"/>
              <c:y val="-4.4642857142857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6330555535617"/>
          <c:y val="0.11799410029498525"/>
          <c:w val="0.810607311278433"/>
          <c:h val="0.7478003855712726"/>
        </c:manualLayout>
      </c:layout>
      <c:areaChart>
        <c:grouping val="standard"/>
        <c:varyColors val="0"/>
        <c:ser>
          <c:idx val="0"/>
          <c:order val="0"/>
          <c:tx>
            <c:strRef>
              <c:f>'pivot table sheet design'!$B$56</c:f>
              <c:strCache>
                <c:ptCount val="1"/>
                <c:pt idx="0">
                  <c:v>Total</c:v>
                </c:pt>
              </c:strCache>
            </c:strRef>
          </c:tx>
          <c:spPr>
            <a:solidFill>
              <a:srgbClr val="FFD200"/>
            </a:solidFill>
            <a:ln w="25400">
              <a:solidFill>
                <a:schemeClr val="tx1">
                  <a:alpha val="80000"/>
                </a:schemeClr>
              </a:solidFill>
            </a:ln>
            <a:effectLst>
              <a:innerShdw dist="12700" dir="16200000">
                <a:schemeClr val="lt1">
                  <a:alpha val="75000"/>
                </a:schemeClr>
              </a:innerShdw>
            </a:effectLst>
          </c:spPr>
          <c:dLbls>
            <c:dLbl>
              <c:idx val="0"/>
              <c:layout>
                <c:manualLayout>
                  <c:x val="-2.125850340136055E-2"/>
                  <c:y val="-0.1934523809523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11-4155-BCCE-77A737F623C9}"/>
                </c:ext>
              </c:extLst>
            </c:dLbl>
            <c:dLbl>
              <c:idx val="1"/>
              <c:layout>
                <c:manualLayout>
                  <c:x val="-1.5597147950089126E-2"/>
                  <c:y val="-0.3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11-4155-BCCE-77A737F623C9}"/>
                </c:ext>
              </c:extLst>
            </c:dLbl>
            <c:dLbl>
              <c:idx val="2"/>
              <c:layout>
                <c:manualLayout>
                  <c:x val="-8.5034013605442185E-3"/>
                  <c:y val="-0.4241071428571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11-4155-BCCE-77A737F623C9}"/>
                </c:ext>
              </c:extLst>
            </c:dLbl>
            <c:dLbl>
              <c:idx val="3"/>
              <c:layout>
                <c:manualLayout>
                  <c:x val="1.913265306122449E-2"/>
                  <c:y val="-0.2678571428571428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1826189137072148E-2"/>
                      <c:h val="0.17834821428571429"/>
                    </c:manualLayout>
                  </c15:layout>
                </c:ext>
                <c:ext xmlns:c16="http://schemas.microsoft.com/office/drawing/2014/chart" uri="{C3380CC4-5D6E-409C-BE32-E72D297353CC}">
                  <c16:uniqueId val="{00000003-0C11-4155-BCCE-77A737F623C9}"/>
                </c:ext>
              </c:extLst>
            </c:dLbl>
            <c:dLbl>
              <c:idx val="4"/>
              <c:layout>
                <c:manualLayout>
                  <c:x val="2.2281639928698669E-2"/>
                  <c:y val="-0.3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11-4155-BCCE-77A737F623C9}"/>
                </c:ext>
              </c:extLst>
            </c:dLbl>
            <c:dLbl>
              <c:idx val="5"/>
              <c:layout>
                <c:manualLayout>
                  <c:x val="8.9126559714794197E-3"/>
                  <c:y val="-0.40922619047619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11-4155-BCCE-77A737F623C9}"/>
                </c:ext>
              </c:extLst>
            </c:dLbl>
            <c:dLbl>
              <c:idx val="6"/>
              <c:layout>
                <c:manualLayout>
                  <c:x val="2.2281639928698669E-2"/>
                  <c:y val="-0.44642857142857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C11-4155-BCCE-77A737F623C9}"/>
                </c:ext>
              </c:extLst>
            </c:dLbl>
            <c:dLbl>
              <c:idx val="7"/>
              <c:layout>
                <c:manualLayout>
                  <c:x val="6.4799219616262912E-3"/>
                  <c:y val="-0.33482142857142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11-4155-BCCE-77A737F623C9}"/>
                </c:ext>
              </c:extLst>
            </c:dLbl>
            <c:dLbl>
              <c:idx val="8"/>
              <c:layout>
                <c:manualLayout>
                  <c:x val="2.0053475935828877E-2"/>
                  <c:y val="-4.4642857142857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C11-4155-BCCE-77A737F623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sheet design'!$A$57:$A$65</c:f>
              <c:strCache>
                <c:ptCount val="9"/>
                <c:pt idx="0">
                  <c:v>2011</c:v>
                </c:pt>
                <c:pt idx="1">
                  <c:v>2012</c:v>
                </c:pt>
                <c:pt idx="2">
                  <c:v>2014</c:v>
                </c:pt>
                <c:pt idx="3">
                  <c:v>2015</c:v>
                </c:pt>
                <c:pt idx="4">
                  <c:v>2016</c:v>
                </c:pt>
                <c:pt idx="5">
                  <c:v>2017</c:v>
                </c:pt>
                <c:pt idx="6">
                  <c:v>2018</c:v>
                </c:pt>
                <c:pt idx="7">
                  <c:v>2020</c:v>
                </c:pt>
                <c:pt idx="8">
                  <c:v>2022</c:v>
                </c:pt>
              </c:strCache>
            </c:strRef>
          </c:cat>
          <c:val>
            <c:numRef>
              <c:f>'pivot table sheet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C11-4155-BCCE-77A737F623C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47217296"/>
        <c:axId val="1247218256"/>
      </c:areaChart>
      <c:catAx>
        <c:axId val="12472172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247218256"/>
        <c:crosses val="autoZero"/>
        <c:auto val="1"/>
        <c:lblAlgn val="ctr"/>
        <c:lblOffset val="100"/>
        <c:noMultiLvlLbl val="0"/>
      </c:catAx>
      <c:valAx>
        <c:axId val="1247218256"/>
        <c:scaling>
          <c:orientation val="minMax"/>
        </c:scaling>
        <c:delete val="1"/>
        <c:axPos val="l"/>
        <c:numFmt formatCode="&quot;$&quot;0.0&quot;K&quot;" sourceLinked="1"/>
        <c:majorTickMark val="out"/>
        <c:minorTickMark val="none"/>
        <c:tickLblPos val="nextTo"/>
        <c:crossAx val="12472172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design!PivotTable11</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295570079883804"/>
              <c:y val="-4.5155555555555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90486564996368"/>
              <c:y val="6.77333333333332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989832970225127"/>
              <c:y val="-0.169333333333333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335294117647059"/>
          <c:y val="0.11016933333333334"/>
          <c:w val="0.74082026143790847"/>
          <c:h val="0.83338622222222225"/>
        </c:manualLayout>
      </c:layout>
      <c:doughnutChart>
        <c:varyColors val="1"/>
        <c:ser>
          <c:idx val="0"/>
          <c:order val="0"/>
          <c:tx>
            <c:strRef>
              <c:f>'pivot table sheet design'!$B$69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8D6-4B11-B534-DC2FDE12101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8D6-4B11-B534-DC2FDE121014}"/>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8D6-4B11-B534-DC2FDE121014}"/>
              </c:ext>
            </c:extLst>
          </c:dPt>
          <c:dLbls>
            <c:dLbl>
              <c:idx val="0"/>
              <c:layout>
                <c:manualLayout>
                  <c:x val="0.14295570079883804"/>
                  <c:y val="-4.51555555555555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D6-4B11-B534-DC2FDE121014}"/>
                </c:ext>
              </c:extLst>
            </c:dLbl>
            <c:dLbl>
              <c:idx val="1"/>
              <c:layout>
                <c:manualLayout>
                  <c:x val="0.20290486564996368"/>
                  <c:y val="6.77333333333332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D6-4B11-B534-DC2FDE121014}"/>
                </c:ext>
              </c:extLst>
            </c:dLbl>
            <c:dLbl>
              <c:idx val="2"/>
              <c:layout>
                <c:manualLayout>
                  <c:x val="-0.11989832970225127"/>
                  <c:y val="-0.1693333333333333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D6-4B11-B534-DC2FDE1210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sheet design'!$A$70:$A$72</c:f>
              <c:strCache>
                <c:ptCount val="3"/>
                <c:pt idx="0">
                  <c:v>High</c:v>
                </c:pt>
                <c:pt idx="1">
                  <c:v>Medium</c:v>
                </c:pt>
                <c:pt idx="2">
                  <c:v>Small</c:v>
                </c:pt>
              </c:strCache>
            </c:strRef>
          </c:cat>
          <c:val>
            <c:numRef>
              <c:f>'pivot table 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8D6-4B11-B534-DC2FDE121014}"/>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design!PivotTable13</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 design'!$B$94</c:f>
              <c:strCache>
                <c:ptCount val="1"/>
                <c:pt idx="0">
                  <c:v>Total</c:v>
                </c:pt>
              </c:strCache>
            </c:strRef>
          </c:tx>
          <c:spPr>
            <a:solidFill>
              <a:srgbClr val="FF0000"/>
            </a:solidFill>
            <a:ln>
              <a:solidFill>
                <a:schemeClr val="bg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design'!$A$95:$A$98</c:f>
              <c:strCache>
                <c:ptCount val="4"/>
                <c:pt idx="0">
                  <c:v>Grocery Store</c:v>
                </c:pt>
                <c:pt idx="1">
                  <c:v>Supermarket Type3</c:v>
                </c:pt>
                <c:pt idx="2">
                  <c:v>Supermarket Type2</c:v>
                </c:pt>
                <c:pt idx="3">
                  <c:v>Supermarket Type1</c:v>
                </c:pt>
              </c:strCache>
            </c:strRef>
          </c:cat>
          <c:val>
            <c:numRef>
              <c:f>'pivot table sheet design'!$B$95:$B$98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5CD-4E94-A888-5F8B63D29E49}"/>
            </c:ext>
          </c:extLst>
        </c:ser>
        <c:dLbls>
          <c:showLegendKey val="0"/>
          <c:showVal val="0"/>
          <c:showCatName val="0"/>
          <c:showSerName val="0"/>
          <c:showPercent val="0"/>
          <c:showBubbleSize val="0"/>
        </c:dLbls>
        <c:gapWidth val="60"/>
        <c:axId val="1247225456"/>
        <c:axId val="1247224496"/>
      </c:barChart>
      <c:catAx>
        <c:axId val="124722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224496"/>
        <c:crosses val="autoZero"/>
        <c:auto val="1"/>
        <c:lblAlgn val="ctr"/>
        <c:lblOffset val="100"/>
        <c:noMultiLvlLbl val="0"/>
      </c:catAx>
      <c:valAx>
        <c:axId val="1247224496"/>
        <c:scaling>
          <c:orientation val="minMax"/>
        </c:scaling>
        <c:delete val="1"/>
        <c:axPos val="b"/>
        <c:numFmt formatCode="&quot;$&quot;0.0&quot;k&quot;" sourceLinked="1"/>
        <c:majorTickMark val="none"/>
        <c:minorTickMark val="none"/>
        <c:tickLblPos val="nextTo"/>
        <c:crossAx val="12472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design!PivotTable14</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45265977187257"/>
          <c:y val="0.14488460120170926"/>
          <c:w val="0.52358623396374515"/>
          <c:h val="0.77225672877846796"/>
        </c:manualLayout>
      </c:layout>
      <c:barChart>
        <c:barDir val="bar"/>
        <c:grouping val="clustered"/>
        <c:varyColors val="0"/>
        <c:ser>
          <c:idx val="0"/>
          <c:order val="0"/>
          <c:tx>
            <c:strRef>
              <c:f>'pivot table sheet design'!$B$103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design'!$A$104:$A$107</c:f>
              <c:strCache>
                <c:ptCount val="4"/>
                <c:pt idx="0">
                  <c:v>Grocery Store</c:v>
                </c:pt>
                <c:pt idx="1">
                  <c:v>Supermarket Type3</c:v>
                </c:pt>
                <c:pt idx="2">
                  <c:v>Supermarket Type2</c:v>
                </c:pt>
                <c:pt idx="3">
                  <c:v>Supermarket Type1</c:v>
                </c:pt>
              </c:strCache>
            </c:strRef>
          </c:cat>
          <c:val>
            <c:numRef>
              <c:f>'pivot table sheet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FC8-450B-A87E-AA51A2AB5452}"/>
            </c:ext>
          </c:extLst>
        </c:ser>
        <c:dLbls>
          <c:dLblPos val="outEnd"/>
          <c:showLegendKey val="0"/>
          <c:showVal val="1"/>
          <c:showCatName val="0"/>
          <c:showSerName val="0"/>
          <c:showPercent val="0"/>
          <c:showBubbleSize val="0"/>
        </c:dLbls>
        <c:gapWidth val="60"/>
        <c:axId val="1329219952"/>
        <c:axId val="1329229552"/>
      </c:barChart>
      <c:catAx>
        <c:axId val="1329219952"/>
        <c:scaling>
          <c:orientation val="minMax"/>
        </c:scaling>
        <c:delete val="1"/>
        <c:axPos val="l"/>
        <c:numFmt formatCode="General" sourceLinked="1"/>
        <c:majorTickMark val="none"/>
        <c:minorTickMark val="none"/>
        <c:tickLblPos val="nextTo"/>
        <c:crossAx val="1329229552"/>
        <c:crosses val="autoZero"/>
        <c:auto val="1"/>
        <c:lblAlgn val="ctr"/>
        <c:lblOffset val="100"/>
        <c:noMultiLvlLbl val="0"/>
      </c:catAx>
      <c:valAx>
        <c:axId val="1329229552"/>
        <c:scaling>
          <c:orientation val="minMax"/>
        </c:scaling>
        <c:delete val="1"/>
        <c:axPos val="b"/>
        <c:numFmt formatCode="\$0" sourceLinked="1"/>
        <c:majorTickMark val="none"/>
        <c:minorTickMark val="none"/>
        <c:tickLblPos val="nextTo"/>
        <c:crossAx val="132921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(Recovered).xlsx]pivot table sheet design!PivotTable15</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0.14249781277340332"/>
          <c:w val="0.54984908136482935"/>
          <c:h val="0.80657626130067073"/>
        </c:manualLayout>
      </c:layout>
      <c:barChart>
        <c:barDir val="bar"/>
        <c:grouping val="clustered"/>
        <c:varyColors val="0"/>
        <c:ser>
          <c:idx val="0"/>
          <c:order val="0"/>
          <c:tx>
            <c:strRef>
              <c:f>'pivot table sheet design'!$B$112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 design'!$A$113:$A$116</c:f>
              <c:strCache>
                <c:ptCount val="4"/>
                <c:pt idx="0">
                  <c:v>Grocery Store</c:v>
                </c:pt>
                <c:pt idx="1">
                  <c:v>Supermarket Type3</c:v>
                </c:pt>
                <c:pt idx="2">
                  <c:v>Supermarket Type2</c:v>
                </c:pt>
                <c:pt idx="3">
                  <c:v>Supermarket Type1</c:v>
                </c:pt>
              </c:strCache>
            </c:strRef>
          </c:cat>
          <c:val>
            <c:numRef>
              <c:f>'pivot table sheet design'!$B$113:$B$116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0BF-43A0-BED6-3EA737241DA6}"/>
            </c:ext>
          </c:extLst>
        </c:ser>
        <c:dLbls>
          <c:dLblPos val="outEnd"/>
          <c:showLegendKey val="0"/>
          <c:showVal val="1"/>
          <c:showCatName val="0"/>
          <c:showSerName val="0"/>
          <c:showPercent val="0"/>
          <c:showBubbleSize val="0"/>
        </c:dLbls>
        <c:gapWidth val="60"/>
        <c:axId val="1329201232"/>
        <c:axId val="1329202672"/>
      </c:barChart>
      <c:catAx>
        <c:axId val="1329201232"/>
        <c:scaling>
          <c:orientation val="minMax"/>
        </c:scaling>
        <c:delete val="1"/>
        <c:axPos val="l"/>
        <c:numFmt formatCode="General" sourceLinked="1"/>
        <c:majorTickMark val="none"/>
        <c:minorTickMark val="none"/>
        <c:tickLblPos val="nextTo"/>
        <c:crossAx val="1329202672"/>
        <c:crosses val="autoZero"/>
        <c:auto val="1"/>
        <c:lblAlgn val="ctr"/>
        <c:lblOffset val="100"/>
        <c:noMultiLvlLbl val="0"/>
      </c:catAx>
      <c:valAx>
        <c:axId val="1329202672"/>
        <c:scaling>
          <c:orientation val="minMax"/>
        </c:scaling>
        <c:delete val="1"/>
        <c:axPos val="b"/>
        <c:numFmt formatCode="General" sourceLinked="1"/>
        <c:majorTickMark val="none"/>
        <c:minorTickMark val="none"/>
        <c:tickLblPos val="nextTo"/>
        <c:crossAx val="132920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CA92936-229B-4BED-8F7F-775194F36FB2}">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ln>
              <a:noFill/>
            </a:ln>
          </cx:spPr>
        </cx:plotSurface>
        <cx:series layoutId="funnel" uniqueId="{7CA92936-229B-4BED-8F7F-775194F36FB2}">
          <cx:tx>
            <cx:txData>
              <cx:f>_xlchart.v2.7</cx:f>
              <cx:v>sales</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hyperlink" Target="#'pivot table sheet design'!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6.png"/><Relationship Id="rId10" Type="http://schemas.openxmlformats.org/officeDocument/2006/relationships/chart" Target="../charts/chart13.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1</xdr:row>
      <xdr:rowOff>7621</xdr:rowOff>
    </xdr:from>
    <xdr:to>
      <xdr:col>6</xdr:col>
      <xdr:colOff>121920</xdr:colOff>
      <xdr:row>7</xdr:row>
      <xdr:rowOff>160021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F9C2558-E045-DFD4-DE67-3393B2B9B1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11040" y="205741"/>
              <a:ext cx="176784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125730</xdr:colOff>
      <xdr:row>12</xdr:row>
      <xdr:rowOff>121920</xdr:rowOff>
    </xdr:from>
    <xdr:to>
      <xdr:col>3</xdr:col>
      <xdr:colOff>1127760</xdr:colOff>
      <xdr:row>18</xdr:row>
      <xdr:rowOff>0</xdr:rowOff>
    </xdr:to>
    <xdr:graphicFrame macro="">
      <xdr:nvGraphicFramePr>
        <xdr:cNvPr id="3" name="Chart 2">
          <a:extLst>
            <a:ext uri="{FF2B5EF4-FFF2-40B4-BE49-F238E27FC236}">
              <a16:creationId xmlns:a16="http://schemas.microsoft.com/office/drawing/2014/main" id="{FA2F294E-E4A5-51CA-036F-6B7293F8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22</xdr:row>
      <xdr:rowOff>129540</xdr:rowOff>
    </xdr:from>
    <xdr:to>
      <xdr:col>5</xdr:col>
      <xdr:colOff>53340</xdr:colOff>
      <xdr:row>30</xdr:row>
      <xdr:rowOff>114300</xdr:rowOff>
    </xdr:to>
    <xdr:graphicFrame macro="">
      <xdr:nvGraphicFramePr>
        <xdr:cNvPr id="6" name="Chart 5">
          <a:extLst>
            <a:ext uri="{FF2B5EF4-FFF2-40B4-BE49-F238E27FC236}">
              <a16:creationId xmlns:a16="http://schemas.microsoft.com/office/drawing/2014/main" id="{80843B82-1721-0502-E595-38AE4514D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270510</xdr:colOff>
      <xdr:row>36</xdr:row>
      <xdr:rowOff>152400</xdr:rowOff>
    </xdr:from>
    <xdr:to>
      <xdr:col>4</xdr:col>
      <xdr:colOff>1181100</xdr:colOff>
      <xdr:row>49</xdr:row>
      <xdr:rowOff>68580</xdr:rowOff>
    </xdr:to>
    <xdr:graphicFrame macro="">
      <xdr:nvGraphicFramePr>
        <xdr:cNvPr id="5" name="Chart 4">
          <a:extLst>
            <a:ext uri="{FF2B5EF4-FFF2-40B4-BE49-F238E27FC236}">
              <a16:creationId xmlns:a16="http://schemas.microsoft.com/office/drawing/2014/main" id="{2A02E460-F478-E05F-BB97-1DAC85BEA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537210</xdr:colOff>
      <xdr:row>55</xdr:row>
      <xdr:rowOff>137160</xdr:rowOff>
    </xdr:from>
    <xdr:to>
      <xdr:col>4</xdr:col>
      <xdr:colOff>1219200</xdr:colOff>
      <xdr:row>64</xdr:row>
      <xdr:rowOff>60960</xdr:rowOff>
    </xdr:to>
    <xdr:graphicFrame macro="">
      <xdr:nvGraphicFramePr>
        <xdr:cNvPr id="7" name="Chart 6">
          <a:extLst>
            <a:ext uri="{FF2B5EF4-FFF2-40B4-BE49-F238E27FC236}">
              <a16:creationId xmlns:a16="http://schemas.microsoft.com/office/drawing/2014/main" id="{0ECF60A9-F1BA-297C-15BE-A3EF05C3A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255270</xdr:colOff>
      <xdr:row>69</xdr:row>
      <xdr:rowOff>30480</xdr:rowOff>
    </xdr:from>
    <xdr:to>
      <xdr:col>4</xdr:col>
      <xdr:colOff>693420</xdr:colOff>
      <xdr:row>78</xdr:row>
      <xdr:rowOff>91440</xdr:rowOff>
    </xdr:to>
    <xdr:graphicFrame macro="">
      <xdr:nvGraphicFramePr>
        <xdr:cNvPr id="8" name="Chart 7">
          <a:extLst>
            <a:ext uri="{FF2B5EF4-FFF2-40B4-BE49-F238E27FC236}">
              <a16:creationId xmlns:a16="http://schemas.microsoft.com/office/drawing/2014/main" id="{2228B0E5-ABC7-9FE0-DC3C-079CE964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68</xdr:row>
      <xdr:rowOff>0</xdr:rowOff>
    </xdr:from>
    <xdr:to>
      <xdr:col>0</xdr:col>
      <xdr:colOff>12700</xdr:colOff>
      <xdr:row>89</xdr:row>
      <xdr:rowOff>53340</xdr:rowOff>
    </xdr:to>
    <xdr:cxnSp macro="">
      <xdr:nvCxnSpPr>
        <xdr:cNvPr id="9" name="Straight Connector 8">
          <a:extLst>
            <a:ext uri="{FF2B5EF4-FFF2-40B4-BE49-F238E27FC236}">
              <a16:creationId xmlns:a16="http://schemas.microsoft.com/office/drawing/2014/main" id="{10CF3B65-73E8-44F6-AF54-39B28401E59A}"/>
            </a:ext>
          </a:extLst>
        </xdr:cNvPr>
        <xdr:cNvCxnSpPr/>
      </xdr:nvCxnSpPr>
      <xdr:spPr>
        <a:xfrm>
          <a:off x="0" y="13708380"/>
          <a:ext cx="12700" cy="423672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81</xdr:row>
      <xdr:rowOff>0</xdr:rowOff>
    </xdr:from>
    <xdr:to>
      <xdr:col>0</xdr:col>
      <xdr:colOff>12700</xdr:colOff>
      <xdr:row>102</xdr:row>
      <xdr:rowOff>76200</xdr:rowOff>
    </xdr:to>
    <xdr:cxnSp macro="">
      <xdr:nvCxnSpPr>
        <xdr:cNvPr id="10" name="Straight Connector 9">
          <a:extLst>
            <a:ext uri="{FF2B5EF4-FFF2-40B4-BE49-F238E27FC236}">
              <a16:creationId xmlns:a16="http://schemas.microsoft.com/office/drawing/2014/main" id="{F21D3C59-6EEB-4E1A-8000-B7014412C5B3}"/>
            </a:ext>
          </a:extLst>
        </xdr:cNvPr>
        <xdr:cNvCxnSpPr/>
      </xdr:nvCxnSpPr>
      <xdr:spPr>
        <a:xfrm>
          <a:off x="0" y="16306800"/>
          <a:ext cx="12700" cy="423672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335280</xdr:colOff>
      <xdr:row>81</xdr:row>
      <xdr:rowOff>60960</xdr:rowOff>
    </xdr:from>
    <xdr:to>
      <xdr:col>8</xdr:col>
      <xdr:colOff>365760</xdr:colOff>
      <xdr:row>87</xdr:row>
      <xdr:rowOff>182880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1839B00-1F24-4A93-CDFA-1A7944B4CE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12080" y="16367760"/>
              <a:ext cx="2042160" cy="1333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220980</xdr:colOff>
      <xdr:row>93</xdr:row>
      <xdr:rowOff>106680</xdr:rowOff>
    </xdr:from>
    <xdr:to>
      <xdr:col>4</xdr:col>
      <xdr:colOff>266700</xdr:colOff>
      <xdr:row>99</xdr:row>
      <xdr:rowOff>68580</xdr:rowOff>
    </xdr:to>
    <xdr:graphicFrame macro="">
      <xdr:nvGraphicFramePr>
        <xdr:cNvPr id="12" name="Chart 11">
          <a:extLst>
            <a:ext uri="{FF2B5EF4-FFF2-40B4-BE49-F238E27FC236}">
              <a16:creationId xmlns:a16="http://schemas.microsoft.com/office/drawing/2014/main" id="{247ED9F4-BE13-0629-CDB3-AE3B0E246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224790</xdr:colOff>
      <xdr:row>102</xdr:row>
      <xdr:rowOff>91440</xdr:rowOff>
    </xdr:from>
    <xdr:to>
      <xdr:col>4</xdr:col>
      <xdr:colOff>464820</xdr:colOff>
      <xdr:row>108</xdr:row>
      <xdr:rowOff>114300</xdr:rowOff>
    </xdr:to>
    <xdr:graphicFrame macro="">
      <xdr:nvGraphicFramePr>
        <xdr:cNvPr id="13" name="Chart 12">
          <a:extLst>
            <a:ext uri="{FF2B5EF4-FFF2-40B4-BE49-F238E27FC236}">
              <a16:creationId xmlns:a16="http://schemas.microsoft.com/office/drawing/2014/main" id="{F06DBA7E-9CA7-17B2-5518-49A78E2AA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228600</xdr:colOff>
      <xdr:row>111</xdr:row>
      <xdr:rowOff>190500</xdr:rowOff>
    </xdr:from>
    <xdr:to>
      <xdr:col>3</xdr:col>
      <xdr:colOff>868680</xdr:colOff>
      <xdr:row>117</xdr:row>
      <xdr:rowOff>53340</xdr:rowOff>
    </xdr:to>
    <xdr:graphicFrame macro="">
      <xdr:nvGraphicFramePr>
        <xdr:cNvPr id="14" name="Chart 13">
          <a:extLst>
            <a:ext uri="{FF2B5EF4-FFF2-40B4-BE49-F238E27FC236}">
              <a16:creationId xmlns:a16="http://schemas.microsoft.com/office/drawing/2014/main" id="{39892312-2164-0751-3280-FB81A346B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411480</xdr:colOff>
      <xdr:row>2</xdr:row>
      <xdr:rowOff>91441</xdr:rowOff>
    </xdr:from>
    <xdr:to>
      <xdr:col>12</xdr:col>
      <xdr:colOff>228600</xdr:colOff>
      <xdr:row>8</xdr:row>
      <xdr:rowOff>175261</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7FA10B22-CCF9-3573-5542-6FB0FB2F7B4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8488680" y="49530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281940</xdr:colOff>
      <xdr:row>2</xdr:row>
      <xdr:rowOff>114300</xdr:rowOff>
    </xdr:from>
    <xdr:to>
      <xdr:col>9</xdr:col>
      <xdr:colOff>99060</xdr:colOff>
      <xdr:row>15</xdr:row>
      <xdr:rowOff>180975</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1DA1D565-B0DD-9354-CDF4-CB3F426B506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347460" y="518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656409</xdr:colOff>
      <xdr:row>9</xdr:row>
      <xdr:rowOff>85997</xdr:rowOff>
    </xdr:from>
    <xdr:to>
      <xdr:col>27</xdr:col>
      <xdr:colOff>664089</xdr:colOff>
      <xdr:row>49</xdr:row>
      <xdr:rowOff>574</xdr:rowOff>
    </xdr:to>
    <xdr:sp macro="" textlink="">
      <xdr:nvSpPr>
        <xdr:cNvPr id="2" name="Rectangle 1">
          <a:extLst>
            <a:ext uri="{FF2B5EF4-FFF2-40B4-BE49-F238E27FC236}">
              <a16:creationId xmlns:a16="http://schemas.microsoft.com/office/drawing/2014/main" id="{0F9DAC7A-F01A-AF3B-B14D-95227B559307}"/>
            </a:ext>
          </a:extLst>
        </xdr:cNvPr>
        <xdr:cNvSpPr/>
      </xdr:nvSpPr>
      <xdr:spPr>
        <a:xfrm>
          <a:off x="4030980" y="1849483"/>
          <a:ext cx="14855795" cy="775229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209742</xdr:colOff>
      <xdr:row>10</xdr:row>
      <xdr:rowOff>87084</xdr:rowOff>
    </xdr:from>
    <xdr:to>
      <xdr:col>9</xdr:col>
      <xdr:colOff>380999</xdr:colOff>
      <xdr:row>47</xdr:row>
      <xdr:rowOff>145199</xdr:rowOff>
    </xdr:to>
    <xdr:sp macro="" textlink="">
      <xdr:nvSpPr>
        <xdr:cNvPr id="3" name="Rectangle: Top Corners Rounded 2">
          <a:extLst>
            <a:ext uri="{FF2B5EF4-FFF2-40B4-BE49-F238E27FC236}">
              <a16:creationId xmlns:a16="http://schemas.microsoft.com/office/drawing/2014/main" id="{E83CC603-5B61-872C-5D36-D9EFA9237087}"/>
            </a:ext>
          </a:extLst>
        </xdr:cNvPr>
        <xdr:cNvSpPr/>
      </xdr:nvSpPr>
      <xdr:spPr>
        <a:xfrm rot="5400000">
          <a:off x="1703228" y="4602513"/>
          <a:ext cx="7308000" cy="2196000"/>
        </a:xfrm>
        <a:prstGeom prst="round2SameRect">
          <a:avLst>
            <a:gd name="adj1" fmla="val 1270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272143</xdr:colOff>
      <xdr:row>10</xdr:row>
      <xdr:rowOff>163288</xdr:rowOff>
    </xdr:from>
    <xdr:to>
      <xdr:col>9</xdr:col>
      <xdr:colOff>206828</xdr:colOff>
      <xdr:row>14</xdr:row>
      <xdr:rowOff>130631</xdr:rowOff>
    </xdr:to>
    <xdr:sp macro="" textlink="">
      <xdr:nvSpPr>
        <xdr:cNvPr id="4" name="TextBox 3">
          <a:extLst>
            <a:ext uri="{FF2B5EF4-FFF2-40B4-BE49-F238E27FC236}">
              <a16:creationId xmlns:a16="http://schemas.microsoft.com/office/drawing/2014/main" id="{0C631811-3847-00A0-B0F4-5800F47DCCD2}"/>
            </a:ext>
          </a:extLst>
        </xdr:cNvPr>
        <xdr:cNvSpPr txBox="1"/>
      </xdr:nvSpPr>
      <xdr:spPr>
        <a:xfrm>
          <a:off x="4321629" y="2122717"/>
          <a:ext cx="1959428" cy="7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283028</xdr:colOff>
      <xdr:row>14</xdr:row>
      <xdr:rowOff>43543</xdr:rowOff>
    </xdr:from>
    <xdr:to>
      <xdr:col>9</xdr:col>
      <xdr:colOff>217713</xdr:colOff>
      <xdr:row>15</xdr:row>
      <xdr:rowOff>141514</xdr:rowOff>
    </xdr:to>
    <xdr:sp macro="" textlink="">
      <xdr:nvSpPr>
        <xdr:cNvPr id="5" name="TextBox 4">
          <a:extLst>
            <a:ext uri="{FF2B5EF4-FFF2-40B4-BE49-F238E27FC236}">
              <a16:creationId xmlns:a16="http://schemas.microsoft.com/office/drawing/2014/main" id="{3D024C37-7F44-455E-BCFA-D6D7344ED3B9}"/>
            </a:ext>
          </a:extLst>
        </xdr:cNvPr>
        <xdr:cNvSpPr txBox="1"/>
      </xdr:nvSpPr>
      <xdr:spPr>
        <a:xfrm>
          <a:off x="4332514" y="2786743"/>
          <a:ext cx="1959428"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tx1"/>
              </a:solidFill>
              <a:latin typeface="Segoe UI Black" panose="020B0A02040204020203" pitchFamily="34" charset="0"/>
              <a:ea typeface="Segoe UI Black" panose="020B0A02040204020203" pitchFamily="34" charset="0"/>
            </a:rPr>
            <a:t>Indin's Last Minute App</a:t>
          </a:r>
        </a:p>
      </xdr:txBody>
    </xdr:sp>
    <xdr:clientData/>
  </xdr:twoCellAnchor>
  <xdr:twoCellAnchor>
    <xdr:from>
      <xdr:col>9</xdr:col>
      <xdr:colOff>604156</xdr:colOff>
      <xdr:row>10</xdr:row>
      <xdr:rowOff>174170</xdr:rowOff>
    </xdr:from>
    <xdr:to>
      <xdr:col>18</xdr:col>
      <xdr:colOff>194185</xdr:colOff>
      <xdr:row>23</xdr:row>
      <xdr:rowOff>24342</xdr:rowOff>
    </xdr:to>
    <xdr:grpSp>
      <xdr:nvGrpSpPr>
        <xdr:cNvPr id="22" name="Group 21">
          <a:extLst>
            <a:ext uri="{FF2B5EF4-FFF2-40B4-BE49-F238E27FC236}">
              <a16:creationId xmlns:a16="http://schemas.microsoft.com/office/drawing/2014/main" id="{258B58F7-AC31-1332-F71C-AD16E07F9396}"/>
            </a:ext>
          </a:extLst>
        </xdr:cNvPr>
        <xdr:cNvGrpSpPr/>
      </xdr:nvGrpSpPr>
      <xdr:grpSpPr>
        <a:xfrm>
          <a:off x="6639196" y="2155370"/>
          <a:ext cx="5625069" cy="2425732"/>
          <a:chOff x="6678385" y="2133599"/>
          <a:chExt cx="5664257" cy="2397429"/>
        </a:xfrm>
      </xdr:grpSpPr>
      <xdr:sp macro="" textlink="">
        <xdr:nvSpPr>
          <xdr:cNvPr id="6" name="Rectangle: Rounded Corners 5">
            <a:extLst>
              <a:ext uri="{FF2B5EF4-FFF2-40B4-BE49-F238E27FC236}">
                <a16:creationId xmlns:a16="http://schemas.microsoft.com/office/drawing/2014/main" id="{63ED89D7-06B7-088D-975D-0123D4D9B258}"/>
              </a:ext>
            </a:extLst>
          </xdr:cNvPr>
          <xdr:cNvSpPr/>
        </xdr:nvSpPr>
        <xdr:spPr>
          <a:xfrm>
            <a:off x="6678385" y="2133599"/>
            <a:ext cx="2736000" cy="1047600"/>
          </a:xfrm>
          <a:prstGeom prst="roundRect">
            <a:avLst/>
          </a:prstGeom>
          <a:gradFill>
            <a:gsLst>
              <a:gs pos="0">
                <a:srgbClr val="FFD200"/>
              </a:gs>
              <a:gs pos="40000">
                <a:schemeClr val="accent6">
                  <a:lumMod val="75000"/>
                  <a:alpha val="45000"/>
                </a:schemeClr>
              </a:gs>
              <a:gs pos="100000">
                <a:schemeClr val="accent6">
                  <a:lumMod val="75000"/>
                  <a:alpha val="50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4C96C949-C757-42C3-81EF-D435E9EF5C34}"/>
              </a:ext>
            </a:extLst>
          </xdr:cNvPr>
          <xdr:cNvSpPr/>
        </xdr:nvSpPr>
        <xdr:spPr>
          <a:xfrm>
            <a:off x="9606642" y="213359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E2FDF30-F5D0-4F60-ABF0-56CF0CB829A0}"/>
              </a:ext>
            </a:extLst>
          </xdr:cNvPr>
          <xdr:cNvSpPr/>
        </xdr:nvSpPr>
        <xdr:spPr>
          <a:xfrm>
            <a:off x="6678385" y="348342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06A116B-EBA5-43A2-95B1-57E1F9C8A8C1}"/>
              </a:ext>
            </a:extLst>
          </xdr:cNvPr>
          <xdr:cNvSpPr/>
        </xdr:nvSpPr>
        <xdr:spPr>
          <a:xfrm>
            <a:off x="9606642" y="348342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468086</xdr:colOff>
      <xdr:row>10</xdr:row>
      <xdr:rowOff>154214</xdr:rowOff>
    </xdr:from>
    <xdr:to>
      <xdr:col>12</xdr:col>
      <xdr:colOff>152400</xdr:colOff>
      <xdr:row>12</xdr:row>
      <xdr:rowOff>194129</xdr:rowOff>
    </xdr:to>
    <xdr:sp macro="" textlink="'pivot table sheet design'!A9">
      <xdr:nvSpPr>
        <xdr:cNvPr id="23" name="TextBox 22">
          <a:extLst>
            <a:ext uri="{FF2B5EF4-FFF2-40B4-BE49-F238E27FC236}">
              <a16:creationId xmlns:a16="http://schemas.microsoft.com/office/drawing/2014/main" id="{C465048A-5BDA-C2D2-653B-41A46B8859CC}"/>
            </a:ext>
          </a:extLst>
        </xdr:cNvPr>
        <xdr:cNvSpPr txBox="1"/>
      </xdr:nvSpPr>
      <xdr:spPr>
        <a:xfrm>
          <a:off x="6525986" y="2186214"/>
          <a:ext cx="1703614"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0CD2853-395E-4496-B472-CCC7FA795A49}"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$1.20M</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editAs="oneCell">
    <xdr:from>
      <xdr:col>6</xdr:col>
      <xdr:colOff>383941</xdr:colOff>
      <xdr:row>17</xdr:row>
      <xdr:rowOff>110958</xdr:rowOff>
    </xdr:from>
    <xdr:to>
      <xdr:col>9</xdr:col>
      <xdr:colOff>133532</xdr:colOff>
      <xdr:row>24</xdr:row>
      <xdr:rowOff>98754</xdr:rowOff>
    </xdr:to>
    <mc:AlternateContent xmlns:mc="http://schemas.openxmlformats.org/markup-compatibility/2006">
      <mc:Choice xmlns:a14="http://schemas.microsoft.com/office/drawing/2010/main" Requires="a14">
        <xdr:graphicFrame macro="">
          <xdr:nvGraphicFramePr>
            <xdr:cNvPr id="25" name="Outlet Size 1">
              <a:extLst>
                <a:ext uri="{FF2B5EF4-FFF2-40B4-BE49-F238E27FC236}">
                  <a16:creationId xmlns:a16="http://schemas.microsoft.com/office/drawing/2014/main" id="{99B8DA74-1FF9-431F-9DA8-50E5169C308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407301" y="3478998"/>
              <a:ext cx="1761271" cy="1374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43543</xdr:colOff>
      <xdr:row>13</xdr:row>
      <xdr:rowOff>12031</xdr:rowOff>
    </xdr:from>
    <xdr:to>
      <xdr:col>11</xdr:col>
      <xdr:colOff>500743</xdr:colOff>
      <xdr:row>14</xdr:row>
      <xdr:rowOff>131774</xdr:rowOff>
    </xdr:to>
    <xdr:sp macro="" textlink="">
      <xdr:nvSpPr>
        <xdr:cNvPr id="28" name="TextBox 27">
          <a:extLst>
            <a:ext uri="{FF2B5EF4-FFF2-40B4-BE49-F238E27FC236}">
              <a16:creationId xmlns:a16="http://schemas.microsoft.com/office/drawing/2014/main" id="{BF56C100-8B6B-6A47-5369-32458907C381}"/>
            </a:ext>
          </a:extLst>
        </xdr:cNvPr>
        <xdr:cNvSpPr txBox="1"/>
      </xdr:nvSpPr>
      <xdr:spPr>
        <a:xfrm>
          <a:off x="6774543" y="2653631"/>
          <a:ext cx="1130300" cy="32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134256</xdr:colOff>
      <xdr:row>10</xdr:row>
      <xdr:rowOff>154214</xdr:rowOff>
    </xdr:from>
    <xdr:to>
      <xdr:col>16</xdr:col>
      <xdr:colOff>491670</xdr:colOff>
      <xdr:row>12</xdr:row>
      <xdr:rowOff>194129</xdr:rowOff>
    </xdr:to>
    <xdr:sp macro="" textlink="'pivot table sheet design'!B9">
      <xdr:nvSpPr>
        <xdr:cNvPr id="10" name="TextBox 9">
          <a:extLst>
            <a:ext uri="{FF2B5EF4-FFF2-40B4-BE49-F238E27FC236}">
              <a16:creationId xmlns:a16="http://schemas.microsoft.com/office/drawing/2014/main" id="{3EAD8F1A-F6FF-45A0-88CC-6B40B5855EA4}"/>
            </a:ext>
          </a:extLst>
        </xdr:cNvPr>
        <xdr:cNvSpPr txBox="1"/>
      </xdr:nvSpPr>
      <xdr:spPr>
        <a:xfrm>
          <a:off x="9557656" y="2186214"/>
          <a:ext cx="1703614"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291D476-5F97-4EA6-B34D-D52DF6942AE2}"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$141</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oneCellAnchor>
    <xdr:from>
      <xdr:col>21</xdr:col>
      <xdr:colOff>190500</xdr:colOff>
      <xdr:row>29</xdr:row>
      <xdr:rowOff>76200</xdr:rowOff>
    </xdr:from>
    <xdr:ext cx="927100" cy="297004"/>
    <xdr:sp macro="" textlink="">
      <xdr:nvSpPr>
        <xdr:cNvPr id="14" name="TextBox 13">
          <a:extLst>
            <a:ext uri="{FF2B5EF4-FFF2-40B4-BE49-F238E27FC236}">
              <a16:creationId xmlns:a16="http://schemas.microsoft.com/office/drawing/2014/main" id="{681A82BB-42AF-3F16-181F-380356A42391}"/>
            </a:ext>
          </a:extLst>
        </xdr:cNvPr>
        <xdr:cNvSpPr txBox="1"/>
      </xdr:nvSpPr>
      <xdr:spPr>
        <a:xfrm>
          <a:off x="14325600" y="5969000"/>
          <a:ext cx="92710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14</xdr:col>
      <xdr:colOff>464456</xdr:colOff>
      <xdr:row>12</xdr:row>
      <xdr:rowOff>161470</xdr:rowOff>
    </xdr:from>
    <xdr:to>
      <xdr:col>16</xdr:col>
      <xdr:colOff>139700</xdr:colOff>
      <xdr:row>14</xdr:row>
      <xdr:rowOff>185535</xdr:rowOff>
    </xdr:to>
    <xdr:pic>
      <xdr:nvPicPr>
        <xdr:cNvPr id="15" name="Picture 14">
          <a:extLst>
            <a:ext uri="{FF2B5EF4-FFF2-40B4-BE49-F238E27FC236}">
              <a16:creationId xmlns:a16="http://schemas.microsoft.com/office/drawing/2014/main" id="{45C7D1D1-276E-EF12-B77A-33216E8EC412}"/>
            </a:ext>
          </a:extLst>
        </xdr:cNvPr>
        <xdr:cNvPicPr>
          <a:picLocks noChangeAspect="1"/>
        </xdr:cNvPicPr>
      </xdr:nvPicPr>
      <xdr:blipFill>
        <a:blip xmlns:r="http://schemas.openxmlformats.org/officeDocument/2006/relationships" r:embed="rId1"/>
        <a:stretch>
          <a:fillRect/>
        </a:stretch>
      </xdr:blipFill>
      <xdr:spPr>
        <a:xfrm>
          <a:off x="9887856" y="2599870"/>
          <a:ext cx="1021444" cy="430465"/>
        </a:xfrm>
        <a:prstGeom prst="rect">
          <a:avLst/>
        </a:prstGeom>
      </xdr:spPr>
    </xdr:pic>
    <xdr:clientData/>
  </xdr:twoCellAnchor>
  <xdr:twoCellAnchor>
    <xdr:from>
      <xdr:col>9</xdr:col>
      <xdr:colOff>489856</xdr:colOff>
      <xdr:row>17</xdr:row>
      <xdr:rowOff>142420</xdr:rowOff>
    </xdr:from>
    <xdr:to>
      <xdr:col>12</xdr:col>
      <xdr:colOff>174170</xdr:colOff>
      <xdr:row>19</xdr:row>
      <xdr:rowOff>182335</xdr:rowOff>
    </xdr:to>
    <xdr:sp macro="" textlink="'pivot table sheet design'!C9">
      <xdr:nvSpPr>
        <xdr:cNvPr id="16" name="TextBox 15">
          <a:extLst>
            <a:ext uri="{FF2B5EF4-FFF2-40B4-BE49-F238E27FC236}">
              <a16:creationId xmlns:a16="http://schemas.microsoft.com/office/drawing/2014/main" id="{A456D0F9-F85D-462E-9B37-034FA1BC6C3C}"/>
            </a:ext>
          </a:extLst>
        </xdr:cNvPr>
        <xdr:cNvSpPr txBox="1"/>
      </xdr:nvSpPr>
      <xdr:spPr>
        <a:xfrm>
          <a:off x="6547756" y="3596820"/>
          <a:ext cx="1703614" cy="44631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BEBEE1-D083-45DD-8B91-E733C61B2F42}"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8523</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oneCellAnchor>
    <xdr:from>
      <xdr:col>10</xdr:col>
      <xdr:colOff>228600</xdr:colOff>
      <xdr:row>20</xdr:row>
      <xdr:rowOff>36285</xdr:rowOff>
    </xdr:from>
    <xdr:ext cx="1308100" cy="331116"/>
    <xdr:sp macro="" textlink="">
      <xdr:nvSpPr>
        <xdr:cNvPr id="18" name="TextBox 17">
          <a:extLst>
            <a:ext uri="{FF2B5EF4-FFF2-40B4-BE49-F238E27FC236}">
              <a16:creationId xmlns:a16="http://schemas.microsoft.com/office/drawing/2014/main" id="{87074928-4E96-4AFB-45A3-8F562A5E7A73}"/>
            </a:ext>
          </a:extLst>
        </xdr:cNvPr>
        <xdr:cNvSpPr txBox="1"/>
      </xdr:nvSpPr>
      <xdr:spPr>
        <a:xfrm>
          <a:off x="6959600" y="4100285"/>
          <a:ext cx="130810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atin typeface="Segoe UI Semibold" panose="020B0702040204020203" pitchFamily="34" charset="0"/>
              <a:cs typeface="Segoe UI Semibold" panose="020B0702040204020203" pitchFamily="34" charset="0"/>
            </a:rPr>
            <a:t>No</a:t>
          </a:r>
          <a:r>
            <a:rPr lang="en-IN" sz="1400" baseline="0">
              <a:latin typeface="Segoe UI Semibold" panose="020B0702040204020203" pitchFamily="34" charset="0"/>
              <a:cs typeface="Segoe UI Semibold" panose="020B0702040204020203" pitchFamily="34" charset="0"/>
            </a:rPr>
            <a:t> Of Item</a:t>
          </a:r>
          <a:endParaRPr lang="en-IN" sz="1400">
            <a:latin typeface="Segoe UI Semibold" panose="020B0702040204020203" pitchFamily="34" charset="0"/>
            <a:cs typeface="Segoe UI Semibold" panose="020B0702040204020203" pitchFamily="34" charset="0"/>
          </a:endParaRPr>
        </a:p>
      </xdr:txBody>
    </xdr:sp>
    <xdr:clientData/>
  </xdr:oneCellAnchor>
  <xdr:oneCellAnchor>
    <xdr:from>
      <xdr:col>14</xdr:col>
      <xdr:colOff>477156</xdr:colOff>
      <xdr:row>20</xdr:row>
      <xdr:rowOff>36285</xdr:rowOff>
    </xdr:from>
    <xdr:ext cx="1308100" cy="331116"/>
    <xdr:sp macro="" textlink="">
      <xdr:nvSpPr>
        <xdr:cNvPr id="19" name="TextBox 18">
          <a:extLst>
            <a:ext uri="{FF2B5EF4-FFF2-40B4-BE49-F238E27FC236}">
              <a16:creationId xmlns:a16="http://schemas.microsoft.com/office/drawing/2014/main" id="{F0896682-EF7D-4FDE-A71B-DC7E06E93002}"/>
            </a:ext>
          </a:extLst>
        </xdr:cNvPr>
        <xdr:cNvSpPr txBox="1"/>
      </xdr:nvSpPr>
      <xdr:spPr>
        <a:xfrm>
          <a:off x="9900556" y="4100285"/>
          <a:ext cx="130810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atin typeface="Segoe UI Semibold" panose="020B0702040204020203" pitchFamily="34" charset="0"/>
              <a:cs typeface="Segoe UI Semibold" panose="020B0702040204020203" pitchFamily="34" charset="0"/>
            </a:rPr>
            <a:t>Avg</a:t>
          </a:r>
          <a:r>
            <a:rPr lang="en-IN" sz="1400" baseline="0">
              <a:latin typeface="Segoe UI Semibold" panose="020B0702040204020203" pitchFamily="34" charset="0"/>
              <a:cs typeface="Segoe UI Semibold" panose="020B0702040204020203" pitchFamily="34" charset="0"/>
            </a:rPr>
            <a:t> Rating</a:t>
          </a:r>
          <a:endParaRPr lang="en-IN" sz="1400">
            <a:latin typeface="Segoe UI Semibold" panose="020B0702040204020203" pitchFamily="34" charset="0"/>
            <a:cs typeface="Segoe UI Semibold" panose="020B0702040204020203" pitchFamily="34" charset="0"/>
          </a:endParaRPr>
        </a:p>
      </xdr:txBody>
    </xdr:sp>
    <xdr:clientData/>
  </xdr:oneCellAnchor>
  <xdr:twoCellAnchor>
    <xdr:from>
      <xdr:col>13</xdr:col>
      <xdr:colOff>654956</xdr:colOff>
      <xdr:row>17</xdr:row>
      <xdr:rowOff>142420</xdr:rowOff>
    </xdr:from>
    <xdr:to>
      <xdr:col>16</xdr:col>
      <xdr:colOff>339270</xdr:colOff>
      <xdr:row>19</xdr:row>
      <xdr:rowOff>182335</xdr:rowOff>
    </xdr:to>
    <xdr:sp macro="" textlink="'pivot table sheet design'!D9">
      <xdr:nvSpPr>
        <xdr:cNvPr id="20" name="TextBox 19">
          <a:extLst>
            <a:ext uri="{FF2B5EF4-FFF2-40B4-BE49-F238E27FC236}">
              <a16:creationId xmlns:a16="http://schemas.microsoft.com/office/drawing/2014/main" id="{14D502BC-151E-420E-BBA4-B8294EA1C237}"/>
            </a:ext>
          </a:extLst>
        </xdr:cNvPr>
        <xdr:cNvSpPr txBox="1"/>
      </xdr:nvSpPr>
      <xdr:spPr>
        <a:xfrm>
          <a:off x="9405256" y="3596820"/>
          <a:ext cx="1703614"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A7B63BD-8122-4857-B9BD-7C5872DBD855}"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4.0</a:t>
          </a:fld>
          <a:endParaRPr lang="en-IN" sz="24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editAs="oneCell">
    <xdr:from>
      <xdr:col>17</xdr:col>
      <xdr:colOff>317501</xdr:colOff>
      <xdr:row>11</xdr:row>
      <xdr:rowOff>58637</xdr:rowOff>
    </xdr:from>
    <xdr:to>
      <xdr:col>17</xdr:col>
      <xdr:colOff>583407</xdr:colOff>
      <xdr:row>12</xdr:row>
      <xdr:rowOff>127001</xdr:rowOff>
    </xdr:to>
    <xdr:pic>
      <xdr:nvPicPr>
        <xdr:cNvPr id="24" name="Picture 23">
          <a:extLst>
            <a:ext uri="{FF2B5EF4-FFF2-40B4-BE49-F238E27FC236}">
              <a16:creationId xmlns:a16="http://schemas.microsoft.com/office/drawing/2014/main" id="{C29813A4-8007-958B-8274-D372C52CBF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60201" y="2293837"/>
          <a:ext cx="265906" cy="271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104775</xdr:colOff>
      <xdr:row>18</xdr:row>
      <xdr:rowOff>50800</xdr:rowOff>
    </xdr:from>
    <xdr:to>
      <xdr:col>13</xdr:col>
      <xdr:colOff>419100</xdr:colOff>
      <xdr:row>19</xdr:row>
      <xdr:rowOff>168613</xdr:rowOff>
    </xdr:to>
    <xdr:pic>
      <xdr:nvPicPr>
        <xdr:cNvPr id="27" name="Picture 26">
          <a:extLst>
            <a:ext uri="{FF2B5EF4-FFF2-40B4-BE49-F238E27FC236}">
              <a16:creationId xmlns:a16="http://schemas.microsoft.com/office/drawing/2014/main" id="{B67BE51C-4628-AFB0-095A-F0F88E7A8ED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5075" y="3708400"/>
          <a:ext cx="314325" cy="321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369094</xdr:colOff>
      <xdr:row>18</xdr:row>
      <xdr:rowOff>0</xdr:rowOff>
    </xdr:from>
    <xdr:to>
      <xdr:col>17</xdr:col>
      <xdr:colOff>660400</xdr:colOff>
      <xdr:row>19</xdr:row>
      <xdr:rowOff>94304</xdr:rowOff>
    </xdr:to>
    <xdr:pic>
      <xdr:nvPicPr>
        <xdr:cNvPr id="31" name="Picture 30">
          <a:extLst>
            <a:ext uri="{FF2B5EF4-FFF2-40B4-BE49-F238E27FC236}">
              <a16:creationId xmlns:a16="http://schemas.microsoft.com/office/drawing/2014/main" id="{829D0416-25E6-7C28-3878-B951A5B872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811794" y="3657600"/>
          <a:ext cx="291306" cy="2975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142609</xdr:colOff>
      <xdr:row>11</xdr:row>
      <xdr:rowOff>25399</xdr:rowOff>
    </xdr:from>
    <xdr:to>
      <xdr:col>13</xdr:col>
      <xdr:colOff>453496</xdr:colOff>
      <xdr:row>12</xdr:row>
      <xdr:rowOff>139700</xdr:rowOff>
    </xdr:to>
    <xdr:pic>
      <xdr:nvPicPr>
        <xdr:cNvPr id="33" name="Picture 32">
          <a:extLst>
            <a:ext uri="{FF2B5EF4-FFF2-40B4-BE49-F238E27FC236}">
              <a16:creationId xmlns:a16="http://schemas.microsoft.com/office/drawing/2014/main" id="{C25D9C5E-355D-610E-BC7B-18EFED082E5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892909" y="2260599"/>
          <a:ext cx="310887" cy="317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520700</xdr:colOff>
      <xdr:row>24</xdr:row>
      <xdr:rowOff>114300</xdr:rowOff>
    </xdr:from>
    <xdr:to>
      <xdr:col>18</xdr:col>
      <xdr:colOff>355600</xdr:colOff>
      <xdr:row>47</xdr:row>
      <xdr:rowOff>114300</xdr:rowOff>
    </xdr:to>
    <xdr:sp macro="" textlink="">
      <xdr:nvSpPr>
        <xdr:cNvPr id="34" name="Rectangle: Rounded Corners 33">
          <a:extLst>
            <a:ext uri="{FF2B5EF4-FFF2-40B4-BE49-F238E27FC236}">
              <a16:creationId xmlns:a16="http://schemas.microsoft.com/office/drawing/2014/main" id="{E2DDDC5F-022B-4B8D-8D61-B4495F9C871F}"/>
            </a:ext>
          </a:extLst>
        </xdr:cNvPr>
        <xdr:cNvSpPr/>
      </xdr:nvSpPr>
      <xdr:spPr>
        <a:xfrm>
          <a:off x="6555740" y="4869180"/>
          <a:ext cx="5869940" cy="4556760"/>
        </a:xfrm>
        <a:prstGeom prst="roundRect">
          <a:avLst>
            <a:gd name="adj" fmla="val 103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368300</xdr:colOff>
      <xdr:row>25</xdr:row>
      <xdr:rowOff>50800</xdr:rowOff>
    </xdr:from>
    <xdr:to>
      <xdr:col>13</xdr:col>
      <xdr:colOff>431800</xdr:colOff>
      <xdr:row>36</xdr:row>
      <xdr:rowOff>88900</xdr:rowOff>
    </xdr:to>
    <xdr:graphicFrame macro="">
      <xdr:nvGraphicFramePr>
        <xdr:cNvPr id="36" name="Chart 35">
          <a:extLst>
            <a:ext uri="{FF2B5EF4-FFF2-40B4-BE49-F238E27FC236}">
              <a16:creationId xmlns:a16="http://schemas.microsoft.com/office/drawing/2014/main" id="{B61960C7-199C-4CA1-A549-99094AECF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596900</xdr:colOff>
      <xdr:row>24</xdr:row>
      <xdr:rowOff>50800</xdr:rowOff>
    </xdr:from>
    <xdr:ext cx="1333500" cy="331116"/>
    <xdr:sp macro="" textlink="">
      <xdr:nvSpPr>
        <xdr:cNvPr id="37" name="TextBox 36">
          <a:extLst>
            <a:ext uri="{FF2B5EF4-FFF2-40B4-BE49-F238E27FC236}">
              <a16:creationId xmlns:a16="http://schemas.microsoft.com/office/drawing/2014/main" id="{55F9F50C-EBCD-4A60-B3B8-5B5DF0D25230}"/>
            </a:ext>
          </a:extLst>
        </xdr:cNvPr>
        <xdr:cNvSpPr txBox="1"/>
      </xdr:nvSpPr>
      <xdr:spPr>
        <a:xfrm>
          <a:off x="6654800" y="4927600"/>
          <a:ext cx="133350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Content</a:t>
          </a:r>
          <a:endParaRPr lang="en-IN" sz="1400">
            <a:latin typeface="Segoe UI Semibold" panose="020B0702040204020203" pitchFamily="34" charset="0"/>
            <a:cs typeface="Segoe UI Semibold" panose="020B0702040204020203" pitchFamily="34" charset="0"/>
          </a:endParaRPr>
        </a:p>
      </xdr:txBody>
    </xdr:sp>
    <xdr:clientData/>
  </xdr:oneCellAnchor>
  <xdr:twoCellAnchor>
    <xdr:from>
      <xdr:col>13</xdr:col>
      <xdr:colOff>393700</xdr:colOff>
      <xdr:row>25</xdr:row>
      <xdr:rowOff>101600</xdr:rowOff>
    </xdr:from>
    <xdr:to>
      <xdr:col>13</xdr:col>
      <xdr:colOff>406400</xdr:colOff>
      <xdr:row>46</xdr:row>
      <xdr:rowOff>177800</xdr:rowOff>
    </xdr:to>
    <xdr:cxnSp macro="">
      <xdr:nvCxnSpPr>
        <xdr:cNvPr id="41" name="Straight Connector 40">
          <a:extLst>
            <a:ext uri="{FF2B5EF4-FFF2-40B4-BE49-F238E27FC236}">
              <a16:creationId xmlns:a16="http://schemas.microsoft.com/office/drawing/2014/main" id="{4110F9A0-1B73-EA3D-078C-73060071F5A5}"/>
            </a:ext>
          </a:extLst>
        </xdr:cNvPr>
        <xdr:cNvCxnSpPr/>
      </xdr:nvCxnSpPr>
      <xdr:spPr>
        <a:xfrm>
          <a:off x="9144000" y="5181600"/>
          <a:ext cx="12700" cy="434340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482600</xdr:colOff>
      <xdr:row>36</xdr:row>
      <xdr:rowOff>38100</xdr:rowOff>
    </xdr:from>
    <xdr:to>
      <xdr:col>13</xdr:col>
      <xdr:colOff>368300</xdr:colOff>
      <xdr:row>36</xdr:row>
      <xdr:rowOff>38100</xdr:rowOff>
    </xdr:to>
    <xdr:cxnSp macro="">
      <xdr:nvCxnSpPr>
        <xdr:cNvPr id="43" name="Straight Connector 42">
          <a:extLst>
            <a:ext uri="{FF2B5EF4-FFF2-40B4-BE49-F238E27FC236}">
              <a16:creationId xmlns:a16="http://schemas.microsoft.com/office/drawing/2014/main" id="{F6043FF3-50A0-4865-8042-C746E2F06ABD}"/>
            </a:ext>
          </a:extLst>
        </xdr:cNvPr>
        <xdr:cNvCxnSpPr/>
      </xdr:nvCxnSpPr>
      <xdr:spPr>
        <a:xfrm flipH="1">
          <a:off x="6540500" y="7353300"/>
          <a:ext cx="2578100" cy="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635000</xdr:colOff>
      <xdr:row>38</xdr:row>
      <xdr:rowOff>38100</xdr:rowOff>
    </xdr:from>
    <xdr:to>
      <xdr:col>13</xdr:col>
      <xdr:colOff>363220</xdr:colOff>
      <xdr:row>46</xdr:row>
      <xdr:rowOff>12700</xdr:rowOff>
    </xdr:to>
    <xdr:graphicFrame macro="">
      <xdr:nvGraphicFramePr>
        <xdr:cNvPr id="12" name="Chart 11">
          <a:extLst>
            <a:ext uri="{FF2B5EF4-FFF2-40B4-BE49-F238E27FC236}">
              <a16:creationId xmlns:a16="http://schemas.microsoft.com/office/drawing/2014/main" id="{AA604AC3-1DEE-4FBE-AA7A-061B43EC8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495300</xdr:colOff>
      <xdr:row>36</xdr:row>
      <xdr:rowOff>88900</xdr:rowOff>
    </xdr:from>
    <xdr:ext cx="1333500" cy="331116"/>
    <xdr:sp macro="" textlink="">
      <xdr:nvSpPr>
        <xdr:cNvPr id="17" name="TextBox 16">
          <a:extLst>
            <a:ext uri="{FF2B5EF4-FFF2-40B4-BE49-F238E27FC236}">
              <a16:creationId xmlns:a16="http://schemas.microsoft.com/office/drawing/2014/main" id="{76D1311D-9553-46C1-B47E-E6B2B51BC35E}"/>
            </a:ext>
          </a:extLst>
        </xdr:cNvPr>
        <xdr:cNvSpPr txBox="1"/>
      </xdr:nvSpPr>
      <xdr:spPr>
        <a:xfrm>
          <a:off x="6553200" y="7404100"/>
          <a:ext cx="133350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atin typeface="Segoe UI Semibold" panose="020B0702040204020203" pitchFamily="34" charset="0"/>
              <a:cs typeface="Segoe UI Semibold" panose="020B0702040204020203" pitchFamily="34" charset="0"/>
            </a:rPr>
            <a:t>Fat</a:t>
          </a:r>
          <a:r>
            <a:rPr lang="en-IN" sz="1400" baseline="0">
              <a:latin typeface="Segoe UI Semibold" panose="020B0702040204020203" pitchFamily="34" charset="0"/>
              <a:cs typeface="Segoe UI Semibold" panose="020B0702040204020203" pitchFamily="34" charset="0"/>
            </a:rPr>
            <a:t> By outlet</a:t>
          </a:r>
          <a:endParaRPr lang="en-IN" sz="1400">
            <a:latin typeface="Segoe UI Semibold" panose="020B0702040204020203" pitchFamily="34" charset="0"/>
            <a:cs typeface="Segoe UI Semibold" panose="020B0702040204020203" pitchFamily="34" charset="0"/>
          </a:endParaRPr>
        </a:p>
      </xdr:txBody>
    </xdr:sp>
    <xdr:clientData/>
  </xdr:oneCellAnchor>
  <xdr:oneCellAnchor>
    <xdr:from>
      <xdr:col>13</xdr:col>
      <xdr:colOff>429126</xdr:colOff>
      <xdr:row>24</xdr:row>
      <xdr:rowOff>138363</xdr:rowOff>
    </xdr:from>
    <xdr:ext cx="1333500" cy="331116"/>
    <xdr:sp macro="" textlink="">
      <xdr:nvSpPr>
        <xdr:cNvPr id="26" name="TextBox 25">
          <a:extLst>
            <a:ext uri="{FF2B5EF4-FFF2-40B4-BE49-F238E27FC236}">
              <a16:creationId xmlns:a16="http://schemas.microsoft.com/office/drawing/2014/main" id="{5F369E7A-0094-4A65-AFB4-D159BEFFA785}"/>
            </a:ext>
          </a:extLst>
        </xdr:cNvPr>
        <xdr:cNvSpPr txBox="1"/>
      </xdr:nvSpPr>
      <xdr:spPr>
        <a:xfrm>
          <a:off x="9118600" y="4950995"/>
          <a:ext cx="133350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latin typeface="Segoe UI Semibold" panose="020B0702040204020203" pitchFamily="34" charset="0"/>
              <a:cs typeface="Segoe UI Semibold" panose="020B0702040204020203" pitchFamily="34" charset="0"/>
            </a:rPr>
            <a:t>Item</a:t>
          </a:r>
          <a:r>
            <a:rPr lang="en-IN" sz="1400" baseline="0">
              <a:latin typeface="Segoe UI Semibold" panose="020B0702040204020203" pitchFamily="34" charset="0"/>
              <a:cs typeface="Segoe UI Semibold" panose="020B0702040204020203" pitchFamily="34" charset="0"/>
            </a:rPr>
            <a:t> Type</a:t>
          </a:r>
          <a:endParaRPr lang="en-IN" sz="1400">
            <a:latin typeface="Segoe UI Semibold" panose="020B0702040204020203" pitchFamily="34" charset="0"/>
            <a:cs typeface="Segoe UI Semibold" panose="020B0702040204020203" pitchFamily="34" charset="0"/>
          </a:endParaRPr>
        </a:p>
      </xdr:txBody>
    </xdr:sp>
    <xdr:clientData/>
  </xdr:oneCellAnchor>
  <xdr:twoCellAnchor>
    <xdr:from>
      <xdr:col>13</xdr:col>
      <xdr:colOff>574173</xdr:colOff>
      <xdr:row>26</xdr:row>
      <xdr:rowOff>53474</xdr:rowOff>
    </xdr:from>
    <xdr:to>
      <xdr:col>17</xdr:col>
      <xdr:colOff>624639</xdr:colOff>
      <xdr:row>47</xdr:row>
      <xdr:rowOff>13368</xdr:rowOff>
    </xdr:to>
    <xdr:graphicFrame macro="">
      <xdr:nvGraphicFramePr>
        <xdr:cNvPr id="30" name="Chart 29">
          <a:extLst>
            <a:ext uri="{FF2B5EF4-FFF2-40B4-BE49-F238E27FC236}">
              <a16:creationId xmlns:a16="http://schemas.microsoft.com/office/drawing/2014/main" id="{CD376E11-659C-44ED-8746-4F8CA8891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640080</xdr:colOff>
      <xdr:row>10</xdr:row>
      <xdr:rowOff>15240</xdr:rowOff>
    </xdr:from>
    <xdr:to>
      <xdr:col>27</xdr:col>
      <xdr:colOff>474980</xdr:colOff>
      <xdr:row>47</xdr:row>
      <xdr:rowOff>137160</xdr:rowOff>
    </xdr:to>
    <xdr:sp macro="" textlink="">
      <xdr:nvSpPr>
        <xdr:cNvPr id="38" name="Rectangle: Rounded Corners 37">
          <a:extLst>
            <a:ext uri="{FF2B5EF4-FFF2-40B4-BE49-F238E27FC236}">
              <a16:creationId xmlns:a16="http://schemas.microsoft.com/office/drawing/2014/main" id="{1C8843CB-D52E-471C-9B9E-8718F76310AC}"/>
            </a:ext>
          </a:extLst>
        </xdr:cNvPr>
        <xdr:cNvSpPr/>
      </xdr:nvSpPr>
      <xdr:spPr>
        <a:xfrm>
          <a:off x="12710160" y="1996440"/>
          <a:ext cx="5869940" cy="7452360"/>
        </a:xfrm>
        <a:prstGeom prst="roundRect">
          <a:avLst>
            <a:gd name="adj" fmla="val 75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15240</xdr:colOff>
      <xdr:row>12</xdr:row>
      <xdr:rowOff>106680</xdr:rowOff>
    </xdr:from>
    <xdr:to>
      <xdr:col>27</xdr:col>
      <xdr:colOff>350520</xdr:colOff>
      <xdr:row>21</xdr:row>
      <xdr:rowOff>30480</xdr:rowOff>
    </xdr:to>
    <xdr:graphicFrame macro="">
      <xdr:nvGraphicFramePr>
        <xdr:cNvPr id="35" name="Chart 34">
          <a:extLst>
            <a:ext uri="{FF2B5EF4-FFF2-40B4-BE49-F238E27FC236}">
              <a16:creationId xmlns:a16="http://schemas.microsoft.com/office/drawing/2014/main" id="{616D0B00-A308-469B-93E2-64F837FF8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18</xdr:col>
      <xdr:colOff>579120</xdr:colOff>
      <xdr:row>10</xdr:row>
      <xdr:rowOff>30480</xdr:rowOff>
    </xdr:from>
    <xdr:ext cx="2270760" cy="396240"/>
    <xdr:sp macro="" textlink="">
      <xdr:nvSpPr>
        <xdr:cNvPr id="40" name="TextBox 39">
          <a:extLst>
            <a:ext uri="{FF2B5EF4-FFF2-40B4-BE49-F238E27FC236}">
              <a16:creationId xmlns:a16="http://schemas.microsoft.com/office/drawing/2014/main" id="{8FFD303D-494F-475D-A9F8-0A2585E1A964}"/>
            </a:ext>
          </a:extLst>
        </xdr:cNvPr>
        <xdr:cNvSpPr txBox="1"/>
      </xdr:nvSpPr>
      <xdr:spPr>
        <a:xfrm>
          <a:off x="12649200" y="2011680"/>
          <a:ext cx="227076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latin typeface="Segoe UI Semibold" panose="020B0702040204020203" pitchFamily="34" charset="0"/>
              <a:cs typeface="Segoe UI Semibold" panose="020B0702040204020203" pitchFamily="34" charset="0"/>
            </a:rPr>
            <a:t> Outlet Establishment</a:t>
          </a:r>
        </a:p>
      </xdr:txBody>
    </xdr:sp>
    <xdr:clientData/>
  </xdr:oneCellAnchor>
  <xdr:oneCellAnchor>
    <xdr:from>
      <xdr:col>19</xdr:col>
      <xdr:colOff>106680</xdr:colOff>
      <xdr:row>22</xdr:row>
      <xdr:rowOff>15240</xdr:rowOff>
    </xdr:from>
    <xdr:ext cx="1333500" cy="315876"/>
    <xdr:sp macro="" textlink="">
      <xdr:nvSpPr>
        <xdr:cNvPr id="42" name="TextBox 41">
          <a:extLst>
            <a:ext uri="{FF2B5EF4-FFF2-40B4-BE49-F238E27FC236}">
              <a16:creationId xmlns:a16="http://schemas.microsoft.com/office/drawing/2014/main" id="{7DAE1412-70EC-4A78-BEB9-685BE4CBD788}"/>
            </a:ext>
          </a:extLst>
        </xdr:cNvPr>
        <xdr:cNvSpPr txBox="1"/>
      </xdr:nvSpPr>
      <xdr:spPr>
        <a:xfrm>
          <a:off x="12847320" y="4373880"/>
          <a:ext cx="1333500" cy="315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latin typeface="Segoe UI Semibold" panose="020B0702040204020203" pitchFamily="34" charset="0"/>
              <a:cs typeface="Segoe UI Semibold" panose="020B0702040204020203" pitchFamily="34" charset="0"/>
            </a:rPr>
            <a:t>Outlet</a:t>
          </a:r>
          <a:r>
            <a:rPr lang="en-IN" sz="1400" baseline="0">
              <a:latin typeface="Segoe UI Semibold" panose="020B0702040204020203" pitchFamily="34" charset="0"/>
              <a:cs typeface="Segoe UI Semibold" panose="020B0702040204020203" pitchFamily="34" charset="0"/>
            </a:rPr>
            <a:t> Size</a:t>
          </a:r>
          <a:endParaRPr lang="en-IN" sz="1400">
            <a:latin typeface="Segoe UI Semibold" panose="020B0702040204020203" pitchFamily="34" charset="0"/>
            <a:cs typeface="Segoe UI Semibold" panose="020B0702040204020203" pitchFamily="34" charset="0"/>
          </a:endParaRPr>
        </a:p>
      </xdr:txBody>
    </xdr:sp>
    <xdr:clientData/>
  </xdr:oneCellAnchor>
  <xdr:twoCellAnchor>
    <xdr:from>
      <xdr:col>19</xdr:col>
      <xdr:colOff>45720</xdr:colOff>
      <xdr:row>23</xdr:row>
      <xdr:rowOff>121920</xdr:rowOff>
    </xdr:from>
    <xdr:to>
      <xdr:col>23</xdr:col>
      <xdr:colOff>117480</xdr:colOff>
      <xdr:row>34</xdr:row>
      <xdr:rowOff>192600</xdr:rowOff>
    </xdr:to>
    <xdr:graphicFrame macro="">
      <xdr:nvGraphicFramePr>
        <xdr:cNvPr id="45" name="Chart 44">
          <a:extLst>
            <a:ext uri="{FF2B5EF4-FFF2-40B4-BE49-F238E27FC236}">
              <a16:creationId xmlns:a16="http://schemas.microsoft.com/office/drawing/2014/main" id="{71EF8C30-A0FE-41E8-94A0-468101904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121920</xdr:colOff>
      <xdr:row>35</xdr:row>
      <xdr:rowOff>121920</xdr:rowOff>
    </xdr:from>
    <xdr:to>
      <xdr:col>27</xdr:col>
      <xdr:colOff>411480</xdr:colOff>
      <xdr:row>35</xdr:row>
      <xdr:rowOff>137160</xdr:rowOff>
    </xdr:to>
    <xdr:cxnSp macro="">
      <xdr:nvCxnSpPr>
        <xdr:cNvPr id="46" name="Straight Connector 45">
          <a:extLst>
            <a:ext uri="{FF2B5EF4-FFF2-40B4-BE49-F238E27FC236}">
              <a16:creationId xmlns:a16="http://schemas.microsoft.com/office/drawing/2014/main" id="{C0E287ED-73DE-4183-B5BE-C4759BD58833}"/>
            </a:ext>
          </a:extLst>
        </xdr:cNvPr>
        <xdr:cNvCxnSpPr/>
      </xdr:nvCxnSpPr>
      <xdr:spPr>
        <a:xfrm flipH="1">
          <a:off x="12862560" y="7056120"/>
          <a:ext cx="5654040" cy="1524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21</xdr:row>
      <xdr:rowOff>91440</xdr:rowOff>
    </xdr:from>
    <xdr:to>
      <xdr:col>23</xdr:col>
      <xdr:colOff>243840</xdr:colOff>
      <xdr:row>36</xdr:row>
      <xdr:rowOff>0</xdr:rowOff>
    </xdr:to>
    <xdr:cxnSp macro="">
      <xdr:nvCxnSpPr>
        <xdr:cNvPr id="53" name="Straight Connector 52">
          <a:extLst>
            <a:ext uri="{FF2B5EF4-FFF2-40B4-BE49-F238E27FC236}">
              <a16:creationId xmlns:a16="http://schemas.microsoft.com/office/drawing/2014/main" id="{1DA45DC8-8592-4DD4-8D37-C270B7F4F72F}"/>
            </a:ext>
          </a:extLst>
        </xdr:cNvPr>
        <xdr:cNvCxnSpPr/>
      </xdr:nvCxnSpPr>
      <xdr:spPr>
        <a:xfrm flipH="1">
          <a:off x="15651480" y="4251960"/>
          <a:ext cx="15240" cy="2880360"/>
        </a:xfrm>
        <a:prstGeom prst="line">
          <a:avLst/>
        </a:prstGeom>
        <a:ln w="19050">
          <a:solidFill>
            <a:schemeClr val="bg1">
              <a:lumMod val="7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502920</xdr:colOff>
      <xdr:row>23</xdr:row>
      <xdr:rowOff>167640</xdr:rowOff>
    </xdr:from>
    <xdr:to>
      <xdr:col>27</xdr:col>
      <xdr:colOff>60960</xdr:colOff>
      <xdr:row>34</xdr:row>
      <xdr:rowOff>30480</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2A1E4617-9611-402A-9702-C0C26B3070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5925800" y="4724400"/>
              <a:ext cx="2240280" cy="2042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23</xdr:col>
      <xdr:colOff>289560</xdr:colOff>
      <xdr:row>21</xdr:row>
      <xdr:rowOff>167640</xdr:rowOff>
    </xdr:from>
    <xdr:ext cx="1950720" cy="335280"/>
    <xdr:sp macro="" textlink="">
      <xdr:nvSpPr>
        <xdr:cNvPr id="58" name="TextBox 57">
          <a:extLst>
            <a:ext uri="{FF2B5EF4-FFF2-40B4-BE49-F238E27FC236}">
              <a16:creationId xmlns:a16="http://schemas.microsoft.com/office/drawing/2014/main" id="{0D1A95BC-12C4-4690-B5DC-80549347DC0F}"/>
            </a:ext>
          </a:extLst>
        </xdr:cNvPr>
        <xdr:cNvSpPr txBox="1"/>
      </xdr:nvSpPr>
      <xdr:spPr>
        <a:xfrm>
          <a:off x="15712440" y="4328160"/>
          <a:ext cx="195072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600" b="1">
              <a:latin typeface="Segoe UI Semibold" panose="020B0702040204020203" pitchFamily="34" charset="0"/>
              <a:cs typeface="Segoe UI Semibold" panose="020B0702040204020203" pitchFamily="34" charset="0"/>
            </a:rPr>
            <a:t>Outlet</a:t>
          </a:r>
          <a:r>
            <a:rPr lang="en-IN" sz="1600" b="1" baseline="0">
              <a:latin typeface="Segoe UI Semibold" panose="020B0702040204020203" pitchFamily="34" charset="0"/>
              <a:cs typeface="Segoe UI Semibold" panose="020B0702040204020203" pitchFamily="34" charset="0"/>
            </a:rPr>
            <a:t> </a:t>
          </a:r>
          <a:r>
            <a:rPr lang="en-IN" sz="1400" b="1" baseline="0">
              <a:latin typeface="Segoe UI Semibold" panose="020B0702040204020203" pitchFamily="34" charset="0"/>
              <a:cs typeface="Segoe UI Semibold" panose="020B0702040204020203" pitchFamily="34" charset="0"/>
            </a:rPr>
            <a:t>Location</a:t>
          </a:r>
          <a:endParaRPr lang="en-IN" sz="1600" b="1">
            <a:latin typeface="Segoe UI Semibold" panose="020B0702040204020203" pitchFamily="34" charset="0"/>
            <a:cs typeface="Segoe UI Semibold" panose="020B0702040204020203" pitchFamily="34" charset="0"/>
          </a:endParaRPr>
        </a:p>
      </xdr:txBody>
    </xdr:sp>
    <xdr:clientData/>
  </xdr:oneCellAnchor>
  <xdr:twoCellAnchor>
    <xdr:from>
      <xdr:col>19</xdr:col>
      <xdr:colOff>91440</xdr:colOff>
      <xdr:row>37</xdr:row>
      <xdr:rowOff>101362</xdr:rowOff>
    </xdr:from>
    <xdr:to>
      <xdr:col>21</xdr:col>
      <xdr:colOff>411480</xdr:colOff>
      <xdr:row>47</xdr:row>
      <xdr:rowOff>100162</xdr:rowOff>
    </xdr:to>
    <xdr:graphicFrame macro="">
      <xdr:nvGraphicFramePr>
        <xdr:cNvPr id="64" name="Chart 63">
          <a:extLst>
            <a:ext uri="{FF2B5EF4-FFF2-40B4-BE49-F238E27FC236}">
              <a16:creationId xmlns:a16="http://schemas.microsoft.com/office/drawing/2014/main" id="{5C5378A8-ED56-4506-A1CF-AA6A1F646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19</xdr:col>
      <xdr:colOff>106680</xdr:colOff>
      <xdr:row>36</xdr:row>
      <xdr:rowOff>30480</xdr:rowOff>
    </xdr:from>
    <xdr:ext cx="1333500" cy="315876"/>
    <xdr:sp macro="" textlink="">
      <xdr:nvSpPr>
        <xdr:cNvPr id="67" name="TextBox 66">
          <a:extLst>
            <a:ext uri="{FF2B5EF4-FFF2-40B4-BE49-F238E27FC236}">
              <a16:creationId xmlns:a16="http://schemas.microsoft.com/office/drawing/2014/main" id="{CE1EF24E-9999-4A5A-9017-850B540CD043}"/>
            </a:ext>
          </a:extLst>
        </xdr:cNvPr>
        <xdr:cNvSpPr txBox="1"/>
      </xdr:nvSpPr>
      <xdr:spPr>
        <a:xfrm>
          <a:off x="12847320" y="7162800"/>
          <a:ext cx="1333500" cy="315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latin typeface="Segoe UI Semibold" panose="020B0702040204020203" pitchFamily="34" charset="0"/>
              <a:cs typeface="Segoe UI Semibold" panose="020B0702040204020203" pitchFamily="34" charset="0"/>
            </a:rPr>
            <a:t>Outlet</a:t>
          </a:r>
          <a:r>
            <a:rPr lang="en-IN" sz="1400" baseline="0">
              <a:latin typeface="Segoe UI Semibold" panose="020B0702040204020203" pitchFamily="34" charset="0"/>
              <a:cs typeface="Segoe UI Semibold" panose="020B0702040204020203" pitchFamily="34" charset="0"/>
            </a:rPr>
            <a:t> Type	</a:t>
          </a:r>
          <a:endParaRPr lang="en-IN" sz="1400">
            <a:latin typeface="Segoe UI Semibold" panose="020B0702040204020203" pitchFamily="34" charset="0"/>
            <a:cs typeface="Segoe UI Semibold" panose="020B0702040204020203" pitchFamily="34" charset="0"/>
          </a:endParaRPr>
        </a:p>
      </xdr:txBody>
    </xdr:sp>
    <xdr:clientData/>
  </xdr:oneCellAnchor>
  <xdr:twoCellAnchor>
    <xdr:from>
      <xdr:col>21</xdr:col>
      <xdr:colOff>213360</xdr:colOff>
      <xdr:row>36</xdr:row>
      <xdr:rowOff>182880</xdr:rowOff>
    </xdr:from>
    <xdr:to>
      <xdr:col>23</xdr:col>
      <xdr:colOff>624840</xdr:colOff>
      <xdr:row>46</xdr:row>
      <xdr:rowOff>181680</xdr:rowOff>
    </xdr:to>
    <xdr:graphicFrame macro="">
      <xdr:nvGraphicFramePr>
        <xdr:cNvPr id="68" name="Chart 67">
          <a:extLst>
            <a:ext uri="{FF2B5EF4-FFF2-40B4-BE49-F238E27FC236}">
              <a16:creationId xmlns:a16="http://schemas.microsoft.com/office/drawing/2014/main" id="{015C329B-0B71-4770-88F0-6B134006A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20</xdr:col>
      <xdr:colOff>289560</xdr:colOff>
      <xdr:row>46</xdr:row>
      <xdr:rowOff>30480</xdr:rowOff>
    </xdr:from>
    <xdr:ext cx="914400" cy="228600"/>
    <xdr:sp macro="" textlink="">
      <xdr:nvSpPr>
        <xdr:cNvPr id="70" name="TextBox 69">
          <a:extLst>
            <a:ext uri="{FF2B5EF4-FFF2-40B4-BE49-F238E27FC236}">
              <a16:creationId xmlns:a16="http://schemas.microsoft.com/office/drawing/2014/main" id="{758EBD5D-CBB7-4664-BC7D-8D84335E2D8F}"/>
            </a:ext>
          </a:extLst>
        </xdr:cNvPr>
        <xdr:cNvSpPr txBox="1"/>
      </xdr:nvSpPr>
      <xdr:spPr>
        <a:xfrm>
          <a:off x="13700760" y="9144000"/>
          <a:ext cx="91440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i="0" baseline="0">
              <a:solidFill>
                <a:schemeClr val="accent1">
                  <a:lumMod val="75000"/>
                </a:schemeClr>
              </a:solidFill>
              <a:latin typeface="Segoe UI Semibold" panose="020B0702040204020203" pitchFamily="34" charset="0"/>
              <a:cs typeface="Segoe UI Semibold" panose="020B0702040204020203" pitchFamily="34" charset="0"/>
            </a:rPr>
            <a:t>Total sales	</a:t>
          </a:r>
          <a:endParaRPr lang="en-IN" sz="1200" b="1" i="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22</xdr:col>
      <xdr:colOff>152400</xdr:colOff>
      <xdr:row>46</xdr:row>
      <xdr:rowOff>15240</xdr:rowOff>
    </xdr:from>
    <xdr:ext cx="975360" cy="259080"/>
    <xdr:sp macro="" textlink="">
      <xdr:nvSpPr>
        <xdr:cNvPr id="71" name="TextBox 70">
          <a:extLst>
            <a:ext uri="{FF2B5EF4-FFF2-40B4-BE49-F238E27FC236}">
              <a16:creationId xmlns:a16="http://schemas.microsoft.com/office/drawing/2014/main" id="{17BB925F-DDD3-4014-9BDE-FB21B2C2C3F9}"/>
            </a:ext>
          </a:extLst>
        </xdr:cNvPr>
        <xdr:cNvSpPr txBox="1"/>
      </xdr:nvSpPr>
      <xdr:spPr>
        <a:xfrm>
          <a:off x="14904720" y="9128760"/>
          <a:ext cx="975360"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aseline="0">
              <a:solidFill>
                <a:schemeClr val="accent1">
                  <a:lumMod val="75000"/>
                </a:schemeClr>
              </a:solidFill>
              <a:latin typeface="Segoe UI Semibold" panose="020B0702040204020203" pitchFamily="34" charset="0"/>
              <a:cs typeface="Segoe UI Semibold" panose="020B0702040204020203" pitchFamily="34" charset="0"/>
            </a:rPr>
            <a:t>Avg sales	</a:t>
          </a:r>
          <a:endParaRPr lang="en-IN" sz="12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23</xdr:col>
      <xdr:colOff>457200</xdr:colOff>
      <xdr:row>36</xdr:row>
      <xdr:rowOff>152400</xdr:rowOff>
    </xdr:from>
    <xdr:to>
      <xdr:col>26</xdr:col>
      <xdr:colOff>381000</xdr:colOff>
      <xdr:row>46</xdr:row>
      <xdr:rowOff>151200</xdr:rowOff>
    </xdr:to>
    <xdr:graphicFrame macro="">
      <xdr:nvGraphicFramePr>
        <xdr:cNvPr id="72" name="Chart 71">
          <a:extLst>
            <a:ext uri="{FF2B5EF4-FFF2-40B4-BE49-F238E27FC236}">
              <a16:creationId xmlns:a16="http://schemas.microsoft.com/office/drawing/2014/main" id="{3A50B6D1-6ED5-4363-89EA-F60FBE92E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24</xdr:col>
      <xdr:colOff>121920</xdr:colOff>
      <xdr:row>45</xdr:row>
      <xdr:rowOff>182880</xdr:rowOff>
    </xdr:from>
    <xdr:ext cx="1333500" cy="315876"/>
    <xdr:sp macro="" textlink="">
      <xdr:nvSpPr>
        <xdr:cNvPr id="74" name="TextBox 73">
          <a:extLst>
            <a:ext uri="{FF2B5EF4-FFF2-40B4-BE49-F238E27FC236}">
              <a16:creationId xmlns:a16="http://schemas.microsoft.com/office/drawing/2014/main" id="{4CE50EFA-D1F2-40BC-9D5A-095E2FB0445D}"/>
            </a:ext>
          </a:extLst>
        </xdr:cNvPr>
        <xdr:cNvSpPr txBox="1"/>
      </xdr:nvSpPr>
      <xdr:spPr>
        <a:xfrm>
          <a:off x="16215360" y="9098280"/>
          <a:ext cx="1333500" cy="315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baseline="0">
              <a:solidFill>
                <a:schemeClr val="accent1">
                  <a:lumMod val="75000"/>
                </a:schemeClr>
              </a:solidFill>
              <a:latin typeface="Segoe UI Semibold" panose="020B0702040204020203" pitchFamily="34" charset="0"/>
              <a:cs typeface="Segoe UI Semibold" panose="020B0702040204020203" pitchFamily="34" charset="0"/>
            </a:rPr>
            <a:t>No of Items	</a:t>
          </a:r>
          <a:endParaRPr lang="en-IN" sz="1200" b="1">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6</xdr:col>
      <xdr:colOff>335280</xdr:colOff>
      <xdr:row>15</xdr:row>
      <xdr:rowOff>167640</xdr:rowOff>
    </xdr:from>
    <xdr:to>
      <xdr:col>6</xdr:col>
      <xdr:colOff>640761</xdr:colOff>
      <xdr:row>17</xdr:row>
      <xdr:rowOff>76881</xdr:rowOff>
    </xdr:to>
    <xdr:pic>
      <xdr:nvPicPr>
        <xdr:cNvPr id="76" name="Picture 75">
          <a:extLst>
            <a:ext uri="{FF2B5EF4-FFF2-40B4-BE49-F238E27FC236}">
              <a16:creationId xmlns:a16="http://schemas.microsoft.com/office/drawing/2014/main" id="{64CFC629-A2DB-64C9-7280-10DCDDCA3A7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4358640" y="3139440"/>
          <a:ext cx="305481" cy="305481"/>
        </a:xfrm>
        <a:prstGeom prst="rect">
          <a:avLst/>
        </a:prstGeom>
      </xdr:spPr>
    </xdr:pic>
    <xdr:clientData/>
  </xdr:twoCellAnchor>
  <xdr:oneCellAnchor>
    <xdr:from>
      <xdr:col>6</xdr:col>
      <xdr:colOff>655320</xdr:colOff>
      <xdr:row>15</xdr:row>
      <xdr:rowOff>167640</xdr:rowOff>
    </xdr:from>
    <xdr:ext cx="1600200" cy="396241"/>
    <xdr:sp macro="" textlink="">
      <xdr:nvSpPr>
        <xdr:cNvPr id="80" name="TextBox 79">
          <a:extLst>
            <a:ext uri="{FF2B5EF4-FFF2-40B4-BE49-F238E27FC236}">
              <a16:creationId xmlns:a16="http://schemas.microsoft.com/office/drawing/2014/main" id="{1DE76CA3-96A6-45D4-ABFE-64E95D88DABB}"/>
            </a:ext>
          </a:extLst>
        </xdr:cNvPr>
        <xdr:cNvSpPr txBox="1"/>
      </xdr:nvSpPr>
      <xdr:spPr>
        <a:xfrm>
          <a:off x="4678680" y="3139440"/>
          <a:ext cx="1600200" cy="396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aseline="0">
              <a:solidFill>
                <a:schemeClr val="accent1">
                  <a:lumMod val="75000"/>
                </a:schemeClr>
              </a:solidFill>
              <a:latin typeface="Segoe UI Semibold" panose="020B0702040204020203" pitchFamily="34" charset="0"/>
              <a:cs typeface="Segoe UI Semibold" panose="020B0702040204020203" pitchFamily="34" charset="0"/>
            </a:rPr>
            <a:t>FILTER PANEL</a:t>
          </a:r>
          <a:endParaRPr lang="en-IN" sz="14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6</xdr:col>
      <xdr:colOff>289560</xdr:colOff>
      <xdr:row>23</xdr:row>
      <xdr:rowOff>126273</xdr:rowOff>
    </xdr:from>
    <xdr:to>
      <xdr:col>9</xdr:col>
      <xdr:colOff>274320</xdr:colOff>
      <xdr:row>29</xdr:row>
      <xdr:rowOff>167640</xdr:rowOff>
    </xdr:to>
    <mc:AlternateContent xmlns:mc="http://schemas.openxmlformats.org/markup-compatibility/2006">
      <mc:Choice xmlns:a14="http://schemas.microsoft.com/office/drawing/2010/main" Requires="a14">
        <xdr:graphicFrame macro="">
          <xdr:nvGraphicFramePr>
            <xdr:cNvPr id="82" name="Outlet Location Type 1">
              <a:extLst>
                <a:ext uri="{FF2B5EF4-FFF2-40B4-BE49-F238E27FC236}">
                  <a16:creationId xmlns:a16="http://schemas.microsoft.com/office/drawing/2014/main" id="{45E17E19-E229-49D7-B24C-14A9F1D9066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312920" y="4683033"/>
              <a:ext cx="1996440" cy="1230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342548</xdr:colOff>
      <xdr:row>29</xdr:row>
      <xdr:rowOff>126273</xdr:rowOff>
    </xdr:from>
    <xdr:to>
      <xdr:col>9</xdr:col>
      <xdr:colOff>259080</xdr:colOff>
      <xdr:row>44</xdr:row>
      <xdr:rowOff>121920</xdr:rowOff>
    </xdr:to>
    <mc:AlternateContent xmlns:mc="http://schemas.openxmlformats.org/markup-compatibility/2006">
      <mc:Choice xmlns:a14="http://schemas.microsoft.com/office/drawing/2010/main" Requires="a14">
        <xdr:graphicFrame macro="">
          <xdr:nvGraphicFramePr>
            <xdr:cNvPr id="83" name="Item Type 1">
              <a:extLst>
                <a:ext uri="{FF2B5EF4-FFF2-40B4-BE49-F238E27FC236}">
                  <a16:creationId xmlns:a16="http://schemas.microsoft.com/office/drawing/2014/main" id="{007A0190-7BA1-4B4A-9769-BABE0A8FD0D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365908" y="5871753"/>
              <a:ext cx="1928212" cy="2967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xdr:colOff>
      <xdr:row>44</xdr:row>
      <xdr:rowOff>152400</xdr:rowOff>
    </xdr:from>
    <xdr:to>
      <xdr:col>8</xdr:col>
      <xdr:colOff>624840</xdr:colOff>
      <xdr:row>47</xdr:row>
      <xdr:rowOff>91440</xdr:rowOff>
    </xdr:to>
    <xdr:pic>
      <xdr:nvPicPr>
        <xdr:cNvPr id="84" name="Picture 83">
          <a:hlinkClick xmlns:r="http://schemas.openxmlformats.org/officeDocument/2006/relationships" r:id="rId16"/>
          <a:extLst>
            <a:ext uri="{FF2B5EF4-FFF2-40B4-BE49-F238E27FC236}">
              <a16:creationId xmlns:a16="http://schemas.microsoft.com/office/drawing/2014/main" id="{DC3E7656-32E0-B27F-9482-CC322E7FBEE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455920" y="8869680"/>
          <a:ext cx="5334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457200</xdr:colOff>
      <xdr:row>44</xdr:row>
      <xdr:rowOff>91440</xdr:rowOff>
    </xdr:from>
    <xdr:to>
      <xdr:col>7</xdr:col>
      <xdr:colOff>396240</xdr:colOff>
      <xdr:row>47</xdr:row>
      <xdr:rowOff>93980</xdr:rowOff>
    </xdr:to>
    <xdr:pic>
      <xdr:nvPicPr>
        <xdr:cNvPr id="85" name="Picture 84">
          <a:hlinkClick xmlns:r="http://schemas.openxmlformats.org/officeDocument/2006/relationships" r:id="rId18"/>
          <a:extLst>
            <a:ext uri="{FF2B5EF4-FFF2-40B4-BE49-F238E27FC236}">
              <a16:creationId xmlns:a16="http://schemas.microsoft.com/office/drawing/2014/main" id="{63BB03B9-D8E9-715C-F1B0-477CEAAF5875}"/>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flipH="1">
          <a:off x="4480560" y="8808720"/>
          <a:ext cx="60960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82.504183912039" createdVersion="8" refreshedVersion="8" minRefreshableVersion="3" recordCount="8523" xr:uid="{1F90CF05-8973-44D7-82D1-CDF16D65AC4C}">
  <cacheSource type="worksheet">
    <worksheetSource name="Table1"/>
  </cacheSource>
  <cacheFields count="13">
    <cacheField name="Sl No "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13695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0C3F0-E4B5-4C9B-B923-1FB47B2F3082}" name="PivotTable1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12:B116"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 fld="0" subtotal="count" baseField="8" baseItem="3"/>
  </dataFields>
  <formats count="10">
    <format dxfId="1239">
      <pivotArea type="all" dataOnly="0" outline="0" fieldPosition="0"/>
    </format>
    <format dxfId="1238">
      <pivotArea outline="0" collapsedLevelsAreSubtotals="1" fieldPosition="0"/>
    </format>
    <format dxfId="1237">
      <pivotArea field="8" type="button" dataOnly="0" labelOnly="1" outline="0" axis="axisRow" fieldPosition="0"/>
    </format>
    <format dxfId="1236">
      <pivotArea dataOnly="0" labelOnly="1" fieldPosition="0">
        <references count="1">
          <reference field="8" count="0"/>
        </references>
      </pivotArea>
    </format>
    <format dxfId="1235">
      <pivotArea dataOnly="0" labelOnly="1" outline="0" axis="axisValues" fieldPosition="0"/>
    </format>
    <format dxfId="1224">
      <pivotArea type="all" dataOnly="0" outline="0" fieldPosition="0"/>
    </format>
    <format dxfId="1223">
      <pivotArea outline="0" collapsedLevelsAreSubtotals="1" fieldPosition="0"/>
    </format>
    <format dxfId="1222">
      <pivotArea field="8" type="button" dataOnly="0" labelOnly="1" outline="0" axis="axisRow" fieldPosition="0"/>
    </format>
    <format dxfId="1221">
      <pivotArea dataOnly="0" labelOnly="1" fieldPosition="0">
        <references count="1">
          <reference field="8" count="0"/>
        </references>
      </pivotArea>
    </format>
    <format dxfId="1220">
      <pivotArea dataOnly="0" labelOnly="1" outline="0" axis="axisValues" fieldPosition="0"/>
    </format>
  </formats>
  <chartFormats count="2">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B64D2-AAED-4B59-AA55-A9CDB8BC9CFF}" name="PivotTable1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3:B107"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0"/>
  </dataFields>
  <formats count="9">
    <format dxfId="1241">
      <pivotArea type="all" dataOnly="0" outline="0" fieldPosition="0"/>
    </format>
    <format dxfId="1242">
      <pivotArea field="4" type="button" dataOnly="0" labelOnly="1" outline="0"/>
    </format>
    <format dxfId="1243">
      <pivotArea type="all" dataOnly="0" outline="0" fieldPosition="0"/>
    </format>
    <format dxfId="1240">
      <pivotArea outline="0" fieldPosition="0">
        <references count="1">
          <reference field="4294967294" count="1">
            <x v="0"/>
          </reference>
        </references>
      </pivotArea>
    </format>
    <format dxfId="1234">
      <pivotArea type="all" dataOnly="0" outline="0" fieldPosition="0"/>
    </format>
    <format dxfId="1233">
      <pivotArea outline="0" collapsedLevelsAreSubtotals="1" fieldPosition="0"/>
    </format>
    <format dxfId="1232">
      <pivotArea field="8" type="button" dataOnly="0" labelOnly="1" outline="0" axis="axisRow" fieldPosition="0"/>
    </format>
    <format dxfId="1231">
      <pivotArea dataOnly="0" labelOnly="1" fieldPosition="0">
        <references count="1">
          <reference field="8" count="0"/>
        </references>
      </pivotArea>
    </format>
    <format dxfId="1230">
      <pivotArea dataOnly="0" labelOnly="1" outline="0" axis="axisValues" fieldPosition="0"/>
    </format>
  </formats>
  <chartFormats count="10">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A3856-2E00-40E7-A477-D476EEB944D8}" name="PivotTable1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4:B98"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8">
    <format dxfId="1244">
      <pivotArea type="all" dataOnly="0" outline="0" fieldPosition="0"/>
    </format>
    <format dxfId="1245">
      <pivotArea field="4" type="button" dataOnly="0" labelOnly="1" outline="0"/>
    </format>
    <format dxfId="1246">
      <pivotArea outline="0" fieldPosition="0">
        <references count="1">
          <reference field="4294967294" count="1">
            <x v="0"/>
          </reference>
        </references>
      </pivotArea>
    </format>
    <format dxfId="1229">
      <pivotArea type="all" dataOnly="0" outline="0" fieldPosition="0"/>
    </format>
    <format dxfId="1228">
      <pivotArea outline="0" collapsedLevelsAreSubtotals="1" fieldPosition="0"/>
    </format>
    <format dxfId="1227">
      <pivotArea field="8" type="button" dataOnly="0" labelOnly="1" outline="0" axis="axisRow" fieldPosition="0"/>
    </format>
    <format dxfId="1226">
      <pivotArea dataOnly="0" labelOnly="1" fieldPosition="0">
        <references count="1">
          <reference field="8" count="0"/>
        </references>
      </pivotArea>
    </format>
    <format dxfId="1225">
      <pivotArea dataOnly="0" labelOnly="1" outline="0" axis="axisValues" fieldPosition="0"/>
    </format>
  </formats>
  <chartFormats count="8">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6BAB9-094D-49A4-B2C6-C7E97296409E}" name="PivotTable1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3:B8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8">
    <format dxfId="1252">
      <pivotArea type="all" dataOnly="0" outline="0" fieldPosition="0"/>
    </format>
    <format dxfId="1253">
      <pivotArea field="4" type="button" dataOnly="0" labelOnly="1" outline="0"/>
    </format>
    <format dxfId="1254">
      <pivotArea outline="0" fieldPosition="0">
        <references count="1">
          <reference field="4294967294" count="1">
            <x v="0"/>
          </reference>
        </references>
      </pivotArea>
    </format>
    <format dxfId="1251">
      <pivotArea type="all" dataOnly="0" outline="0" fieldPosition="0"/>
    </format>
    <format dxfId="1250">
      <pivotArea outline="0" collapsedLevelsAreSubtotals="1" fieldPosition="0"/>
    </format>
    <format dxfId="1249">
      <pivotArea field="6" type="button" dataOnly="0" labelOnly="1" outline="0" axis="axisRow" fieldPosition="0"/>
    </format>
    <format dxfId="1248">
      <pivotArea dataOnly="0" labelOnly="1" fieldPosition="0">
        <references count="1">
          <reference field="6" count="0"/>
        </references>
      </pivotArea>
    </format>
    <format dxfId="1247">
      <pivotArea dataOnly="0" labelOnly="1" outline="0" axis="axisValues" fieldPosition="0"/>
    </format>
  </formats>
  <chartFormats count="6">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4BD73-B6BB-452C-9053-453224CFD65D}" name="PivotTable1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69:B7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8">
    <format dxfId="1263">
      <pivotArea type="all" dataOnly="0" outline="0" fieldPosition="0"/>
    </format>
    <format dxfId="1264">
      <pivotArea field="4" type="button" dataOnly="0" labelOnly="1" outline="0"/>
    </format>
    <format dxfId="1260">
      <pivotArea outline="0" fieldPosition="0">
        <references count="1">
          <reference field="4294967294" count="1">
            <x v="0"/>
          </reference>
        </references>
      </pivotArea>
    </format>
    <format dxfId="1259">
      <pivotArea type="all" dataOnly="0" outline="0" fieldPosition="0"/>
    </format>
    <format dxfId="1258">
      <pivotArea outline="0" collapsedLevelsAreSubtotals="1" fieldPosition="0"/>
    </format>
    <format dxfId="1257">
      <pivotArea field="7" type="button" dataOnly="0" labelOnly="1" outline="0" axis="axisRow" fieldPosition="0"/>
    </format>
    <format dxfId="1256">
      <pivotArea dataOnly="0" labelOnly="1" fieldPosition="0">
        <references count="1">
          <reference field="7" count="0"/>
        </references>
      </pivotArea>
    </format>
    <format dxfId="1255">
      <pivotArea dataOnly="0" labelOnly="1" outline="0" axis="axisValues" fieldPosition="0"/>
    </format>
  </formats>
  <chartFormats count="9">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BCE257-0332-4E26-9A98-341078A76339}" name="PivotTable10"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56:B6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9"/>
  </dataFields>
  <formats count="6">
    <format dxfId="1269">
      <pivotArea type="all" dataOnly="0" outline="0" fieldPosition="0"/>
    </format>
    <format dxfId="1268">
      <pivotArea outline="0" collapsedLevelsAreSubtotals="1" fieldPosition="0"/>
    </format>
    <format dxfId="1267">
      <pivotArea field="4" type="button" dataOnly="0" labelOnly="1" outline="0" axis="axisRow" fieldPosition="0"/>
    </format>
    <format dxfId="1266">
      <pivotArea dataOnly="0" labelOnly="1" fieldPosition="0">
        <references count="1">
          <reference field="4" count="4">
            <x v="0"/>
            <x v="2"/>
            <x v="3"/>
            <x v="7"/>
          </reference>
        </references>
      </pivotArea>
    </format>
    <format dxfId="1265">
      <pivotArea dataOnly="0" labelOnly="1" outline="0" axis="axisValues" fieldPosition="0"/>
    </format>
    <format dxfId="1261">
      <pivotArea outline="0" fieldPosition="0">
        <references count="1">
          <reference field="4294967294" count="1">
            <x v="0"/>
          </reference>
        </references>
      </pivotArea>
    </format>
  </formats>
  <chartFormats count="13">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2"/>
          </reference>
        </references>
      </pivotArea>
    </chartFormat>
    <chartFormat chart="26" format="4">
      <pivotArea type="data" outline="0" fieldPosition="0">
        <references count="2">
          <reference field="4294967294" count="1" selected="0">
            <x v="0"/>
          </reference>
          <reference field="4" count="1" selected="0">
            <x v="3"/>
          </reference>
        </references>
      </pivotArea>
    </chartFormat>
    <chartFormat chart="26" format="5">
      <pivotArea type="data" outline="0" fieldPosition="0">
        <references count="2">
          <reference field="4294967294" count="1" selected="0">
            <x v="0"/>
          </reference>
          <reference field="4" count="1" selected="0">
            <x v="7"/>
          </reference>
        </references>
      </pivotArea>
    </chartFormat>
    <chartFormat chart="26" format="6">
      <pivotArea type="data" outline="0" fieldPosition="0">
        <references count="2">
          <reference field="4294967294" count="1" selected="0">
            <x v="0"/>
          </reference>
          <reference field="4" count="1" selected="0">
            <x v="0"/>
          </reference>
        </references>
      </pivotArea>
    </chartFormat>
    <chartFormat chart="26" format="7">
      <pivotArea type="data" outline="0" fieldPosition="0">
        <references count="2">
          <reference field="4294967294" count="1" selected="0">
            <x v="0"/>
          </reference>
          <reference field="4" count="1" selected="0">
            <x v="1"/>
          </reference>
        </references>
      </pivotArea>
    </chartFormat>
    <chartFormat chart="26" format="8">
      <pivotArea type="data" outline="0" fieldPosition="0">
        <references count="2">
          <reference field="4294967294" count="1" selected="0">
            <x v="0"/>
          </reference>
          <reference field="4" count="1" selected="0">
            <x v="4"/>
          </reference>
        </references>
      </pivotArea>
    </chartFormat>
    <chartFormat chart="26" format="9">
      <pivotArea type="data" outline="0" fieldPosition="0">
        <references count="2">
          <reference field="4294967294" count="1" selected="0">
            <x v="0"/>
          </reference>
          <reference field="4" count="1" selected="0">
            <x v="5"/>
          </reference>
        </references>
      </pivotArea>
    </chartFormat>
    <chartFormat chart="26" format="10">
      <pivotArea type="data" outline="0" fieldPosition="0">
        <references count="2">
          <reference field="4294967294" count="1" selected="0">
            <x v="0"/>
          </reference>
          <reference field="4" count="1" selected="0">
            <x v="6"/>
          </reference>
        </references>
      </pivotArea>
    </chartFormat>
    <chartFormat chart="2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B5682E-6163-43B1-A793-679A342ADF4A}"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6:B52"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6">
    <format dxfId="1275">
      <pivotArea type="all" dataOnly="0" outline="0" fieldPosition="0"/>
    </format>
    <format dxfId="1274">
      <pivotArea outline="0" collapsedLevelsAreSubtotals="1" fieldPosition="0"/>
    </format>
    <format dxfId="1273">
      <pivotArea field="3" type="button" dataOnly="0" labelOnly="1" outline="0" axis="axisRow" fieldPosition="0"/>
    </format>
    <format dxfId="1272">
      <pivotArea dataOnly="0" labelOnly="1" fieldPosition="0">
        <references count="1">
          <reference field="3" count="0"/>
        </references>
      </pivotArea>
    </format>
    <format dxfId="1271">
      <pivotArea dataOnly="0" labelOnly="1" outline="0" axis="axisValues" fieldPosition="0"/>
    </format>
    <format dxfId="1262">
      <pivotArea outline="0" fieldPosition="0">
        <references count="1">
          <reference field="4294967294" count="1">
            <x v="0"/>
          </reference>
        </references>
      </pivotArea>
    </format>
  </format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5F6417-4890-4A98-9E14-DF927C932BFD}"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3:C27"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4">
    <format dxfId="1288">
      <pivotArea type="all" dataOnly="0" outline="0" fieldPosition="0"/>
    </format>
    <format dxfId="1287">
      <pivotArea outline="0" collapsedLevelsAreSubtotals="1" fieldPosition="0"/>
    </format>
    <format dxfId="1286">
      <pivotArea field="1" type="button" dataOnly="0" labelOnly="1" outline="0" axis="axisCol" fieldPosition="0"/>
    </format>
    <format dxfId="1285">
      <pivotArea dataOnly="0" labelOnly="1" grandRow="1" outline="0" fieldPosition="0"/>
    </format>
    <format dxfId="1284">
      <pivotArea dataOnly="0" labelOnly="1" outline="0" axis="axisValues" fieldPosition="0"/>
    </format>
    <format dxfId="1283">
      <pivotArea type="all" dataOnly="0" outline="0" fieldPosition="0"/>
    </format>
    <format dxfId="1282">
      <pivotArea outline="0" collapsedLevelsAreSubtotals="1" fieldPosition="0"/>
    </format>
    <format dxfId="1281">
      <pivotArea type="origin" dataOnly="0" labelOnly="1" outline="0" fieldPosition="0"/>
    </format>
    <format dxfId="1280">
      <pivotArea field="1" type="button" dataOnly="0" labelOnly="1" outline="0" axis="axisCol" fieldPosition="0"/>
    </format>
    <format dxfId="1279">
      <pivotArea type="topRight" dataOnly="0" labelOnly="1" outline="0" fieldPosition="0"/>
    </format>
    <format dxfId="1278">
      <pivotArea field="6" type="button" dataOnly="0" labelOnly="1" outline="0" axis="axisRow" fieldPosition="0"/>
    </format>
    <format dxfId="1277">
      <pivotArea dataOnly="0" labelOnly="1" fieldPosition="0">
        <references count="1">
          <reference field="6" count="0"/>
        </references>
      </pivotArea>
    </format>
    <format dxfId="1276">
      <pivotArea dataOnly="0" labelOnly="1" fieldPosition="0">
        <references count="1">
          <reference field="1" count="0"/>
        </references>
      </pivotArea>
    </format>
    <format dxfId="1270">
      <pivotArea outline="0" fieldPosition="0">
        <references count="1">
          <reference field="4294967294" count="1">
            <x v="0"/>
          </reference>
        </references>
      </pivotArea>
    </format>
  </formats>
  <chartFormats count="10">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2">
          <reference field="4294967294" count="1" selected="0">
            <x v="0"/>
          </reference>
          <reference field="1" count="1" selected="0">
            <x v="0"/>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5A9F90-C793-4AB7-8BBA-A443A271D822}" name="PivotTable2"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6">
    <format dxfId="1294">
      <pivotArea type="all" dataOnly="0" outline="0" fieldPosition="0"/>
    </format>
    <format dxfId="1293">
      <pivotArea outline="0" collapsedLevelsAreSubtotals="1" fieldPosition="0"/>
    </format>
    <format dxfId="1292">
      <pivotArea field="1" type="button" dataOnly="0" labelOnly="1" outline="0" axis="axisRow" fieldPosition="0"/>
    </format>
    <format dxfId="1291">
      <pivotArea dataOnly="0" labelOnly="1" fieldPosition="0">
        <references count="1">
          <reference field="1" count="0"/>
        </references>
      </pivotArea>
    </format>
    <format dxfId="1290">
      <pivotArea dataOnly="0" labelOnly="1" grandRow="1" outline="0" fieldPosition="0"/>
    </format>
    <format dxfId="128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658AAF-4143-437A-AD34-EE4B7EE9D82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0" subtotal="count" baseField="0" baseItem="2"/>
    <dataField name="Average  of Rating" fld="12" subtotal="average" baseField="0" baseItem="2"/>
  </dataFields>
  <formats count="3">
    <format dxfId="1297">
      <pivotArea type="all" dataOnly="0" outline="0" fieldPosition="0"/>
    </format>
    <format dxfId="1296">
      <pivotArea outline="0" collapsedLevelsAreSubtotals="1" fieldPosition="0"/>
    </format>
    <format dxfId="129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C2AFD3B-1EED-4D1E-B63A-6586B3752E3E}" sourceName="Outlet Size">
  <pivotTables>
    <pivotTable tabId="3" name="PivotTable1"/>
    <pivotTable tabId="3" name="PivotTable2"/>
    <pivotTable tabId="3" name="PivotTable3"/>
    <pivotTable tabId="3" name="PivotTable4"/>
    <pivotTable tabId="3" name="PivotTable10"/>
    <pivotTable tabId="3" name="PivotTable11"/>
    <pivotTable tabId="3" name="PivotTable12"/>
    <pivotTable tabId="3" name="PivotTable13"/>
    <pivotTable tabId="3" name="PivotTable14"/>
    <pivotTable tabId="3" name="PivotTable15"/>
  </pivotTables>
  <data>
    <tabular pivotCacheId="91369599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5180E25-B8C2-461B-A724-D8566DCB1EB6}" sourceName="Outlet Location Type">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s>
  <data>
    <tabular pivotCacheId="91369599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6D8060B-1297-441B-BF85-B24578541125}" sourceName="Item Type">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s>
  <data>
    <tabular pivotCacheId="91369599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58A55D6-2B98-4B91-A482-884606BA3B53}" cache="Slicer_Outlet_Size" caption="Outlet Size" rowHeight="260350"/>
  <slicer name="Outlet Location Type" xr10:uid="{CDC5DC72-710F-4CCB-8218-0CD7A953C134}" cache="Slicer_Outlet_Location_Type" caption="Outlet Location Type" rowHeight="260350"/>
  <slicer name="Item Type" xr10:uid="{B4A9A0EF-8D46-41A7-B539-E947A9FEF98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9B703E6-D920-4855-B0D6-A449A04D7C73}" cache="Slicer_Outlet_Size" caption="Outlet Size" style="blinkit analysis" rowHeight="260350"/>
  <slicer name="Outlet Location Type 1" xr10:uid="{5F89B765-4A7D-4863-BEE3-DA037637FB55}" cache="Slicer_Outlet_Location_Type" caption="Outlet Location " style="blinkit analysis" rowHeight="260350"/>
  <slicer name="Item Type 1" xr10:uid="{F2F0692C-AE72-4D11-829B-295218FCD662}" cache="Slicer_Item_Type" caption="Item Type" startItem="7"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F1E6FC97-F51E-4AE2-9F0A-0C6EE21B9556}" name="Sl No "/>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AEE32-1E6A-4348-85E2-EEE6B8A2C72D}">
  <dimension ref="A1:N119"/>
  <sheetViews>
    <sheetView workbookViewId="0">
      <selection activeCell="F20" sqref="F20"/>
    </sheetView>
  </sheetViews>
  <sheetFormatPr defaultRowHeight="15.6" x14ac:dyDescent="0.3"/>
  <cols>
    <col min="1" max="1" width="19.09765625" bestFit="1" customWidth="1"/>
    <col min="2" max="2" width="11.3984375" bestFit="1" customWidth="1"/>
    <col min="3" max="3" width="7.3984375" bestFit="1" customWidth="1"/>
    <col min="4" max="4" width="16.19921875" bestFit="1" customWidth="1"/>
    <col min="5" max="5" width="16.69921875" bestFit="1" customWidth="1"/>
  </cols>
  <sheetData>
    <row r="1" spans="1:4" x14ac:dyDescent="0.3">
      <c r="B1" s="6"/>
      <c r="C1" s="6"/>
      <c r="D1" s="7"/>
    </row>
    <row r="2" spans="1:4" ht="16.2" thickBot="1" x14ac:dyDescent="0.35">
      <c r="A2" s="21" t="s">
        <v>1619</v>
      </c>
      <c r="B2" s="22"/>
      <c r="C2" s="22"/>
      <c r="D2" s="23"/>
    </row>
    <row r="3" spans="1:4" ht="16.2" thickBot="1" x14ac:dyDescent="0.35">
      <c r="A3" s="8" t="s">
        <v>1610</v>
      </c>
      <c r="B3" s="9" t="s">
        <v>1611</v>
      </c>
      <c r="C3" s="9" t="s">
        <v>1613</v>
      </c>
      <c r="D3" s="10" t="s">
        <v>1614</v>
      </c>
    </row>
    <row r="4" spans="1:4" ht="16.2" thickBot="1" x14ac:dyDescent="0.35">
      <c r="A4" s="41">
        <v>1201681.4928000034</v>
      </c>
      <c r="B4" s="42">
        <v>140.99278338613203</v>
      </c>
      <c r="C4" s="42">
        <v>8523</v>
      </c>
      <c r="D4" s="43">
        <v>3.9658570925731196</v>
      </c>
    </row>
    <row r="5" spans="1:4" x14ac:dyDescent="0.3">
      <c r="A5" s="1"/>
      <c r="D5" s="2"/>
    </row>
    <row r="6" spans="1:4" x14ac:dyDescent="0.3">
      <c r="A6" s="1"/>
      <c r="D6" s="2"/>
    </row>
    <row r="7" spans="1:4" x14ac:dyDescent="0.3">
      <c r="A7" s="1"/>
      <c r="D7" s="2"/>
    </row>
    <row r="8" spans="1:4" x14ac:dyDescent="0.3">
      <c r="A8" s="1" t="s">
        <v>1618</v>
      </c>
      <c r="B8" t="s">
        <v>1615</v>
      </c>
      <c r="C8" t="s">
        <v>1616</v>
      </c>
      <c r="D8" s="2" t="s">
        <v>1617</v>
      </c>
    </row>
    <row r="9" spans="1:4" ht="16.2" thickBot="1" x14ac:dyDescent="0.35">
      <c r="A9" s="11">
        <f>GETPIVOTDATA("Sum of Sales",$A$3)</f>
        <v>1201681.4928000034</v>
      </c>
      <c r="B9" s="3">
        <f>GETPIVOTDATA("Average Sales",$A$3)</f>
        <v>140.99278338613203</v>
      </c>
      <c r="C9" s="4">
        <f>GETPIVOTDATA("number of items",$A$3)</f>
        <v>8523</v>
      </c>
      <c r="D9" s="5">
        <f>GETPIVOTDATA("Average  of Rating",$A$3)</f>
        <v>3.9658570925731196</v>
      </c>
    </row>
    <row r="11" spans="1:4" ht="16.2" thickBot="1" x14ac:dyDescent="0.35"/>
    <row r="12" spans="1:4" ht="16.2" thickBot="1" x14ac:dyDescent="0.35">
      <c r="A12" s="24" t="s">
        <v>1621</v>
      </c>
      <c r="B12" s="25"/>
      <c r="C12" s="25"/>
      <c r="D12" s="26"/>
    </row>
    <row r="13" spans="1:4" ht="16.2" thickBot="1" x14ac:dyDescent="0.35">
      <c r="A13" s="16" t="s">
        <v>1620</v>
      </c>
      <c r="B13" s="18" t="s">
        <v>1610</v>
      </c>
      <c r="D13" s="2"/>
    </row>
    <row r="14" spans="1:4" x14ac:dyDescent="0.3">
      <c r="A14" s="17" t="s">
        <v>17</v>
      </c>
      <c r="B14" s="28">
        <v>776319.68840000057</v>
      </c>
      <c r="D14" s="2"/>
    </row>
    <row r="15" spans="1:4" ht="16.2" thickBot="1" x14ac:dyDescent="0.35">
      <c r="A15" s="14" t="s">
        <v>10</v>
      </c>
      <c r="B15" s="30">
        <v>425361.8043999995</v>
      </c>
      <c r="D15" s="2"/>
    </row>
    <row r="16" spans="1:4" x14ac:dyDescent="0.3">
      <c r="D16" s="2"/>
    </row>
    <row r="17" spans="1:6" x14ac:dyDescent="0.3">
      <c r="A17" s="1"/>
      <c r="D17" s="2"/>
    </row>
    <row r="18" spans="1:6" x14ac:dyDescent="0.3">
      <c r="A18" s="1"/>
      <c r="D18" s="2"/>
    </row>
    <row r="19" spans="1:6" ht="16.2" thickBot="1" x14ac:dyDescent="0.35">
      <c r="A19" s="12"/>
      <c r="B19" s="4"/>
      <c r="C19" s="4"/>
      <c r="D19" s="13"/>
    </row>
    <row r="21" spans="1:6" ht="16.2" thickBot="1" x14ac:dyDescent="0.35"/>
    <row r="22" spans="1:6" ht="16.2" thickBot="1" x14ac:dyDescent="0.35">
      <c r="A22" s="24" t="s">
        <v>1623</v>
      </c>
      <c r="B22" s="25"/>
      <c r="C22" s="25"/>
      <c r="D22" s="26"/>
      <c r="E22" s="38"/>
      <c r="F22" s="39"/>
    </row>
    <row r="23" spans="1:6" ht="16.2" thickBot="1" x14ac:dyDescent="0.35">
      <c r="A23" s="16" t="s">
        <v>1610</v>
      </c>
      <c r="B23" s="16" t="s">
        <v>1622</v>
      </c>
      <c r="C23" s="10"/>
      <c r="D23" s="27"/>
      <c r="E23" s="27"/>
      <c r="F23" s="2"/>
    </row>
    <row r="24" spans="1:6" ht="16.2" thickBot="1" x14ac:dyDescent="0.35">
      <c r="A24" s="16" t="s">
        <v>1620</v>
      </c>
      <c r="B24" s="9" t="s">
        <v>10</v>
      </c>
      <c r="C24" s="10" t="s">
        <v>17</v>
      </c>
      <c r="D24" s="27"/>
      <c r="E24" s="27"/>
      <c r="F24" s="2"/>
    </row>
    <row r="25" spans="1:6" x14ac:dyDescent="0.3">
      <c r="A25" s="17" t="s">
        <v>14</v>
      </c>
      <c r="B25" s="34">
        <v>121349.89940000001</v>
      </c>
      <c r="C25" s="35">
        <v>215047.9126000001</v>
      </c>
      <c r="D25" s="27"/>
      <c r="E25" s="27"/>
      <c r="F25" s="2"/>
    </row>
    <row r="26" spans="1:6" x14ac:dyDescent="0.3">
      <c r="A26" s="31" t="s">
        <v>34</v>
      </c>
      <c r="B26" s="36">
        <v>138685.86819999994</v>
      </c>
      <c r="C26" s="32">
        <v>254464.77940000014</v>
      </c>
      <c r="D26" s="27"/>
      <c r="E26" s="27"/>
      <c r="F26" s="2"/>
    </row>
    <row r="27" spans="1:6" ht="16.2" thickBot="1" x14ac:dyDescent="0.35">
      <c r="A27" s="14" t="s">
        <v>21</v>
      </c>
      <c r="B27" s="37">
        <v>165326.0368</v>
      </c>
      <c r="C27" s="33">
        <v>306806.99640000012</v>
      </c>
      <c r="D27" s="27"/>
      <c r="E27" s="27"/>
      <c r="F27" s="2"/>
    </row>
    <row r="28" spans="1:6" x14ac:dyDescent="0.3">
      <c r="A28" s="1"/>
      <c r="B28" s="27"/>
      <c r="C28" s="27"/>
      <c r="D28" s="27"/>
      <c r="E28" s="27"/>
      <c r="F28" s="2"/>
    </row>
    <row r="29" spans="1:6" x14ac:dyDescent="0.3">
      <c r="A29" s="1"/>
      <c r="B29" s="27"/>
      <c r="C29" s="27"/>
      <c r="D29" s="27"/>
      <c r="E29" s="27"/>
      <c r="F29" s="2"/>
    </row>
    <row r="30" spans="1:6" x14ac:dyDescent="0.3">
      <c r="A30" s="1"/>
      <c r="B30" s="27"/>
      <c r="C30" s="27"/>
      <c r="D30" s="27"/>
      <c r="E30" s="27"/>
      <c r="F30" s="2"/>
    </row>
    <row r="31" spans="1:6" x14ac:dyDescent="0.3">
      <c r="A31" s="1"/>
      <c r="B31" s="27"/>
      <c r="C31" s="27"/>
      <c r="D31" s="27"/>
      <c r="E31" s="27"/>
      <c r="F31" s="2"/>
    </row>
    <row r="32" spans="1:6" ht="16.2" thickBot="1" x14ac:dyDescent="0.35">
      <c r="A32" s="12"/>
      <c r="B32" s="4"/>
      <c r="C32" s="4"/>
      <c r="D32" s="4"/>
      <c r="E32" s="4"/>
      <c r="F32" s="13"/>
    </row>
    <row r="35" spans="1:6" ht="16.2" thickBot="1" x14ac:dyDescent="0.35">
      <c r="A35" s="40" t="s">
        <v>1624</v>
      </c>
      <c r="B35" s="40"/>
      <c r="C35" s="40"/>
      <c r="D35" s="40"/>
      <c r="E35" s="40"/>
      <c r="F35" s="40"/>
    </row>
    <row r="36" spans="1:6" ht="16.2" thickBot="1" x14ac:dyDescent="0.35">
      <c r="A36" s="16" t="s">
        <v>1620</v>
      </c>
      <c r="B36" s="18" t="s">
        <v>1610</v>
      </c>
      <c r="C36" s="6"/>
      <c r="D36" s="6"/>
      <c r="E36" s="6"/>
      <c r="F36" s="7"/>
    </row>
    <row r="37" spans="1:6" x14ac:dyDescent="0.3">
      <c r="A37" s="17" t="s">
        <v>153</v>
      </c>
      <c r="B37" s="47">
        <v>9077.869999999999</v>
      </c>
      <c r="C37" s="27"/>
      <c r="D37" s="27"/>
      <c r="E37" s="27"/>
      <c r="F37" s="2"/>
    </row>
    <row r="38" spans="1:6" x14ac:dyDescent="0.3">
      <c r="A38" s="31" t="s">
        <v>74</v>
      </c>
      <c r="B38" s="48">
        <v>15596.696600000001</v>
      </c>
      <c r="C38" s="27"/>
      <c r="D38" s="27"/>
      <c r="E38" s="27"/>
      <c r="F38" s="2"/>
    </row>
    <row r="39" spans="1:6" x14ac:dyDescent="0.3">
      <c r="A39" s="31" t="s">
        <v>159</v>
      </c>
      <c r="B39" s="48">
        <v>21880.027399999992</v>
      </c>
      <c r="C39" s="27"/>
      <c r="D39" s="27"/>
      <c r="E39" s="27"/>
      <c r="F39" s="2"/>
    </row>
    <row r="40" spans="1:6" x14ac:dyDescent="0.3">
      <c r="A40" s="31" t="s">
        <v>64</v>
      </c>
      <c r="B40" s="48">
        <v>22451.891599999999</v>
      </c>
      <c r="C40" s="27"/>
      <c r="D40" s="27"/>
      <c r="E40" s="27"/>
      <c r="F40" s="2"/>
    </row>
    <row r="41" spans="1:6" x14ac:dyDescent="0.3">
      <c r="A41" s="31" t="s">
        <v>61</v>
      </c>
      <c r="B41" s="48">
        <v>29334.680599999996</v>
      </c>
      <c r="C41" s="27"/>
      <c r="D41" s="27"/>
      <c r="E41" s="27"/>
      <c r="F41" s="2"/>
    </row>
    <row r="42" spans="1:6" x14ac:dyDescent="0.3">
      <c r="A42" s="31" t="s">
        <v>57</v>
      </c>
      <c r="B42" s="48">
        <v>35379.119800000015</v>
      </c>
      <c r="C42" s="27"/>
      <c r="D42" s="27"/>
      <c r="E42" s="27"/>
      <c r="F42" s="2"/>
    </row>
    <row r="43" spans="1:6" x14ac:dyDescent="0.3">
      <c r="A43" s="31" t="s">
        <v>32</v>
      </c>
      <c r="B43" s="48">
        <v>58514.166999999987</v>
      </c>
      <c r="C43" s="27"/>
      <c r="D43" s="27"/>
      <c r="E43" s="27"/>
      <c r="F43" s="2"/>
    </row>
    <row r="44" spans="1:6" x14ac:dyDescent="0.3">
      <c r="A44" s="31" t="s">
        <v>54</v>
      </c>
      <c r="B44" s="48">
        <v>59449.863799999992</v>
      </c>
      <c r="C44" s="27"/>
      <c r="D44" s="27"/>
      <c r="E44" s="27"/>
      <c r="F44" s="2"/>
    </row>
    <row r="45" spans="1:6" x14ac:dyDescent="0.3">
      <c r="A45" s="31" t="s">
        <v>19</v>
      </c>
      <c r="B45" s="48">
        <v>68025.838800000012</v>
      </c>
      <c r="C45" s="27"/>
      <c r="D45" s="27"/>
      <c r="E45" s="27"/>
      <c r="F45" s="2"/>
    </row>
    <row r="46" spans="1:6" x14ac:dyDescent="0.3">
      <c r="A46" s="31" t="s">
        <v>95</v>
      </c>
      <c r="B46" s="48">
        <v>81894.736400000009</v>
      </c>
      <c r="C46" s="27"/>
      <c r="D46" s="27"/>
      <c r="E46" s="27"/>
      <c r="F46" s="2"/>
    </row>
    <row r="47" spans="1:6" x14ac:dyDescent="0.3">
      <c r="A47" s="31" t="s">
        <v>28</v>
      </c>
      <c r="B47" s="48">
        <v>90706.728999999992</v>
      </c>
      <c r="C47" s="27"/>
      <c r="D47" s="27"/>
      <c r="E47" s="27"/>
      <c r="F47" s="2"/>
    </row>
    <row r="48" spans="1:6" x14ac:dyDescent="0.3">
      <c r="A48" s="31" t="s">
        <v>67</v>
      </c>
      <c r="B48" s="48">
        <v>101276.46159999995</v>
      </c>
      <c r="C48" s="27"/>
      <c r="D48" s="27"/>
      <c r="E48" s="27"/>
      <c r="F48" s="2"/>
    </row>
    <row r="49" spans="1:14" x14ac:dyDescent="0.3">
      <c r="A49" s="31" t="s">
        <v>24</v>
      </c>
      <c r="B49" s="48">
        <v>118558.88140000009</v>
      </c>
      <c r="C49" s="27"/>
      <c r="D49" s="27"/>
      <c r="E49" s="27"/>
      <c r="F49" s="2"/>
    </row>
    <row r="50" spans="1:14" x14ac:dyDescent="0.3">
      <c r="A50" s="31" t="s">
        <v>42</v>
      </c>
      <c r="B50" s="48">
        <v>135976.52539999998</v>
      </c>
      <c r="C50" s="27"/>
      <c r="D50" s="27"/>
      <c r="E50" s="27"/>
      <c r="F50" s="2"/>
    </row>
    <row r="51" spans="1:14" x14ac:dyDescent="0.3">
      <c r="A51" s="31" t="s">
        <v>48</v>
      </c>
      <c r="B51" s="48">
        <v>175433.92240000021</v>
      </c>
      <c r="C51" s="27"/>
      <c r="D51" s="27"/>
      <c r="E51" s="27"/>
      <c r="F51" s="2"/>
      <c r="L51" s="58"/>
      <c r="M51" s="58"/>
      <c r="N51" s="58"/>
    </row>
    <row r="52" spans="1:14" ht="16.2" thickBot="1" x14ac:dyDescent="0.35">
      <c r="A52" s="14" t="s">
        <v>12</v>
      </c>
      <c r="B52" s="49">
        <v>178124.08099999995</v>
      </c>
      <c r="C52" s="27"/>
      <c r="D52" s="27"/>
      <c r="E52" s="27"/>
      <c r="F52" s="2"/>
      <c r="L52" s="44"/>
    </row>
    <row r="53" spans="1:14" ht="16.2" thickBot="1" x14ac:dyDescent="0.35">
      <c r="A53" s="12"/>
      <c r="B53" s="4"/>
      <c r="C53" s="4"/>
      <c r="D53" s="4"/>
      <c r="E53" s="4"/>
      <c r="F53" s="13"/>
      <c r="L53" s="44"/>
    </row>
    <row r="54" spans="1:14" ht="16.2" thickBot="1" x14ac:dyDescent="0.35">
      <c r="L54" s="44"/>
    </row>
    <row r="55" spans="1:14" ht="16.2" thickBot="1" x14ac:dyDescent="0.35">
      <c r="A55" s="24" t="s">
        <v>1625</v>
      </c>
      <c r="B55" s="25"/>
      <c r="C55" s="25"/>
      <c r="D55" s="6"/>
      <c r="E55" s="6"/>
      <c r="F55" s="7"/>
      <c r="L55" s="44"/>
    </row>
    <row r="56" spans="1:14" ht="16.2" thickBot="1" x14ac:dyDescent="0.35">
      <c r="A56" s="16" t="s">
        <v>1620</v>
      </c>
      <c r="B56" s="18" t="s">
        <v>1610</v>
      </c>
      <c r="C56" s="27"/>
      <c r="D56" s="27"/>
      <c r="E56" s="27"/>
      <c r="F56" s="2"/>
      <c r="L56" s="44"/>
    </row>
    <row r="57" spans="1:14" ht="16.2" thickBot="1" x14ac:dyDescent="0.35">
      <c r="A57" s="46">
        <v>2011</v>
      </c>
      <c r="B57" s="50">
        <v>78131.566599999976</v>
      </c>
      <c r="C57" s="27"/>
      <c r="D57" s="27"/>
      <c r="E57" s="27"/>
      <c r="F57" s="2"/>
      <c r="L57" s="45"/>
    </row>
    <row r="58" spans="1:14" ht="16.2" thickBot="1" x14ac:dyDescent="0.35">
      <c r="A58" s="15">
        <v>2012</v>
      </c>
      <c r="B58" s="51">
        <v>130476.85979999998</v>
      </c>
      <c r="C58" s="27"/>
      <c r="D58" s="27"/>
      <c r="E58" s="27"/>
      <c r="F58" s="2"/>
      <c r="L58" s="45"/>
    </row>
    <row r="59" spans="1:14" x14ac:dyDescent="0.3">
      <c r="A59" s="17">
        <v>2014</v>
      </c>
      <c r="B59" s="51">
        <v>131809.01560000007</v>
      </c>
      <c r="C59" s="27"/>
      <c r="D59" s="27"/>
      <c r="E59" s="27"/>
      <c r="F59" s="2"/>
      <c r="L59" s="45"/>
    </row>
    <row r="60" spans="1:14" ht="16.2" thickBot="1" x14ac:dyDescent="0.35">
      <c r="A60" s="14">
        <v>2015</v>
      </c>
      <c r="B60" s="51">
        <v>130942.78019999999</v>
      </c>
      <c r="C60" s="27"/>
      <c r="D60" s="27"/>
      <c r="E60" s="27"/>
      <c r="F60" s="2"/>
      <c r="L60" s="45"/>
    </row>
    <row r="61" spans="1:14" x14ac:dyDescent="0.3">
      <c r="A61" s="15">
        <v>2016</v>
      </c>
      <c r="B61" s="51">
        <v>132113.36980000007</v>
      </c>
      <c r="C61" s="27"/>
      <c r="D61" s="27"/>
      <c r="E61" s="27"/>
      <c r="F61" s="2"/>
    </row>
    <row r="62" spans="1:14" x14ac:dyDescent="0.3">
      <c r="A62" s="15">
        <v>2017</v>
      </c>
      <c r="B62" s="51">
        <v>133103.90699999989</v>
      </c>
      <c r="C62" s="27"/>
      <c r="D62" s="27"/>
      <c r="E62" s="27"/>
      <c r="F62" s="2"/>
    </row>
    <row r="63" spans="1:14" ht="16.2" thickBot="1" x14ac:dyDescent="0.35">
      <c r="A63" s="15">
        <v>2018</v>
      </c>
      <c r="B63" s="51">
        <v>204522.25700000025</v>
      </c>
      <c r="C63" s="27"/>
      <c r="D63" s="27"/>
      <c r="E63" s="27"/>
      <c r="F63" s="2"/>
    </row>
    <row r="64" spans="1:14" ht="16.2" thickBot="1" x14ac:dyDescent="0.35">
      <c r="A64" s="46">
        <v>2020</v>
      </c>
      <c r="B64" s="51">
        <v>129103.96039999987</v>
      </c>
      <c r="C64" s="27"/>
      <c r="D64" s="27"/>
      <c r="E64" s="27"/>
      <c r="F64" s="2"/>
    </row>
    <row r="65" spans="1:6" ht="16.2" thickBot="1" x14ac:dyDescent="0.35">
      <c r="A65" s="19">
        <v>2022</v>
      </c>
      <c r="B65" s="52">
        <v>131477.77639999994</v>
      </c>
      <c r="C65" s="27"/>
      <c r="D65" s="27"/>
      <c r="E65" s="27"/>
      <c r="F65" s="2"/>
    </row>
    <row r="66" spans="1:6" ht="16.2" thickBot="1" x14ac:dyDescent="0.35">
      <c r="A66" s="12"/>
      <c r="B66" s="4"/>
      <c r="C66" s="4"/>
      <c r="D66" s="4"/>
      <c r="E66" s="4"/>
      <c r="F66" s="13"/>
    </row>
    <row r="67" spans="1:6" ht="16.2" thickBot="1" x14ac:dyDescent="0.35"/>
    <row r="68" spans="1:6" ht="16.2" thickBot="1" x14ac:dyDescent="0.35">
      <c r="A68" s="24" t="s">
        <v>5</v>
      </c>
      <c r="B68" s="25"/>
      <c r="C68" s="25"/>
      <c r="D68" s="25"/>
      <c r="E68" s="26"/>
    </row>
    <row r="69" spans="1:6" ht="16.2" thickBot="1" x14ac:dyDescent="0.35">
      <c r="A69" s="16" t="s">
        <v>1620</v>
      </c>
      <c r="B69" s="18" t="s">
        <v>1610</v>
      </c>
      <c r="C69" s="27"/>
      <c r="D69" s="27"/>
      <c r="E69" s="2"/>
    </row>
    <row r="70" spans="1:6" x14ac:dyDescent="0.3">
      <c r="A70" s="17" t="s">
        <v>30</v>
      </c>
      <c r="B70" s="47">
        <v>248991.58600000024</v>
      </c>
      <c r="C70" s="27"/>
      <c r="D70" s="27"/>
      <c r="E70" s="2"/>
    </row>
    <row r="71" spans="1:6" x14ac:dyDescent="0.3">
      <c r="A71" s="31" t="s">
        <v>15</v>
      </c>
      <c r="B71" s="48">
        <v>507895.7363999993</v>
      </c>
      <c r="C71" s="27"/>
      <c r="D71" s="27"/>
      <c r="E71" s="2"/>
    </row>
    <row r="72" spans="1:6" ht="16.2" thickBot="1" x14ac:dyDescent="0.35">
      <c r="A72" s="14" t="s">
        <v>26</v>
      </c>
      <c r="B72" s="49">
        <v>444794.17039999936</v>
      </c>
      <c r="C72" s="27"/>
      <c r="D72" s="27"/>
      <c r="E72" s="2"/>
    </row>
    <row r="73" spans="1:6" x14ac:dyDescent="0.3">
      <c r="A73" s="1"/>
      <c r="B73" s="27"/>
      <c r="C73" s="27"/>
      <c r="D73" s="27"/>
      <c r="E73" s="2"/>
    </row>
    <row r="74" spans="1:6" x14ac:dyDescent="0.3">
      <c r="A74" s="1"/>
      <c r="B74" s="27"/>
      <c r="C74" s="27"/>
      <c r="D74" s="27"/>
      <c r="E74" s="2"/>
    </row>
    <row r="75" spans="1:6" x14ac:dyDescent="0.3">
      <c r="A75" s="1"/>
      <c r="B75" s="27"/>
      <c r="C75" s="27"/>
      <c r="D75" s="27"/>
      <c r="E75" s="2"/>
    </row>
    <row r="76" spans="1:6" x14ac:dyDescent="0.3">
      <c r="A76" s="1"/>
      <c r="B76" s="27"/>
      <c r="C76" s="27"/>
      <c r="D76" s="27"/>
      <c r="E76" s="2"/>
    </row>
    <row r="77" spans="1:6" x14ac:dyDescent="0.3">
      <c r="A77" s="1"/>
      <c r="B77" s="27"/>
      <c r="C77" s="27"/>
      <c r="D77" s="27"/>
      <c r="E77" s="2"/>
    </row>
    <row r="78" spans="1:6" x14ac:dyDescent="0.3">
      <c r="A78" s="1"/>
      <c r="B78" s="27"/>
      <c r="C78" s="27"/>
      <c r="D78" s="27"/>
      <c r="E78" s="2"/>
    </row>
    <row r="79" spans="1:6" x14ac:dyDescent="0.3">
      <c r="A79" s="1"/>
      <c r="B79" s="27"/>
      <c r="C79" s="27"/>
      <c r="D79" s="27"/>
      <c r="E79" s="2"/>
    </row>
    <row r="80" spans="1:6" ht="16.2" thickBot="1" x14ac:dyDescent="0.35">
      <c r="A80" s="12"/>
      <c r="B80" s="4"/>
      <c r="C80" s="4"/>
      <c r="D80" s="4"/>
      <c r="E80" s="13"/>
    </row>
    <row r="81" spans="1:9" ht="16.2" thickBot="1" x14ac:dyDescent="0.35"/>
    <row r="82" spans="1:9" ht="16.2" thickBot="1" x14ac:dyDescent="0.35">
      <c r="A82" s="20"/>
      <c r="B82" s="6"/>
      <c r="C82" s="6"/>
      <c r="D82" s="6"/>
      <c r="E82" s="6"/>
      <c r="F82" s="6"/>
      <c r="G82" s="6"/>
      <c r="H82" s="6"/>
      <c r="I82" s="7"/>
    </row>
    <row r="83" spans="1:9" ht="16.2" thickBot="1" x14ac:dyDescent="0.35">
      <c r="A83" s="16" t="s">
        <v>1620</v>
      </c>
      <c r="B83" s="18" t="s">
        <v>1610</v>
      </c>
      <c r="C83" s="27"/>
      <c r="D83" s="53" t="s">
        <v>1626</v>
      </c>
      <c r="E83" s="27" t="s">
        <v>1627</v>
      </c>
      <c r="F83" s="27"/>
      <c r="G83" s="27"/>
      <c r="H83" s="27"/>
      <c r="I83" s="2"/>
    </row>
    <row r="84" spans="1:9" x14ac:dyDescent="0.3">
      <c r="A84" s="17" t="s">
        <v>21</v>
      </c>
      <c r="B84" s="47">
        <v>472133.03319999954</v>
      </c>
      <c r="C84" s="27"/>
      <c r="D84" s="27" t="str">
        <f>A84</f>
        <v>Tier 3</v>
      </c>
      <c r="E84" s="54">
        <f>GETPIVOTDATA("Sales",$A$83,"Outlet Location Type",A84)</f>
        <v>472133.03319999954</v>
      </c>
      <c r="F84" s="27"/>
      <c r="G84" s="27"/>
      <c r="H84" s="27"/>
      <c r="I84" s="2"/>
    </row>
    <row r="85" spans="1:9" x14ac:dyDescent="0.3">
      <c r="A85" s="31" t="s">
        <v>34</v>
      </c>
      <c r="B85" s="48">
        <v>393150.64759999956</v>
      </c>
      <c r="C85" s="27"/>
      <c r="D85" s="27" t="str">
        <f t="shared" ref="D85:D86" si="0">A85</f>
        <v>Tier 2</v>
      </c>
      <c r="E85" s="54">
        <f t="shared" ref="E85:E86" si="1">GETPIVOTDATA("Sales",$A$83,"Outlet Location Type",A85)</f>
        <v>393150.64759999956</v>
      </c>
      <c r="F85" s="27"/>
      <c r="G85" s="27"/>
      <c r="H85" s="27"/>
      <c r="I85" s="2"/>
    </row>
    <row r="86" spans="1:9" ht="16.2" thickBot="1" x14ac:dyDescent="0.35">
      <c r="A86" s="14" t="s">
        <v>14</v>
      </c>
      <c r="B86" s="49">
        <v>336397.81199999945</v>
      </c>
      <c r="C86" s="27"/>
      <c r="D86" s="27" t="str">
        <f t="shared" si="0"/>
        <v>Tier 1</v>
      </c>
      <c r="E86" s="54">
        <f t="shared" si="1"/>
        <v>336397.81199999945</v>
      </c>
      <c r="F86" s="27"/>
      <c r="G86" s="27"/>
      <c r="H86" s="27"/>
      <c r="I86" s="2"/>
    </row>
    <row r="87" spans="1:9" x14ac:dyDescent="0.3">
      <c r="A87" s="1"/>
      <c r="B87" s="27"/>
      <c r="C87" s="27"/>
      <c r="D87" s="27"/>
      <c r="E87" s="27"/>
      <c r="F87" s="27"/>
      <c r="G87" s="27"/>
      <c r="H87" s="27"/>
      <c r="I87" s="2"/>
    </row>
    <row r="88" spans="1:9" x14ac:dyDescent="0.3">
      <c r="A88" s="1"/>
      <c r="B88" s="27"/>
      <c r="C88" s="27"/>
      <c r="D88" s="27"/>
      <c r="E88" s="27"/>
      <c r="F88" s="27"/>
      <c r="G88" s="27"/>
      <c r="H88" s="27"/>
      <c r="I88" s="2"/>
    </row>
    <row r="89" spans="1:9" x14ac:dyDescent="0.3">
      <c r="A89" s="1"/>
      <c r="B89" s="27"/>
      <c r="C89" s="27"/>
      <c r="D89" s="27"/>
      <c r="E89" s="27"/>
      <c r="F89" s="27"/>
      <c r="G89" s="27"/>
      <c r="H89" s="27"/>
      <c r="I89" s="2"/>
    </row>
    <row r="90" spans="1:9" ht="16.2" thickBot="1" x14ac:dyDescent="0.35">
      <c r="A90" s="12"/>
      <c r="B90" s="4"/>
      <c r="C90" s="4"/>
      <c r="D90" s="4"/>
      <c r="E90" s="4"/>
      <c r="F90" s="4"/>
      <c r="G90" s="4"/>
      <c r="H90" s="4"/>
      <c r="I90" s="13"/>
    </row>
    <row r="91" spans="1:9" ht="16.2" thickBot="1" x14ac:dyDescent="0.35"/>
    <row r="92" spans="1:9" ht="16.2" thickBot="1" x14ac:dyDescent="0.35">
      <c r="A92" s="59" t="s">
        <v>1631</v>
      </c>
      <c r="B92" s="60"/>
      <c r="C92" s="60"/>
      <c r="D92" s="60"/>
      <c r="E92" s="61"/>
    </row>
    <row r="93" spans="1:9" ht="16.2" thickBot="1" x14ac:dyDescent="0.35">
      <c r="A93" s="24" t="s">
        <v>6</v>
      </c>
      <c r="B93" s="25"/>
      <c r="C93" s="25"/>
      <c r="D93" s="25"/>
      <c r="E93" s="26"/>
    </row>
    <row r="94" spans="1:9" ht="16.2" thickBot="1" x14ac:dyDescent="0.35">
      <c r="A94" s="16" t="s">
        <v>1620</v>
      </c>
      <c r="B94" s="18" t="s">
        <v>1610</v>
      </c>
      <c r="C94" s="27"/>
      <c r="D94" s="27"/>
      <c r="E94" s="2"/>
    </row>
    <row r="95" spans="1:9" x14ac:dyDescent="0.3">
      <c r="A95" s="17" t="s">
        <v>40</v>
      </c>
      <c r="B95" s="47">
        <v>151939.149</v>
      </c>
      <c r="C95" s="27"/>
      <c r="D95" s="27"/>
      <c r="E95" s="2"/>
    </row>
    <row r="96" spans="1:9" x14ac:dyDescent="0.3">
      <c r="A96" s="31" t="s">
        <v>46</v>
      </c>
      <c r="B96" s="48">
        <v>130714.67460000006</v>
      </c>
      <c r="C96" s="27"/>
      <c r="D96" s="27"/>
      <c r="E96" s="2"/>
    </row>
    <row r="97" spans="1:5" x14ac:dyDescent="0.3">
      <c r="A97" s="31" t="s">
        <v>22</v>
      </c>
      <c r="B97" s="48">
        <v>131477.77639999994</v>
      </c>
      <c r="C97" s="27"/>
      <c r="D97" s="27"/>
      <c r="E97" s="2"/>
    </row>
    <row r="98" spans="1:5" ht="16.2" thickBot="1" x14ac:dyDescent="0.35">
      <c r="A98" s="14" t="s">
        <v>16</v>
      </c>
      <c r="B98" s="49">
        <v>787549.89280000131</v>
      </c>
      <c r="C98" s="27"/>
      <c r="D98" s="27"/>
      <c r="E98" s="2"/>
    </row>
    <row r="99" spans="1:5" x14ac:dyDescent="0.3">
      <c r="A99" s="1"/>
      <c r="B99" s="27"/>
      <c r="C99" s="27"/>
      <c r="D99" s="27"/>
      <c r="E99" s="2"/>
    </row>
    <row r="100" spans="1:5" ht="16.2" thickBot="1" x14ac:dyDescent="0.35">
      <c r="A100" s="12"/>
      <c r="B100" s="4"/>
      <c r="C100" s="4"/>
      <c r="D100" s="4"/>
      <c r="E100" s="13"/>
    </row>
    <row r="101" spans="1:5" ht="16.2" thickBot="1" x14ac:dyDescent="0.35">
      <c r="A101" s="1"/>
      <c r="B101" s="27"/>
      <c r="C101" s="27"/>
      <c r="D101" s="27"/>
      <c r="E101" s="2"/>
    </row>
    <row r="102" spans="1:5" ht="16.2" thickBot="1" x14ac:dyDescent="0.35">
      <c r="A102" s="24" t="s">
        <v>1629</v>
      </c>
      <c r="B102" s="25"/>
      <c r="C102" s="25"/>
      <c r="D102" s="25"/>
      <c r="E102" s="26"/>
    </row>
    <row r="103" spans="1:5" ht="16.2" thickBot="1" x14ac:dyDescent="0.35">
      <c r="A103" s="16" t="s">
        <v>1620</v>
      </c>
      <c r="B103" s="18" t="s">
        <v>1628</v>
      </c>
      <c r="C103" s="27"/>
      <c r="D103" s="27"/>
      <c r="E103" s="2"/>
    </row>
    <row r="104" spans="1:5" x14ac:dyDescent="0.3">
      <c r="A104" s="17" t="s">
        <v>40</v>
      </c>
      <c r="B104" s="55">
        <v>140.29468975069253</v>
      </c>
      <c r="C104" s="27"/>
      <c r="D104" s="27"/>
      <c r="E104" s="2"/>
    </row>
    <row r="105" spans="1:5" x14ac:dyDescent="0.3">
      <c r="A105" s="31" t="s">
        <v>46</v>
      </c>
      <c r="B105" s="56">
        <v>139.80179101604284</v>
      </c>
      <c r="C105" s="27"/>
      <c r="D105" s="27"/>
      <c r="E105" s="2"/>
    </row>
    <row r="106" spans="1:5" x14ac:dyDescent="0.3">
      <c r="A106" s="31" t="s">
        <v>22</v>
      </c>
      <c r="B106" s="56">
        <v>141.67863836206891</v>
      </c>
      <c r="C106" s="27"/>
      <c r="D106" s="27"/>
      <c r="E106" s="2"/>
    </row>
    <row r="107" spans="1:5" ht="16.2" thickBot="1" x14ac:dyDescent="0.35">
      <c r="A107" s="14" t="s">
        <v>16</v>
      </c>
      <c r="B107" s="57">
        <v>141.21389506903375</v>
      </c>
      <c r="C107" s="27"/>
      <c r="D107" s="27"/>
      <c r="E107" s="2"/>
    </row>
    <row r="108" spans="1:5" x14ac:dyDescent="0.3">
      <c r="A108" s="1"/>
      <c r="B108" s="27"/>
      <c r="C108" s="27"/>
      <c r="D108" s="27"/>
      <c r="E108" s="2"/>
    </row>
    <row r="109" spans="1:5" ht="16.2" thickBot="1" x14ac:dyDescent="0.35">
      <c r="A109" s="12"/>
      <c r="B109" s="4"/>
      <c r="C109" s="4"/>
      <c r="D109" s="4"/>
      <c r="E109" s="13"/>
    </row>
    <row r="110" spans="1:5" ht="16.2" thickBot="1" x14ac:dyDescent="0.35">
      <c r="A110" s="62"/>
      <c r="B110" s="63"/>
      <c r="C110" s="63"/>
      <c r="D110" s="63"/>
      <c r="E110" s="2"/>
    </row>
    <row r="111" spans="1:5" ht="16.2" thickBot="1" x14ac:dyDescent="0.35">
      <c r="A111" s="24" t="s">
        <v>1632</v>
      </c>
      <c r="B111" s="25"/>
      <c r="C111" s="25"/>
      <c r="D111" s="26"/>
      <c r="E111" s="2"/>
    </row>
    <row r="112" spans="1:5" ht="16.2" thickBot="1" x14ac:dyDescent="0.35">
      <c r="A112" s="16" t="s">
        <v>1620</v>
      </c>
      <c r="B112" s="18" t="s">
        <v>1630</v>
      </c>
      <c r="C112" s="27"/>
      <c r="D112" s="2"/>
      <c r="E112" s="2"/>
    </row>
    <row r="113" spans="1:5" x14ac:dyDescent="0.3">
      <c r="A113" s="17" t="s">
        <v>40</v>
      </c>
      <c r="B113" s="28">
        <v>1083</v>
      </c>
      <c r="C113" s="27"/>
      <c r="D113" s="2"/>
      <c r="E113" s="2"/>
    </row>
    <row r="114" spans="1:5" x14ac:dyDescent="0.3">
      <c r="A114" s="31" t="s">
        <v>46</v>
      </c>
      <c r="B114" s="29">
        <v>935</v>
      </c>
      <c r="C114" s="27"/>
      <c r="D114" s="2"/>
      <c r="E114" s="2"/>
    </row>
    <row r="115" spans="1:5" x14ac:dyDescent="0.3">
      <c r="A115" s="31" t="s">
        <v>22</v>
      </c>
      <c r="B115" s="29">
        <v>928</v>
      </c>
      <c r="C115" s="27"/>
      <c r="D115" s="2"/>
      <c r="E115" s="2"/>
    </row>
    <row r="116" spans="1:5" ht="16.2" thickBot="1" x14ac:dyDescent="0.35">
      <c r="A116" s="14" t="s">
        <v>16</v>
      </c>
      <c r="B116" s="30">
        <v>5577</v>
      </c>
      <c r="C116" s="27"/>
      <c r="D116" s="2"/>
      <c r="E116" s="2"/>
    </row>
    <row r="117" spans="1:5" x14ac:dyDescent="0.3">
      <c r="A117" s="1"/>
      <c r="B117" s="27"/>
      <c r="C117" s="27"/>
      <c r="D117" s="2"/>
      <c r="E117" s="2"/>
    </row>
    <row r="118" spans="1:5" ht="16.2" thickBot="1" x14ac:dyDescent="0.35">
      <c r="A118" s="12"/>
      <c r="B118" s="4"/>
      <c r="C118" s="4"/>
      <c r="D118" s="13"/>
      <c r="E118" s="2"/>
    </row>
    <row r="119" spans="1:5" ht="16.2" thickBot="1" x14ac:dyDescent="0.35">
      <c r="A119" s="12"/>
      <c r="B119" s="4"/>
      <c r="C119" s="4"/>
      <c r="D119" s="4"/>
      <c r="E119" s="13"/>
    </row>
  </sheetData>
  <mergeCells count="10">
    <mergeCell ref="A102:E102"/>
    <mergeCell ref="A92:E92"/>
    <mergeCell ref="A111:D111"/>
    <mergeCell ref="A55:C55"/>
    <mergeCell ref="A68:E68"/>
    <mergeCell ref="A93:E93"/>
    <mergeCell ref="A2:D2"/>
    <mergeCell ref="A12:D12"/>
    <mergeCell ref="A22:D22"/>
    <mergeCell ref="A35:F3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C2D2-A9C6-490E-94A7-4149E9070AF6}">
  <dimension ref="A1"/>
  <sheetViews>
    <sheetView showGridLines="0" topLeftCell="A4" zoomScale="50" zoomScaleNormal="50" workbookViewId="0">
      <selection activeCell="C34" sqref="C34:C3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105" zoomScaleNormal="105" workbookViewId="0"/>
  </sheetViews>
  <sheetFormatPr defaultRowHeight="15.6" x14ac:dyDescent="0.3"/>
  <cols>
    <col min="1" max="1" width="7.69921875" bestFit="1" customWidth="1"/>
    <col min="2" max="2" width="15" customWidth="1"/>
    <col min="3" max="3" width="18.69921875" bestFit="1" customWidth="1"/>
    <col min="4" max="5" width="25.19921875" bestFit="1" customWidth="1"/>
    <col min="6" max="6" width="20.59765625" bestFit="1" customWidth="1"/>
    <col min="7" max="7" width="12" customWidth="1"/>
    <col min="8" max="8" width="17.296875" bestFit="1" customWidth="1"/>
    <col min="9" max="9" width="14.3984375" customWidth="1"/>
    <col min="10" max="10" width="13.19921875" bestFit="1" customWidth="1"/>
    <col min="11" max="11" width="8.8984375" bestFit="1" customWidth="1"/>
    <col min="12" max="12" width="8.19921875" bestFit="1"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sheet design</vt:lpstr>
      <vt:lpstr>dashbaord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Prajwal Naik</cp:lastModifiedBy>
  <dcterms:created xsi:type="dcterms:W3CDTF">2024-06-23T13:11:17Z</dcterms:created>
  <dcterms:modified xsi:type="dcterms:W3CDTF">2025-11-27T16:10:16Z</dcterms:modified>
</cp:coreProperties>
</file>