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MBINGIN.ID\SKRIPSI\Nailatur Rohmah\"/>
    </mc:Choice>
  </mc:AlternateContent>
  <xr:revisionPtr revIDLastSave="0" documentId="13_ncr:1_{B12FC31C-F36E-43B6-83DC-DED6F4111CD7}" xr6:coauthVersionLast="47" xr6:coauthVersionMax="47" xr10:uidLastSave="{00000000-0000-0000-0000-000000000000}"/>
  <bookViews>
    <workbookView xWindow="-110" yWindow="-110" windowWidth="19420" windowHeight="10300" activeTab="1" xr2:uid="{91DDF4EF-B389-4633-90EC-6637DE236D86}"/>
  </bookViews>
  <sheets>
    <sheet name="Sheet1" sheetId="1" r:id="rId1"/>
    <sheet name="Sheet2" sheetId="2" r:id="rId2"/>
  </sheets>
  <definedNames>
    <definedName name="_xlnm._FilterDatabase" localSheetId="0" hidden="1">Sheet1!$A$58:$C$110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1" i="1"/>
  <c r="K3" i="1"/>
  <c r="K2" i="1"/>
  <c r="E56" i="1" l="1"/>
  <c r="F56" i="1"/>
</calcChain>
</file>

<file path=xl/sharedStrings.xml><?xml version="1.0" encoding="utf-8"?>
<sst xmlns="http://schemas.openxmlformats.org/spreadsheetml/2006/main" count="193" uniqueCount="107">
  <si>
    <t>X</t>
  </si>
  <si>
    <t>XI</t>
  </si>
  <si>
    <t>XII</t>
  </si>
  <si>
    <t>IPS</t>
  </si>
  <si>
    <t>IPA</t>
  </si>
  <si>
    <t>TIK</t>
  </si>
  <si>
    <t>PAI</t>
  </si>
  <si>
    <t>PPKN</t>
  </si>
  <si>
    <t>B. Indo</t>
  </si>
  <si>
    <t>Matematika</t>
  </si>
  <si>
    <t>B. Ing</t>
  </si>
  <si>
    <t>Sejarah</t>
  </si>
  <si>
    <t>Seni Budaya</t>
  </si>
  <si>
    <t>Penjaskes</t>
  </si>
  <si>
    <t>Prakarya</t>
  </si>
  <si>
    <t>Biologi</t>
  </si>
  <si>
    <t>Kimia</t>
  </si>
  <si>
    <t>Fisika</t>
  </si>
  <si>
    <t>Geografi</t>
  </si>
  <si>
    <t>Sosiologi</t>
  </si>
  <si>
    <t>Ekonomi</t>
  </si>
  <si>
    <t>Bahasa dan Sastra Inggris</t>
  </si>
  <si>
    <t>Ekonomi Lintas</t>
  </si>
  <si>
    <t>Sosiologi Lintas</t>
  </si>
  <si>
    <t>Fisika Lintas</t>
  </si>
  <si>
    <t>Matematika Umum</t>
  </si>
  <si>
    <t>B. Madura</t>
  </si>
  <si>
    <t>Bimbingan Konseling</t>
  </si>
  <si>
    <t>1/2</t>
  </si>
  <si>
    <t>2/3</t>
  </si>
  <si>
    <t>1/2/3</t>
  </si>
  <si>
    <t>2/4</t>
  </si>
  <si>
    <t>Biologi Lintas Minat</t>
  </si>
  <si>
    <t>Upacara</t>
  </si>
  <si>
    <t>Jumlah</t>
  </si>
  <si>
    <t>ID</t>
  </si>
  <si>
    <t>Dra. Toiriyah</t>
  </si>
  <si>
    <t>Drs. Kusdaryanto</t>
  </si>
  <si>
    <t>Drs. Mursid</t>
  </si>
  <si>
    <t>Irma Umi T., S.Pd.</t>
  </si>
  <si>
    <t>Anna Dimah, S.Pd.</t>
  </si>
  <si>
    <t>R. Umar Fadil, S.Ag.</t>
  </si>
  <si>
    <t>Yuni Lestari, S.Pd.</t>
  </si>
  <si>
    <t>Tri Karyanto, S.Pd.</t>
  </si>
  <si>
    <t>A. Rafik, S.Pd.</t>
  </si>
  <si>
    <t>Abd. Manaf Bakri, S.Pd.</t>
  </si>
  <si>
    <t>Halimatus Ainis, S.Pd.</t>
  </si>
  <si>
    <t>Pinik Retnowati, S.Pd.</t>
  </si>
  <si>
    <t>Setiawan, S.Pd.</t>
  </si>
  <si>
    <t>M. Tofan Hanib, M.Pd.</t>
  </si>
  <si>
    <t>Akh. Taufiq, S.Pd.</t>
  </si>
  <si>
    <t>Drs. Syaiful Muluk</t>
  </si>
  <si>
    <t>Dra. Sujiati</t>
  </si>
  <si>
    <t>Rifatun, S.Pd.</t>
  </si>
  <si>
    <t>Jumaidah, S.Pd.</t>
  </si>
  <si>
    <t>Widyawati SHF, S.Pd.</t>
  </si>
  <si>
    <t>Moh. Kusnarto, S.Pd.</t>
  </si>
  <si>
    <t>Marfuatun, S.Pd.</t>
  </si>
  <si>
    <t>Abd. Mannan, S.Pd.</t>
  </si>
  <si>
    <t>Endang Wasiati N, S.Pd.</t>
  </si>
  <si>
    <t>Uswatul Hasanah, S.Pd.</t>
  </si>
  <si>
    <t>Nia Hotimah, M.Pd.Si.</t>
  </si>
  <si>
    <t>Risnani, S.Pd.</t>
  </si>
  <si>
    <t>Ika Pujiyanti, S.Or.</t>
  </si>
  <si>
    <t>Deky Andy C., S.Si.</t>
  </si>
  <si>
    <t>Fadlun Duifa, S.Pd.</t>
  </si>
  <si>
    <t>Syarifah Ulfiati, S.Pd.</t>
  </si>
  <si>
    <t>Lailatul Hotilah, S.Pd.</t>
  </si>
  <si>
    <t>Nurul Farida, S.Pd.</t>
  </si>
  <si>
    <t>Rima Nirmalasari, S.Pd.</t>
  </si>
  <si>
    <t>Eka Sulistiawati, S.Pd.</t>
  </si>
  <si>
    <t>Sinarsih, S.Pd.</t>
  </si>
  <si>
    <t>Pamungkas Detri Nugroho,, S.Pd.</t>
  </si>
  <si>
    <t>Agus Mujib, S.Pd.</t>
  </si>
  <si>
    <t>Arif setiawan, S.Pd.</t>
  </si>
  <si>
    <t>Miswaroh, S.Pd.</t>
  </si>
  <si>
    <t>Lailatul Hidayah, S.S.</t>
  </si>
  <si>
    <t>Rummah, S.Pd.</t>
  </si>
  <si>
    <t>Siti Fatihah, S.Hi.</t>
  </si>
  <si>
    <t>Abd. Latif S.MZ, S.Pd.</t>
  </si>
  <si>
    <t>Happy Dwi Saktia S, S.Pd.</t>
  </si>
  <si>
    <t>Haris Maulidi, S.Pd.</t>
  </si>
  <si>
    <t>Dian Nur Faradita, S.Pd.</t>
  </si>
  <si>
    <t>Aniessa Yulia Fajrin, S.Pd.</t>
  </si>
  <si>
    <t>Ali Fahmi, S.Or.</t>
  </si>
  <si>
    <t>Yeshinta Brendha Sugiyanto, S.Pd.</t>
  </si>
  <si>
    <t>Islamiyah, S.Pd.</t>
  </si>
  <si>
    <t>Atiris Atifah, S.Pd.</t>
  </si>
  <si>
    <t>id</t>
  </si>
  <si>
    <t>nama</t>
  </si>
  <si>
    <t>mapel</t>
  </si>
  <si>
    <t>X IPA 1</t>
  </si>
  <si>
    <t>X IPA 2</t>
  </si>
  <si>
    <t>XII IPS 4</t>
  </si>
  <si>
    <t>…</t>
  </si>
  <si>
    <t>Senin</t>
  </si>
  <si>
    <t>Selasa</t>
  </si>
  <si>
    <t>Rabu</t>
  </si>
  <si>
    <t>Kamis</t>
  </si>
  <si>
    <t>Jumat</t>
  </si>
  <si>
    <t>BING</t>
  </si>
  <si>
    <t>SBY</t>
  </si>
  <si>
    <t>individu 1</t>
  </si>
  <si>
    <t>24 kelas</t>
  </si>
  <si>
    <t>PPKN, 9</t>
  </si>
  <si>
    <t>PJOK, 3</t>
  </si>
  <si>
    <t>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</si>
</sst>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quotePrefix="1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1DC-B68B-4A4E-80E7-538EE54AC642}">
  <dimension ref="A1:K110"/>
  <sheetViews>
    <sheetView topLeftCell="A16" zoomScale="115" zoomScaleNormal="115" workbookViewId="0">
      <selection activeCell="C28" sqref="C28:H28"/>
    </sheetView>
  </sheetViews>
  <sheetFormatPr defaultRowHeight="14.5" x14ac:dyDescent="0.35"/>
  <cols>
    <col min="2" max="2" width="22.1796875" bestFit="1" customWidth="1"/>
  </cols>
  <sheetData>
    <row r="1" spans="2:11" x14ac:dyDescent="0.35">
      <c r="C1" s="8" t="s">
        <v>0</v>
      </c>
      <c r="D1" s="8"/>
      <c r="E1" s="8" t="s">
        <v>1</v>
      </c>
      <c r="F1" s="8"/>
      <c r="G1" s="8" t="s">
        <v>2</v>
      </c>
      <c r="H1" s="8"/>
    </row>
    <row r="2" spans="2:11" x14ac:dyDescent="0.35"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J2" t="s">
        <v>4</v>
      </c>
      <c r="K2">
        <f>SUMIF(C2:H2,"IPA",C3:H3)</f>
        <v>14</v>
      </c>
    </row>
    <row r="3" spans="2:11" x14ac:dyDescent="0.35">
      <c r="C3">
        <v>4</v>
      </c>
      <c r="D3">
        <v>3</v>
      </c>
      <c r="E3">
        <v>5</v>
      </c>
      <c r="F3">
        <v>3</v>
      </c>
      <c r="G3">
        <v>5</v>
      </c>
      <c r="H3">
        <v>4</v>
      </c>
      <c r="J3" t="s">
        <v>3</v>
      </c>
      <c r="K3">
        <f>SUMIF(C2:H2,"IPS",C3:H3)</f>
        <v>10</v>
      </c>
    </row>
    <row r="4" spans="2:11" x14ac:dyDescent="0.35">
      <c r="B4" t="s">
        <v>6</v>
      </c>
      <c r="C4" s="1" t="s">
        <v>30</v>
      </c>
      <c r="D4" s="1" t="s">
        <v>30</v>
      </c>
      <c r="E4" s="4" t="s">
        <v>30</v>
      </c>
      <c r="F4" s="4" t="s">
        <v>28</v>
      </c>
      <c r="G4" s="7" t="s">
        <v>28</v>
      </c>
      <c r="H4" s="7" t="s">
        <v>28</v>
      </c>
    </row>
    <row r="5" spans="2:11" x14ac:dyDescent="0.35">
      <c r="B5" t="s">
        <v>7</v>
      </c>
      <c r="C5" s="2">
        <v>2</v>
      </c>
      <c r="D5" s="2">
        <v>2</v>
      </c>
      <c r="E5" s="5">
        <v>2</v>
      </c>
      <c r="F5" s="5">
        <v>2</v>
      </c>
      <c r="G5" s="6">
        <v>2</v>
      </c>
      <c r="H5" s="6">
        <v>2</v>
      </c>
    </row>
    <row r="6" spans="2:11" x14ac:dyDescent="0.35">
      <c r="B6" t="s">
        <v>8</v>
      </c>
      <c r="C6" s="2">
        <v>2</v>
      </c>
      <c r="D6" s="2">
        <v>2</v>
      </c>
      <c r="E6" s="4" t="s">
        <v>30</v>
      </c>
      <c r="F6" s="5">
        <v>2</v>
      </c>
      <c r="G6" s="6">
        <v>2</v>
      </c>
      <c r="H6" s="6">
        <v>2</v>
      </c>
    </row>
    <row r="7" spans="2:11" x14ac:dyDescent="0.35">
      <c r="B7" t="s">
        <v>9</v>
      </c>
      <c r="C7" s="2"/>
      <c r="D7" s="2"/>
      <c r="E7" s="5">
        <v>2</v>
      </c>
      <c r="F7" s="5"/>
      <c r="G7" s="6">
        <v>2</v>
      </c>
      <c r="H7" s="6">
        <v>1</v>
      </c>
    </row>
    <row r="8" spans="2:11" x14ac:dyDescent="0.35">
      <c r="B8" t="s">
        <v>10</v>
      </c>
      <c r="C8" s="2">
        <v>2</v>
      </c>
      <c r="D8" s="2">
        <v>2</v>
      </c>
      <c r="E8" s="5">
        <v>2</v>
      </c>
      <c r="F8" s="5">
        <v>2</v>
      </c>
      <c r="G8" s="6">
        <v>2</v>
      </c>
      <c r="H8" s="6">
        <v>2</v>
      </c>
    </row>
    <row r="9" spans="2:11" x14ac:dyDescent="0.35">
      <c r="B9" t="s">
        <v>32</v>
      </c>
      <c r="C9" s="2"/>
      <c r="D9" s="2"/>
      <c r="E9" s="5"/>
      <c r="F9" s="5">
        <v>2</v>
      </c>
      <c r="G9" s="6"/>
      <c r="H9" s="6"/>
    </row>
    <row r="10" spans="2:11" x14ac:dyDescent="0.35">
      <c r="B10" t="s">
        <v>12</v>
      </c>
      <c r="C10" s="2">
        <v>2</v>
      </c>
      <c r="D10" s="2">
        <v>2</v>
      </c>
      <c r="E10" s="5">
        <v>2</v>
      </c>
      <c r="F10" s="5">
        <v>2</v>
      </c>
      <c r="G10" s="6">
        <v>2</v>
      </c>
      <c r="H10" s="6">
        <v>2</v>
      </c>
    </row>
    <row r="11" spans="2:11" x14ac:dyDescent="0.35">
      <c r="B11" t="s">
        <v>13</v>
      </c>
      <c r="C11" s="1" t="s">
        <v>28</v>
      </c>
      <c r="D11" s="1" t="s">
        <v>28</v>
      </c>
      <c r="E11" s="4" t="s">
        <v>30</v>
      </c>
      <c r="F11" s="4" t="s">
        <v>28</v>
      </c>
      <c r="G11" s="7" t="s">
        <v>28</v>
      </c>
      <c r="H11" s="7" t="s">
        <v>28</v>
      </c>
    </row>
    <row r="12" spans="2:11" x14ac:dyDescent="0.35">
      <c r="B12" t="s">
        <v>14</v>
      </c>
      <c r="C12" s="2"/>
      <c r="D12" s="2"/>
      <c r="E12" s="4" t="s">
        <v>31</v>
      </c>
      <c r="F12" s="5">
        <v>2</v>
      </c>
      <c r="G12" s="6">
        <v>2</v>
      </c>
      <c r="H12" s="6">
        <v>2</v>
      </c>
    </row>
    <row r="13" spans="2:11" x14ac:dyDescent="0.35">
      <c r="B13" t="s">
        <v>15</v>
      </c>
      <c r="C13" s="3" t="s">
        <v>29</v>
      </c>
      <c r="D13" s="1" t="s">
        <v>30</v>
      </c>
      <c r="E13" s="5">
        <v>2</v>
      </c>
      <c r="F13" s="5">
        <v>2</v>
      </c>
      <c r="G13" s="6">
        <v>2</v>
      </c>
      <c r="H13" s="6"/>
    </row>
    <row r="14" spans="2:11" x14ac:dyDescent="0.35">
      <c r="B14" t="s">
        <v>16</v>
      </c>
      <c r="C14" s="1" t="s">
        <v>30</v>
      </c>
      <c r="D14" s="1" t="s">
        <v>28</v>
      </c>
      <c r="E14" s="5">
        <v>2</v>
      </c>
      <c r="F14" s="5">
        <v>2</v>
      </c>
      <c r="G14" s="6">
        <v>2</v>
      </c>
      <c r="H14" s="6"/>
    </row>
    <row r="15" spans="2:11" x14ac:dyDescent="0.35">
      <c r="B15" t="s">
        <v>17</v>
      </c>
      <c r="C15" s="2">
        <v>3</v>
      </c>
      <c r="D15" s="1" t="s">
        <v>29</v>
      </c>
      <c r="E15" s="5">
        <v>2</v>
      </c>
      <c r="F15" s="5">
        <v>2</v>
      </c>
      <c r="G15" s="6">
        <v>2</v>
      </c>
      <c r="H15" s="6"/>
    </row>
    <row r="16" spans="2:11" x14ac:dyDescent="0.35">
      <c r="B16" t="s">
        <v>18</v>
      </c>
      <c r="C16" s="1" t="s">
        <v>30</v>
      </c>
      <c r="D16" s="1" t="s">
        <v>30</v>
      </c>
      <c r="E16" s="5">
        <v>2</v>
      </c>
      <c r="F16" s="5">
        <v>2</v>
      </c>
      <c r="G16" s="6"/>
      <c r="H16" s="6">
        <v>2</v>
      </c>
    </row>
    <row r="17" spans="2:8" x14ac:dyDescent="0.35">
      <c r="B17" t="s">
        <v>11</v>
      </c>
      <c r="C17" s="1" t="s">
        <v>30</v>
      </c>
      <c r="D17" s="1" t="s">
        <v>28</v>
      </c>
      <c r="E17" s="5">
        <v>2</v>
      </c>
      <c r="F17" s="4" t="s">
        <v>31</v>
      </c>
      <c r="G17" s="6">
        <v>2</v>
      </c>
      <c r="H17" s="6">
        <v>2</v>
      </c>
    </row>
    <row r="18" spans="2:8" x14ac:dyDescent="0.35">
      <c r="B18" t="s">
        <v>19</v>
      </c>
      <c r="C18" s="1" t="s">
        <v>30</v>
      </c>
      <c r="D18" s="1" t="s">
        <v>28</v>
      </c>
      <c r="E18" s="5">
        <v>2</v>
      </c>
      <c r="F18" s="4" t="s">
        <v>28</v>
      </c>
      <c r="G18" s="6"/>
      <c r="H18" s="6">
        <v>2</v>
      </c>
    </row>
    <row r="19" spans="2:8" x14ac:dyDescent="0.35">
      <c r="B19" t="s">
        <v>20</v>
      </c>
      <c r="C19" s="1" t="s">
        <v>28</v>
      </c>
      <c r="D19" s="1" t="s">
        <v>28</v>
      </c>
      <c r="E19" s="5">
        <v>2</v>
      </c>
      <c r="F19" s="5">
        <v>2</v>
      </c>
      <c r="G19" s="6"/>
      <c r="H19" s="6">
        <v>2</v>
      </c>
    </row>
    <row r="20" spans="2:8" x14ac:dyDescent="0.35">
      <c r="B20" t="s">
        <v>21</v>
      </c>
      <c r="C20" s="2"/>
      <c r="D20" s="2"/>
      <c r="E20" s="5">
        <v>2</v>
      </c>
      <c r="F20" s="5">
        <v>2</v>
      </c>
      <c r="G20" s="6">
        <v>2</v>
      </c>
      <c r="H20" s="6">
        <v>2</v>
      </c>
    </row>
    <row r="21" spans="2:8" x14ac:dyDescent="0.35">
      <c r="B21" t="s">
        <v>22</v>
      </c>
      <c r="C21" s="2"/>
      <c r="D21" s="2"/>
      <c r="E21" s="5">
        <v>2</v>
      </c>
      <c r="F21" s="5"/>
      <c r="G21" s="6">
        <v>2</v>
      </c>
      <c r="H21" s="6"/>
    </row>
    <row r="22" spans="2:8" x14ac:dyDescent="0.35">
      <c r="B22" t="s">
        <v>23</v>
      </c>
      <c r="C22" s="2"/>
      <c r="D22" s="2"/>
      <c r="E22" s="5"/>
      <c r="F22" s="5">
        <v>2</v>
      </c>
      <c r="G22" s="6"/>
      <c r="H22" s="6"/>
    </row>
    <row r="23" spans="2:8" x14ac:dyDescent="0.35">
      <c r="B23" t="s">
        <v>24</v>
      </c>
      <c r="C23" s="2"/>
      <c r="D23" s="2"/>
      <c r="E23" s="5">
        <v>2</v>
      </c>
      <c r="F23" s="5">
        <v>2</v>
      </c>
      <c r="G23" s="6"/>
      <c r="H23" s="6">
        <v>2</v>
      </c>
    </row>
    <row r="24" spans="2:8" x14ac:dyDescent="0.35">
      <c r="B24" t="s">
        <v>25</v>
      </c>
      <c r="C24" s="2">
        <v>2</v>
      </c>
      <c r="D24" s="2">
        <v>2</v>
      </c>
      <c r="E24" s="5">
        <v>2</v>
      </c>
      <c r="F24" s="5">
        <v>2</v>
      </c>
      <c r="G24" s="6">
        <v>2</v>
      </c>
      <c r="H24" s="7" t="s">
        <v>29</v>
      </c>
    </row>
    <row r="25" spans="2:8" x14ac:dyDescent="0.35">
      <c r="B25" t="s">
        <v>26</v>
      </c>
      <c r="C25" s="2">
        <v>2</v>
      </c>
      <c r="D25" s="2">
        <v>2</v>
      </c>
      <c r="E25" s="5">
        <v>2</v>
      </c>
      <c r="F25" s="5">
        <v>2</v>
      </c>
      <c r="G25" s="6">
        <v>2</v>
      </c>
      <c r="H25" s="6">
        <v>2</v>
      </c>
    </row>
    <row r="26" spans="2:8" x14ac:dyDescent="0.35">
      <c r="B26" t="s">
        <v>5</v>
      </c>
      <c r="C26" s="1" t="s">
        <v>28</v>
      </c>
      <c r="D26" s="1" t="s">
        <v>30</v>
      </c>
      <c r="E26" s="5"/>
      <c r="F26" s="5"/>
      <c r="G26" s="6"/>
      <c r="H26" s="6"/>
    </row>
    <row r="27" spans="2:8" x14ac:dyDescent="0.35">
      <c r="B27" t="s">
        <v>27</v>
      </c>
      <c r="C27" s="2"/>
      <c r="D27" s="2"/>
      <c r="E27" s="5"/>
      <c r="F27" s="5"/>
      <c r="G27" s="6"/>
      <c r="H27" s="6"/>
    </row>
    <row r="28" spans="2:8" x14ac:dyDescent="0.35">
      <c r="B28" t="s">
        <v>33</v>
      </c>
      <c r="C28" s="2"/>
      <c r="D28" s="2"/>
      <c r="E28" s="5"/>
      <c r="F28" s="5"/>
      <c r="G28" s="6"/>
      <c r="H28" s="6"/>
    </row>
    <row r="30" spans="2:8" x14ac:dyDescent="0.35">
      <c r="C30" t="s">
        <v>35</v>
      </c>
      <c r="E30" t="s">
        <v>4</v>
      </c>
      <c r="F30" t="s">
        <v>3</v>
      </c>
    </row>
    <row r="31" spans="2:8" x14ac:dyDescent="0.35">
      <c r="C31">
        <v>1</v>
      </c>
      <c r="D31" t="s">
        <v>6</v>
      </c>
      <c r="E31">
        <f t="shared" ref="E31:E55" si="0">IF(OR(IF(C4="",FALSE,TRUE),IF(E4="",FALSE,TRUE),IF(G4="",FALSE,TRUE))=TRUE,1,0)</f>
        <v>1</v>
      </c>
      <c r="F31">
        <f t="shared" ref="F31:F55" si="1">IF(OR(IF(D4="",FALSE,TRUE),IF(F4="",FALSE,TRUE),IF(H4="",FALSE,TRUE))=TRUE,1,0)</f>
        <v>1</v>
      </c>
    </row>
    <row r="32" spans="2:8" x14ac:dyDescent="0.35">
      <c r="C32">
        <v>2</v>
      </c>
      <c r="D32" t="s">
        <v>7</v>
      </c>
      <c r="E32">
        <f t="shared" si="0"/>
        <v>1</v>
      </c>
      <c r="F32">
        <f t="shared" si="1"/>
        <v>1</v>
      </c>
    </row>
    <row r="33" spans="3:6" x14ac:dyDescent="0.35">
      <c r="C33">
        <v>3</v>
      </c>
      <c r="D33" t="s">
        <v>8</v>
      </c>
      <c r="E33">
        <f t="shared" si="0"/>
        <v>1</v>
      </c>
      <c r="F33">
        <f t="shared" si="1"/>
        <v>1</v>
      </c>
    </row>
    <row r="34" spans="3:6" x14ac:dyDescent="0.35">
      <c r="C34">
        <v>4</v>
      </c>
      <c r="D34" t="s">
        <v>9</v>
      </c>
      <c r="E34">
        <f t="shared" si="0"/>
        <v>1</v>
      </c>
      <c r="F34">
        <f t="shared" si="1"/>
        <v>1</v>
      </c>
    </row>
    <row r="35" spans="3:6" x14ac:dyDescent="0.35">
      <c r="C35">
        <v>5</v>
      </c>
      <c r="D35" t="s">
        <v>10</v>
      </c>
      <c r="E35">
        <f t="shared" si="0"/>
        <v>1</v>
      </c>
      <c r="F35">
        <f t="shared" si="1"/>
        <v>1</v>
      </c>
    </row>
    <row r="36" spans="3:6" x14ac:dyDescent="0.35">
      <c r="C36">
        <v>6</v>
      </c>
      <c r="D36" t="s">
        <v>32</v>
      </c>
      <c r="E36">
        <f t="shared" si="0"/>
        <v>0</v>
      </c>
      <c r="F36">
        <f t="shared" si="1"/>
        <v>1</v>
      </c>
    </row>
    <row r="37" spans="3:6" x14ac:dyDescent="0.35">
      <c r="C37">
        <v>7</v>
      </c>
      <c r="D37" t="s">
        <v>12</v>
      </c>
      <c r="E37">
        <f t="shared" si="0"/>
        <v>1</v>
      </c>
      <c r="F37">
        <f t="shared" si="1"/>
        <v>1</v>
      </c>
    </row>
    <row r="38" spans="3:6" x14ac:dyDescent="0.35">
      <c r="C38">
        <v>8</v>
      </c>
      <c r="D38" t="s">
        <v>13</v>
      </c>
      <c r="E38">
        <f t="shared" si="0"/>
        <v>1</v>
      </c>
      <c r="F38">
        <f t="shared" si="1"/>
        <v>1</v>
      </c>
    </row>
    <row r="39" spans="3:6" x14ac:dyDescent="0.35">
      <c r="C39">
        <v>9</v>
      </c>
      <c r="D39" t="s">
        <v>14</v>
      </c>
      <c r="E39">
        <f t="shared" si="0"/>
        <v>1</v>
      </c>
      <c r="F39">
        <f t="shared" si="1"/>
        <v>1</v>
      </c>
    </row>
    <row r="40" spans="3:6" x14ac:dyDescent="0.35">
      <c r="C40">
        <v>10</v>
      </c>
      <c r="D40" t="s">
        <v>15</v>
      </c>
      <c r="E40">
        <f t="shared" si="0"/>
        <v>1</v>
      </c>
      <c r="F40">
        <f t="shared" si="1"/>
        <v>1</v>
      </c>
    </row>
    <row r="41" spans="3:6" x14ac:dyDescent="0.35">
      <c r="C41">
        <v>11</v>
      </c>
      <c r="D41" t="s">
        <v>16</v>
      </c>
      <c r="E41">
        <f t="shared" si="0"/>
        <v>1</v>
      </c>
      <c r="F41">
        <f t="shared" si="1"/>
        <v>1</v>
      </c>
    </row>
    <row r="42" spans="3:6" x14ac:dyDescent="0.35">
      <c r="C42">
        <v>12</v>
      </c>
      <c r="D42" t="s">
        <v>17</v>
      </c>
      <c r="E42">
        <f t="shared" si="0"/>
        <v>1</v>
      </c>
      <c r="F42">
        <f t="shared" si="1"/>
        <v>1</v>
      </c>
    </row>
    <row r="43" spans="3:6" x14ac:dyDescent="0.35">
      <c r="C43">
        <v>13</v>
      </c>
      <c r="D43" t="s">
        <v>18</v>
      </c>
      <c r="E43">
        <f t="shared" si="0"/>
        <v>1</v>
      </c>
      <c r="F43">
        <f t="shared" si="1"/>
        <v>1</v>
      </c>
    </row>
    <row r="44" spans="3:6" x14ac:dyDescent="0.35">
      <c r="C44">
        <v>14</v>
      </c>
      <c r="D44" t="s">
        <v>11</v>
      </c>
      <c r="E44">
        <f t="shared" si="0"/>
        <v>1</v>
      </c>
      <c r="F44">
        <f t="shared" si="1"/>
        <v>1</v>
      </c>
    </row>
    <row r="45" spans="3:6" x14ac:dyDescent="0.35">
      <c r="C45">
        <v>15</v>
      </c>
      <c r="D45" t="s">
        <v>19</v>
      </c>
      <c r="E45">
        <f t="shared" si="0"/>
        <v>1</v>
      </c>
      <c r="F45">
        <f t="shared" si="1"/>
        <v>1</v>
      </c>
    </row>
    <row r="46" spans="3:6" x14ac:dyDescent="0.35">
      <c r="C46">
        <v>16</v>
      </c>
      <c r="D46" t="s">
        <v>20</v>
      </c>
      <c r="E46">
        <f t="shared" si="0"/>
        <v>1</v>
      </c>
      <c r="F46">
        <f t="shared" si="1"/>
        <v>1</v>
      </c>
    </row>
    <row r="47" spans="3:6" x14ac:dyDescent="0.35">
      <c r="C47">
        <v>17</v>
      </c>
      <c r="D47" t="s">
        <v>21</v>
      </c>
      <c r="E47">
        <f t="shared" si="0"/>
        <v>1</v>
      </c>
      <c r="F47">
        <f t="shared" si="1"/>
        <v>1</v>
      </c>
    </row>
    <row r="48" spans="3:6" x14ac:dyDescent="0.35">
      <c r="C48">
        <v>18</v>
      </c>
      <c r="D48" t="s">
        <v>22</v>
      </c>
      <c r="E48">
        <f t="shared" si="0"/>
        <v>1</v>
      </c>
      <c r="F48">
        <f t="shared" si="1"/>
        <v>0</v>
      </c>
    </row>
    <row r="49" spans="1:6" x14ac:dyDescent="0.35">
      <c r="C49">
        <v>19</v>
      </c>
      <c r="D49" t="s">
        <v>23</v>
      </c>
      <c r="E49">
        <f t="shared" si="0"/>
        <v>0</v>
      </c>
      <c r="F49">
        <f t="shared" si="1"/>
        <v>1</v>
      </c>
    </row>
    <row r="50" spans="1:6" x14ac:dyDescent="0.35">
      <c r="C50">
        <v>20</v>
      </c>
      <c r="D50" t="s">
        <v>24</v>
      </c>
      <c r="E50">
        <f t="shared" si="0"/>
        <v>1</v>
      </c>
      <c r="F50">
        <f t="shared" si="1"/>
        <v>1</v>
      </c>
    </row>
    <row r="51" spans="1:6" x14ac:dyDescent="0.35">
      <c r="C51">
        <v>21</v>
      </c>
      <c r="D51" t="s">
        <v>25</v>
      </c>
      <c r="E51">
        <f t="shared" si="0"/>
        <v>1</v>
      </c>
      <c r="F51">
        <f t="shared" si="1"/>
        <v>1</v>
      </c>
    </row>
    <row r="52" spans="1:6" x14ac:dyDescent="0.35">
      <c r="C52">
        <v>22</v>
      </c>
      <c r="D52" t="s">
        <v>26</v>
      </c>
      <c r="E52">
        <f t="shared" si="0"/>
        <v>1</v>
      </c>
      <c r="F52">
        <f t="shared" si="1"/>
        <v>1</v>
      </c>
    </row>
    <row r="53" spans="1:6" x14ac:dyDescent="0.35">
      <c r="C53">
        <v>23</v>
      </c>
      <c r="D53" t="s">
        <v>5</v>
      </c>
      <c r="E53">
        <f t="shared" si="0"/>
        <v>1</v>
      </c>
      <c r="F53">
        <f t="shared" si="1"/>
        <v>1</v>
      </c>
    </row>
    <row r="54" spans="1:6" x14ac:dyDescent="0.35">
      <c r="C54">
        <v>24</v>
      </c>
      <c r="D54" t="s">
        <v>27</v>
      </c>
      <c r="E54">
        <f t="shared" si="0"/>
        <v>0</v>
      </c>
      <c r="F54">
        <f t="shared" si="1"/>
        <v>0</v>
      </c>
    </row>
    <row r="55" spans="1:6" x14ac:dyDescent="0.35">
      <c r="C55">
        <v>25</v>
      </c>
      <c r="D55" t="s">
        <v>33</v>
      </c>
      <c r="E55">
        <f t="shared" si="0"/>
        <v>0</v>
      </c>
      <c r="F55">
        <f t="shared" si="1"/>
        <v>0</v>
      </c>
    </row>
    <row r="56" spans="1:6" x14ac:dyDescent="0.35">
      <c r="D56" t="s">
        <v>34</v>
      </c>
      <c r="E56">
        <f>SUM(E31:E55)</f>
        <v>21</v>
      </c>
      <c r="F56">
        <f>SUM(F31:F55)</f>
        <v>22</v>
      </c>
    </row>
    <row r="58" spans="1:6" x14ac:dyDescent="0.35">
      <c r="A58" t="s">
        <v>88</v>
      </c>
      <c r="B58" t="s">
        <v>89</v>
      </c>
      <c r="C58" t="s">
        <v>90</v>
      </c>
    </row>
    <row r="59" spans="1:6" x14ac:dyDescent="0.35">
      <c r="A59">
        <v>1</v>
      </c>
      <c r="B59" t="s">
        <v>36</v>
      </c>
      <c r="C59">
        <v>2</v>
      </c>
    </row>
    <row r="60" spans="1:6" x14ac:dyDescent="0.35">
      <c r="A60">
        <v>2</v>
      </c>
      <c r="B60" t="s">
        <v>37</v>
      </c>
      <c r="C60">
        <v>15</v>
      </c>
    </row>
    <row r="61" spans="1:6" x14ac:dyDescent="0.35">
      <c r="A61">
        <v>3</v>
      </c>
      <c r="B61" t="s">
        <v>38</v>
      </c>
      <c r="C61">
        <v>17</v>
      </c>
    </row>
    <row r="62" spans="1:6" x14ac:dyDescent="0.35">
      <c r="A62">
        <v>4</v>
      </c>
      <c r="B62" t="s">
        <v>39</v>
      </c>
      <c r="C62">
        <v>3</v>
      </c>
    </row>
    <row r="63" spans="1:6" x14ac:dyDescent="0.35">
      <c r="A63">
        <v>5</v>
      </c>
      <c r="B63" t="s">
        <v>40</v>
      </c>
      <c r="C63">
        <v>3</v>
      </c>
    </row>
    <row r="64" spans="1:6" x14ac:dyDescent="0.35">
      <c r="A64">
        <v>6</v>
      </c>
      <c r="B64" t="s">
        <v>41</v>
      </c>
      <c r="C64">
        <v>1</v>
      </c>
    </row>
    <row r="65" spans="1:3" x14ac:dyDescent="0.35">
      <c r="A65">
        <v>7</v>
      </c>
      <c r="B65" t="s">
        <v>42</v>
      </c>
      <c r="C65">
        <v>5</v>
      </c>
    </row>
    <row r="66" spans="1:3" x14ac:dyDescent="0.35">
      <c r="A66">
        <v>8</v>
      </c>
      <c r="B66" t="s">
        <v>43</v>
      </c>
      <c r="C66">
        <v>17</v>
      </c>
    </row>
    <row r="67" spans="1:3" x14ac:dyDescent="0.35">
      <c r="A67">
        <v>9</v>
      </c>
      <c r="B67" t="s">
        <v>44</v>
      </c>
      <c r="C67">
        <v>4</v>
      </c>
    </row>
    <row r="68" spans="1:3" x14ac:dyDescent="0.35">
      <c r="A68">
        <v>10</v>
      </c>
      <c r="B68" t="s">
        <v>45</v>
      </c>
      <c r="C68">
        <v>12</v>
      </c>
    </row>
    <row r="69" spans="1:3" x14ac:dyDescent="0.35">
      <c r="A69">
        <v>11</v>
      </c>
      <c r="B69" t="s">
        <v>46</v>
      </c>
      <c r="C69">
        <v>21</v>
      </c>
    </row>
    <row r="70" spans="1:3" x14ac:dyDescent="0.35">
      <c r="A70">
        <v>12</v>
      </c>
      <c r="B70" t="s">
        <v>47</v>
      </c>
      <c r="C70">
        <v>16</v>
      </c>
    </row>
    <row r="71" spans="1:3" x14ac:dyDescent="0.35">
      <c r="A71">
        <v>13</v>
      </c>
      <c r="B71" t="s">
        <v>48</v>
      </c>
      <c r="C71">
        <v>8</v>
      </c>
    </row>
    <row r="72" spans="1:3" x14ac:dyDescent="0.35">
      <c r="A72">
        <v>14</v>
      </c>
      <c r="B72" t="s">
        <v>49</v>
      </c>
      <c r="C72">
        <v>10</v>
      </c>
    </row>
    <row r="73" spans="1:3" x14ac:dyDescent="0.35">
      <c r="A73">
        <v>15</v>
      </c>
      <c r="B73" t="s">
        <v>50</v>
      </c>
      <c r="C73">
        <v>13</v>
      </c>
    </row>
    <row r="74" spans="1:3" x14ac:dyDescent="0.35">
      <c r="A74">
        <v>16</v>
      </c>
      <c r="B74" t="s">
        <v>51</v>
      </c>
      <c r="C74">
        <v>7</v>
      </c>
    </row>
    <row r="75" spans="1:3" x14ac:dyDescent="0.35">
      <c r="A75">
        <v>17</v>
      </c>
      <c r="B75" t="s">
        <v>52</v>
      </c>
      <c r="C75">
        <v>16</v>
      </c>
    </row>
    <row r="76" spans="1:3" x14ac:dyDescent="0.35">
      <c r="A76">
        <v>18</v>
      </c>
      <c r="B76" t="s">
        <v>53</v>
      </c>
      <c r="C76">
        <v>11</v>
      </c>
    </row>
    <row r="77" spans="1:3" x14ac:dyDescent="0.35">
      <c r="A77">
        <v>19</v>
      </c>
      <c r="B77" t="s">
        <v>54</v>
      </c>
      <c r="C77">
        <v>11</v>
      </c>
    </row>
    <row r="78" spans="1:3" x14ac:dyDescent="0.35">
      <c r="A78">
        <v>20</v>
      </c>
      <c r="B78" t="s">
        <v>55</v>
      </c>
      <c r="C78">
        <v>10</v>
      </c>
    </row>
    <row r="79" spans="1:3" x14ac:dyDescent="0.35">
      <c r="A79">
        <v>21</v>
      </c>
      <c r="B79" t="s">
        <v>56</v>
      </c>
      <c r="C79">
        <v>15</v>
      </c>
    </row>
    <row r="80" spans="1:3" x14ac:dyDescent="0.35">
      <c r="A80">
        <v>22</v>
      </c>
      <c r="B80" t="s">
        <v>57</v>
      </c>
      <c r="C80">
        <v>10</v>
      </c>
    </row>
    <row r="81" spans="1:3" x14ac:dyDescent="0.35">
      <c r="A81">
        <v>23</v>
      </c>
      <c r="B81" t="s">
        <v>58</v>
      </c>
      <c r="C81">
        <v>12</v>
      </c>
    </row>
    <row r="82" spans="1:3" x14ac:dyDescent="0.35">
      <c r="A82">
        <v>24</v>
      </c>
      <c r="B82" t="s">
        <v>59</v>
      </c>
      <c r="C82">
        <v>16</v>
      </c>
    </row>
    <row r="83" spans="1:3" x14ac:dyDescent="0.35">
      <c r="A83">
        <v>25</v>
      </c>
      <c r="B83" t="s">
        <v>60</v>
      </c>
      <c r="C83">
        <v>4</v>
      </c>
    </row>
    <row r="84" spans="1:3" x14ac:dyDescent="0.35">
      <c r="A84">
        <v>26</v>
      </c>
      <c r="B84" t="s">
        <v>61</v>
      </c>
      <c r="C84">
        <v>12</v>
      </c>
    </row>
    <row r="85" spans="1:3" x14ac:dyDescent="0.35">
      <c r="A85">
        <v>27</v>
      </c>
      <c r="B85" t="s">
        <v>62</v>
      </c>
      <c r="C85">
        <v>13</v>
      </c>
    </row>
    <row r="86" spans="1:3" x14ac:dyDescent="0.35">
      <c r="A86">
        <v>28</v>
      </c>
      <c r="B86" t="s">
        <v>63</v>
      </c>
      <c r="C86">
        <v>8</v>
      </c>
    </row>
    <row r="87" spans="1:3" x14ac:dyDescent="0.35">
      <c r="A87">
        <v>29</v>
      </c>
      <c r="B87" t="s">
        <v>64</v>
      </c>
      <c r="C87">
        <v>23</v>
      </c>
    </row>
    <row r="88" spans="1:3" x14ac:dyDescent="0.35">
      <c r="A88">
        <v>30</v>
      </c>
      <c r="B88" t="s">
        <v>65</v>
      </c>
      <c r="C88">
        <v>14</v>
      </c>
    </row>
    <row r="89" spans="1:3" x14ac:dyDescent="0.35">
      <c r="A89">
        <v>31</v>
      </c>
      <c r="B89" t="s">
        <v>66</v>
      </c>
      <c r="C89">
        <v>5</v>
      </c>
    </row>
    <row r="90" spans="1:3" x14ac:dyDescent="0.35">
      <c r="A90">
        <v>32</v>
      </c>
      <c r="B90" t="s">
        <v>67</v>
      </c>
      <c r="C90">
        <v>9</v>
      </c>
    </row>
    <row r="91" spans="1:3" x14ac:dyDescent="0.35">
      <c r="A91">
        <v>33</v>
      </c>
      <c r="B91" t="s">
        <v>68</v>
      </c>
      <c r="C91">
        <v>3</v>
      </c>
    </row>
    <row r="92" spans="1:3" x14ac:dyDescent="0.35">
      <c r="A92">
        <v>34</v>
      </c>
      <c r="B92" t="s">
        <v>69</v>
      </c>
      <c r="C92">
        <v>12</v>
      </c>
    </row>
    <row r="93" spans="1:3" x14ac:dyDescent="0.35">
      <c r="A93">
        <v>35</v>
      </c>
      <c r="B93" t="s">
        <v>70</v>
      </c>
      <c r="C93">
        <v>21</v>
      </c>
    </row>
    <row r="94" spans="1:3" x14ac:dyDescent="0.35">
      <c r="A94">
        <v>36</v>
      </c>
      <c r="B94" t="s">
        <v>71</v>
      </c>
      <c r="C94">
        <v>3</v>
      </c>
    </row>
    <row r="95" spans="1:3" x14ac:dyDescent="0.35">
      <c r="A95">
        <v>37</v>
      </c>
      <c r="B95" t="s">
        <v>72</v>
      </c>
      <c r="C95">
        <v>14</v>
      </c>
    </row>
    <row r="96" spans="1:3" x14ac:dyDescent="0.35">
      <c r="A96">
        <v>38</v>
      </c>
      <c r="B96" t="s">
        <v>73</v>
      </c>
      <c r="C96">
        <v>14</v>
      </c>
    </row>
    <row r="97" spans="1:3" x14ac:dyDescent="0.35">
      <c r="A97">
        <v>39</v>
      </c>
      <c r="B97" t="s">
        <v>74</v>
      </c>
      <c r="C97">
        <v>1</v>
      </c>
    </row>
    <row r="98" spans="1:3" x14ac:dyDescent="0.35">
      <c r="A98">
        <v>40</v>
      </c>
      <c r="B98" t="s">
        <v>75</v>
      </c>
      <c r="C98">
        <v>9</v>
      </c>
    </row>
    <row r="99" spans="1:3" x14ac:dyDescent="0.35">
      <c r="A99">
        <v>41</v>
      </c>
      <c r="B99" t="s">
        <v>76</v>
      </c>
      <c r="C99">
        <v>9</v>
      </c>
    </row>
    <row r="100" spans="1:3" x14ac:dyDescent="0.35">
      <c r="A100">
        <v>42</v>
      </c>
      <c r="B100" t="s">
        <v>77</v>
      </c>
      <c r="C100">
        <v>22</v>
      </c>
    </row>
    <row r="101" spans="1:3" x14ac:dyDescent="0.35">
      <c r="A101">
        <v>43</v>
      </c>
      <c r="B101" t="s">
        <v>78</v>
      </c>
      <c r="C101">
        <v>22</v>
      </c>
    </row>
    <row r="102" spans="1:3" x14ac:dyDescent="0.35">
      <c r="A102">
        <v>44</v>
      </c>
      <c r="B102" t="s">
        <v>79</v>
      </c>
      <c r="C102">
        <v>22</v>
      </c>
    </row>
    <row r="103" spans="1:3" x14ac:dyDescent="0.35">
      <c r="A103">
        <v>45</v>
      </c>
      <c r="B103" t="s">
        <v>80</v>
      </c>
      <c r="C103">
        <v>8</v>
      </c>
    </row>
    <row r="104" spans="1:3" x14ac:dyDescent="0.35">
      <c r="A104">
        <v>46</v>
      </c>
      <c r="B104" t="s">
        <v>81</v>
      </c>
      <c r="C104">
        <v>4</v>
      </c>
    </row>
    <row r="105" spans="1:3" x14ac:dyDescent="0.35">
      <c r="A105">
        <v>47</v>
      </c>
      <c r="B105" t="s">
        <v>82</v>
      </c>
      <c r="C105">
        <v>7</v>
      </c>
    </row>
    <row r="106" spans="1:3" x14ac:dyDescent="0.35">
      <c r="A106">
        <v>48</v>
      </c>
      <c r="B106" t="s">
        <v>83</v>
      </c>
      <c r="C106">
        <v>21</v>
      </c>
    </row>
    <row r="107" spans="1:3" x14ac:dyDescent="0.35">
      <c r="A107">
        <v>49</v>
      </c>
      <c r="B107" t="s">
        <v>84</v>
      </c>
      <c r="C107">
        <v>8</v>
      </c>
    </row>
    <row r="108" spans="1:3" x14ac:dyDescent="0.35">
      <c r="A108">
        <v>50</v>
      </c>
      <c r="B108" t="s">
        <v>85</v>
      </c>
      <c r="C108">
        <v>7</v>
      </c>
    </row>
    <row r="109" spans="1:3" x14ac:dyDescent="0.35">
      <c r="A109">
        <v>51</v>
      </c>
      <c r="B109" t="s">
        <v>86</v>
      </c>
      <c r="C109">
        <v>2</v>
      </c>
    </row>
    <row r="110" spans="1:3" x14ac:dyDescent="0.35">
      <c r="A110">
        <v>52</v>
      </c>
      <c r="B110" t="s">
        <v>87</v>
      </c>
      <c r="C110">
        <v>2</v>
      </c>
    </row>
  </sheetData>
  <autoFilter ref="A58:C110" xr:uid="{1C2751DC-B68B-4A4E-80E7-538EE54AC642}">
    <sortState xmlns:xlrd2="http://schemas.microsoft.com/office/spreadsheetml/2017/richdata2" ref="A59:C110">
      <sortCondition ref="A58:A110"/>
    </sortState>
  </autoFilter>
  <mergeCells count="3">
    <mergeCell ref="C1:D1"/>
    <mergeCell ref="E1:F1"/>
    <mergeCell ref="G1:H1"/>
  </mergeCells>
  <pageMargins left="0.7" right="0.7" top="0.75" bottom="0.75" header="0.3" footer="0.3"/>
  <ignoredErrors>
    <ignoredError sqref="E4 C4:D4 D16 C16:C18 C14 D26 D13 E11 E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6379-4F1D-4BC5-8941-850566C214E3}">
  <dimension ref="C3:X26"/>
  <sheetViews>
    <sheetView tabSelected="1" workbookViewId="0">
      <selection activeCell="E7" sqref="E7"/>
    </sheetView>
  </sheetViews>
  <sheetFormatPr defaultRowHeight="14.5" x14ac:dyDescent="0.35"/>
  <sheetData>
    <row r="3" spans="3:24" x14ac:dyDescent="0.35">
      <c r="D3" t="s">
        <v>102</v>
      </c>
    </row>
    <row r="4" spans="3:24" x14ac:dyDescent="0.35">
      <c r="C4" t="s">
        <v>106</v>
      </c>
      <c r="D4" s="13" t="s">
        <v>91</v>
      </c>
      <c r="E4" s="9"/>
      <c r="F4" s="15"/>
      <c r="G4" s="9"/>
      <c r="H4" s="16"/>
      <c r="I4" s="9"/>
      <c r="J4" s="9"/>
      <c r="K4" s="9"/>
      <c r="L4" s="9"/>
      <c r="M4" s="9"/>
      <c r="O4" s="12" t="s">
        <v>91</v>
      </c>
    </row>
    <row r="5" spans="3:24" x14ac:dyDescent="0.35">
      <c r="D5" s="13" t="s">
        <v>92</v>
      </c>
      <c r="E5" s="9"/>
      <c r="F5" s="15"/>
      <c r="G5" s="9"/>
      <c r="H5" s="16"/>
      <c r="I5" s="9"/>
      <c r="J5" s="9"/>
      <c r="K5" s="9"/>
      <c r="L5" s="9"/>
      <c r="M5" s="9"/>
      <c r="O5" s="10" t="s">
        <v>95</v>
      </c>
    </row>
    <row r="6" spans="3:24" x14ac:dyDescent="0.35">
      <c r="D6" s="13"/>
      <c r="E6" s="9"/>
      <c r="F6" s="13" t="s">
        <v>94</v>
      </c>
      <c r="G6" s="9"/>
      <c r="H6" s="16"/>
      <c r="I6" s="9"/>
      <c r="J6" s="9"/>
      <c r="K6" s="9"/>
      <c r="L6" s="9"/>
      <c r="M6" s="9"/>
      <c r="O6" s="9" t="s">
        <v>33</v>
      </c>
      <c r="P6" s="9" t="s">
        <v>104</v>
      </c>
      <c r="Q6" s="9" t="s">
        <v>104</v>
      </c>
      <c r="R6" s="9" t="s">
        <v>105</v>
      </c>
      <c r="S6" s="9"/>
      <c r="T6" s="9"/>
      <c r="U6" s="9"/>
      <c r="V6" s="9"/>
      <c r="W6" s="9"/>
      <c r="X6" s="9"/>
    </row>
    <row r="7" spans="3:24" x14ac:dyDescent="0.35">
      <c r="D7" s="13" t="s">
        <v>94</v>
      </c>
      <c r="E7" s="9"/>
      <c r="F7" s="15"/>
      <c r="G7" s="9"/>
      <c r="H7" s="16"/>
      <c r="I7" s="9"/>
      <c r="J7" s="9"/>
      <c r="K7" s="9"/>
      <c r="L7" s="9"/>
      <c r="M7" s="9"/>
      <c r="O7" s="10" t="s">
        <v>96</v>
      </c>
    </row>
    <row r="8" spans="3:24" x14ac:dyDescent="0.35">
      <c r="D8" s="13" t="s">
        <v>94</v>
      </c>
      <c r="E8" s="9"/>
      <c r="F8" s="15"/>
      <c r="G8" s="9"/>
      <c r="H8" s="16"/>
      <c r="I8" s="9"/>
      <c r="J8" s="9"/>
      <c r="K8" s="9"/>
      <c r="L8" s="9"/>
      <c r="M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3:24" x14ac:dyDescent="0.35">
      <c r="D9" s="13" t="s">
        <v>94</v>
      </c>
      <c r="E9" s="9"/>
      <c r="F9" s="15"/>
      <c r="G9" s="9"/>
      <c r="H9" s="16"/>
      <c r="I9" s="9"/>
      <c r="J9" s="9"/>
      <c r="K9" s="9"/>
      <c r="L9" s="9"/>
      <c r="M9" s="9"/>
      <c r="O9" s="11" t="s">
        <v>97</v>
      </c>
    </row>
    <row r="10" spans="3:24" x14ac:dyDescent="0.35">
      <c r="D10" s="13" t="s">
        <v>94</v>
      </c>
      <c r="E10" s="9"/>
      <c r="F10" s="15"/>
      <c r="G10" s="9"/>
      <c r="H10" s="16"/>
      <c r="I10" s="9"/>
      <c r="J10" s="9"/>
      <c r="K10" s="9"/>
      <c r="L10" s="9"/>
      <c r="M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3:24" x14ac:dyDescent="0.35">
      <c r="C11" t="s">
        <v>103</v>
      </c>
      <c r="D11" s="13" t="s">
        <v>94</v>
      </c>
      <c r="E11" s="9"/>
      <c r="F11" s="15"/>
      <c r="G11" s="9"/>
      <c r="H11" s="16"/>
      <c r="I11" s="9"/>
      <c r="J11" s="9"/>
      <c r="K11" s="9"/>
      <c r="L11" s="9"/>
      <c r="M11" s="9"/>
      <c r="O11" s="10" t="s">
        <v>98</v>
      </c>
    </row>
    <row r="12" spans="3:24" x14ac:dyDescent="0.35">
      <c r="D12" s="13" t="s">
        <v>94</v>
      </c>
      <c r="E12" s="9"/>
      <c r="F12" s="15"/>
      <c r="G12" s="9"/>
      <c r="H12" s="16"/>
      <c r="I12" s="9"/>
      <c r="J12" s="9"/>
      <c r="K12" s="9"/>
      <c r="L12" s="9"/>
      <c r="M12" s="9"/>
      <c r="O12" s="9"/>
      <c r="P12" s="9"/>
      <c r="Q12" s="9"/>
      <c r="R12" s="9"/>
      <c r="S12" s="9"/>
      <c r="T12" s="9" t="s">
        <v>100</v>
      </c>
      <c r="U12" s="9"/>
      <c r="V12" s="9"/>
      <c r="W12" s="9"/>
      <c r="X12" s="9"/>
    </row>
    <row r="13" spans="3:24" x14ac:dyDescent="0.35">
      <c r="D13" s="15"/>
      <c r="E13" s="9"/>
      <c r="F13" s="13" t="s">
        <v>94</v>
      </c>
      <c r="G13" s="9"/>
      <c r="H13" s="16"/>
      <c r="I13" s="9"/>
      <c r="J13" s="9"/>
      <c r="K13" s="9"/>
      <c r="L13" s="9"/>
      <c r="M13" s="9"/>
      <c r="O13" s="10" t="s">
        <v>99</v>
      </c>
    </row>
    <row r="14" spans="3:24" x14ac:dyDescent="0.35">
      <c r="D14" s="13" t="s">
        <v>94</v>
      </c>
      <c r="E14" s="9"/>
      <c r="F14" s="15"/>
      <c r="G14" s="9"/>
      <c r="H14" s="16"/>
      <c r="I14" s="9"/>
      <c r="J14" s="9"/>
      <c r="K14" s="9"/>
      <c r="L14" s="9"/>
      <c r="M14" s="9"/>
      <c r="O14" s="9"/>
      <c r="P14" s="9"/>
      <c r="Q14" s="9"/>
      <c r="R14" s="9"/>
      <c r="S14" s="9"/>
      <c r="T14" s="9"/>
      <c r="U14" s="9" t="s">
        <v>101</v>
      </c>
      <c r="V14">
        <v>47</v>
      </c>
    </row>
    <row r="15" spans="3:24" x14ac:dyDescent="0.35">
      <c r="D15" s="13" t="s">
        <v>94</v>
      </c>
      <c r="E15" s="9"/>
      <c r="F15" s="15"/>
      <c r="G15" s="9"/>
      <c r="H15" s="16"/>
      <c r="I15" s="9"/>
      <c r="J15" s="9"/>
      <c r="K15" s="9"/>
      <c r="L15" s="9"/>
      <c r="M15" s="9"/>
      <c r="U15">
        <v>46</v>
      </c>
    </row>
    <row r="16" spans="3:24" x14ac:dyDescent="0.35">
      <c r="D16" s="13" t="s">
        <v>94</v>
      </c>
      <c r="E16" s="9"/>
      <c r="F16" s="15"/>
      <c r="G16" s="9"/>
      <c r="H16" s="16"/>
      <c r="I16" s="9"/>
      <c r="J16" s="9"/>
      <c r="K16" s="9"/>
      <c r="L16" s="9"/>
      <c r="M16" s="9"/>
      <c r="O16" s="12" t="s">
        <v>92</v>
      </c>
    </row>
    <row r="17" spans="4:24" x14ac:dyDescent="0.35">
      <c r="D17" s="13" t="s">
        <v>93</v>
      </c>
      <c r="E17" s="9"/>
      <c r="F17" s="15"/>
      <c r="G17" s="9"/>
      <c r="H17" s="16"/>
      <c r="I17" s="9"/>
      <c r="J17" s="9"/>
      <c r="K17" s="9"/>
      <c r="L17" s="9"/>
      <c r="M17" s="9"/>
      <c r="O17" s="10" t="s">
        <v>95</v>
      </c>
    </row>
    <row r="18" spans="4:24" x14ac:dyDescent="0.35">
      <c r="O18" s="9" t="s">
        <v>33</v>
      </c>
      <c r="P18" s="9" t="s">
        <v>104</v>
      </c>
      <c r="Q18" s="9" t="s">
        <v>104</v>
      </c>
      <c r="R18" s="9" t="s">
        <v>105</v>
      </c>
      <c r="S18" s="9"/>
      <c r="T18" s="9"/>
      <c r="U18" s="9"/>
      <c r="V18" s="9"/>
      <c r="W18" s="9"/>
      <c r="X18" s="9"/>
    </row>
    <row r="19" spans="4:24" x14ac:dyDescent="0.35">
      <c r="D19" s="14">
        <v>4.3289711410662401E-2</v>
      </c>
      <c r="F19" s="14">
        <v>4.3289711410662401E-2</v>
      </c>
      <c r="H19" s="14">
        <v>4.3289711410662401E-2</v>
      </c>
      <c r="J19" s="14">
        <v>0.64609705552915453</v>
      </c>
      <c r="M19">
        <v>0.2</v>
      </c>
      <c r="O19" s="10" t="s">
        <v>96</v>
      </c>
    </row>
    <row r="20" spans="4:24" x14ac:dyDescent="0.35">
      <c r="D20" s="14">
        <v>0.64609705552915453</v>
      </c>
      <c r="F20" s="14">
        <v>0.4244389791275851</v>
      </c>
      <c r="H20" s="14">
        <v>0.4244389791275851</v>
      </c>
      <c r="J20" s="14">
        <v>0.71327417827406081</v>
      </c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4:24" x14ac:dyDescent="0.35">
      <c r="D21" s="14">
        <v>0.71327417827406081</v>
      </c>
      <c r="F21" s="14">
        <v>0.64609705552915453</v>
      </c>
      <c r="O21" s="11" t="s">
        <v>97</v>
      </c>
    </row>
    <row r="22" spans="4:24" x14ac:dyDescent="0.35">
      <c r="D22" s="14">
        <v>0.75610636000842268</v>
      </c>
      <c r="F22" s="14">
        <v>0.71327417827406081</v>
      </c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4:24" x14ac:dyDescent="0.35">
      <c r="D23" s="14">
        <v>0.4244389791275851</v>
      </c>
      <c r="F23" s="14">
        <v>0.75610636000842268</v>
      </c>
      <c r="O23" s="10" t="s">
        <v>98</v>
      </c>
    </row>
    <row r="24" spans="4:24" x14ac:dyDescent="0.35">
      <c r="O24" s="9"/>
      <c r="P24" s="9"/>
      <c r="Q24" s="9"/>
      <c r="R24" s="9"/>
      <c r="S24" s="9"/>
      <c r="T24" s="9" t="s">
        <v>100</v>
      </c>
      <c r="U24" s="9"/>
      <c r="V24" s="9"/>
      <c r="W24" s="9"/>
      <c r="X24" s="9"/>
    </row>
    <row r="25" spans="4:24" x14ac:dyDescent="0.35">
      <c r="O25" s="10" t="s">
        <v>99</v>
      </c>
    </row>
    <row r="26" spans="4:24" x14ac:dyDescent="0.35">
      <c r="O26" s="9"/>
      <c r="P26" s="9"/>
      <c r="Q26" s="9"/>
      <c r="R26" s="9"/>
      <c r="S26" s="9"/>
      <c r="T26" s="9"/>
      <c r="U26" s="9" t="s">
        <v>101</v>
      </c>
    </row>
  </sheetData>
  <sortState xmlns:xlrd2="http://schemas.microsoft.com/office/spreadsheetml/2017/richdata2" ref="F19:F23">
    <sortCondition ref="F19:F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2023-05-08T08:47:39Z</dcterms:created>
  <dcterms:modified xsi:type="dcterms:W3CDTF">2023-05-10T15:16:20Z</dcterms:modified>
</cp:coreProperties>
</file>