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Executive Summary" sheetId="2" r:id="rId1"/>
    <sheet name="User Customer" sheetId="1" r:id="rId2"/>
  </sheets>
  <calcPr calcId="144525"/>
</workbook>
</file>

<file path=xl/sharedStrings.xml><?xml version="1.0" encoding="utf-8"?>
<sst xmlns="http://schemas.openxmlformats.org/spreadsheetml/2006/main" count="124" uniqueCount="67">
  <si>
    <t>TESTING SUMMARY</t>
  </si>
  <si>
    <t>Last Update =</t>
  </si>
  <si>
    <t>Today =</t>
  </si>
  <si>
    <t>Total Case</t>
  </si>
  <si>
    <t>Pass</t>
  </si>
  <si>
    <t>Fail</t>
  </si>
  <si>
    <t>Completeness (%)</t>
  </si>
  <si>
    <t>User Customer</t>
  </si>
  <si>
    <t>Grand Total :</t>
  </si>
  <si>
    <t>APLIKASI CATATAN KEUANGAN (MOBILE APPLICATION)</t>
  </si>
  <si>
    <t>No</t>
  </si>
  <si>
    <t>Test Case Code</t>
  </si>
  <si>
    <t>Module</t>
  </si>
  <si>
    <t>Test Scenario</t>
  </si>
  <si>
    <t>Expected Result</t>
  </si>
  <si>
    <t>Actual Result</t>
  </si>
  <si>
    <t>PASS/FAIL</t>
  </si>
  <si>
    <t>Screenshoot</t>
  </si>
  <si>
    <t>pass</t>
  </si>
  <si>
    <t>fail</t>
  </si>
  <si>
    <t>blank</t>
  </si>
  <si>
    <t>TCC.ACK.001</t>
  </si>
  <si>
    <t>Halaman Awal</t>
  </si>
  <si>
    <t>Masuk kedalam aplikasi Catatan Keuangan</t>
  </si>
  <si>
    <t>Menampilkan halaman utama</t>
  </si>
  <si>
    <t>Naili</t>
  </si>
  <si>
    <t>TCC.ACK.002</t>
  </si>
  <si>
    <t>Pop Up permission box akses data handphone</t>
  </si>
  <si>
    <t>Memberikan ijin akses dengan klik Allow</t>
  </si>
  <si>
    <t>TCC.ACK.003</t>
  </si>
  <si>
    <t>Pop Up box backup google drive</t>
  </si>
  <si>
    <t>Menutup pop up box</t>
  </si>
  <si>
    <t>TCC.ACK.004</t>
  </si>
  <si>
    <t>Button '+'</t>
  </si>
  <si>
    <t>Menampilkan halaman tambah transaksi</t>
  </si>
  <si>
    <t>TCC.ACK.005</t>
  </si>
  <si>
    <t>Halaman Pengeluaran</t>
  </si>
  <si>
    <t>Button Tanggal</t>
  </si>
  <si>
    <t>Memasukkan tanggal sesuai pilihan</t>
  </si>
  <si>
    <t>TCC.ACK.006</t>
  </si>
  <si>
    <t>Dropdown Category</t>
  </si>
  <si>
    <t>Hanya bisa memilih 1 pilihan, sesuai</t>
  </si>
  <si>
    <t>Hanya bisa memilih 2 pilihan, sesuai</t>
  </si>
  <si>
    <t>TCC.ACK.007</t>
  </si>
  <si>
    <t>Button Calculator</t>
  </si>
  <si>
    <t>Memasukkan angka dengan aritmatika sederhana</t>
  </si>
  <si>
    <t>TCC.ACK.008</t>
  </si>
  <si>
    <t>Jumlah</t>
  </si>
  <si>
    <t>Menampilkan hasil penjumlahan</t>
  </si>
  <si>
    <t>TCC.ACK.009</t>
  </si>
  <si>
    <t>Keterangan</t>
  </si>
  <si>
    <t>Menampilkan sesuai inputan</t>
  </si>
  <si>
    <t>TCC.ACK.010</t>
  </si>
  <si>
    <t>Button Simpan</t>
  </si>
  <si>
    <t>Berhasil menyimpan, menampilkan halaman utama dengan data baru</t>
  </si>
  <si>
    <t>TCC.ACK.011</t>
  </si>
  <si>
    <t>Halaman Pemasukan</t>
  </si>
  <si>
    <t>Kembali masuk halaman tambah transaksi</t>
  </si>
  <si>
    <t>TCC.ACK.012</t>
  </si>
  <si>
    <t>TCC.ACK.013</t>
  </si>
  <si>
    <t>TCC.ACK.014</t>
  </si>
  <si>
    <t>TCC.ACK.015</t>
  </si>
  <si>
    <t>TCC.ACK.016</t>
  </si>
  <si>
    <t>Total Case =</t>
  </si>
  <si>
    <t>Status Pass =</t>
  </si>
  <si>
    <t>Status Fail =</t>
  </si>
  <si>
    <t>Status blank =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</si>
</sst>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  <numFmt numFmtId="180" formatCode="_-&quot;Rp&quot;* #,##0.00_-;\-&quot;Rp&quot;* #,##0.00_-;_-&quot;Rp&quot;* &quot;-&quot;??_-;_-@_-"/>
    <numFmt numFmtId="181" formatCode="[$-F400]h:mm:ss\ AM/PM"/>
  </numFmts>
  <fonts count="30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24"/>
      <color rgb="FFFFFFFF"/>
      <name val="Calibri"/>
      <charset val="134"/>
    </font>
    <font>
      <sz val="10"/>
      <name val="Calibri"/>
      <charset val="134"/>
      <scheme val="minor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color theme="1"/>
      <name val="Verdana"/>
      <charset val="134"/>
    </font>
    <font>
      <b/>
      <sz val="18"/>
      <color theme="3"/>
      <name val="Tahoma"/>
      <charset val="134"/>
    </font>
    <font>
      <b/>
      <sz val="10"/>
      <color theme="1"/>
      <name val="Verdana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4B084"/>
        <bgColor rgb="FFF4B084"/>
      </patternFill>
    </fill>
    <fill>
      <patternFill patternType="solid">
        <fgColor rgb="FF9BC2E6"/>
        <bgColor rgb="FF9BC2E6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24" borderId="1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1" fillId="14" borderId="1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6" fillId="0" borderId="5" xfId="0" applyFont="1" applyFill="1" applyBorder="1" applyAlignment="1"/>
    <xf numFmtId="0" fontId="6" fillId="4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7" borderId="12" xfId="0" applyFont="1" applyFill="1" applyBorder="1" applyAlignment="1">
      <alignment horizontal="left"/>
    </xf>
    <xf numFmtId="0" fontId="7" fillId="7" borderId="12" xfId="0" applyNumberFormat="1" applyFont="1" applyFill="1" applyBorder="1" applyAlignment="1">
      <alignment horizontal="left" vertical="top"/>
    </xf>
    <xf numFmtId="0" fontId="7" fillId="7" borderId="12" xfId="0" applyFont="1" applyFill="1" applyBorder="1" applyAlignment="1">
      <alignment horizontal="left" vertical="top"/>
    </xf>
    <xf numFmtId="0" fontId="7" fillId="0" borderId="0" xfId="0" applyFont="1" applyFill="1" applyAlignment="1"/>
    <xf numFmtId="0" fontId="8" fillId="8" borderId="0" xfId="0" applyFont="1" applyFill="1" applyAlignment="1"/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wrapText="1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wrapText="1"/>
    </xf>
    <xf numFmtId="0" fontId="10" fillId="8" borderId="0" xfId="0" applyFont="1" applyFill="1" applyAlignment="1">
      <alignment horizontal="center" vertical="top"/>
    </xf>
    <xf numFmtId="0" fontId="8" fillId="8" borderId="12" xfId="0" applyFont="1" applyFill="1" applyBorder="1" applyAlignment="1">
      <alignment horizontal="center" vertical="center"/>
    </xf>
    <xf numFmtId="2" fontId="10" fillId="8" borderId="12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2" fontId="10" fillId="8" borderId="12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2" fontId="8" fillId="8" borderId="0" xfId="0" applyNumberFormat="1" applyFont="1" applyFill="1" applyAlignment="1"/>
    <xf numFmtId="0" fontId="10" fillId="8" borderId="0" xfId="0" applyFont="1" applyFill="1" applyAlignment="1">
      <alignment horizontal="right"/>
    </xf>
    <xf numFmtId="176" fontId="8" fillId="8" borderId="0" xfId="0" applyNumberFormat="1" applyFont="1" applyFill="1" applyAlignment="1">
      <alignment horizontal="left"/>
    </xf>
    <xf numFmtId="181" fontId="8" fillId="8" borderId="0" xfId="0" applyNumberFormat="1" applyFont="1" applyFill="1" applyAlignment="1">
      <alignment horizontal="left"/>
    </xf>
    <xf numFmtId="181" fontId="8" fillId="8" borderId="0" xfId="0" applyNumberFormat="1" applyFont="1" applyFill="1" applyAlignment="1"/>
    <xf numFmtId="20" fontId="8" fillId="8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demoq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3:N15"/>
  <sheetViews>
    <sheetView tabSelected="1" zoomScale="98" zoomScaleNormal="98" workbookViewId="0">
      <selection activeCell="K3" sqref="K3:N3"/>
    </sheetView>
  </sheetViews>
  <sheetFormatPr defaultColWidth="9.14285714285714" defaultRowHeight="12.75"/>
  <cols>
    <col min="1" max="1" width="9.14285714285714" style="28"/>
    <col min="2" max="2" width="4.28571428571429" style="28" customWidth="1"/>
    <col min="3" max="3" width="29.2857142857143" style="28" customWidth="1"/>
    <col min="4" max="4" width="11.8571428571429" style="28" customWidth="1"/>
    <col min="5" max="5" width="11.5714285714286" style="28" customWidth="1"/>
    <col min="6" max="6" width="12.2857142857143" style="28" customWidth="1"/>
    <col min="7" max="7" width="16.2857142857143" style="28" customWidth="1"/>
    <col min="8" max="10" width="9.14285714285714" style="28"/>
    <col min="11" max="11" width="11.8571428571429" style="28" customWidth="1"/>
    <col min="12" max="13" width="9.14285714285714" style="28"/>
    <col min="14" max="14" width="16.7142857142857" style="28" customWidth="1"/>
    <col min="15" max="16384" width="9.14285714285714" style="28"/>
  </cols>
  <sheetData>
    <row r="3" ht="15" customHeight="1" spans="4:14">
      <c r="D3" s="29" t="s">
        <v>0</v>
      </c>
      <c r="E3" s="29"/>
      <c r="F3" s="29"/>
      <c r="G3" s="29"/>
      <c r="I3" s="41" t="s">
        <v>1</v>
      </c>
      <c r="J3" s="41"/>
      <c r="K3" s="42">
        <v>44660</v>
      </c>
      <c r="L3" s="42"/>
      <c r="M3" s="42"/>
      <c r="N3" s="42"/>
    </row>
    <row r="4" ht="18.75" customHeight="1" spans="4:14">
      <c r="D4" s="29"/>
      <c r="E4" s="29"/>
      <c r="F4" s="29"/>
      <c r="G4" s="29"/>
      <c r="I4" s="41" t="s">
        <v>2</v>
      </c>
      <c r="J4" s="41"/>
      <c r="K4" s="43">
        <v>44660.5356712963</v>
      </c>
      <c r="L4" s="43"/>
      <c r="M4" s="43"/>
      <c r="N4" s="44"/>
    </row>
    <row r="5" spans="7:13">
      <c r="G5" s="30"/>
      <c r="K5" s="44"/>
      <c r="L5" s="44"/>
      <c r="M5" s="44"/>
    </row>
    <row r="6" ht="25.5" spans="4:11">
      <c r="D6" s="31" t="s">
        <v>3</v>
      </c>
      <c r="E6" s="31" t="s">
        <v>4</v>
      </c>
      <c r="F6" s="31" t="s">
        <v>5</v>
      </c>
      <c r="G6" s="32" t="s">
        <v>6</v>
      </c>
      <c r="K6" s="45"/>
    </row>
    <row r="7" spans="2:7">
      <c r="B7" s="33">
        <v>1</v>
      </c>
      <c r="C7" s="30" t="s">
        <v>7</v>
      </c>
      <c r="D7" s="34">
        <f>'User Customer'!C23</f>
        <v>16</v>
      </c>
      <c r="E7" s="34">
        <f>'User Customer'!D23</f>
        <v>0</v>
      </c>
      <c r="F7" s="34">
        <f>'User Customer'!E23</f>
        <v>0</v>
      </c>
      <c r="G7" s="35">
        <f>E7/D7*100</f>
        <v>0</v>
      </c>
    </row>
    <row r="8" spans="7:7">
      <c r="G8" s="36"/>
    </row>
    <row r="9" spans="3:7">
      <c r="C9" s="28" t="s">
        <v>8</v>
      </c>
      <c r="D9" s="37">
        <f>SUM(D7:D7)</f>
        <v>16</v>
      </c>
      <c r="E9" s="37">
        <f>SUM(E7:E7)</f>
        <v>0</v>
      </c>
      <c r="F9" s="37">
        <f>SUM(F7:F7)</f>
        <v>0</v>
      </c>
      <c r="G9" s="38">
        <f>E9/D9*100</f>
        <v>0</v>
      </c>
    </row>
    <row r="11" spans="4:7">
      <c r="D11" s="39"/>
      <c r="E11" s="39"/>
      <c r="F11" s="39"/>
      <c r="G11" s="39"/>
    </row>
    <row r="15" spans="7:7">
      <c r="G15" s="40"/>
    </row>
  </sheetData>
  <sheetProtection formatCells="0" formatColumns="0" formatRows="0" insertRows="0" insertColumns="0" insertHyperlinks="0" deleteColumns="0" deleteRows="0" sort="0" autoFilter="0" pivotTables="0"/>
  <mergeCells count="6">
    <mergeCell ref="I3:J3"/>
    <mergeCell ref="K3:N3"/>
    <mergeCell ref="I4:J4"/>
    <mergeCell ref="K4:M4"/>
    <mergeCell ref="D11:G11"/>
    <mergeCell ref="D3:G4"/>
  </mergeCells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opLeftCell="A7" workbookViewId="0">
      <selection activeCell="E6" sqref="E6"/>
    </sheetView>
  </sheetViews>
  <sheetFormatPr defaultColWidth="9.14285714285714" defaultRowHeight="15"/>
  <cols>
    <col min="1" max="1" width="9.28571428571429" customWidth="1"/>
    <col min="2" max="2" width="37.5714285714286" customWidth="1"/>
    <col min="3" max="3" width="20.1428571428571" customWidth="1"/>
    <col min="4" max="4" width="56" customWidth="1"/>
    <col min="5" max="5" width="69" customWidth="1"/>
    <col min="6" max="6" width="75.7142857142857" customWidth="1"/>
    <col min="7" max="7" width="10.5714285714286" customWidth="1"/>
    <col min="8" max="8" width="12.8571428571429" customWidth="1"/>
    <col min="9" max="11" width="12.6285714285714" style="1"/>
  </cols>
  <sheetData>
    <row r="1" spans="1:8">
      <c r="A1" s="2" t="s">
        <v>9</v>
      </c>
      <c r="B1" s="1"/>
      <c r="C1" s="1"/>
      <c r="D1" s="1"/>
      <c r="E1" s="1"/>
      <c r="F1" s="1"/>
      <c r="G1" s="1"/>
      <c r="H1" s="3"/>
    </row>
    <row r="2" spans="1:8">
      <c r="A2" s="4"/>
      <c r="B2" s="4"/>
      <c r="C2" s="4"/>
      <c r="D2" s="4"/>
      <c r="E2" s="4"/>
      <c r="F2" s="4"/>
      <c r="G2" s="4"/>
      <c r="H2" s="5"/>
    </row>
    <row r="3" spans="1:11">
      <c r="A3" s="6" t="s">
        <v>10</v>
      </c>
      <c r="B3" s="7" t="s">
        <v>11</v>
      </c>
      <c r="C3" s="8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27" t="s">
        <v>18</v>
      </c>
      <c r="J3" s="27" t="s">
        <v>19</v>
      </c>
      <c r="K3" s="27" t="s">
        <v>20</v>
      </c>
    </row>
    <row r="4" spans="1:11">
      <c r="A4" s="9">
        <v>1</v>
      </c>
      <c r="B4" s="10" t="s">
        <v>21</v>
      </c>
      <c r="C4" s="11" t="s">
        <v>22</v>
      </c>
      <c r="D4" s="12" t="s">
        <v>23</v>
      </c>
      <c r="E4" s="10" t="s">
        <v>24</v>
      </c>
      <c r="F4" s="10" t="s">
        <v>24</v>
      </c>
      <c r="G4" s="13" t="s">
        <v>4</v>
      </c>
      <c r="H4" s="14" t="s">
        <v>25</v>
      </c>
      <c r="I4" s="27">
        <f>IF(G4="Pass",1)</f>
        <v>1</v>
      </c>
      <c r="J4" s="27" t="b">
        <f>IF(G4="Fail",1)</f>
        <v>0</v>
      </c>
      <c r="K4" s="27" t="b">
        <f>IF(G4="(blank)",1)</f>
        <v>0</v>
      </c>
    </row>
    <row r="5" spans="1:11">
      <c r="A5" s="15">
        <v>2</v>
      </c>
      <c r="B5" s="10" t="s">
        <v>26</v>
      </c>
      <c r="C5" s="16"/>
      <c r="D5" s="10" t="s">
        <v>27</v>
      </c>
      <c r="E5" s="10" t="s">
        <v>28</v>
      </c>
      <c r="F5" s="10" t="s">
        <v>28</v>
      </c>
      <c r="G5" s="13" t="s">
        <v>4</v>
      </c>
      <c r="H5" s="14" t="s">
        <v>25</v>
      </c>
      <c r="I5" s="27">
        <f>IF(G5="Pass",1)</f>
        <v>1</v>
      </c>
      <c r="J5" s="27" t="b">
        <f>IF(G5="Fail",1)</f>
        <v>0</v>
      </c>
      <c r="K5" s="27" t="b">
        <f>IF(G5="(blank)",1)</f>
        <v>0</v>
      </c>
    </row>
    <row r="6" spans="1:11">
      <c r="A6" s="9">
        <v>3</v>
      </c>
      <c r="B6" s="10" t="s">
        <v>29</v>
      </c>
      <c r="C6" s="16"/>
      <c r="D6" s="10" t="s">
        <v>30</v>
      </c>
      <c r="E6" s="10" t="s">
        <v>31</v>
      </c>
      <c r="F6" s="10" t="s">
        <v>31</v>
      </c>
      <c r="G6" s="13" t="s">
        <v>4</v>
      </c>
      <c r="H6" s="14" t="s">
        <v>25</v>
      </c>
      <c r="I6" s="27">
        <f>IF(G6="Pass",1)</f>
        <v>1</v>
      </c>
      <c r="J6" s="27" t="b">
        <f>IF(G6="Fail",1)</f>
        <v>0</v>
      </c>
      <c r="K6" s="27" t="b">
        <f>IF(G6="(blank)",1)</f>
        <v>0</v>
      </c>
    </row>
    <row r="7" spans="1:11">
      <c r="A7" s="9">
        <v>4</v>
      </c>
      <c r="B7" s="10" t="s">
        <v>32</v>
      </c>
      <c r="C7" s="16"/>
      <c r="D7" s="10" t="s">
        <v>33</v>
      </c>
      <c r="E7" s="10" t="s">
        <v>34</v>
      </c>
      <c r="F7" s="10" t="s">
        <v>34</v>
      </c>
      <c r="G7" s="13" t="s">
        <v>4</v>
      </c>
      <c r="H7" s="14" t="s">
        <v>25</v>
      </c>
      <c r="I7" s="27">
        <f>IF(G7="Pass",1)</f>
        <v>1</v>
      </c>
      <c r="J7" s="27" t="b">
        <f>IF(G7="Fail",1)</f>
        <v>0</v>
      </c>
      <c r="K7" s="27" t="b">
        <f>IF(G7="(blank)",1)</f>
        <v>0</v>
      </c>
    </row>
    <row r="8" spans="1:11">
      <c r="A8" s="15">
        <v>5</v>
      </c>
      <c r="B8" s="10" t="s">
        <v>35</v>
      </c>
      <c r="C8" s="17" t="s">
        <v>36</v>
      </c>
      <c r="D8" s="18" t="s">
        <v>37</v>
      </c>
      <c r="E8" s="10" t="s">
        <v>38</v>
      </c>
      <c r="F8" s="10" t="s">
        <v>38</v>
      </c>
      <c r="G8" s="13" t="s">
        <v>4</v>
      </c>
      <c r="H8" s="14" t="s">
        <v>25</v>
      </c>
      <c r="I8" s="27">
        <f>IF(G8="Pass",1)</f>
        <v>1</v>
      </c>
      <c r="J8" s="27" t="b">
        <f>IF(G8="Fail",1)</f>
        <v>0</v>
      </c>
      <c r="K8" s="27" t="b">
        <f>IF(G8="(blank)",1)</f>
        <v>0</v>
      </c>
    </row>
    <row r="9" spans="1:11">
      <c r="A9" s="9">
        <v>6</v>
      </c>
      <c r="B9" s="10" t="s">
        <v>39</v>
      </c>
      <c r="C9" s="19"/>
      <c r="D9" s="18" t="s">
        <v>40</v>
      </c>
      <c r="E9" s="10" t="s">
        <v>41</v>
      </c>
      <c r="F9" s="10" t="s">
        <v>42</v>
      </c>
      <c r="G9" s="13" t="s">
        <v>4</v>
      </c>
      <c r="H9" s="14" t="s">
        <v>25</v>
      </c>
      <c r="I9" s="27">
        <f>IF(G9="Pass",1)</f>
        <v>1</v>
      </c>
      <c r="J9" s="27" t="b">
        <f>IF(G9="Fail",1)</f>
        <v>0</v>
      </c>
      <c r="K9" s="27" t="b">
        <f>IF(G9="(blank)",1)</f>
        <v>0</v>
      </c>
    </row>
    <row r="10" spans="1:11">
      <c r="A10" s="9">
        <v>7</v>
      </c>
      <c r="B10" s="10" t="s">
        <v>43</v>
      </c>
      <c r="C10" s="19"/>
      <c r="D10" s="18" t="s">
        <v>44</v>
      </c>
      <c r="E10" s="10" t="s">
        <v>45</v>
      </c>
      <c r="F10" s="10" t="s">
        <v>45</v>
      </c>
      <c r="G10" s="13" t="s">
        <v>4</v>
      </c>
      <c r="H10" s="14" t="s">
        <v>25</v>
      </c>
      <c r="I10" s="27">
        <f>IF(G10="Pass",1)</f>
        <v>1</v>
      </c>
      <c r="J10" s="27" t="b">
        <f>IF(G10="Fail",1)</f>
        <v>0</v>
      </c>
      <c r="K10" s="27" t="b">
        <f>IF(G10="(blank)",1)</f>
        <v>0</v>
      </c>
    </row>
    <row r="11" spans="1:11">
      <c r="A11" s="15">
        <v>8</v>
      </c>
      <c r="B11" s="10" t="s">
        <v>46</v>
      </c>
      <c r="C11" s="19"/>
      <c r="D11" s="18" t="s">
        <v>47</v>
      </c>
      <c r="E11" s="10" t="s">
        <v>48</v>
      </c>
      <c r="F11" s="10" t="s">
        <v>48</v>
      </c>
      <c r="G11" s="13" t="s">
        <v>4</v>
      </c>
      <c r="H11" s="14" t="s">
        <v>25</v>
      </c>
      <c r="I11" s="27">
        <f>IF(G11="Pass",1)</f>
        <v>1</v>
      </c>
      <c r="J11" s="27" t="b">
        <f>IF(G11="Fail",1)</f>
        <v>0</v>
      </c>
      <c r="K11" s="27" t="b">
        <f>IF(G11="(blank)",1)</f>
        <v>0</v>
      </c>
    </row>
    <row r="12" spans="1:11">
      <c r="A12" s="9">
        <v>9</v>
      </c>
      <c r="B12" s="10" t="s">
        <v>49</v>
      </c>
      <c r="C12" s="19"/>
      <c r="D12" s="18" t="s">
        <v>50</v>
      </c>
      <c r="E12" s="20" t="s">
        <v>51</v>
      </c>
      <c r="F12" s="20" t="s">
        <v>51</v>
      </c>
      <c r="G12" s="13" t="s">
        <v>4</v>
      </c>
      <c r="H12" s="14" t="s">
        <v>25</v>
      </c>
      <c r="I12" s="27">
        <f>IF(G12="Pass",1)</f>
        <v>1</v>
      </c>
      <c r="J12" s="27" t="b">
        <f>IF(G12="Fail",1)</f>
        <v>0</v>
      </c>
      <c r="K12" s="27" t="b">
        <f>IF(G12="(blank)",1)</f>
        <v>0</v>
      </c>
    </row>
    <row r="13" spans="1:11">
      <c r="A13" s="9">
        <v>10</v>
      </c>
      <c r="B13" s="10" t="s">
        <v>52</v>
      </c>
      <c r="C13" s="21"/>
      <c r="D13" s="18" t="s">
        <v>53</v>
      </c>
      <c r="E13" s="20" t="s">
        <v>54</v>
      </c>
      <c r="F13" s="20" t="s">
        <v>54</v>
      </c>
      <c r="G13" s="13" t="s">
        <v>4</v>
      </c>
      <c r="H13" s="14" t="s">
        <v>25</v>
      </c>
      <c r="I13" s="27">
        <f>IF(G13="Pass",1)</f>
        <v>1</v>
      </c>
      <c r="J13" s="27" t="b">
        <f>IF(G13="Fail",1)</f>
        <v>0</v>
      </c>
      <c r="K13" s="27" t="b">
        <f>IF(G13="(blank)",1)</f>
        <v>0</v>
      </c>
    </row>
    <row r="14" spans="1:11">
      <c r="A14" s="15">
        <v>11</v>
      </c>
      <c r="B14" s="10" t="s">
        <v>55</v>
      </c>
      <c r="C14" s="22" t="s">
        <v>56</v>
      </c>
      <c r="D14" s="18" t="s">
        <v>33</v>
      </c>
      <c r="E14" s="20" t="s">
        <v>57</v>
      </c>
      <c r="F14" s="20" t="s">
        <v>57</v>
      </c>
      <c r="G14" s="13" t="s">
        <v>4</v>
      </c>
      <c r="H14" s="14" t="s">
        <v>25</v>
      </c>
      <c r="I14" s="27">
        <f>IF(G14="Pass",1)</f>
        <v>1</v>
      </c>
      <c r="J14" s="27" t="b">
        <f>IF(G14="Fail",1)</f>
        <v>0</v>
      </c>
      <c r="K14" s="27" t="b">
        <f>IF(G14="(blank)",1)</f>
        <v>0</v>
      </c>
    </row>
    <row r="15" spans="1:11">
      <c r="A15" s="9">
        <v>12</v>
      </c>
      <c r="B15" s="10" t="s">
        <v>58</v>
      </c>
      <c r="C15" s="22"/>
      <c r="D15" s="18" t="s">
        <v>37</v>
      </c>
      <c r="E15" s="10" t="s">
        <v>38</v>
      </c>
      <c r="F15" s="10" t="s">
        <v>38</v>
      </c>
      <c r="G15" s="13" t="s">
        <v>4</v>
      </c>
      <c r="H15" s="14" t="s">
        <v>25</v>
      </c>
      <c r="I15" s="27">
        <f>IF(G15="Pass",1)</f>
        <v>1</v>
      </c>
      <c r="J15" s="27" t="b">
        <f>IF(G15="Fail",1)</f>
        <v>0</v>
      </c>
      <c r="K15" s="27" t="b">
        <f>IF(G15="(blank)",1)</f>
        <v>0</v>
      </c>
    </row>
    <row r="16" spans="1:11">
      <c r="A16" s="9">
        <v>13</v>
      </c>
      <c r="B16" s="10" t="s">
        <v>59</v>
      </c>
      <c r="C16" s="22"/>
      <c r="D16" s="18" t="s">
        <v>40</v>
      </c>
      <c r="E16" s="10" t="s">
        <v>41</v>
      </c>
      <c r="F16" s="10" t="s">
        <v>42</v>
      </c>
      <c r="G16" s="13" t="s">
        <v>4</v>
      </c>
      <c r="H16" s="14" t="s">
        <v>25</v>
      </c>
      <c r="I16" s="27">
        <f>IF(G16="Pass",1)</f>
        <v>1</v>
      </c>
      <c r="J16" s="27" t="b">
        <f>IF(G16="Fail",1)</f>
        <v>0</v>
      </c>
      <c r="K16" s="27" t="b">
        <f>IF(G16="(blank)",1)</f>
        <v>0</v>
      </c>
    </row>
    <row r="17" spans="1:11">
      <c r="A17" s="15">
        <v>14</v>
      </c>
      <c r="B17" s="10" t="s">
        <v>60</v>
      </c>
      <c r="C17" s="22"/>
      <c r="D17" s="18" t="s">
        <v>47</v>
      </c>
      <c r="E17" s="10" t="s">
        <v>51</v>
      </c>
      <c r="F17" s="10" t="s">
        <v>51</v>
      </c>
      <c r="G17" s="13" t="s">
        <v>4</v>
      </c>
      <c r="H17" s="14" t="s">
        <v>25</v>
      </c>
      <c r="I17" s="27">
        <f>IF(G17="Pass",1)</f>
        <v>1</v>
      </c>
      <c r="J17" s="27" t="b">
        <f>IF(G17="Fail",1)</f>
        <v>0</v>
      </c>
      <c r="K17" s="27" t="b">
        <f>IF(G17="(blank)",1)</f>
        <v>0</v>
      </c>
    </row>
    <row r="18" spans="1:11">
      <c r="A18" s="9">
        <v>15</v>
      </c>
      <c r="B18" s="10" t="s">
        <v>61</v>
      </c>
      <c r="C18" s="22"/>
      <c r="D18" s="18" t="s">
        <v>50</v>
      </c>
      <c r="E18" s="20" t="s">
        <v>51</v>
      </c>
      <c r="F18" s="20" t="s">
        <v>51</v>
      </c>
      <c r="G18" s="13" t="s">
        <v>4</v>
      </c>
      <c r="H18" s="14" t="s">
        <v>25</v>
      </c>
      <c r="I18" s="27">
        <f>IF(G18="Pass",1)</f>
        <v>1</v>
      </c>
      <c r="J18" s="27" t="b">
        <f>IF(G18="Fail",1)</f>
        <v>0</v>
      </c>
      <c r="K18" s="27" t="b">
        <f>IF(G18="(blank)",1)</f>
        <v>0</v>
      </c>
    </row>
    <row r="19" spans="1:11">
      <c r="A19" s="9">
        <v>16</v>
      </c>
      <c r="B19" s="10" t="s">
        <v>62</v>
      </c>
      <c r="C19" s="22"/>
      <c r="D19" s="18" t="s">
        <v>53</v>
      </c>
      <c r="E19" s="20" t="s">
        <v>54</v>
      </c>
      <c r="F19" s="20" t="s">
        <v>54</v>
      </c>
      <c r="G19" s="13" t="s">
        <v>4</v>
      </c>
      <c r="H19" s="14" t="s">
        <v>25</v>
      </c>
      <c r="I19" s="27">
        <f>IF(G19="Pass",1)</f>
        <v>1</v>
      </c>
      <c r="J19" s="27" t="b">
        <f>IF(G19="Fail",1)</f>
        <v>0</v>
      </c>
      <c r="K19" s="27" t="b">
        <f>IF(G19="(blank)",1)</f>
        <v>0</v>
      </c>
    </row>
    <row r="20" spans="1:11">
      <c r="A20" s="1"/>
      <c r="B20" s="1"/>
      <c r="C20" s="23"/>
      <c r="D20" s="1"/>
      <c r="E20" s="1"/>
      <c r="F20" s="1"/>
      <c r="G20" s="1"/>
      <c r="H20" s="1"/>
      <c r="I20" s="27"/>
      <c r="J20" s="27"/>
      <c r="K20" s="27"/>
    </row>
    <row r="21" spans="1:11">
      <c r="A21" s="1"/>
      <c r="B21" s="1"/>
      <c r="C21" s="23"/>
      <c r="D21" s="1"/>
      <c r="E21" s="1"/>
      <c r="F21" s="1"/>
      <c r="G21" s="1"/>
      <c r="H21" s="1"/>
      <c r="I21" s="27"/>
      <c r="J21" s="27"/>
      <c r="K21" s="27"/>
    </row>
    <row r="22" spans="1:8">
      <c r="A22" s="1"/>
      <c r="B22" s="1"/>
      <c r="C22" s="23"/>
      <c r="D22" s="1"/>
      <c r="E22" s="1"/>
      <c r="F22" s="1"/>
      <c r="G22" s="1"/>
      <c r="H22" s="1"/>
    </row>
    <row r="23" spans="1:8">
      <c r="A23" s="1"/>
      <c r="B23" s="24" t="s">
        <v>63</v>
      </c>
      <c r="C23" s="25">
        <f>SUM(C24:C26)</f>
        <v>16</v>
      </c>
      <c r="D23" s="1"/>
      <c r="E23" s="1"/>
      <c r="F23" s="1"/>
      <c r="G23" s="1"/>
      <c r="H23" s="1"/>
    </row>
    <row r="24" spans="1:8">
      <c r="A24" s="1"/>
      <c r="B24" s="24" t="s">
        <v>64</v>
      </c>
      <c r="C24" s="26">
        <f>COUNT(I4:I19)</f>
        <v>16</v>
      </c>
      <c r="D24" s="1"/>
      <c r="E24" s="1"/>
      <c r="F24" s="1"/>
      <c r="G24" s="1"/>
      <c r="H24" s="1"/>
    </row>
    <row r="25" spans="1:8">
      <c r="A25" s="1"/>
      <c r="B25" s="24" t="s">
        <v>65</v>
      </c>
      <c r="C25" s="26">
        <f>COUNT(J4:J21)</f>
        <v>0</v>
      </c>
      <c r="D25" s="1"/>
      <c r="E25" s="1"/>
      <c r="F25" s="1"/>
      <c r="G25" s="1"/>
      <c r="H25" s="1"/>
    </row>
    <row r="26" spans="1:8">
      <c r="A26" s="1"/>
      <c r="B26" s="26" t="s">
        <v>66</v>
      </c>
      <c r="C26" s="26">
        <f>COUNT(K4:K21)</f>
        <v>0</v>
      </c>
      <c r="D26" s="1"/>
      <c r="E26" s="1"/>
      <c r="F26" s="1"/>
      <c r="G26" s="1"/>
      <c r="H26" s="1"/>
    </row>
  </sheetData>
  <mergeCells count="4">
    <mergeCell ref="C4:C7"/>
    <mergeCell ref="C8:C13"/>
    <mergeCell ref="C14:C19"/>
    <mergeCell ref="A1:H2"/>
  </mergeCells>
  <hyperlinks>
    <hyperlink ref="D4" r:id="rId1" display="Masuk kedalam aplikasi Catatan Keuanga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Executive Summary</vt:lpstr>
      <vt:lpstr>User 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2022-04-09T05:05:15Z</dcterms:created>
  <dcterms:modified xsi:type="dcterms:W3CDTF">2022-04-09T05:52:50Z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D803562227F54EA9B9D5565FE05035FC</vt:lpwstr>
  </property>
  <property fmtid="{D5CDD505-2E9C-101B-9397-08002B2CF9AE}" pid="3" name="KSOProductBuildVer">
    <vt:lpwstr>1033-11.2.0.11042</vt:lpwstr>
  </property>
</Properties>
</file>