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3e2d52351c439f74/Documents/"/>
    </mc:Choice>
  </mc:AlternateContent>
  <xr:revisionPtr revIDLastSave="5562" documentId="8_{25DDCD2F-AE2D-42B2-967E-94A2776F704A}" xr6:coauthVersionLast="47" xr6:coauthVersionMax="47" xr10:uidLastSave="{B2EAABC5-C395-4227-BDB2-7F79A0ED9AD1}"/>
  <bookViews>
    <workbookView xWindow="-108" yWindow="-108" windowWidth="23256" windowHeight="12456" activeTab="8" xr2:uid="{6A7F42DB-D4C1-412D-9F89-5A5F7B0B0CE4}"/>
  </bookViews>
  <sheets>
    <sheet name="Sheet1" sheetId="1" r:id="rId1"/>
    <sheet name="QUE 1" sheetId="3" r:id="rId2"/>
    <sheet name="QUE 2" sheetId="16" r:id="rId3"/>
    <sheet name="QUE 3" sheetId="6" r:id="rId4"/>
    <sheet name="QUE 4" sheetId="8" r:id="rId5"/>
    <sheet name="QUE 5" sheetId="11" r:id="rId6"/>
    <sheet name="QUE 6" sheetId="10" r:id="rId7"/>
    <sheet name=" QUE 7" sheetId="13" r:id="rId8"/>
    <sheet name="QUE 8" sheetId="14" r:id="rId9"/>
  </sheets>
  <definedNames>
    <definedName name="_xlnm._FilterDatabase" localSheetId="0" hidden="1">Sheet1!$A$1:$J$507</definedName>
    <definedName name="_xlchart.v1.0" hidden="1">'QUE 2'!$A$1</definedName>
    <definedName name="_xlchart.v1.1" hidden="1">'QUE 2'!$A$2:$A$507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3" i="1" l="1"/>
  <c r="M6" i="1"/>
  <c r="M4" i="1"/>
  <c r="L6" i="16"/>
  <c r="O6" i="16"/>
  <c r="R6" i="16"/>
  <c r="U6" i="16"/>
  <c r="L15" i="6" l="1"/>
  <c r="K14" i="6"/>
  <c r="J13" i="6"/>
  <c r="I12" i="6"/>
  <c r="H11" i="6"/>
  <c r="G10" i="6"/>
  <c r="F9" i="6"/>
  <c r="E8" i="6"/>
  <c r="D7" i="6"/>
  <c r="C6" i="6"/>
</calcChain>
</file>

<file path=xl/sharedStrings.xml><?xml version="1.0" encoding="utf-8"?>
<sst xmlns="http://schemas.openxmlformats.org/spreadsheetml/2006/main" count="467" uniqueCount="146">
  <si>
    <t>CRIME_RATE</t>
  </si>
  <si>
    <t>AGE</t>
  </si>
  <si>
    <t>INDUS</t>
  </si>
  <si>
    <t>NOX</t>
  </si>
  <si>
    <t>DISTANCE</t>
  </si>
  <si>
    <t>TAX</t>
  </si>
  <si>
    <t>PTRATIO</t>
  </si>
  <si>
    <t>AVG_ROOM</t>
  </si>
  <si>
    <t>LSTAT</t>
  </si>
  <si>
    <t>AVG_PRICE</t>
  </si>
  <si>
    <t>1) Generate the summary statistics for each variable in the table. (Use Data analysis tool pack). Write down your observation.</t>
  </si>
  <si>
    <t>Mean</t>
  </si>
  <si>
    <t>Standard Error</t>
  </si>
  <si>
    <t>Median</t>
  </si>
  <si>
    <t>Mode</t>
  </si>
  <si>
    <t>Standard Deviation</t>
  </si>
  <si>
    <t>Sample Variance</t>
  </si>
  <si>
    <t>Kurtosis</t>
  </si>
  <si>
    <t>Skewness</t>
  </si>
  <si>
    <t>Range</t>
  </si>
  <si>
    <t>Minimum</t>
  </si>
  <si>
    <t>Maximum</t>
  </si>
  <si>
    <t>Sum</t>
  </si>
  <si>
    <t>Count</t>
  </si>
  <si>
    <t>Largest(1)</t>
  </si>
  <si>
    <t>Smallest(1)</t>
  </si>
  <si>
    <t>Confidence Level(95.0%)</t>
  </si>
  <si>
    <t xml:space="preserve">OBSERVATION :- </t>
  </si>
  <si>
    <t>(1.) From the above summary statistics it can be observed that the houses in the dataset have a wide age range from 2.9 to 100 years .</t>
  </si>
  <si>
    <t>The majority of the houses are on the older side, with the median age of 77.5 .</t>
  </si>
  <si>
    <t>(2.) It can be observed that the average crime rate is 4.87, but some areas are experiencing high crime rate reaching upto 9.99.</t>
  </si>
  <si>
    <t>(3.) The average house value is approximately is 22.53 ,  some houses have the higher value contributing to the positive skewness .</t>
  </si>
  <si>
    <t>(5.) on average , about 11.14% of land is used for non- retail business , some town have a high percentage ofv non retail business areas, contributing to the positive skewness.</t>
  </si>
  <si>
    <t>(4.) The property tax average is 409.24 . Some town have very high tax rates , contributing to the positive skewnwss.</t>
  </si>
  <si>
    <t>SKEWNESS: -</t>
  </si>
  <si>
    <t xml:space="preserve"> </t>
  </si>
  <si>
    <r>
      <t>A skewness value of</t>
    </r>
    <r>
      <rPr>
        <b/>
        <sz val="14"/>
        <color theme="1"/>
        <rFont val="Calibri"/>
        <family val="2"/>
        <scheme val="minor"/>
      </rPr>
      <t xml:space="preserve"> 1.104811</t>
    </r>
    <r>
      <rPr>
        <sz val="14"/>
        <color theme="1"/>
        <rFont val="Calibri"/>
        <family val="2"/>
        <scheme val="minor"/>
      </rPr>
      <t xml:space="preserve"> indicates a positive skewness in the distribution of "AVG_PRICE" Variable . </t>
    </r>
  </si>
  <si>
    <t>2) Plot a histogram of the Avg_Price variable. What do you infer?</t>
  </si>
  <si>
    <t>3) Compute the covariance matrix. Share your observations.</t>
  </si>
  <si>
    <t>4) Create a correlation matrix of all the variables (a) Which are the top 3 positively correlated pairs and (b) Which are the top 3 negatively correlated pairs.</t>
  </si>
  <si>
    <t>MEDIAN:-</t>
  </si>
  <si>
    <t>MIN:-</t>
  </si>
  <si>
    <t>MAX:-</t>
  </si>
  <si>
    <t>OBSERVATION :-</t>
  </si>
  <si>
    <t>OBSERVATION:-</t>
  </si>
  <si>
    <t xml:space="preserve"> A Positive covariance suggest that as the age increases , there tends to be an increase in the property tax rate .</t>
  </si>
  <si>
    <t xml:space="preserve"> Which indicates negative covariance i.e  as the distance from highway increases , there tends to be decrease in the average house price.</t>
  </si>
  <si>
    <r>
      <t xml:space="preserve">(1) The covariance value of </t>
    </r>
    <r>
      <rPr>
        <b/>
        <sz val="12"/>
        <color theme="1"/>
        <rFont val="Calibri"/>
        <family val="2"/>
        <scheme val="minor"/>
      </rPr>
      <t>28348.6236</t>
    </r>
    <r>
      <rPr>
        <sz val="12"/>
        <color theme="1"/>
        <rFont val="Calibri"/>
        <family val="2"/>
        <scheme val="minor"/>
      </rPr>
      <t xml:space="preserve"> between "TAX" and " TAX " has the highest covariance value of all i.e  TAX with itself . It is important to note that covariance of a variable with itself is equal to its variance .</t>
    </r>
  </si>
  <si>
    <r>
      <t>(2)The second highest covariance value is</t>
    </r>
    <r>
      <rPr>
        <b/>
        <sz val="12"/>
        <color theme="1"/>
        <rFont val="Calibri"/>
        <family val="2"/>
        <scheme val="minor"/>
      </rPr>
      <t xml:space="preserve"> 2397.941723</t>
    </r>
    <r>
      <rPr>
        <sz val="12"/>
        <color theme="1"/>
        <rFont val="Calibri"/>
        <family val="2"/>
        <scheme val="minor"/>
      </rPr>
      <t xml:space="preserve"> which is between "TAX" and "AGE" which indicates a relative strong relationship between the property tax rate ("TAX") and the age of Houses ("AGE").</t>
    </r>
  </si>
  <si>
    <r>
      <t xml:space="preserve">(3) The lowest covariance value in the provided matrix is </t>
    </r>
    <r>
      <rPr>
        <b/>
        <sz val="12"/>
        <color theme="1"/>
        <rFont val="Calibri"/>
        <family val="2"/>
        <scheme val="minor"/>
      </rPr>
      <t xml:space="preserve">-724.8204284, </t>
    </r>
    <r>
      <rPr>
        <sz val="12"/>
        <color theme="1"/>
        <rFont val="Calibri"/>
        <family val="2"/>
        <scheme val="minor"/>
      </rPr>
      <t>and it corresponds to the covariance between "AVG_PRICE" and "DISTANCE".</t>
    </r>
  </si>
  <si>
    <r>
      <t>(1) DISTANCE and TAX (</t>
    </r>
    <r>
      <rPr>
        <b/>
        <sz val="11"/>
        <color theme="1"/>
        <rFont val="Calibri"/>
        <family val="2"/>
        <scheme val="minor"/>
      </rPr>
      <t>0.9102</t>
    </r>
    <r>
      <rPr>
        <sz val="11"/>
        <color theme="1"/>
        <rFont val="Calibri"/>
        <family val="2"/>
        <scheme val="minor"/>
      </rPr>
      <t>) - As the distance from highway increase, the property tax tends to increase.</t>
    </r>
  </si>
  <si>
    <t>Top 3 positively Correlated pairs are:-</t>
  </si>
  <si>
    <t xml:space="preserve"> Top 3 negatively correlated pairs are:-</t>
  </si>
  <si>
    <t>(1)LSTAT and AVG_PRICE(-0.737662726) - This implies areas with a higher percentage of lower status have lower house prices.</t>
  </si>
  <si>
    <r>
      <t>(2) INDUS and NOX (</t>
    </r>
    <r>
      <rPr>
        <b/>
        <sz val="11"/>
        <color theme="1"/>
        <rFont val="Calibri"/>
        <family val="2"/>
        <scheme val="minor"/>
      </rPr>
      <t>0.7637</t>
    </r>
    <r>
      <rPr>
        <sz val="11"/>
        <color theme="1"/>
        <rFont val="Calibri"/>
        <family val="2"/>
        <scheme val="minor"/>
      </rPr>
      <t xml:space="preserve">) - </t>
    </r>
  </si>
  <si>
    <r>
      <t>(2) AVG_ROOM and LSTAT</t>
    </r>
    <r>
      <rPr>
        <b/>
        <sz val="11"/>
        <color theme="1"/>
        <rFont val="Calibri"/>
        <family val="2"/>
        <scheme val="minor"/>
      </rPr>
      <t xml:space="preserve">(-0.6954) - </t>
    </r>
    <r>
      <rPr>
        <sz val="11"/>
        <color theme="1"/>
        <rFont val="Calibri"/>
        <family val="2"/>
        <scheme val="minor"/>
      </rPr>
      <t>This implies may be higher percentage of lower status population tend to have houses with fewer rooms.</t>
    </r>
  </si>
  <si>
    <t>3) AVG_PRICE and PTRATIO(-0.507786686) - May be this implies higher pupil- teacher ratios tends to have lower averages house price .</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</si>
  <si>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</si>
  <si>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</si>
  <si>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</si>
  <si>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</si>
  <si>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</si>
  <si>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</si>
  <si>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</si>
  <si>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</si>
  <si>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</si>
  <si>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</si>
  <si>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</si>
  <si>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</si>
  <si>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</si>
  <si>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</si>
  <si>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</si>
  <si>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</si>
  <si>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</si>
  <si>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</si>
  <si>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</si>
  <si>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</si>
  <si>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</si>
  <si>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</si>
  <si>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</si>
  <si>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</si>
  <si>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</si>
  <si>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</si>
  <si>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</si>
  <si>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Standard Residuals</t>
  </si>
  <si>
    <t>5) Build an initial regression model with AVG_PRICE as ‘y’ (Dependent variable) and LSTAT variable as Independent Variable. Generate the residual plot.</t>
  </si>
  <si>
    <t>a) What do you infer from the Regression Summary output in terms of variance explained, coefficient value, Intercept, and the Residual plot?</t>
  </si>
  <si>
    <t>From the regression summary output:-</t>
  </si>
  <si>
    <t>(1) The R-squared value of 0.54 indicates that approximately 54% of the variability in AVG_PRICE . This suggest model is moderate level good fit.</t>
  </si>
  <si>
    <t>(2) The coefficient for LSTAT is -0.95, implying that for each one-unit increase in LSTAT, AVG_PRICE is expected to decrease by 0.95 units. This negative coefficient indicates an inverse relationship between LSTAT and AVG_PRICE.</t>
  </si>
  <si>
    <t>(3) The intercept is 34.55, representing the estimated AVG_PRICE when LSTAT is zero. This intercept provides the baseline value.</t>
  </si>
  <si>
    <t xml:space="preserve">(4) To fully assess the model's performance, examining the residual plot is crucial. If the residuals are randomly scattered around zero, it suggests that the model is capturing the underlying patterns in the data. By further exploring the residual plot we can see that the points are randomly dispersed , we can conclude that a linear model ia an appropriate model. </t>
  </si>
  <si>
    <t>b) Is LSTAT variable significant for the analysis based on your model?</t>
  </si>
  <si>
    <t>yes, the LSTAT variable appears to be significant for the analysis based on the regression model. The t-statistic for LSTAT is -24.53, and its associated p-value is very close to zero (5.08e-88). So according to this we can say that LSTAT is a significant variable according to the model.</t>
  </si>
  <si>
    <t>In practical terms, this implies that the percentage of lower-status population (LSTAT) is a meaningful predictor of the average housing price (AVG_PRICE). The negative coefficient further indicates that as the percentage of lower-status population increases, the average housing price tends to decrease.</t>
  </si>
  <si>
    <t>6) Build a new Regression model including LSTAT and AVG_ROOM together as Independent variables and AVG_PRICE as dependent variable.</t>
  </si>
  <si>
    <t>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t>
  </si>
  <si>
    <t>The regression equation for the model is :-</t>
  </si>
  <si>
    <t>AVG_PRICE = -1.358272812 +(-0.642358334*LSTAT) +(5.094787984 * AVG_ROOM)</t>
  </si>
  <si>
    <r>
      <t>AVG_PRICE = -1.358272812 +(-0.642358334*</t>
    </r>
    <r>
      <rPr>
        <b/>
        <sz val="11"/>
        <color rgb="FFFF0000"/>
        <rFont val="Calibri"/>
        <family val="2"/>
        <scheme val="minor"/>
      </rPr>
      <t xml:space="preserve"> 20</t>
    </r>
    <r>
      <rPr>
        <b/>
        <sz val="11"/>
        <color theme="4" tint="-0.249977111117893"/>
        <rFont val="Calibri"/>
        <family val="2"/>
        <scheme val="minor"/>
      </rPr>
      <t xml:space="preserve">) +(5.094787984 * </t>
    </r>
    <r>
      <rPr>
        <b/>
        <sz val="11"/>
        <color rgb="FFFF0000"/>
        <rFont val="Calibri"/>
        <family val="2"/>
        <scheme val="minor"/>
      </rPr>
      <t>7</t>
    </r>
    <r>
      <rPr>
        <b/>
        <sz val="11"/>
        <color theme="4" tint="-0.249977111117893"/>
        <rFont val="Calibri"/>
        <family val="2"/>
        <scheme val="minor"/>
      </rPr>
      <t>)</t>
    </r>
  </si>
  <si>
    <r>
      <t xml:space="preserve">AVG_PRICE = </t>
    </r>
    <r>
      <rPr>
        <b/>
        <sz val="11"/>
        <color rgb="FFFF0000"/>
        <rFont val="Calibri"/>
        <family val="2"/>
        <scheme val="minor"/>
      </rPr>
      <t>21.44</t>
    </r>
  </si>
  <si>
    <t>After calculation, the predicted AVG_PRICE is 21.44.</t>
  </si>
  <si>
    <t>Comparing this to the company quoting a value of 30000 USD, we observe that the predicted AVG_PRICE of 21.44 is significantly lower. This suggests that the company quoting 30000 USD might be overcharging, as per the model's prediction.</t>
  </si>
  <si>
    <t>b) Is the performance of this model better than the previous model you built in Question 5? Compare in terms of adjusted R-square and explain</t>
  </si>
  <si>
    <r>
      <t xml:space="preserve">The adjusted R-square in the new model is </t>
    </r>
    <r>
      <rPr>
        <sz val="12"/>
        <color rgb="FFFF0000"/>
        <rFont val="Calibri"/>
        <family val="2"/>
        <scheme val="minor"/>
      </rPr>
      <t>0.637124475</t>
    </r>
    <r>
      <rPr>
        <sz val="12"/>
        <color theme="1"/>
        <rFont val="Calibri"/>
        <family val="2"/>
        <scheme val="minor"/>
      </rPr>
      <t xml:space="preserve">, while in the previous model (Question 5), it was </t>
    </r>
    <r>
      <rPr>
        <sz val="12"/>
        <color rgb="FFFF0000"/>
        <rFont val="Calibri"/>
        <family val="2"/>
        <scheme val="minor"/>
      </rPr>
      <t>0.543241826</t>
    </r>
    <r>
      <rPr>
        <sz val="12"/>
        <color theme="1"/>
        <rFont val="Calibri"/>
        <family val="2"/>
        <scheme val="minor"/>
      </rPr>
      <t>. A higher adjusted R-square indicates a better fit of the model to the data. Therefore, the new model performs better than the previous one.</t>
    </r>
  </si>
  <si>
    <t>7) Build another Regression model with all variables where AVG_PRICE alone be the Dependent Variable and all the other variables are independent. Interpret the output in terms of adjusted Rsquare, coefficient and Intercept values. Explain the significance of each independent variable with respect to AVG_PRICE .</t>
  </si>
  <si>
    <t>CRIME_RATE:</t>
  </si>
  <si>
    <t>AGE:</t>
  </si>
  <si>
    <t>INDUS:</t>
  </si>
  <si>
    <t>NOX:</t>
  </si>
  <si>
    <t>DISTANCE:</t>
  </si>
  <si>
    <t>TAX:</t>
  </si>
  <si>
    <t>PTRATIO:</t>
  </si>
  <si>
    <t>AVG_ROOM:</t>
  </si>
  <si>
    <t>LSTAT:</t>
  </si>
  <si>
    <t>Coefficient (0.0328): For each additional year of AGE, AVG_PRICE is expected to increase by 0.0328 units. P-Value (0.01): The low p-value indicates that AGE is statistically significant in predicting AVG_PRICE</t>
  </si>
  <si>
    <t>Coefficient (0.1306): For each additional unit of INDUS, AVG_PRICE is expected to increase by 0.1306 units. P-Value (0.04): The low p-value suggests that INDUS is statistically significant in predicting AVG_PRICE</t>
  </si>
  <si>
    <t>Coefficient (-10.3212): For each unit increase in NOX, AVG_PRICE is expected to decrease by 10.3212 units. P-Value (0.008): The low p-value indicates that NOX is statistically significant in predicting AVG_PRICE.</t>
  </si>
  <si>
    <t>Coefficient (0.2611): For each unit increase in DISTANCE, AVG_PRICE is expected to increase by 0.2611 units. P-Value (0.0001): The very low p-value indicates that DISTANCE is highly statistically significant in predicting AVG_PRICE.</t>
  </si>
  <si>
    <t>Coefficient (-1.0743): For each additional unit of PTRATIO, AVG_PRICE is expected to decrease by 1.0743 units. P-Value (6.59e-15): The very low p-value indicates that PTRATIO is highly statistically significant in predicting AVG_PRICE.</t>
  </si>
  <si>
    <t>Coefficient (4.1254): For each additional room in AVG_ROOM, AVG_PRICE is expected to increase by 4.1254 units. P-Value (3.89e-19): The very low p-value indicates that AVG_ROOM is highly statistically significant in predicting AVG_PRICE.</t>
  </si>
  <si>
    <t>Coefficient (-0.6035): For each unit increase in LSTAT, AVG_PRICE is expected to decrease by 0.6035 units. P-Value (8.91e-27): The very low p-value indicates that LSTAT is highly statistically significant in predicting AVG_PRICE.</t>
  </si>
  <si>
    <t>Coefficient (0.0487): For each unit increase in CRIME_RATE, AVG_PRICE is expected to increase by 0.0487 units .P-Value (0.53): The p-value is relatively high (greater than 0.05), i.e  CRIME_RATE may not be a statistically significant predictor of AVG_PRICE in this model.</t>
  </si>
  <si>
    <t>Coefficient (-1.0743): For each additional unit of TAX, AVG_PRICE is expected to decrease by 1.0743 units. P-Value (0.0025): The low p-value indicates that TAX is statistically significant in predicting AVG_PRICE.</t>
  </si>
  <si>
    <t>From this we can say that crime rate is not a significant variable for average price of an house as p-value is greater than 0.5.</t>
  </si>
  <si>
    <t>All the features combinely explains 69% of variability for average price of a house.  NOX, TAX, PTRATIO and LSTAT have negative coefficients which says that increase in these features will result decrease in price of the house and vice- versa.</t>
  </si>
  <si>
    <t xml:space="preserve">8) Pick out only the significant variables from the previous question. Make another instance of the Regression model using only the significant variables you just picked and answer the questions below: </t>
  </si>
  <si>
    <t>a) Interpret the output of this model</t>
  </si>
  <si>
    <t>In this model, AVG_PRICE is significantly influenced by factors such as NOX, PTRATIO, LSTAT, AVG_ROOM, and others. The estimated AVG_PRICE changes based on variations in these variables, providing insights into their impact on housing prices.</t>
  </si>
  <si>
    <t>b) Compare the adjusted R-square value of this model with the model in the previous question, which model performs better according to the value of adjusted R-square?</t>
  </si>
  <si>
    <t>MODEL "B"</t>
  </si>
  <si>
    <t>MODEL "A"</t>
  </si>
  <si>
    <t>MODEL "C"</t>
  </si>
  <si>
    <t>MODEL "D"</t>
  </si>
  <si>
    <t>MODEL "D" (QUE 8)</t>
  </si>
  <si>
    <t>MODEL "C" (QUE 7)</t>
  </si>
  <si>
    <r>
      <t>The adjusted R-square value for this model</t>
    </r>
    <r>
      <rPr>
        <b/>
        <sz val="11"/>
        <color theme="1"/>
        <rFont val="Calibri"/>
        <family val="2"/>
        <scheme val="minor"/>
      </rPr>
      <t xml:space="preserve"> (0.6887) </t>
    </r>
    <r>
      <rPr>
        <sz val="11"/>
        <color theme="1"/>
        <rFont val="Calibri"/>
        <family val="2"/>
        <scheme val="minor"/>
      </rPr>
      <t xml:space="preserve">is slightly higher than the previous model </t>
    </r>
    <r>
      <rPr>
        <b/>
        <sz val="11"/>
        <color theme="1"/>
        <rFont val="Calibri"/>
        <family val="2"/>
        <scheme val="minor"/>
      </rPr>
      <t>(0.6883)</t>
    </r>
    <r>
      <rPr>
        <sz val="11"/>
        <color theme="1"/>
        <rFont val="Calibri"/>
        <family val="2"/>
        <scheme val="minor"/>
      </rPr>
      <t>, indicating a marginally better fit. It suggests that the selected significant variables explain a slightly larger proportion of the variability in AVG_PRICE compared to the model with all variables.</t>
    </r>
  </si>
  <si>
    <t>c) Sort the values of the Coefficients in ascending order. What will happen to the average price if the value of NOX is more in a locality in this town?</t>
  </si>
  <si>
    <t>d) Write the regression equation from this model.</t>
  </si>
  <si>
    <t>AVG_PRICE = 29.43 + 0.03 × AGE + 0.13 × INDUS − 10.27 × NOX + 0.26 × DISTANCE − 0.01 × TAX − 1.07 × PTRATIO + 4.13 × AVG_ROOM −0.61 × LSTAT</t>
  </si>
  <si>
    <t>This equation represents the estimated AVG_PRICE based on the values of the significant variables.</t>
  </si>
  <si>
    <t>A positive skewness indicates that the distribution is skewed to the right , meaning that the tail of the distribution is longer on the right side . Suggesting that the majority of houses have prices clustered towards the lower end, with a few higher priced outliers causing the tail of the distribution to extend towards higher value .</t>
  </si>
  <si>
    <t>c) Sorting the coefficients in ascending order, the variable with the least impact is INDUS, while the variable with the most impact is AVG_ROOM. If the value of NOX increases in a locality, according to this model, it would lead to a decrease in the average price.</t>
  </si>
  <si>
    <t>There is a strong positive correlation between the proportion of non-retail business acres per town (INDUS) and nitric oxides concentration (NOX).</t>
  </si>
  <si>
    <r>
      <t xml:space="preserve">(3) AGE and NOX </t>
    </r>
    <r>
      <rPr>
        <b/>
        <sz val="11"/>
        <color theme="1"/>
        <rFont val="Calibri"/>
        <family val="2"/>
        <scheme val="minor"/>
      </rPr>
      <t>(0.7315)</t>
    </r>
    <r>
      <rPr>
        <sz val="11"/>
        <color theme="1"/>
        <rFont val="Calibri"/>
        <family val="2"/>
        <scheme val="minor"/>
      </rPr>
      <t xml:space="preserve"> -</t>
    </r>
  </si>
  <si>
    <t>There is a positive correlation between the proportion of houses built prior to 1940 (AGE) and nitric oxides concentration (NOX).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</si>
</sst>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1" x14ac:knownFonts="1">
    <font>
      <sz val="11"/>
      <color theme="1"/>
      <name val="Calibri"/>
      <family val="2"/>
      <scheme val="minor"/>
    </font>
    <font>
      <sz val="14"/>
      <color theme="1"/>
      <name val="Calibri"/>
      <family val="2"/>
      <scheme val="minor"/>
    </font>
    <font>
      <i/>
      <sz val="11"/>
      <color theme="1"/>
      <name val="Calibri"/>
      <family val="2"/>
      <scheme val="minor"/>
    </font>
    <font>
      <sz val="18"/>
      <color theme="1"/>
      <name val="Calibri"/>
      <family val="2"/>
      <scheme val="minor"/>
    </font>
    <font>
      <b/>
      <sz val="22"/>
      <color theme="5" tint="-0.499984740745262"/>
      <name val="Calibri"/>
      <family val="2"/>
      <scheme val="minor"/>
    </font>
    <font>
      <sz val="11"/>
      <color theme="5" tint="-0.499984740745262"/>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b/>
      <sz val="11"/>
      <color theme="1"/>
      <name val="Calibri"/>
      <family val="2"/>
      <scheme val="minor"/>
    </font>
    <font>
      <b/>
      <sz val="12"/>
      <color theme="5" tint="-0.499984740745262"/>
      <name val="Calibri"/>
      <family val="2"/>
      <scheme val="minor"/>
    </font>
    <font>
      <b/>
      <sz val="16"/>
      <color theme="5" tint="-0.499984740745262"/>
      <name val="Calibri"/>
      <family val="2"/>
      <scheme val="minor"/>
    </font>
    <font>
      <sz val="12"/>
      <color theme="1"/>
      <name val="Calibri"/>
      <family val="2"/>
      <scheme val="minor"/>
    </font>
    <font>
      <sz val="11"/>
      <color theme="1"/>
      <name val="Calibri"/>
      <family val="2"/>
      <scheme val="minor"/>
    </font>
    <font>
      <b/>
      <sz val="11"/>
      <color theme="4" tint="-0.499984740745262"/>
      <name val="Calibri"/>
      <family val="2"/>
      <scheme val="minor"/>
    </font>
    <font>
      <sz val="12"/>
      <color theme="1"/>
      <name val="Calibri"/>
      <family val="2"/>
      <scheme val="minor"/>
    </font>
    <font>
      <sz val="10"/>
      <color rgb="FF374151"/>
      <name val="Segoe UI"/>
      <family val="2"/>
    </font>
    <font>
      <i/>
      <sz val="12"/>
      <color theme="1"/>
      <name val="Calibri"/>
      <family val="2"/>
      <scheme val="minor"/>
    </font>
    <font>
      <b/>
      <sz val="11"/>
      <color theme="4" tint="-0.249977111117893"/>
      <name val="Calibri"/>
      <family val="2"/>
      <scheme val="minor"/>
    </font>
    <font>
      <sz val="11"/>
      <name val="Calibri"/>
      <family val="2"/>
      <scheme val="minor"/>
    </font>
    <font>
      <b/>
      <sz val="11"/>
      <color rgb="FFFF0000"/>
      <name val="Calibri"/>
      <family val="2"/>
      <scheme val="minor"/>
    </font>
    <font>
      <sz val="12"/>
      <color rgb="FF000000"/>
      <name val="Calibri"/>
      <family val="2"/>
      <scheme val="minor"/>
    </font>
    <font>
      <b/>
      <sz val="12"/>
      <color rgb="FFFF0000"/>
      <name val="Calibri"/>
      <family val="2"/>
      <scheme val="minor"/>
    </font>
    <font>
      <sz val="12"/>
      <color rgb="FFFF0000"/>
      <name val="Calibri"/>
      <family val="2"/>
      <scheme val="minor"/>
    </font>
    <font>
      <sz val="12"/>
      <color theme="1"/>
      <name val="Calibri"/>
      <family val="2"/>
      <scheme val="minor"/>
    </font>
    <font>
      <sz val="10"/>
      <color theme="1"/>
      <name val="Calibri"/>
      <family val="2"/>
      <scheme val="minor"/>
    </font>
    <font>
      <b/>
      <sz val="12"/>
      <color theme="1"/>
      <name val="Segoe UI"/>
      <family val="2"/>
    </font>
    <font>
      <b/>
      <sz val="10"/>
      <color rgb="FF374151"/>
      <name val="Segoe UI"/>
      <family val="2"/>
    </font>
    <font>
      <sz val="11"/>
      <color theme="4" tint="-0.499984740745262"/>
      <name val="Calibri"/>
      <family val="2"/>
      <scheme val="minor"/>
    </font>
    <font>
      <sz val="11"/>
      <name val="Segoe UI"/>
      <family val="2"/>
    </font>
  </fonts>
  <fills count="6">
    <fill>
      <patternFill patternType="none"/>
    </fill>
    <fill>
      <patternFill patternType="gray125"/>
    </fill>
    <fill>
      <patternFill patternType="solid">
        <fgColor theme="0"/>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8"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right/>
      <top/>
      <bottom style="thin">
        <color rgb="FFFF0000"/>
      </bottom>
      <diagonal/>
    </border>
    <border>
      <left/>
      <right style="thin">
        <color rgb="FFFF0000"/>
      </right>
      <top/>
      <bottom/>
      <diagonal/>
    </border>
    <border>
      <left/>
      <right style="thin">
        <color rgb="FFFF0000"/>
      </right>
      <top/>
      <bottom style="thin">
        <color rgb="FFFF0000"/>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right style="thin">
        <color rgb="FFFF0000"/>
      </right>
      <top style="thin">
        <color rgb="FFFF0000"/>
      </top>
      <bottom/>
      <diagonal/>
    </border>
    <border>
      <left style="thin">
        <color rgb="FFFF0000"/>
      </left>
      <right/>
      <top/>
      <bottom style="thin">
        <color rgb="FFFF0000"/>
      </bottom>
      <diagonal/>
    </border>
  </borders>
  <cellStyleXfs count="1">
    <xf numFmtId="0" fontId="0" fillId="0" borderId="0"/>
  </cellStyleXfs>
  <cellXfs count="83">
    <xf numFmtId="0" fontId="0" fillId="0" borderId="0" xfId="0"/>
    <xf numFmtId="0" fontId="0" fillId="0" borderId="1" xfId="0" applyBorder="1" applyAlignment="1">
      <alignment horizontal="center"/>
    </xf>
    <xf numFmtId="0" fontId="0" fillId="2" borderId="1" xfId="0" applyFill="1" applyBorder="1" applyAlignment="1">
      <alignment horizontal="center"/>
    </xf>
    <xf numFmtId="0" fontId="0" fillId="0" borderId="0" xfId="0" applyAlignment="1">
      <alignment horizontal="center"/>
    </xf>
    <xf numFmtId="0" fontId="0" fillId="0" borderId="2" xfId="0" applyBorder="1"/>
    <xf numFmtId="0" fontId="2" fillId="0" borderId="3" xfId="0" applyFont="1" applyBorder="1" applyAlignment="1">
      <alignment horizontal="center"/>
    </xf>
    <xf numFmtId="0" fontId="1" fillId="0" borderId="0" xfId="0" applyFont="1"/>
    <xf numFmtId="0" fontId="1" fillId="0" borderId="0" xfId="0" applyFont="1" applyAlignment="1">
      <alignment horizontal="left"/>
    </xf>
    <xf numFmtId="0" fontId="0" fillId="0" borderId="0" xfId="0" applyAlignment="1">
      <alignment horizontal="left"/>
    </xf>
    <xf numFmtId="0" fontId="11" fillId="4" borderId="0" xfId="0" applyFont="1" applyFill="1" applyAlignment="1">
      <alignment horizontal="center"/>
    </xf>
    <xf numFmtId="0" fontId="0" fillId="0" borderId="0" xfId="0" applyAlignment="1">
      <alignment vertical="center"/>
    </xf>
    <xf numFmtId="0" fontId="13" fillId="0" borderId="0" xfId="0" applyFont="1" applyAlignment="1">
      <alignment horizontal="center" vertical="center" wrapText="1"/>
    </xf>
    <xf numFmtId="0" fontId="13" fillId="0" borderId="0" xfId="0" applyFont="1" applyAlignment="1">
      <alignment vertical="center"/>
    </xf>
    <xf numFmtId="0" fontId="7" fillId="0" borderId="0" xfId="0" applyFont="1" applyAlignment="1">
      <alignment vertical="center"/>
    </xf>
    <xf numFmtId="0" fontId="2" fillId="0" borderId="3" xfId="0" applyFont="1" applyBorder="1" applyAlignment="1">
      <alignment horizontal="centerContinuous"/>
    </xf>
    <xf numFmtId="0" fontId="0" fillId="0" borderId="0" xfId="0" applyAlignment="1">
      <alignment horizontal="left" vertical="center" indent="1"/>
    </xf>
    <xf numFmtId="0" fontId="2" fillId="0" borderId="0" xfId="0" applyFont="1" applyAlignment="1">
      <alignment horizontal="center"/>
    </xf>
    <xf numFmtId="0" fontId="10" fillId="0" borderId="0" xfId="0" applyFont="1"/>
    <xf numFmtId="0" fontId="15" fillId="5" borderId="0" xfId="0" applyFont="1" applyFill="1" applyAlignment="1">
      <alignment vertical="center"/>
    </xf>
    <xf numFmtId="0" fontId="15" fillId="5" borderId="0" xfId="0" applyFont="1" applyFill="1"/>
    <xf numFmtId="0" fontId="6" fillId="0" borderId="0" xfId="0" applyFont="1" applyAlignment="1">
      <alignment vertical="center" wrapText="1"/>
    </xf>
    <xf numFmtId="0" fontId="19" fillId="0" borderId="0" xfId="0" applyFont="1"/>
    <xf numFmtId="0" fontId="18" fillId="0" borderId="0" xfId="0" applyFont="1" applyAlignment="1">
      <alignment horizontal="center"/>
    </xf>
    <xf numFmtId="0" fontId="18" fillId="0" borderId="0" xfId="0" applyFont="1"/>
    <xf numFmtId="0" fontId="17" fillId="0" borderId="0" xfId="0" applyFont="1" applyAlignment="1">
      <alignment horizontal="left" vertical="center" indent="1"/>
    </xf>
    <xf numFmtId="0" fontId="17" fillId="0" borderId="0" xfId="0" applyFont="1" applyAlignment="1">
      <alignment horizontal="left" vertical="center" indent="2"/>
    </xf>
    <xf numFmtId="0" fontId="6" fillId="0" borderId="0" xfId="0" applyFont="1" applyAlignment="1">
      <alignment horizontal="left" vertical="center"/>
    </xf>
    <xf numFmtId="0" fontId="6" fillId="0" borderId="0" xfId="0" applyFont="1" applyAlignment="1">
      <alignment horizontal="left" vertical="center" indent="1"/>
    </xf>
    <xf numFmtId="0" fontId="6" fillId="0" borderId="0" xfId="0" applyFont="1" applyAlignment="1">
      <alignment horizontal="right" vertical="center"/>
    </xf>
    <xf numFmtId="0" fontId="0" fillId="0" borderId="4" xfId="0" applyBorder="1"/>
    <xf numFmtId="0" fontId="0" fillId="0" borderId="9" xfId="0" applyBorder="1"/>
    <xf numFmtId="0" fontId="28" fillId="0" borderId="0" xfId="0" applyFont="1" applyAlignment="1">
      <alignment horizontal="left" vertical="center" indent="1"/>
    </xf>
    <xf numFmtId="10" fontId="0" fillId="0" borderId="0" xfId="0" applyNumberFormat="1"/>
    <xf numFmtId="0" fontId="6" fillId="0" borderId="0" xfId="0" applyFont="1" applyAlignment="1">
      <alignment vertical="center"/>
    </xf>
    <xf numFmtId="164" fontId="0" fillId="0" borderId="0" xfId="0" applyNumberFormat="1"/>
    <xf numFmtId="0" fontId="1" fillId="0" borderId="0" xfId="0" applyFont="1" applyAlignment="1">
      <alignment horizontal="left"/>
    </xf>
    <xf numFmtId="0" fontId="9" fillId="0" borderId="0" xfId="0" applyFont="1" applyAlignment="1">
      <alignment horizontal="center"/>
    </xf>
    <xf numFmtId="0" fontId="3" fillId="0" borderId="0" xfId="0" applyFont="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8" fillId="0" borderId="0" xfId="0" applyFont="1" applyAlignment="1">
      <alignment horizontal="center"/>
    </xf>
    <xf numFmtId="0" fontId="1" fillId="0" borderId="0" xfId="0" applyFont="1" applyAlignment="1">
      <alignment horizontal="center" wrapText="1"/>
    </xf>
    <xf numFmtId="0" fontId="12" fillId="3" borderId="0" xfId="0" applyFont="1" applyFill="1" applyAlignment="1">
      <alignment horizontal="center"/>
    </xf>
    <xf numFmtId="0" fontId="13" fillId="0" borderId="0" xfId="0" applyFont="1" applyAlignment="1">
      <alignment horizontal="left" vertical="center" wrapText="1"/>
    </xf>
    <xf numFmtId="0" fontId="13" fillId="0" borderId="0" xfId="0" applyFont="1" applyAlignment="1">
      <alignment horizontal="left" vertical="top"/>
    </xf>
    <xf numFmtId="0" fontId="4" fillId="3" borderId="0" xfId="0" applyFont="1" applyFill="1" applyAlignment="1">
      <alignment horizontal="center" vertical="center"/>
    </xf>
    <xf numFmtId="0" fontId="0" fillId="0" borderId="0" xfId="0" applyAlignment="1">
      <alignment horizontal="left" wrapText="1"/>
    </xf>
    <xf numFmtId="0" fontId="7" fillId="0" borderId="0" xfId="0" applyFont="1" applyAlignment="1">
      <alignment horizontal="center" wrapText="1"/>
    </xf>
    <xf numFmtId="0" fontId="7" fillId="0" borderId="0" xfId="0" applyFont="1" applyAlignment="1">
      <alignment horizontal="center" vertical="center"/>
    </xf>
    <xf numFmtId="0" fontId="7" fillId="0" borderId="0" xfId="0" applyFont="1" applyAlignment="1">
      <alignment horizontal="center"/>
    </xf>
    <xf numFmtId="0" fontId="0" fillId="0" borderId="0" xfId="0" applyAlignment="1">
      <alignment horizontal="center" vertical="center" wrapText="1"/>
    </xf>
    <xf numFmtId="0" fontId="0" fillId="0" borderId="0" xfId="0" applyAlignment="1">
      <alignment horizontal="left" vertical="center" wrapText="1"/>
    </xf>
    <xf numFmtId="0" fontId="6" fillId="0" borderId="0" xfId="0" applyFont="1" applyAlignment="1">
      <alignment horizontal="center" wrapText="1"/>
    </xf>
    <xf numFmtId="0" fontId="10" fillId="0" borderId="0" xfId="0" applyFont="1" applyAlignment="1">
      <alignment horizontal="center" wrapText="1"/>
    </xf>
    <xf numFmtId="0" fontId="14" fillId="0" borderId="0" xfId="0" applyFont="1" applyAlignment="1">
      <alignment horizontal="left" vertical="center" wrapText="1"/>
    </xf>
    <xf numFmtId="0" fontId="16" fillId="0" borderId="0" xfId="0" applyFont="1" applyAlignment="1">
      <alignment horizontal="left" vertical="center" wrapText="1"/>
    </xf>
    <xf numFmtId="0" fontId="15" fillId="0" borderId="2" xfId="0" applyFont="1" applyBorder="1" applyAlignment="1">
      <alignment horizontal="center"/>
    </xf>
    <xf numFmtId="0" fontId="6" fillId="0" borderId="0" xfId="0" applyFont="1" applyAlignment="1">
      <alignment horizontal="center" vertical="center" wrapText="1"/>
    </xf>
    <xf numFmtId="0" fontId="13" fillId="0" borderId="0" xfId="0" applyFont="1" applyAlignment="1">
      <alignment horizontal="center" vertical="top" wrapText="1"/>
    </xf>
    <xf numFmtId="0" fontId="23" fillId="0" borderId="0" xfId="0" applyFont="1" applyAlignment="1">
      <alignment horizontal="center" vertical="center"/>
    </xf>
    <xf numFmtId="0" fontId="22" fillId="0" borderId="0" xfId="0" applyFont="1" applyAlignment="1">
      <alignment horizontal="center" vertical="center" wrapText="1"/>
    </xf>
    <xf numFmtId="0" fontId="0" fillId="0" borderId="2" xfId="0" applyBorder="1" applyAlignment="1">
      <alignment horizontal="center"/>
    </xf>
    <xf numFmtId="0" fontId="0" fillId="0" borderId="10" xfId="0" applyBorder="1" applyAlignment="1">
      <alignment horizontal="center" wrapText="1"/>
    </xf>
    <xf numFmtId="0" fontId="0" fillId="0" borderId="8" xfId="0" applyBorder="1" applyAlignment="1">
      <alignment horizontal="center" wrapText="1"/>
    </xf>
    <xf numFmtId="0" fontId="0" fillId="0" borderId="11" xfId="0" applyBorder="1" applyAlignment="1">
      <alignment horizontal="center" wrapText="1"/>
    </xf>
    <xf numFmtId="0" fontId="0" fillId="0" borderId="9" xfId="0" applyBorder="1" applyAlignment="1">
      <alignment horizontal="center" wrapText="1"/>
    </xf>
    <xf numFmtId="0" fontId="0" fillId="0" borderId="0" xfId="0" applyAlignment="1">
      <alignment horizontal="center" wrapText="1"/>
    </xf>
    <xf numFmtId="0" fontId="0" fillId="0" borderId="6" xfId="0" applyBorder="1" applyAlignment="1">
      <alignment horizontal="center" wrapText="1"/>
    </xf>
    <xf numFmtId="0" fontId="0" fillId="0" borderId="12" xfId="0" applyBorder="1" applyAlignment="1">
      <alignment horizontal="center" wrapText="1"/>
    </xf>
    <xf numFmtId="0" fontId="0" fillId="0" borderId="5" xfId="0" applyBorder="1" applyAlignment="1">
      <alignment horizontal="center" wrapText="1"/>
    </xf>
    <xf numFmtId="0" fontId="0" fillId="0" borderId="7" xfId="0" applyBorder="1" applyAlignment="1">
      <alignment horizontal="center" wrapText="1"/>
    </xf>
    <xf numFmtId="0" fontId="0" fillId="0" borderId="0" xfId="0" applyAlignment="1">
      <alignment horizontal="center" vertical="top" wrapText="1"/>
    </xf>
    <xf numFmtId="0" fontId="27" fillId="0" borderId="0" xfId="0" applyFont="1" applyAlignment="1">
      <alignment horizontal="left" vertical="top"/>
    </xf>
    <xf numFmtId="0" fontId="6" fillId="0" borderId="0" xfId="0" applyFont="1" applyAlignment="1">
      <alignment horizontal="right" vertical="center"/>
    </xf>
    <xf numFmtId="0" fontId="25" fillId="0" borderId="0" xfId="0" applyFont="1" applyAlignment="1">
      <alignment horizontal="right" vertical="center"/>
    </xf>
    <xf numFmtId="0" fontId="26" fillId="0" borderId="0" xfId="0" applyFont="1" applyAlignment="1">
      <alignment horizontal="center" vertical="top" wrapText="1"/>
    </xf>
    <xf numFmtId="0" fontId="20" fillId="0" borderId="0" xfId="0" applyFont="1" applyAlignment="1">
      <alignment horizontal="center" vertical="center" wrapText="1"/>
    </xf>
    <xf numFmtId="0" fontId="6" fillId="0" borderId="0" xfId="0" applyFont="1" applyAlignment="1">
      <alignment horizontal="left"/>
    </xf>
    <xf numFmtId="0" fontId="13" fillId="0" borderId="0" xfId="0" applyFont="1" applyAlignment="1">
      <alignment horizontal="center" wrapText="1"/>
    </xf>
    <xf numFmtId="0" fontId="30" fillId="0" borderId="0" xfId="0" applyFont="1" applyAlignment="1">
      <alignment horizontal="center" wrapText="1"/>
    </xf>
    <xf numFmtId="0" fontId="29" fillId="0" borderId="2" xfId="0" applyFont="1" applyBorder="1" applyAlignment="1">
      <alignment horizontal="center"/>
    </xf>
    <xf numFmtId="0" fontId="6" fillId="0" borderId="0" xfId="0" applyFont="1" applyAlignment="1">
      <alignment horizontal="left" wrapText="1"/>
    </xf>
    <xf numFmtId="0" fontId="7" fillId="0" borderId="0" xfId="0" applyFont="1" applyAlignment="1">
      <alignment horizontal="center"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i="1"/>
            </a:pPr>
            <a:r>
              <a:rPr lang="en-IN" b="1" i="1"/>
              <a:t>LSTAT  Residual Plot</a:t>
            </a:r>
          </a:p>
        </c:rich>
      </c:tx>
      <c:layout>
        <c:manualLayout>
          <c:xMode val="edge"/>
          <c:yMode val="edge"/>
          <c:x val="3.3942455306294257E-2"/>
          <c:y val="3.840245775729647E-2"/>
        </c:manualLayout>
      </c:layout>
      <c:overlay val="0"/>
    </c:title>
    <c:autoTitleDeleted val="0"/>
    <c:plotArea>
      <c:layout/>
      <c:scatterChart>
        <c:scatterStyle val="lineMarker"/>
        <c:varyColors val="0"/>
        <c:ser>
          <c:idx val="0"/>
          <c:order val="0"/>
          <c:spPr>
            <a:ln w="19050">
              <a:noFill/>
            </a:ln>
          </c:spPr>
          <c:trendline>
            <c:trendlineType val="linear"/>
            <c:dispRSqr val="1"/>
            <c:dispEq val="1"/>
            <c:trendlineLbl>
              <c:layout>
                <c:manualLayout>
                  <c:x val="0.10009285395929282"/>
                  <c:y val="-0.41974551568150753"/>
                </c:manualLayout>
              </c:layout>
              <c:numFmt formatCode="General" sourceLinked="0"/>
              <c:txPr>
                <a:bodyPr/>
                <a:lstStyle/>
                <a:p>
                  <a:pPr>
                    <a:defRPr b="1"/>
                  </a:pPr>
                  <a:endParaRPr lang="en-US"/>
                </a:p>
              </c:txPr>
            </c:trendlineLbl>
          </c:trendline>
          <c:xVal>
            <c:numRef>
              <c:f>'QUE 5'!$A$2:$A$507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'QUE 5'!$F$29:$F$534</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1-209E-4380-9EB0-572FA7C40B5C}"/>
            </c:ext>
          </c:extLst>
        </c:ser>
        <c:dLbls>
          <c:showLegendKey val="0"/>
          <c:showVal val="0"/>
          <c:showCatName val="0"/>
          <c:showSerName val="0"/>
          <c:showPercent val="0"/>
          <c:showBubbleSize val="0"/>
        </c:dLbls>
        <c:axId val="695851376"/>
        <c:axId val="675677104"/>
      </c:scatterChart>
      <c:valAx>
        <c:axId val="695851376"/>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675677104"/>
        <c:crosses val="autoZero"/>
        <c:crossBetween val="midCat"/>
      </c:valAx>
      <c:valAx>
        <c:axId val="67567710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69585137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Scatter</a:t>
            </a:r>
            <a:r>
              <a:rPr lang="en-US" b="1" i="1" baseline="0"/>
              <a:t> plot of LSTAT vs AVG_PRICE</a:t>
            </a:r>
          </a:p>
        </c:rich>
      </c:tx>
      <c:layout>
        <c:manualLayout>
          <c:xMode val="edge"/>
          <c:yMode val="edge"/>
          <c:x val="1.8046346180411663E-2"/>
          <c:y val="6.0606060606060608E-2"/>
        </c:manualLayout>
      </c:layout>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 5'!$B$1</c:f>
              <c:strCache>
                <c:ptCount val="1"/>
                <c:pt idx="0">
                  <c:v>AVG_PRICE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34925" cap="rnd" cmpd="sng">
                <a:solidFill>
                  <a:schemeClr val="accent2"/>
                </a:solidFill>
                <a:prstDash val="solid"/>
              </a:ln>
              <a:effectLst/>
            </c:spPr>
            <c:trendlineType val="linear"/>
            <c:dispRSqr val="1"/>
            <c:dispEq val="1"/>
            <c:trendlineLbl>
              <c:layout>
                <c:manualLayout>
                  <c:x val="7.1452088225813878E-2"/>
                  <c:y val="-0.62220711047482702"/>
                </c:manualLayout>
              </c:layout>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b="1" baseline="0"/>
                      <a:t>y = -0.95x + 34.554</a:t>
                    </a:r>
                    <a:br>
                      <a:rPr lang="en-US" b="1" baseline="0"/>
                    </a:br>
                    <a:r>
                      <a:rPr lang="en-US" b="1" baseline="0"/>
                      <a:t>R² = 0.5441</a:t>
                    </a:r>
                    <a:endParaRPr lang="en-US" b="1"/>
                  </a:p>
                </c:rich>
              </c:tx>
              <c:numFmt formatCode="General" sourceLinked="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rendlineLbl>
          </c:trendline>
          <c:xVal>
            <c:numRef>
              <c:f>'QUE 5'!$A$2:$A$534</c:f>
              <c:numCache>
                <c:formatCode>General</c:formatCode>
                <c:ptCount val="533"/>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'QUE 5'!$B$2:$B$534</c:f>
              <c:numCache>
                <c:formatCode>General</c:formatCode>
                <c:ptCount val="533"/>
                <c:pt idx="0">
                  <c:v>24</c:v>
                </c:pt>
                <c:pt idx="1">
                  <c:v>21.6</c:v>
                </c:pt>
                <c:pt idx="2">
                  <c:v>34.700000000000003</c:v>
                </c:pt>
                <c:pt idx="3">
                  <c:v>33.4</c:v>
                </c:pt>
                <c:pt idx="4">
                  <c:v>36.200000000000003</c:v>
                </c:pt>
                <c:pt idx="5">
                  <c:v>28.7</c:v>
                </c:pt>
                <c:pt idx="6">
                  <c:v>22.9</c:v>
                </c:pt>
                <c:pt idx="7">
                  <c:v>27.1</c:v>
                </c:pt>
                <c:pt idx="8">
                  <c:v>16.5</c:v>
                </c:pt>
                <c:pt idx="9">
                  <c:v>18.899999999999999</c:v>
                </c:pt>
                <c:pt idx="10">
                  <c:v>15</c:v>
                </c:pt>
                <c:pt idx="11">
                  <c:v>18.899999999999999</c:v>
                </c:pt>
                <c:pt idx="12">
                  <c:v>21.7</c:v>
                </c:pt>
                <c:pt idx="13">
                  <c:v>20.399999999999999</c:v>
                </c:pt>
                <c:pt idx="14">
                  <c:v>18.2</c:v>
                </c:pt>
                <c:pt idx="15">
                  <c:v>19.899999999999999</c:v>
                </c:pt>
                <c:pt idx="16">
                  <c:v>23.1</c:v>
                </c:pt>
                <c:pt idx="17">
                  <c:v>17.5</c:v>
                </c:pt>
                <c:pt idx="18">
                  <c:v>20.2</c:v>
                </c:pt>
                <c:pt idx="19">
                  <c:v>18.2</c:v>
                </c:pt>
                <c:pt idx="20">
                  <c:v>13.6</c:v>
                </c:pt>
                <c:pt idx="21">
                  <c:v>19.600000000000001</c:v>
                </c:pt>
                <c:pt idx="22">
                  <c:v>15.2</c:v>
                </c:pt>
                <c:pt idx="23">
                  <c:v>14.5</c:v>
                </c:pt>
                <c:pt idx="24">
                  <c:v>15.6</c:v>
                </c:pt>
                <c:pt idx="25">
                  <c:v>13.9</c:v>
                </c:pt>
                <c:pt idx="26">
                  <c:v>16.600000000000001</c:v>
                </c:pt>
                <c:pt idx="27">
                  <c:v>14.8</c:v>
                </c:pt>
                <c:pt idx="28">
                  <c:v>18.399999999999999</c:v>
                </c:pt>
                <c:pt idx="29">
                  <c:v>21</c:v>
                </c:pt>
                <c:pt idx="30">
                  <c:v>12.7</c:v>
                </c:pt>
                <c:pt idx="31">
                  <c:v>14.5</c:v>
                </c:pt>
                <c:pt idx="32">
                  <c:v>13.2</c:v>
                </c:pt>
                <c:pt idx="33">
                  <c:v>13.1</c:v>
                </c:pt>
                <c:pt idx="34">
                  <c:v>13.5</c:v>
                </c:pt>
                <c:pt idx="35">
                  <c:v>18.899999999999999</c:v>
                </c:pt>
                <c:pt idx="36">
                  <c:v>20</c:v>
                </c:pt>
                <c:pt idx="37">
                  <c:v>21</c:v>
                </c:pt>
                <c:pt idx="38">
                  <c:v>24.7</c:v>
                </c:pt>
                <c:pt idx="39">
                  <c:v>30.8</c:v>
                </c:pt>
                <c:pt idx="40">
                  <c:v>34.9</c:v>
                </c:pt>
                <c:pt idx="41">
                  <c:v>26.6</c:v>
                </c:pt>
                <c:pt idx="42">
                  <c:v>25.3</c:v>
                </c:pt>
                <c:pt idx="43">
                  <c:v>24.7</c:v>
                </c:pt>
                <c:pt idx="44">
                  <c:v>21.2</c:v>
                </c:pt>
                <c:pt idx="45">
                  <c:v>19.3</c:v>
                </c:pt>
                <c:pt idx="46">
                  <c:v>20</c:v>
                </c:pt>
                <c:pt idx="47">
                  <c:v>16.600000000000001</c:v>
                </c:pt>
                <c:pt idx="48">
                  <c:v>14.4</c:v>
                </c:pt>
                <c:pt idx="49">
                  <c:v>19.399999999999999</c:v>
                </c:pt>
                <c:pt idx="50">
                  <c:v>19.7</c:v>
                </c:pt>
                <c:pt idx="51">
                  <c:v>20.5</c:v>
                </c:pt>
                <c:pt idx="52">
                  <c:v>25</c:v>
                </c:pt>
                <c:pt idx="53">
                  <c:v>23.4</c:v>
                </c:pt>
                <c:pt idx="54">
                  <c:v>18.899999999999999</c:v>
                </c:pt>
                <c:pt idx="55">
                  <c:v>35.4</c:v>
                </c:pt>
                <c:pt idx="56">
                  <c:v>24.7</c:v>
                </c:pt>
                <c:pt idx="57">
                  <c:v>31.6</c:v>
                </c:pt>
                <c:pt idx="58">
                  <c:v>23.3</c:v>
                </c:pt>
                <c:pt idx="59">
                  <c:v>19.600000000000001</c:v>
                </c:pt>
                <c:pt idx="60">
                  <c:v>18.7</c:v>
                </c:pt>
                <c:pt idx="61">
                  <c:v>16</c:v>
                </c:pt>
                <c:pt idx="62">
                  <c:v>22.2</c:v>
                </c:pt>
                <c:pt idx="63">
                  <c:v>25</c:v>
                </c:pt>
                <c:pt idx="64">
                  <c:v>33</c:v>
                </c:pt>
                <c:pt idx="65">
                  <c:v>23.5</c:v>
                </c:pt>
                <c:pt idx="66">
                  <c:v>19.399999999999999</c:v>
                </c:pt>
                <c:pt idx="67">
                  <c:v>22</c:v>
                </c:pt>
                <c:pt idx="68">
                  <c:v>17.399999999999999</c:v>
                </c:pt>
                <c:pt idx="69">
                  <c:v>20.9</c:v>
                </c:pt>
                <c:pt idx="70">
                  <c:v>24.2</c:v>
                </c:pt>
                <c:pt idx="71">
                  <c:v>21.7</c:v>
                </c:pt>
                <c:pt idx="72">
                  <c:v>22.8</c:v>
                </c:pt>
                <c:pt idx="73">
                  <c:v>23.4</c:v>
                </c:pt>
                <c:pt idx="74">
                  <c:v>24.1</c:v>
                </c:pt>
                <c:pt idx="75">
                  <c:v>21.4</c:v>
                </c:pt>
                <c:pt idx="76">
                  <c:v>20</c:v>
                </c:pt>
                <c:pt idx="77">
                  <c:v>20.8</c:v>
                </c:pt>
                <c:pt idx="78">
                  <c:v>21.2</c:v>
                </c:pt>
                <c:pt idx="79">
                  <c:v>20.3</c:v>
                </c:pt>
                <c:pt idx="80">
                  <c:v>28</c:v>
                </c:pt>
                <c:pt idx="81">
                  <c:v>23.9</c:v>
                </c:pt>
                <c:pt idx="82">
                  <c:v>24.8</c:v>
                </c:pt>
                <c:pt idx="83">
                  <c:v>22.9</c:v>
                </c:pt>
                <c:pt idx="84">
                  <c:v>23.9</c:v>
                </c:pt>
                <c:pt idx="85">
                  <c:v>26.6</c:v>
                </c:pt>
                <c:pt idx="86">
                  <c:v>22.5</c:v>
                </c:pt>
                <c:pt idx="87">
                  <c:v>22.2</c:v>
                </c:pt>
                <c:pt idx="88">
                  <c:v>23.6</c:v>
                </c:pt>
                <c:pt idx="89">
                  <c:v>28.7</c:v>
                </c:pt>
                <c:pt idx="90">
                  <c:v>22.6</c:v>
                </c:pt>
                <c:pt idx="91">
                  <c:v>22</c:v>
                </c:pt>
                <c:pt idx="92">
                  <c:v>22.9</c:v>
                </c:pt>
                <c:pt idx="93">
                  <c:v>25</c:v>
                </c:pt>
                <c:pt idx="94">
                  <c:v>20.6</c:v>
                </c:pt>
                <c:pt idx="95">
                  <c:v>28.4</c:v>
                </c:pt>
                <c:pt idx="96">
                  <c:v>21.4</c:v>
                </c:pt>
                <c:pt idx="97">
                  <c:v>38.700000000000003</c:v>
                </c:pt>
                <c:pt idx="98">
                  <c:v>43.8</c:v>
                </c:pt>
                <c:pt idx="99">
                  <c:v>33.200000000000003</c:v>
                </c:pt>
                <c:pt idx="100">
                  <c:v>27.5</c:v>
                </c:pt>
                <c:pt idx="101">
                  <c:v>26.5</c:v>
                </c:pt>
                <c:pt idx="102">
                  <c:v>18.600000000000001</c:v>
                </c:pt>
                <c:pt idx="103">
                  <c:v>19.3</c:v>
                </c:pt>
                <c:pt idx="104">
                  <c:v>20.100000000000001</c:v>
                </c:pt>
                <c:pt idx="105">
                  <c:v>19.5</c:v>
                </c:pt>
                <c:pt idx="106">
                  <c:v>19.5</c:v>
                </c:pt>
                <c:pt idx="107">
                  <c:v>20.399999999999999</c:v>
                </c:pt>
                <c:pt idx="108">
                  <c:v>19.8</c:v>
                </c:pt>
                <c:pt idx="109">
                  <c:v>19.399999999999999</c:v>
                </c:pt>
                <c:pt idx="110">
                  <c:v>21.7</c:v>
                </c:pt>
                <c:pt idx="111">
                  <c:v>22.8</c:v>
                </c:pt>
                <c:pt idx="112">
                  <c:v>18.8</c:v>
                </c:pt>
                <c:pt idx="113">
                  <c:v>18.7</c:v>
                </c:pt>
                <c:pt idx="114">
                  <c:v>18.5</c:v>
                </c:pt>
                <c:pt idx="115">
                  <c:v>18.3</c:v>
                </c:pt>
                <c:pt idx="116">
                  <c:v>21.2</c:v>
                </c:pt>
                <c:pt idx="117">
                  <c:v>19.2</c:v>
                </c:pt>
                <c:pt idx="118">
                  <c:v>20.399999999999999</c:v>
                </c:pt>
                <c:pt idx="119">
                  <c:v>19.3</c:v>
                </c:pt>
                <c:pt idx="120">
                  <c:v>22</c:v>
                </c:pt>
                <c:pt idx="121">
                  <c:v>20.3</c:v>
                </c:pt>
                <c:pt idx="122">
                  <c:v>20.5</c:v>
                </c:pt>
                <c:pt idx="123">
                  <c:v>17.3</c:v>
                </c:pt>
                <c:pt idx="124">
                  <c:v>18.8</c:v>
                </c:pt>
                <c:pt idx="125">
                  <c:v>21.4</c:v>
                </c:pt>
                <c:pt idx="126">
                  <c:v>15.7</c:v>
                </c:pt>
                <c:pt idx="127">
                  <c:v>16.2</c:v>
                </c:pt>
                <c:pt idx="128">
                  <c:v>18</c:v>
                </c:pt>
                <c:pt idx="129">
                  <c:v>14.3</c:v>
                </c:pt>
                <c:pt idx="130">
                  <c:v>19.2</c:v>
                </c:pt>
                <c:pt idx="131">
                  <c:v>19.600000000000001</c:v>
                </c:pt>
                <c:pt idx="132">
                  <c:v>23</c:v>
                </c:pt>
                <c:pt idx="133">
                  <c:v>18.399999999999999</c:v>
                </c:pt>
                <c:pt idx="134">
                  <c:v>15.6</c:v>
                </c:pt>
                <c:pt idx="135">
                  <c:v>18.100000000000001</c:v>
                </c:pt>
                <c:pt idx="136">
                  <c:v>17.399999999999999</c:v>
                </c:pt>
                <c:pt idx="137">
                  <c:v>17.100000000000001</c:v>
                </c:pt>
                <c:pt idx="138">
                  <c:v>13.3</c:v>
                </c:pt>
                <c:pt idx="139">
                  <c:v>17.8</c:v>
                </c:pt>
                <c:pt idx="140">
                  <c:v>14</c:v>
                </c:pt>
                <c:pt idx="141">
                  <c:v>14.4</c:v>
                </c:pt>
                <c:pt idx="142">
                  <c:v>13.4</c:v>
                </c:pt>
                <c:pt idx="143">
                  <c:v>15.6</c:v>
                </c:pt>
                <c:pt idx="144">
                  <c:v>11.8</c:v>
                </c:pt>
                <c:pt idx="145">
                  <c:v>13.8</c:v>
                </c:pt>
                <c:pt idx="146">
                  <c:v>15.6</c:v>
                </c:pt>
                <c:pt idx="147">
                  <c:v>14.6</c:v>
                </c:pt>
                <c:pt idx="148">
                  <c:v>17.8</c:v>
                </c:pt>
                <c:pt idx="149">
                  <c:v>15.4</c:v>
                </c:pt>
                <c:pt idx="150">
                  <c:v>21.5</c:v>
                </c:pt>
                <c:pt idx="151">
                  <c:v>19.600000000000001</c:v>
                </c:pt>
                <c:pt idx="152">
                  <c:v>15.3</c:v>
                </c:pt>
                <c:pt idx="153">
                  <c:v>19.399999999999999</c:v>
                </c:pt>
                <c:pt idx="154">
                  <c:v>17</c:v>
                </c:pt>
                <c:pt idx="155">
                  <c:v>15.6</c:v>
                </c:pt>
                <c:pt idx="156">
                  <c:v>13.1</c:v>
                </c:pt>
                <c:pt idx="157">
                  <c:v>41.3</c:v>
                </c:pt>
                <c:pt idx="158">
                  <c:v>24.3</c:v>
                </c:pt>
                <c:pt idx="159">
                  <c:v>23.3</c:v>
                </c:pt>
                <c:pt idx="160">
                  <c:v>27</c:v>
                </c:pt>
                <c:pt idx="161">
                  <c:v>50</c:v>
                </c:pt>
                <c:pt idx="162">
                  <c:v>50</c:v>
                </c:pt>
                <c:pt idx="163">
                  <c:v>50</c:v>
                </c:pt>
                <c:pt idx="164">
                  <c:v>22.7</c:v>
                </c:pt>
                <c:pt idx="165">
                  <c:v>25</c:v>
                </c:pt>
                <c:pt idx="166">
                  <c:v>50</c:v>
                </c:pt>
                <c:pt idx="167">
                  <c:v>23.8</c:v>
                </c:pt>
                <c:pt idx="168">
                  <c:v>23.8</c:v>
                </c:pt>
                <c:pt idx="169">
                  <c:v>22.3</c:v>
                </c:pt>
                <c:pt idx="170">
                  <c:v>17.399999999999999</c:v>
                </c:pt>
                <c:pt idx="171">
                  <c:v>19.100000000000001</c:v>
                </c:pt>
                <c:pt idx="172">
                  <c:v>23.1</c:v>
                </c:pt>
                <c:pt idx="173">
                  <c:v>23.6</c:v>
                </c:pt>
                <c:pt idx="174">
                  <c:v>22.6</c:v>
                </c:pt>
                <c:pt idx="175">
                  <c:v>29.4</c:v>
                </c:pt>
                <c:pt idx="176">
                  <c:v>23.2</c:v>
                </c:pt>
                <c:pt idx="177">
                  <c:v>24.6</c:v>
                </c:pt>
                <c:pt idx="178">
                  <c:v>29.9</c:v>
                </c:pt>
                <c:pt idx="179">
                  <c:v>37.200000000000003</c:v>
                </c:pt>
                <c:pt idx="180">
                  <c:v>39.799999999999997</c:v>
                </c:pt>
                <c:pt idx="181">
                  <c:v>36.200000000000003</c:v>
                </c:pt>
                <c:pt idx="182">
                  <c:v>37.9</c:v>
                </c:pt>
                <c:pt idx="183">
                  <c:v>32.5</c:v>
                </c:pt>
                <c:pt idx="184">
                  <c:v>26.4</c:v>
                </c:pt>
                <c:pt idx="185">
                  <c:v>29.6</c:v>
                </c:pt>
                <c:pt idx="186">
                  <c:v>50</c:v>
                </c:pt>
                <c:pt idx="187">
                  <c:v>32</c:v>
                </c:pt>
                <c:pt idx="188">
                  <c:v>29.8</c:v>
                </c:pt>
                <c:pt idx="189">
                  <c:v>34.9</c:v>
                </c:pt>
                <c:pt idx="190">
                  <c:v>37</c:v>
                </c:pt>
                <c:pt idx="191">
                  <c:v>30.5</c:v>
                </c:pt>
                <c:pt idx="192">
                  <c:v>36.4</c:v>
                </c:pt>
                <c:pt idx="193">
                  <c:v>31.1</c:v>
                </c:pt>
                <c:pt idx="194">
                  <c:v>29.1</c:v>
                </c:pt>
                <c:pt idx="195">
                  <c:v>50</c:v>
                </c:pt>
                <c:pt idx="196">
                  <c:v>33.299999999999997</c:v>
                </c:pt>
                <c:pt idx="197">
                  <c:v>30.3</c:v>
                </c:pt>
                <c:pt idx="198">
                  <c:v>34.6</c:v>
                </c:pt>
                <c:pt idx="199">
                  <c:v>34.9</c:v>
                </c:pt>
                <c:pt idx="200">
                  <c:v>32.9</c:v>
                </c:pt>
                <c:pt idx="201">
                  <c:v>24.1</c:v>
                </c:pt>
                <c:pt idx="202">
                  <c:v>42.3</c:v>
                </c:pt>
                <c:pt idx="203">
                  <c:v>48.5</c:v>
                </c:pt>
                <c:pt idx="204">
                  <c:v>50</c:v>
                </c:pt>
                <c:pt idx="205">
                  <c:v>22.6</c:v>
                </c:pt>
                <c:pt idx="206">
                  <c:v>24.4</c:v>
                </c:pt>
                <c:pt idx="207">
                  <c:v>22.5</c:v>
                </c:pt>
                <c:pt idx="208">
                  <c:v>24.4</c:v>
                </c:pt>
                <c:pt idx="209">
                  <c:v>20</c:v>
                </c:pt>
                <c:pt idx="210">
                  <c:v>21.7</c:v>
                </c:pt>
                <c:pt idx="211">
                  <c:v>19.3</c:v>
                </c:pt>
                <c:pt idx="212">
                  <c:v>22.4</c:v>
                </c:pt>
                <c:pt idx="213">
                  <c:v>28.1</c:v>
                </c:pt>
                <c:pt idx="214">
                  <c:v>23.7</c:v>
                </c:pt>
                <c:pt idx="215">
                  <c:v>25</c:v>
                </c:pt>
                <c:pt idx="216">
                  <c:v>23.3</c:v>
                </c:pt>
                <c:pt idx="217">
                  <c:v>28.7</c:v>
                </c:pt>
                <c:pt idx="218">
                  <c:v>21.5</c:v>
                </c:pt>
                <c:pt idx="219">
                  <c:v>23</c:v>
                </c:pt>
                <c:pt idx="220">
                  <c:v>26.7</c:v>
                </c:pt>
                <c:pt idx="221">
                  <c:v>21.7</c:v>
                </c:pt>
                <c:pt idx="222">
                  <c:v>27.5</c:v>
                </c:pt>
                <c:pt idx="223">
                  <c:v>30.1</c:v>
                </c:pt>
                <c:pt idx="224">
                  <c:v>44.8</c:v>
                </c:pt>
                <c:pt idx="225">
                  <c:v>50</c:v>
                </c:pt>
                <c:pt idx="226">
                  <c:v>37.6</c:v>
                </c:pt>
                <c:pt idx="227">
                  <c:v>31.6</c:v>
                </c:pt>
                <c:pt idx="228">
                  <c:v>46.7</c:v>
                </c:pt>
                <c:pt idx="229">
                  <c:v>31.5</c:v>
                </c:pt>
                <c:pt idx="230">
                  <c:v>24.3</c:v>
                </c:pt>
                <c:pt idx="231">
                  <c:v>31.7</c:v>
                </c:pt>
                <c:pt idx="232">
                  <c:v>41.7</c:v>
                </c:pt>
                <c:pt idx="233">
                  <c:v>48.3</c:v>
                </c:pt>
                <c:pt idx="234">
                  <c:v>29</c:v>
                </c:pt>
                <c:pt idx="235">
                  <c:v>24</c:v>
                </c:pt>
                <c:pt idx="236">
                  <c:v>25.1</c:v>
                </c:pt>
                <c:pt idx="237">
                  <c:v>31.5</c:v>
                </c:pt>
                <c:pt idx="238">
                  <c:v>23.7</c:v>
                </c:pt>
                <c:pt idx="239">
                  <c:v>23.3</c:v>
                </c:pt>
                <c:pt idx="240">
                  <c:v>22</c:v>
                </c:pt>
                <c:pt idx="241">
                  <c:v>20.100000000000001</c:v>
                </c:pt>
                <c:pt idx="242">
                  <c:v>22.2</c:v>
                </c:pt>
                <c:pt idx="243">
                  <c:v>23.7</c:v>
                </c:pt>
                <c:pt idx="244">
                  <c:v>17.600000000000001</c:v>
                </c:pt>
                <c:pt idx="245">
                  <c:v>18.5</c:v>
                </c:pt>
                <c:pt idx="246">
                  <c:v>24.3</c:v>
                </c:pt>
                <c:pt idx="247">
                  <c:v>20.5</c:v>
                </c:pt>
                <c:pt idx="248">
                  <c:v>24.5</c:v>
                </c:pt>
                <c:pt idx="249">
                  <c:v>26.2</c:v>
                </c:pt>
                <c:pt idx="250">
                  <c:v>24.4</c:v>
                </c:pt>
                <c:pt idx="251">
                  <c:v>24.8</c:v>
                </c:pt>
                <c:pt idx="252">
                  <c:v>29.6</c:v>
                </c:pt>
                <c:pt idx="253">
                  <c:v>42.8</c:v>
                </c:pt>
                <c:pt idx="254">
                  <c:v>21.9</c:v>
                </c:pt>
                <c:pt idx="255">
                  <c:v>20.9</c:v>
                </c:pt>
                <c:pt idx="256">
                  <c:v>44</c:v>
                </c:pt>
                <c:pt idx="257">
                  <c:v>50</c:v>
                </c:pt>
                <c:pt idx="258">
                  <c:v>36</c:v>
                </c:pt>
                <c:pt idx="259">
                  <c:v>30.1</c:v>
                </c:pt>
                <c:pt idx="260">
                  <c:v>33.799999999999997</c:v>
                </c:pt>
                <c:pt idx="261">
                  <c:v>43.1</c:v>
                </c:pt>
                <c:pt idx="262">
                  <c:v>48.8</c:v>
                </c:pt>
                <c:pt idx="263">
                  <c:v>31</c:v>
                </c:pt>
                <c:pt idx="264">
                  <c:v>36.5</c:v>
                </c:pt>
                <c:pt idx="265">
                  <c:v>22.8</c:v>
                </c:pt>
                <c:pt idx="266">
                  <c:v>30.7</c:v>
                </c:pt>
                <c:pt idx="267">
                  <c:v>50</c:v>
                </c:pt>
                <c:pt idx="268">
                  <c:v>43.5</c:v>
                </c:pt>
                <c:pt idx="269">
                  <c:v>20.7</c:v>
                </c:pt>
                <c:pt idx="270">
                  <c:v>21.1</c:v>
                </c:pt>
                <c:pt idx="271">
                  <c:v>25.2</c:v>
                </c:pt>
                <c:pt idx="272">
                  <c:v>24.4</c:v>
                </c:pt>
                <c:pt idx="273">
                  <c:v>35.200000000000003</c:v>
                </c:pt>
                <c:pt idx="274">
                  <c:v>32.4</c:v>
                </c:pt>
                <c:pt idx="275">
                  <c:v>32</c:v>
                </c:pt>
                <c:pt idx="276">
                  <c:v>33.200000000000003</c:v>
                </c:pt>
                <c:pt idx="277">
                  <c:v>33.1</c:v>
                </c:pt>
                <c:pt idx="278">
                  <c:v>29.1</c:v>
                </c:pt>
                <c:pt idx="279">
                  <c:v>35.1</c:v>
                </c:pt>
                <c:pt idx="280">
                  <c:v>45.4</c:v>
                </c:pt>
                <c:pt idx="281">
                  <c:v>35.4</c:v>
                </c:pt>
                <c:pt idx="282">
                  <c:v>46</c:v>
                </c:pt>
                <c:pt idx="283">
                  <c:v>50</c:v>
                </c:pt>
                <c:pt idx="284">
                  <c:v>32.200000000000003</c:v>
                </c:pt>
                <c:pt idx="285">
                  <c:v>22</c:v>
                </c:pt>
                <c:pt idx="286">
                  <c:v>20.100000000000001</c:v>
                </c:pt>
                <c:pt idx="287">
                  <c:v>23.2</c:v>
                </c:pt>
                <c:pt idx="288">
                  <c:v>22.3</c:v>
                </c:pt>
                <c:pt idx="289">
                  <c:v>24.8</c:v>
                </c:pt>
                <c:pt idx="290">
                  <c:v>28.5</c:v>
                </c:pt>
                <c:pt idx="291">
                  <c:v>37.299999999999997</c:v>
                </c:pt>
                <c:pt idx="292">
                  <c:v>27.9</c:v>
                </c:pt>
                <c:pt idx="293">
                  <c:v>23.9</c:v>
                </c:pt>
                <c:pt idx="294">
                  <c:v>21.7</c:v>
                </c:pt>
                <c:pt idx="295">
                  <c:v>28.6</c:v>
                </c:pt>
                <c:pt idx="296">
                  <c:v>27.1</c:v>
                </c:pt>
                <c:pt idx="297">
                  <c:v>20.3</c:v>
                </c:pt>
                <c:pt idx="298">
                  <c:v>22.5</c:v>
                </c:pt>
                <c:pt idx="299">
                  <c:v>29</c:v>
                </c:pt>
                <c:pt idx="300">
                  <c:v>24.8</c:v>
                </c:pt>
                <c:pt idx="301">
                  <c:v>22</c:v>
                </c:pt>
                <c:pt idx="302">
                  <c:v>26.4</c:v>
                </c:pt>
                <c:pt idx="303">
                  <c:v>33.1</c:v>
                </c:pt>
                <c:pt idx="304">
                  <c:v>36.1</c:v>
                </c:pt>
                <c:pt idx="305">
                  <c:v>28.4</c:v>
                </c:pt>
                <c:pt idx="306">
                  <c:v>33.4</c:v>
                </c:pt>
                <c:pt idx="307">
                  <c:v>28.2</c:v>
                </c:pt>
                <c:pt idx="308">
                  <c:v>22.8</c:v>
                </c:pt>
                <c:pt idx="309">
                  <c:v>20.3</c:v>
                </c:pt>
                <c:pt idx="310">
                  <c:v>16.100000000000001</c:v>
                </c:pt>
                <c:pt idx="311">
                  <c:v>22.1</c:v>
                </c:pt>
                <c:pt idx="312">
                  <c:v>19.399999999999999</c:v>
                </c:pt>
                <c:pt idx="313">
                  <c:v>21.6</c:v>
                </c:pt>
                <c:pt idx="314">
                  <c:v>23.8</c:v>
                </c:pt>
                <c:pt idx="315">
                  <c:v>16.2</c:v>
                </c:pt>
                <c:pt idx="316">
                  <c:v>17.8</c:v>
                </c:pt>
                <c:pt idx="317">
                  <c:v>19.8</c:v>
                </c:pt>
                <c:pt idx="318">
                  <c:v>23.1</c:v>
                </c:pt>
                <c:pt idx="319">
                  <c:v>21</c:v>
                </c:pt>
                <c:pt idx="320">
                  <c:v>23.8</c:v>
                </c:pt>
                <c:pt idx="321">
                  <c:v>23.1</c:v>
                </c:pt>
                <c:pt idx="322">
                  <c:v>20.399999999999999</c:v>
                </c:pt>
                <c:pt idx="323">
                  <c:v>18.5</c:v>
                </c:pt>
                <c:pt idx="324">
                  <c:v>25</c:v>
                </c:pt>
                <c:pt idx="325">
                  <c:v>24.6</c:v>
                </c:pt>
                <c:pt idx="326">
                  <c:v>23</c:v>
                </c:pt>
                <c:pt idx="327">
                  <c:v>22.2</c:v>
                </c:pt>
                <c:pt idx="328">
                  <c:v>19.3</c:v>
                </c:pt>
                <c:pt idx="329">
                  <c:v>22.6</c:v>
                </c:pt>
                <c:pt idx="330">
                  <c:v>19.8</c:v>
                </c:pt>
                <c:pt idx="331">
                  <c:v>17.100000000000001</c:v>
                </c:pt>
                <c:pt idx="332">
                  <c:v>19.399999999999999</c:v>
                </c:pt>
                <c:pt idx="333">
                  <c:v>22.2</c:v>
                </c:pt>
                <c:pt idx="334">
                  <c:v>20.7</c:v>
                </c:pt>
                <c:pt idx="335">
                  <c:v>21.1</c:v>
                </c:pt>
                <c:pt idx="336">
                  <c:v>19.5</c:v>
                </c:pt>
                <c:pt idx="337">
                  <c:v>18.5</c:v>
                </c:pt>
                <c:pt idx="338">
                  <c:v>20.6</c:v>
                </c:pt>
                <c:pt idx="339">
                  <c:v>19</c:v>
                </c:pt>
                <c:pt idx="340">
                  <c:v>18.7</c:v>
                </c:pt>
                <c:pt idx="341">
                  <c:v>32.700000000000003</c:v>
                </c:pt>
                <c:pt idx="342">
                  <c:v>16.5</c:v>
                </c:pt>
                <c:pt idx="343">
                  <c:v>23.9</c:v>
                </c:pt>
                <c:pt idx="344">
                  <c:v>31.2</c:v>
                </c:pt>
                <c:pt idx="345">
                  <c:v>17.5</c:v>
                </c:pt>
                <c:pt idx="346">
                  <c:v>17.2</c:v>
                </c:pt>
                <c:pt idx="347">
                  <c:v>23.1</c:v>
                </c:pt>
                <c:pt idx="348">
                  <c:v>24.5</c:v>
                </c:pt>
                <c:pt idx="349">
                  <c:v>26.6</c:v>
                </c:pt>
                <c:pt idx="350">
                  <c:v>22.9</c:v>
                </c:pt>
                <c:pt idx="351">
                  <c:v>24.1</c:v>
                </c:pt>
                <c:pt idx="352">
                  <c:v>18.600000000000001</c:v>
                </c:pt>
                <c:pt idx="353">
                  <c:v>30.1</c:v>
                </c:pt>
                <c:pt idx="354">
                  <c:v>18.2</c:v>
                </c:pt>
                <c:pt idx="355">
                  <c:v>20.6</c:v>
                </c:pt>
                <c:pt idx="356">
                  <c:v>17.8</c:v>
                </c:pt>
                <c:pt idx="357">
                  <c:v>21.7</c:v>
                </c:pt>
                <c:pt idx="358">
                  <c:v>22.7</c:v>
                </c:pt>
                <c:pt idx="359">
                  <c:v>22.6</c:v>
                </c:pt>
                <c:pt idx="360">
                  <c:v>25</c:v>
                </c:pt>
                <c:pt idx="361">
                  <c:v>19.899999999999999</c:v>
                </c:pt>
                <c:pt idx="362">
                  <c:v>20.8</c:v>
                </c:pt>
                <c:pt idx="363">
                  <c:v>16.8</c:v>
                </c:pt>
                <c:pt idx="364">
                  <c:v>21.9</c:v>
                </c:pt>
                <c:pt idx="365">
                  <c:v>27.5</c:v>
                </c:pt>
                <c:pt idx="366">
                  <c:v>21.9</c:v>
                </c:pt>
                <c:pt idx="367">
                  <c:v>23.1</c:v>
                </c:pt>
                <c:pt idx="368">
                  <c:v>50</c:v>
                </c:pt>
                <c:pt idx="369">
                  <c:v>50</c:v>
                </c:pt>
                <c:pt idx="370">
                  <c:v>50</c:v>
                </c:pt>
                <c:pt idx="371">
                  <c:v>50</c:v>
                </c:pt>
                <c:pt idx="372">
                  <c:v>50</c:v>
                </c:pt>
                <c:pt idx="373">
                  <c:v>13.8</c:v>
                </c:pt>
                <c:pt idx="374">
                  <c:v>13.8</c:v>
                </c:pt>
                <c:pt idx="375">
                  <c:v>15</c:v>
                </c:pt>
                <c:pt idx="376">
                  <c:v>13.9</c:v>
                </c:pt>
                <c:pt idx="377">
                  <c:v>13.3</c:v>
                </c:pt>
                <c:pt idx="378">
                  <c:v>13.1</c:v>
                </c:pt>
                <c:pt idx="379">
                  <c:v>10.199999999999999</c:v>
                </c:pt>
                <c:pt idx="380">
                  <c:v>10.4</c:v>
                </c:pt>
                <c:pt idx="381">
                  <c:v>10.9</c:v>
                </c:pt>
                <c:pt idx="382">
                  <c:v>11.3</c:v>
                </c:pt>
                <c:pt idx="383">
                  <c:v>12.3</c:v>
                </c:pt>
                <c:pt idx="384">
                  <c:v>8.8000000000000007</c:v>
                </c:pt>
                <c:pt idx="385">
                  <c:v>7.2</c:v>
                </c:pt>
                <c:pt idx="386">
                  <c:v>10.5</c:v>
                </c:pt>
                <c:pt idx="387">
                  <c:v>7.4</c:v>
                </c:pt>
                <c:pt idx="388">
                  <c:v>10.199999999999999</c:v>
                </c:pt>
                <c:pt idx="389">
                  <c:v>11.5</c:v>
                </c:pt>
                <c:pt idx="390">
                  <c:v>15.1</c:v>
                </c:pt>
                <c:pt idx="391">
                  <c:v>23.2</c:v>
                </c:pt>
                <c:pt idx="392">
                  <c:v>9.6999999999999993</c:v>
                </c:pt>
                <c:pt idx="393">
                  <c:v>13.8</c:v>
                </c:pt>
                <c:pt idx="394">
                  <c:v>12.7</c:v>
                </c:pt>
                <c:pt idx="395">
                  <c:v>13.1</c:v>
                </c:pt>
                <c:pt idx="396">
                  <c:v>12.5</c:v>
                </c:pt>
                <c:pt idx="397">
                  <c:v>8.5</c:v>
                </c:pt>
                <c:pt idx="398">
                  <c:v>5</c:v>
                </c:pt>
                <c:pt idx="399">
                  <c:v>6.3</c:v>
                </c:pt>
                <c:pt idx="400">
                  <c:v>5.6</c:v>
                </c:pt>
                <c:pt idx="401">
                  <c:v>7.2</c:v>
                </c:pt>
                <c:pt idx="402">
                  <c:v>12.1</c:v>
                </c:pt>
                <c:pt idx="403">
                  <c:v>8.3000000000000007</c:v>
                </c:pt>
                <c:pt idx="404">
                  <c:v>8.5</c:v>
                </c:pt>
                <c:pt idx="405">
                  <c:v>5</c:v>
                </c:pt>
                <c:pt idx="406">
                  <c:v>11.9</c:v>
                </c:pt>
                <c:pt idx="407">
                  <c:v>27.9</c:v>
                </c:pt>
                <c:pt idx="408">
                  <c:v>17.2</c:v>
                </c:pt>
                <c:pt idx="409">
                  <c:v>27.5</c:v>
                </c:pt>
                <c:pt idx="410">
                  <c:v>15</c:v>
                </c:pt>
                <c:pt idx="411">
                  <c:v>17.2</c:v>
                </c:pt>
                <c:pt idx="412">
                  <c:v>17.899999999999999</c:v>
                </c:pt>
                <c:pt idx="413">
                  <c:v>16.3</c:v>
                </c:pt>
                <c:pt idx="414">
                  <c:v>7</c:v>
                </c:pt>
                <c:pt idx="415">
                  <c:v>7.2</c:v>
                </c:pt>
                <c:pt idx="416">
                  <c:v>7.5</c:v>
                </c:pt>
                <c:pt idx="417">
                  <c:v>10.4</c:v>
                </c:pt>
                <c:pt idx="418">
                  <c:v>8.8000000000000007</c:v>
                </c:pt>
                <c:pt idx="419">
                  <c:v>8.4</c:v>
                </c:pt>
                <c:pt idx="420">
                  <c:v>16.7</c:v>
                </c:pt>
                <c:pt idx="421">
                  <c:v>14.2</c:v>
                </c:pt>
                <c:pt idx="422">
                  <c:v>20.8</c:v>
                </c:pt>
                <c:pt idx="423">
                  <c:v>13.4</c:v>
                </c:pt>
                <c:pt idx="424">
                  <c:v>11.7</c:v>
                </c:pt>
                <c:pt idx="425">
                  <c:v>8.3000000000000007</c:v>
                </c:pt>
                <c:pt idx="426">
                  <c:v>10.199999999999999</c:v>
                </c:pt>
                <c:pt idx="427">
                  <c:v>10.9</c:v>
                </c:pt>
                <c:pt idx="428">
                  <c:v>11</c:v>
                </c:pt>
                <c:pt idx="429">
                  <c:v>9.5</c:v>
                </c:pt>
                <c:pt idx="430">
                  <c:v>14.5</c:v>
                </c:pt>
                <c:pt idx="431">
                  <c:v>14.1</c:v>
                </c:pt>
                <c:pt idx="432">
                  <c:v>16.100000000000001</c:v>
                </c:pt>
                <c:pt idx="433">
                  <c:v>14.3</c:v>
                </c:pt>
                <c:pt idx="434">
                  <c:v>11.7</c:v>
                </c:pt>
                <c:pt idx="435">
                  <c:v>13.4</c:v>
                </c:pt>
                <c:pt idx="436">
                  <c:v>9.6</c:v>
                </c:pt>
                <c:pt idx="437">
                  <c:v>8.6999999999999993</c:v>
                </c:pt>
                <c:pt idx="438">
                  <c:v>8.4</c:v>
                </c:pt>
                <c:pt idx="439">
                  <c:v>12.8</c:v>
                </c:pt>
                <c:pt idx="440">
                  <c:v>10.5</c:v>
                </c:pt>
                <c:pt idx="441">
                  <c:v>17.100000000000001</c:v>
                </c:pt>
                <c:pt idx="442">
                  <c:v>18.399999999999999</c:v>
                </c:pt>
                <c:pt idx="443">
                  <c:v>15.4</c:v>
                </c:pt>
                <c:pt idx="444">
                  <c:v>10.8</c:v>
                </c:pt>
                <c:pt idx="445">
                  <c:v>11.8</c:v>
                </c:pt>
                <c:pt idx="446">
                  <c:v>14.9</c:v>
                </c:pt>
                <c:pt idx="447">
                  <c:v>12.6</c:v>
                </c:pt>
                <c:pt idx="448">
                  <c:v>14.1</c:v>
                </c:pt>
                <c:pt idx="449">
                  <c:v>13</c:v>
                </c:pt>
                <c:pt idx="450">
                  <c:v>13.4</c:v>
                </c:pt>
                <c:pt idx="451">
                  <c:v>15.2</c:v>
                </c:pt>
                <c:pt idx="452">
                  <c:v>16.100000000000001</c:v>
                </c:pt>
                <c:pt idx="453">
                  <c:v>17.8</c:v>
                </c:pt>
                <c:pt idx="454">
                  <c:v>14.9</c:v>
                </c:pt>
                <c:pt idx="455">
                  <c:v>14.1</c:v>
                </c:pt>
                <c:pt idx="456">
                  <c:v>12.7</c:v>
                </c:pt>
                <c:pt idx="457">
                  <c:v>13.5</c:v>
                </c:pt>
                <c:pt idx="458">
                  <c:v>14.9</c:v>
                </c:pt>
                <c:pt idx="459">
                  <c:v>20</c:v>
                </c:pt>
                <c:pt idx="460">
                  <c:v>16.399999999999999</c:v>
                </c:pt>
                <c:pt idx="461">
                  <c:v>17.7</c:v>
                </c:pt>
                <c:pt idx="462">
                  <c:v>19.5</c:v>
                </c:pt>
                <c:pt idx="463">
                  <c:v>20.2</c:v>
                </c:pt>
                <c:pt idx="464">
                  <c:v>21.4</c:v>
                </c:pt>
                <c:pt idx="465">
                  <c:v>19.899999999999999</c:v>
                </c:pt>
                <c:pt idx="466">
                  <c:v>19</c:v>
                </c:pt>
                <c:pt idx="467">
                  <c:v>19.100000000000001</c:v>
                </c:pt>
                <c:pt idx="468">
                  <c:v>19.100000000000001</c:v>
                </c:pt>
                <c:pt idx="469">
                  <c:v>20.100000000000001</c:v>
                </c:pt>
                <c:pt idx="470">
                  <c:v>19.899999999999999</c:v>
                </c:pt>
                <c:pt idx="471">
                  <c:v>19.600000000000001</c:v>
                </c:pt>
                <c:pt idx="472">
                  <c:v>23.2</c:v>
                </c:pt>
                <c:pt idx="473">
                  <c:v>29.8</c:v>
                </c:pt>
                <c:pt idx="474">
                  <c:v>13.8</c:v>
                </c:pt>
                <c:pt idx="475">
                  <c:v>13.3</c:v>
                </c:pt>
                <c:pt idx="476">
                  <c:v>16.7</c:v>
                </c:pt>
                <c:pt idx="477">
                  <c:v>12</c:v>
                </c:pt>
                <c:pt idx="478">
                  <c:v>14.6</c:v>
                </c:pt>
                <c:pt idx="479">
                  <c:v>21.4</c:v>
                </c:pt>
                <c:pt idx="480">
                  <c:v>23</c:v>
                </c:pt>
                <c:pt idx="481">
                  <c:v>23.7</c:v>
                </c:pt>
                <c:pt idx="482">
                  <c:v>25</c:v>
                </c:pt>
                <c:pt idx="483">
                  <c:v>21.8</c:v>
                </c:pt>
                <c:pt idx="484">
                  <c:v>20.6</c:v>
                </c:pt>
                <c:pt idx="485">
                  <c:v>21.2</c:v>
                </c:pt>
                <c:pt idx="486">
                  <c:v>19.100000000000001</c:v>
                </c:pt>
                <c:pt idx="487">
                  <c:v>20.6</c:v>
                </c:pt>
                <c:pt idx="488">
                  <c:v>15.2</c:v>
                </c:pt>
                <c:pt idx="489">
                  <c:v>7</c:v>
                </c:pt>
                <c:pt idx="490">
                  <c:v>8.1</c:v>
                </c:pt>
                <c:pt idx="491">
                  <c:v>13.6</c:v>
                </c:pt>
                <c:pt idx="492">
                  <c:v>20.100000000000001</c:v>
                </c:pt>
                <c:pt idx="493">
                  <c:v>21.8</c:v>
                </c:pt>
                <c:pt idx="494">
                  <c:v>24.5</c:v>
                </c:pt>
                <c:pt idx="495">
                  <c:v>23.1</c:v>
                </c:pt>
                <c:pt idx="496">
                  <c:v>19.7</c:v>
                </c:pt>
                <c:pt idx="497">
                  <c:v>18.3</c:v>
                </c:pt>
                <c:pt idx="498">
                  <c:v>21.2</c:v>
                </c:pt>
                <c:pt idx="499">
                  <c:v>17.5</c:v>
                </c:pt>
                <c:pt idx="500">
                  <c:v>16.8</c:v>
                </c:pt>
                <c:pt idx="501">
                  <c:v>22.4</c:v>
                </c:pt>
                <c:pt idx="502">
                  <c:v>20.6</c:v>
                </c:pt>
                <c:pt idx="503">
                  <c:v>23.9</c:v>
                </c:pt>
                <c:pt idx="504">
                  <c:v>22</c:v>
                </c:pt>
                <c:pt idx="505">
                  <c:v>11.9</c:v>
                </c:pt>
              </c:numCache>
            </c:numRef>
          </c:yVal>
          <c:smooth val="0"/>
          <c:extLst>
            <c:ext xmlns:c16="http://schemas.microsoft.com/office/drawing/2014/chart" uri="{C3380CC4-5D6E-409C-BE32-E72D297353CC}">
              <c16:uniqueId val="{00000000-5512-49B5-9E18-3155D822C696}"/>
            </c:ext>
          </c:extLst>
        </c:ser>
        <c:dLbls>
          <c:showLegendKey val="0"/>
          <c:showVal val="0"/>
          <c:showCatName val="0"/>
          <c:showSerName val="0"/>
          <c:showPercent val="0"/>
          <c:showBubbleSize val="0"/>
        </c:dLbls>
        <c:axId val="674936944"/>
        <c:axId val="678001680"/>
      </c:scatterChart>
      <c:valAx>
        <c:axId val="674936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001680"/>
        <c:crosses val="autoZero"/>
        <c:crossBetween val="midCat"/>
      </c:valAx>
      <c:valAx>
        <c:axId val="678001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936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AVG_ROOM  Residual Plot</a:t>
            </a:r>
          </a:p>
        </c:rich>
      </c:tx>
      <c:layout>
        <c:manualLayout>
          <c:xMode val="edge"/>
          <c:yMode val="edge"/>
          <c:x val="0.14571166885389325"/>
          <c:y val="4.1152263374485597E-2"/>
        </c:manualLayout>
      </c:layout>
      <c:overlay val="0"/>
    </c:title>
    <c:autoTitleDeleted val="0"/>
    <c:plotArea>
      <c:layout>
        <c:manualLayout>
          <c:layoutTarget val="inner"/>
          <c:xMode val="edge"/>
          <c:yMode val="edge"/>
          <c:x val="0.17423911854768154"/>
          <c:y val="0.28859779873194863"/>
          <c:w val="0.76996227034120734"/>
          <c:h val="0.53166942095201064"/>
        </c:manualLayout>
      </c:layout>
      <c:scatterChart>
        <c:scatterStyle val="lineMarker"/>
        <c:varyColors val="0"/>
        <c:ser>
          <c:idx val="0"/>
          <c:order val="0"/>
          <c:spPr>
            <a:ln w="19050">
              <a:noFill/>
            </a:ln>
          </c:spPr>
          <c:trendline>
            <c:trendlineType val="linear"/>
            <c:dispRSqr val="1"/>
            <c:dispEq val="1"/>
            <c:trendlineLbl>
              <c:layout>
                <c:manualLayout>
                  <c:x val="0.17056731189851268"/>
                  <c:y val="-0.24781385351522417"/>
                </c:manualLayout>
              </c:layout>
              <c:numFmt formatCode="General" sourceLinked="0"/>
            </c:trendlineLbl>
          </c:trendline>
          <c:xVal>
            <c:numRef>
              <c:f>'QUE 6'!$A$2:$A$507</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'QUE 6'!$F$29:$F$534</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1-5BB6-4978-9EF2-CE64A83B2CDB}"/>
            </c:ext>
          </c:extLst>
        </c:ser>
        <c:dLbls>
          <c:showLegendKey val="0"/>
          <c:showVal val="0"/>
          <c:showCatName val="0"/>
          <c:showSerName val="0"/>
          <c:showPercent val="0"/>
          <c:showBubbleSize val="0"/>
        </c:dLbls>
        <c:axId val="1273205072"/>
        <c:axId val="1421615056"/>
      </c:scatterChart>
      <c:valAx>
        <c:axId val="1273205072"/>
        <c:scaling>
          <c:orientation val="minMax"/>
        </c:scaling>
        <c:delete val="0"/>
        <c:axPos val="b"/>
        <c:title>
          <c:tx>
            <c:rich>
              <a:bodyPr/>
              <a:lstStyle/>
              <a:p>
                <a:pPr>
                  <a:defRPr/>
                </a:pPr>
                <a:r>
                  <a:rPr lang="en-IN"/>
                  <a:t>AVG_ROOM</a:t>
                </a:r>
              </a:p>
            </c:rich>
          </c:tx>
          <c:overlay val="0"/>
        </c:title>
        <c:numFmt formatCode="General" sourceLinked="1"/>
        <c:majorTickMark val="out"/>
        <c:minorTickMark val="none"/>
        <c:tickLblPos val="nextTo"/>
        <c:crossAx val="1421615056"/>
        <c:crosses val="autoZero"/>
        <c:crossBetween val="midCat"/>
      </c:valAx>
      <c:valAx>
        <c:axId val="142161505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27320507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LSTAT  Residual Plot</a:t>
            </a:r>
          </a:p>
        </c:rich>
      </c:tx>
      <c:overlay val="0"/>
    </c:title>
    <c:autoTitleDeleted val="0"/>
    <c:plotArea>
      <c:layout>
        <c:manualLayout>
          <c:layoutTarget val="inner"/>
          <c:xMode val="edge"/>
          <c:yMode val="edge"/>
          <c:x val="0.17423911854768154"/>
          <c:y val="0.2966774039608685"/>
          <c:w val="0.76996227034120734"/>
          <c:h val="0.5297341706253661"/>
        </c:manualLayout>
      </c:layout>
      <c:scatterChart>
        <c:scatterStyle val="lineMarker"/>
        <c:varyColors val="0"/>
        <c:ser>
          <c:idx val="0"/>
          <c:order val="0"/>
          <c:spPr>
            <a:ln w="19050">
              <a:noFill/>
            </a:ln>
          </c:spPr>
          <c:trendline>
            <c:trendlineType val="linear"/>
            <c:dispRSqr val="1"/>
            <c:dispEq val="1"/>
            <c:trendlineLbl>
              <c:layout>
                <c:manualLayout>
                  <c:x val="0.10933617672790902"/>
                  <c:y val="-0.2536588143424221"/>
                </c:manualLayout>
              </c:layout>
              <c:numFmt formatCode="General" sourceLinked="0"/>
            </c:trendlineLbl>
          </c:trendline>
          <c:xVal>
            <c:numRef>
              <c:f>'QUE 6'!$B$2:$B$507</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'QUE 6'!$F$29:$F$534</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1-1E74-4CB5-B741-5B5F934D90EB}"/>
            </c:ext>
          </c:extLst>
        </c:ser>
        <c:dLbls>
          <c:showLegendKey val="0"/>
          <c:showVal val="0"/>
          <c:showCatName val="0"/>
          <c:showSerName val="0"/>
          <c:showPercent val="0"/>
          <c:showBubbleSize val="0"/>
        </c:dLbls>
        <c:axId val="1273194032"/>
        <c:axId val="1421594720"/>
      </c:scatterChart>
      <c:valAx>
        <c:axId val="1273194032"/>
        <c:scaling>
          <c:orientation val="minMax"/>
        </c:scaling>
        <c:delete val="0"/>
        <c:axPos val="b"/>
        <c:title>
          <c:tx>
            <c:rich>
              <a:bodyPr/>
              <a:lstStyle/>
              <a:p>
                <a:pPr>
                  <a:defRPr/>
                </a:pPr>
                <a:r>
                  <a:rPr lang="en-IN"/>
                  <a:t>LSTAT</a:t>
                </a:r>
              </a:p>
            </c:rich>
          </c:tx>
          <c:overlay val="0"/>
        </c:title>
        <c:numFmt formatCode="General" sourceLinked="1"/>
        <c:majorTickMark val="out"/>
        <c:minorTickMark val="none"/>
        <c:tickLblPos val="nextTo"/>
        <c:crossAx val="1421594720"/>
        <c:crosses val="autoZero"/>
        <c:crossBetween val="midCat"/>
      </c:valAx>
      <c:valAx>
        <c:axId val="142159472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27319403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AVG_PRICE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AVG_PRICE</a:t>
          </a:r>
        </a:p>
      </cx:txPr>
    </cx:title>
    <cx:plotArea>
      <cx:plotAreaRegion>
        <cx:series layoutId="clusteredColumn" uniqueId="{841A1618-49DF-418E-8B19-3728283C737A}">
          <cx:tx>
            <cx:txData>
              <cx:f>_xlchart.v1.0</cx:f>
              <cx:v>AVG_PRICE</cx:v>
            </cx:txData>
          </cx:tx>
          <cx:dataLabels/>
          <cx:dataId val="0"/>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259080</xdr:colOff>
      <xdr:row>4</xdr:row>
      <xdr:rowOff>68580</xdr:rowOff>
    </xdr:from>
    <xdr:to>
      <xdr:col>9</xdr:col>
      <xdr:colOff>15240</xdr:colOff>
      <xdr:row>25</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E80F705-2EEF-42DA-991A-237B830007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60120" y="800100"/>
              <a:ext cx="4632960" cy="38633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91440</xdr:colOff>
      <xdr:row>3</xdr:row>
      <xdr:rowOff>175260</xdr:rowOff>
    </xdr:from>
    <xdr:to>
      <xdr:col>10</xdr:col>
      <xdr:colOff>274320</xdr:colOff>
      <xdr:row>12</xdr:row>
      <xdr:rowOff>167640</xdr:rowOff>
    </xdr:to>
    <xdr:graphicFrame macro="">
      <xdr:nvGraphicFramePr>
        <xdr:cNvPr id="2" name="Chart 1">
          <a:extLst>
            <a:ext uri="{FF2B5EF4-FFF2-40B4-BE49-F238E27FC236}">
              <a16:creationId xmlns:a16="http://schemas.microsoft.com/office/drawing/2014/main" id="{FB5F2BEF-FCA1-4A93-C56B-6F87231E6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480060</xdr:colOff>
      <xdr:row>3</xdr:row>
      <xdr:rowOff>175260</xdr:rowOff>
    </xdr:from>
    <xdr:to>
      <xdr:col>18</xdr:col>
      <xdr:colOff>411480</xdr:colOff>
      <xdr:row>13</xdr:row>
      <xdr:rowOff>7620</xdr:rowOff>
    </xdr:to>
    <xdr:graphicFrame macro="">
      <xdr:nvGraphicFramePr>
        <xdr:cNvPr id="4" name="Chart 3">
          <a:extLst>
            <a:ext uri="{FF2B5EF4-FFF2-40B4-BE49-F238E27FC236}">
              <a16:creationId xmlns:a16="http://schemas.microsoft.com/office/drawing/2014/main" id="{B3D02F46-FB4C-AB79-1EEE-638277FBF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228600</xdr:colOff>
      <xdr:row>3</xdr:row>
      <xdr:rowOff>152400</xdr:rowOff>
    </xdr:from>
    <xdr:to>
      <xdr:col>18</xdr:col>
      <xdr:colOff>228600</xdr:colOff>
      <xdr:row>13</xdr:row>
      <xdr:rowOff>167640</xdr:rowOff>
    </xdr:to>
    <xdr:graphicFrame macro="">
      <xdr:nvGraphicFramePr>
        <xdr:cNvPr id="2" name="Chart 1">
          <a:extLst>
            <a:ext uri="{FF2B5EF4-FFF2-40B4-BE49-F238E27FC236}">
              <a16:creationId xmlns:a16="http://schemas.microsoft.com/office/drawing/2014/main" id="{D64E76E8-1848-4F91-F1E0-67E651610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76200</xdr:colOff>
      <xdr:row>3</xdr:row>
      <xdr:rowOff>129540</xdr:rowOff>
    </xdr:from>
    <xdr:to>
      <xdr:col>12</xdr:col>
      <xdr:colOff>76200</xdr:colOff>
      <xdr:row>13</xdr:row>
      <xdr:rowOff>137160</xdr:rowOff>
    </xdr:to>
    <xdr:graphicFrame macro="">
      <xdr:nvGraphicFramePr>
        <xdr:cNvPr id="3" name="Chart 2">
          <a:extLst>
            <a:ext uri="{FF2B5EF4-FFF2-40B4-BE49-F238E27FC236}">
              <a16:creationId xmlns:a16="http://schemas.microsoft.com/office/drawing/2014/main" id="{1219E08D-5F52-FD4A-271A-E1C1E3AC7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FE05-111B-4F2F-A36B-D496F9D3178C}">
  <dimension ref="A1:M507"/>
  <sheetViews>
    <sheetView topLeftCell="A11" workbookViewId="0">
      <selection activeCell="H14" sqref="H14"/>
    </sheetView>
  </sheetViews>
  <sheetFormatPr defaultRowHeight="14.4" x14ac:dyDescent="0.3"/>
  <cols>
    <col min="1" max="1" width="11.6640625" style="3" bestFit="1" customWidth="1"/>
    <col min="2" max="7" width="8.88671875" style="3"/>
    <col min="8" max="8" width="10.88671875" style="3" bestFit="1" customWidth="1"/>
    <col min="9" max="9" width="8.88671875" style="3"/>
    <col min="10" max="10" width="10.21875" style="3" bestFit="1" customWidth="1"/>
    <col min="11" max="16384" width="8.88671875" style="3"/>
  </cols>
  <sheetData>
    <row r="1" spans="1:13" x14ac:dyDescent="0.3">
      <c r="A1" s="1" t="s">
        <v>0</v>
      </c>
      <c r="B1" s="2" t="s">
        <v>1</v>
      </c>
      <c r="C1" s="2" t="s">
        <v>2</v>
      </c>
      <c r="D1" s="1" t="s">
        <v>3</v>
      </c>
      <c r="E1" s="1" t="s">
        <v>4</v>
      </c>
      <c r="F1" s="1" t="s">
        <v>5</v>
      </c>
      <c r="G1" s="1" t="s">
        <v>6</v>
      </c>
      <c r="H1" s="1" t="s">
        <v>7</v>
      </c>
      <c r="I1" s="1" t="s">
        <v>8</v>
      </c>
      <c r="J1" s="1" t="s">
        <v>9</v>
      </c>
    </row>
    <row r="2" spans="1:13" x14ac:dyDescent="0.3">
      <c r="A2" s="1">
        <v>6.32</v>
      </c>
      <c r="B2" s="2">
        <v>65.2</v>
      </c>
      <c r="C2" s="2">
        <v>2.31</v>
      </c>
      <c r="D2" s="1">
        <v>0.53800000000000003</v>
      </c>
      <c r="E2" s="1">
        <v>1</v>
      </c>
      <c r="F2" s="1">
        <v>296</v>
      </c>
      <c r="G2" s="1">
        <v>15.3</v>
      </c>
      <c r="H2" s="1">
        <v>6.5750000000000002</v>
      </c>
      <c r="I2" s="1">
        <v>4.9800000000000004</v>
      </c>
      <c r="J2" s="1">
        <v>24</v>
      </c>
    </row>
    <row r="3" spans="1:13" x14ac:dyDescent="0.3">
      <c r="A3" s="1">
        <v>4.3099999999999996</v>
      </c>
      <c r="B3" s="2">
        <v>78.900000000000006</v>
      </c>
      <c r="C3" s="2">
        <v>7.07</v>
      </c>
      <c r="D3" s="1">
        <v>0.46899999999999997</v>
      </c>
      <c r="E3" s="1">
        <v>2</v>
      </c>
      <c r="F3" s="1">
        <v>242</v>
      </c>
      <c r="G3" s="1">
        <v>17.8</v>
      </c>
      <c r="H3" s="1">
        <v>6.4210000000000003</v>
      </c>
      <c r="I3" s="1">
        <v>9.14</v>
      </c>
      <c r="J3" s="1">
        <v>21.6</v>
      </c>
    </row>
    <row r="4" spans="1:13" x14ac:dyDescent="0.3">
      <c r="A4" s="1">
        <v>7.87</v>
      </c>
      <c r="B4" s="2">
        <v>61.1</v>
      </c>
      <c r="C4" s="2">
        <v>7.07</v>
      </c>
      <c r="D4" s="1">
        <v>0.46899999999999997</v>
      </c>
      <c r="E4" s="1">
        <v>2</v>
      </c>
      <c r="F4" s="1">
        <v>242</v>
      </c>
      <c r="G4" s="1">
        <v>17.8</v>
      </c>
      <c r="H4" s="1">
        <v>7.1849999999999996</v>
      </c>
      <c r="I4" s="1">
        <v>4.03</v>
      </c>
      <c r="J4" s="1">
        <v>34.700000000000003</v>
      </c>
      <c r="M4" s="3">
        <f>MIN(A1:A507)</f>
        <v>0.04</v>
      </c>
    </row>
    <row r="5" spans="1:13" x14ac:dyDescent="0.3">
      <c r="A5" s="1">
        <v>6.47</v>
      </c>
      <c r="B5" s="2">
        <v>45.8</v>
      </c>
      <c r="C5" s="2">
        <v>2.1800000000000002</v>
      </c>
      <c r="D5" s="1">
        <v>0.45800000000000002</v>
      </c>
      <c r="E5" s="1">
        <v>3</v>
      </c>
      <c r="F5" s="1">
        <v>222</v>
      </c>
      <c r="G5" s="1">
        <v>18.7</v>
      </c>
      <c r="H5" s="1">
        <v>6.9980000000000002</v>
      </c>
      <c r="I5" s="1">
        <v>2.94</v>
      </c>
      <c r="J5" s="1">
        <v>33.4</v>
      </c>
    </row>
    <row r="6" spans="1:13" x14ac:dyDescent="0.3">
      <c r="A6" s="1">
        <v>5.24</v>
      </c>
      <c r="B6" s="2">
        <v>54.2</v>
      </c>
      <c r="C6" s="2">
        <v>2.1800000000000002</v>
      </c>
      <c r="D6" s="1">
        <v>0.45800000000000002</v>
      </c>
      <c r="E6" s="1">
        <v>3</v>
      </c>
      <c r="F6" s="1">
        <v>222</v>
      </c>
      <c r="G6" s="1">
        <v>18.7</v>
      </c>
      <c r="H6" s="1">
        <v>7.1470000000000002</v>
      </c>
      <c r="I6" s="1">
        <v>5.33</v>
      </c>
      <c r="J6" s="1">
        <v>36.200000000000003</v>
      </c>
      <c r="M6" s="3">
        <f>MAX(G2:G507)</f>
        <v>22</v>
      </c>
    </row>
    <row r="7" spans="1:13" x14ac:dyDescent="0.3">
      <c r="A7" s="1">
        <v>9.75</v>
      </c>
      <c r="B7" s="2">
        <v>58.7</v>
      </c>
      <c r="C7" s="2">
        <v>2.1800000000000002</v>
      </c>
      <c r="D7" s="1">
        <v>0.45800000000000002</v>
      </c>
      <c r="E7" s="1">
        <v>3</v>
      </c>
      <c r="F7" s="1">
        <v>222</v>
      </c>
      <c r="G7" s="1">
        <v>18.7</v>
      </c>
      <c r="H7" s="1">
        <v>6.43</v>
      </c>
      <c r="I7" s="1">
        <v>5.21</v>
      </c>
      <c r="J7" s="1">
        <v>28.7</v>
      </c>
    </row>
    <row r="8" spans="1:13" x14ac:dyDescent="0.3">
      <c r="A8" s="1">
        <v>9.42</v>
      </c>
      <c r="B8" s="2">
        <v>66.599999999999994</v>
      </c>
      <c r="C8" s="2">
        <v>7.87</v>
      </c>
      <c r="D8" s="1">
        <v>0.52400000000000002</v>
      </c>
      <c r="E8" s="1">
        <v>5</v>
      </c>
      <c r="F8" s="1">
        <v>311</v>
      </c>
      <c r="G8" s="1">
        <v>15.2</v>
      </c>
      <c r="H8" s="1">
        <v>6.0119999999999996</v>
      </c>
      <c r="I8" s="1">
        <v>12.43</v>
      </c>
      <c r="J8" s="1">
        <v>22.9</v>
      </c>
    </row>
    <row r="9" spans="1:13" x14ac:dyDescent="0.3">
      <c r="A9" s="1">
        <v>2.76</v>
      </c>
      <c r="B9" s="2">
        <v>96.1</v>
      </c>
      <c r="C9" s="2">
        <v>7.87</v>
      </c>
      <c r="D9" s="1">
        <v>0.52400000000000002</v>
      </c>
      <c r="E9" s="1">
        <v>5</v>
      </c>
      <c r="F9" s="1">
        <v>311</v>
      </c>
      <c r="G9" s="1">
        <v>15.2</v>
      </c>
      <c r="H9" s="1">
        <v>6.1719999999999997</v>
      </c>
      <c r="I9" s="1">
        <v>19.149999999999999</v>
      </c>
      <c r="J9" s="1">
        <v>27.1</v>
      </c>
    </row>
    <row r="10" spans="1:13" x14ac:dyDescent="0.3">
      <c r="A10" s="1">
        <v>7.66</v>
      </c>
      <c r="B10" s="2">
        <v>100</v>
      </c>
      <c r="C10" s="2">
        <v>7.87</v>
      </c>
      <c r="D10" s="1">
        <v>0.52400000000000002</v>
      </c>
      <c r="E10" s="1">
        <v>5</v>
      </c>
      <c r="F10" s="1">
        <v>311</v>
      </c>
      <c r="G10" s="1">
        <v>15.2</v>
      </c>
      <c r="H10" s="1">
        <v>5.6310000000000002</v>
      </c>
      <c r="I10" s="1">
        <v>29.93</v>
      </c>
      <c r="J10" s="1">
        <v>16.5</v>
      </c>
    </row>
    <row r="11" spans="1:13" x14ac:dyDescent="0.3">
      <c r="A11" s="1">
        <v>1.1200000000000001</v>
      </c>
      <c r="B11" s="2">
        <v>85.9</v>
      </c>
      <c r="C11" s="2">
        <v>7.87</v>
      </c>
      <c r="D11" s="1">
        <v>0.52400000000000002</v>
      </c>
      <c r="E11" s="1">
        <v>5</v>
      </c>
      <c r="F11" s="1">
        <v>311</v>
      </c>
      <c r="G11" s="1">
        <v>15.2</v>
      </c>
      <c r="H11" s="1">
        <v>6.0039999999999996</v>
      </c>
      <c r="I11" s="1">
        <v>17.100000000000001</v>
      </c>
      <c r="J11" s="1">
        <v>18.899999999999999</v>
      </c>
    </row>
    <row r="12" spans="1:13" x14ac:dyDescent="0.3">
      <c r="A12" s="1">
        <v>7.52</v>
      </c>
      <c r="B12" s="2">
        <v>94.3</v>
      </c>
      <c r="C12" s="2">
        <v>7.87</v>
      </c>
      <c r="D12" s="1">
        <v>0.52400000000000002</v>
      </c>
      <c r="E12" s="1">
        <v>5</v>
      </c>
      <c r="F12" s="1">
        <v>311</v>
      </c>
      <c r="G12" s="1">
        <v>15.2</v>
      </c>
      <c r="H12" s="1">
        <v>6.3769999999999998</v>
      </c>
      <c r="I12" s="1">
        <v>20.45</v>
      </c>
      <c r="J12" s="1">
        <v>15</v>
      </c>
    </row>
    <row r="13" spans="1:13" x14ac:dyDescent="0.3">
      <c r="A13" s="1">
        <v>1.55</v>
      </c>
      <c r="B13" s="2">
        <v>82.9</v>
      </c>
      <c r="C13" s="2">
        <v>7.87</v>
      </c>
      <c r="D13" s="1">
        <v>0.52400000000000002</v>
      </c>
      <c r="E13" s="1">
        <v>5</v>
      </c>
      <c r="F13" s="1">
        <v>311</v>
      </c>
      <c r="G13" s="1">
        <v>15.2</v>
      </c>
      <c r="H13" s="1">
        <v>6.0090000000000003</v>
      </c>
      <c r="I13" s="1">
        <v>13.27</v>
      </c>
      <c r="J13" s="1">
        <v>18.899999999999999</v>
      </c>
      <c r="M13" s="3">
        <f>MAX(J1:J507)</f>
        <v>50</v>
      </c>
    </row>
    <row r="14" spans="1:13" x14ac:dyDescent="0.3">
      <c r="A14" s="1">
        <v>3.7</v>
      </c>
      <c r="B14" s="2">
        <v>39</v>
      </c>
      <c r="C14" s="2">
        <v>7.87</v>
      </c>
      <c r="D14" s="1">
        <v>0.52400000000000002</v>
      </c>
      <c r="E14" s="1">
        <v>5</v>
      </c>
      <c r="F14" s="1">
        <v>311</v>
      </c>
      <c r="G14" s="1">
        <v>15.2</v>
      </c>
      <c r="H14" s="1">
        <v>5.8890000000000002</v>
      </c>
      <c r="I14" s="1">
        <v>15.71</v>
      </c>
      <c r="J14" s="1">
        <v>21.7</v>
      </c>
    </row>
    <row r="15" spans="1:13" x14ac:dyDescent="0.3">
      <c r="A15" s="1">
        <v>7.14</v>
      </c>
      <c r="B15" s="2">
        <v>61.8</v>
      </c>
      <c r="C15" s="2">
        <v>8.14</v>
      </c>
      <c r="D15" s="1">
        <v>0.53800000000000003</v>
      </c>
      <c r="E15" s="1">
        <v>4</v>
      </c>
      <c r="F15" s="1">
        <v>307</v>
      </c>
      <c r="G15" s="1">
        <v>21</v>
      </c>
      <c r="H15" s="1">
        <v>5.9489999999999998</v>
      </c>
      <c r="I15" s="1">
        <v>8.26</v>
      </c>
      <c r="J15" s="1">
        <v>20.399999999999999</v>
      </c>
    </row>
    <row r="16" spans="1:13" x14ac:dyDescent="0.3">
      <c r="A16" s="1">
        <v>0.21</v>
      </c>
      <c r="B16" s="2">
        <v>84.5</v>
      </c>
      <c r="C16" s="2">
        <v>8.14</v>
      </c>
      <c r="D16" s="1">
        <v>0.53800000000000003</v>
      </c>
      <c r="E16" s="1">
        <v>4</v>
      </c>
      <c r="F16" s="1">
        <v>307</v>
      </c>
      <c r="G16" s="1">
        <v>21</v>
      </c>
      <c r="H16" s="1">
        <v>6.0960000000000001</v>
      </c>
      <c r="I16" s="1">
        <v>10.26</v>
      </c>
      <c r="J16" s="1">
        <v>18.2</v>
      </c>
    </row>
    <row r="17" spans="1:10" x14ac:dyDescent="0.3">
      <c r="A17" s="1">
        <v>8.6</v>
      </c>
      <c r="B17" s="2">
        <v>56.5</v>
      </c>
      <c r="C17" s="2">
        <v>8.14</v>
      </c>
      <c r="D17" s="1">
        <v>0.53800000000000003</v>
      </c>
      <c r="E17" s="1">
        <v>4</v>
      </c>
      <c r="F17" s="1">
        <v>307</v>
      </c>
      <c r="G17" s="1">
        <v>21</v>
      </c>
      <c r="H17" s="1">
        <v>5.8339999999999996</v>
      </c>
      <c r="I17" s="1">
        <v>8.4700000000000006</v>
      </c>
      <c r="J17" s="1">
        <v>19.899999999999999</v>
      </c>
    </row>
    <row r="18" spans="1:10" x14ac:dyDescent="0.3">
      <c r="A18" s="1">
        <v>6.95</v>
      </c>
      <c r="B18" s="2">
        <v>29.3</v>
      </c>
      <c r="C18" s="2">
        <v>8.14</v>
      </c>
      <c r="D18" s="1">
        <v>0.53800000000000003</v>
      </c>
      <c r="E18" s="1">
        <v>4</v>
      </c>
      <c r="F18" s="1">
        <v>307</v>
      </c>
      <c r="G18" s="1">
        <v>21</v>
      </c>
      <c r="H18" s="1">
        <v>5.9349999999999996</v>
      </c>
      <c r="I18" s="1">
        <v>6.58</v>
      </c>
      <c r="J18" s="1">
        <v>23.1</v>
      </c>
    </row>
    <row r="19" spans="1:10" x14ac:dyDescent="0.3">
      <c r="A19" s="1">
        <v>0.8</v>
      </c>
      <c r="B19" s="2">
        <v>81.7</v>
      </c>
      <c r="C19" s="2">
        <v>8.14</v>
      </c>
      <c r="D19" s="1">
        <v>0.53800000000000003</v>
      </c>
      <c r="E19" s="1">
        <v>4</v>
      </c>
      <c r="F19" s="1">
        <v>307</v>
      </c>
      <c r="G19" s="1">
        <v>21</v>
      </c>
      <c r="H19" s="1">
        <v>5.99</v>
      </c>
      <c r="I19" s="1">
        <v>14.67</v>
      </c>
      <c r="J19" s="1">
        <v>17.5</v>
      </c>
    </row>
    <row r="20" spans="1:10" x14ac:dyDescent="0.3">
      <c r="A20" s="1">
        <v>8.5</v>
      </c>
      <c r="B20" s="2">
        <v>36.6</v>
      </c>
      <c r="C20" s="2">
        <v>8.14</v>
      </c>
      <c r="D20" s="1">
        <v>0.53800000000000003</v>
      </c>
      <c r="E20" s="1">
        <v>4</v>
      </c>
      <c r="F20" s="1">
        <v>307</v>
      </c>
      <c r="G20" s="1">
        <v>21</v>
      </c>
      <c r="H20" s="1">
        <v>5.4560000000000004</v>
      </c>
      <c r="I20" s="1">
        <v>11.69</v>
      </c>
      <c r="J20" s="1">
        <v>20.2</v>
      </c>
    </row>
    <row r="21" spans="1:10" x14ac:dyDescent="0.3">
      <c r="A21" s="1">
        <v>5.53</v>
      </c>
      <c r="B21" s="2">
        <v>69.5</v>
      </c>
      <c r="C21" s="2">
        <v>8.14</v>
      </c>
      <c r="D21" s="1">
        <v>0.53800000000000003</v>
      </c>
      <c r="E21" s="1">
        <v>4</v>
      </c>
      <c r="F21" s="1">
        <v>307</v>
      </c>
      <c r="G21" s="1">
        <v>21</v>
      </c>
      <c r="H21" s="1">
        <v>5.7270000000000003</v>
      </c>
      <c r="I21" s="1">
        <v>11.28</v>
      </c>
      <c r="J21" s="1">
        <v>18.2</v>
      </c>
    </row>
    <row r="22" spans="1:10" x14ac:dyDescent="0.3">
      <c r="A22" s="1">
        <v>8.39</v>
      </c>
      <c r="B22" s="2">
        <v>98.1</v>
      </c>
      <c r="C22" s="2">
        <v>8.14</v>
      </c>
      <c r="D22" s="1">
        <v>0.53800000000000003</v>
      </c>
      <c r="E22" s="1">
        <v>4</v>
      </c>
      <c r="F22" s="1">
        <v>307</v>
      </c>
      <c r="G22" s="1">
        <v>21</v>
      </c>
      <c r="H22" s="1">
        <v>5.57</v>
      </c>
      <c r="I22" s="1">
        <v>21.02</v>
      </c>
      <c r="J22" s="1">
        <v>13.6</v>
      </c>
    </row>
    <row r="23" spans="1:10" x14ac:dyDescent="0.3">
      <c r="A23" s="1">
        <v>8.9600000000000009</v>
      </c>
      <c r="B23" s="2">
        <v>89.2</v>
      </c>
      <c r="C23" s="2">
        <v>8.14</v>
      </c>
      <c r="D23" s="1">
        <v>0.53800000000000003</v>
      </c>
      <c r="E23" s="1">
        <v>4</v>
      </c>
      <c r="F23" s="1">
        <v>307</v>
      </c>
      <c r="G23" s="1">
        <v>21</v>
      </c>
      <c r="H23" s="1">
        <v>5.9649999999999999</v>
      </c>
      <c r="I23" s="1">
        <v>13.83</v>
      </c>
      <c r="J23" s="1">
        <v>19.600000000000001</v>
      </c>
    </row>
    <row r="24" spans="1:10" x14ac:dyDescent="0.3">
      <c r="A24" s="1">
        <v>9.61</v>
      </c>
      <c r="B24" s="2">
        <v>91.7</v>
      </c>
      <c r="C24" s="2">
        <v>8.14</v>
      </c>
      <c r="D24" s="1">
        <v>0.53800000000000003</v>
      </c>
      <c r="E24" s="1">
        <v>4</v>
      </c>
      <c r="F24" s="1">
        <v>307</v>
      </c>
      <c r="G24" s="1">
        <v>21</v>
      </c>
      <c r="H24" s="1">
        <v>6.1420000000000003</v>
      </c>
      <c r="I24" s="1">
        <v>18.72</v>
      </c>
      <c r="J24" s="1">
        <v>15.2</v>
      </c>
    </row>
    <row r="25" spans="1:10" x14ac:dyDescent="0.3">
      <c r="A25" s="1">
        <v>2.8</v>
      </c>
      <c r="B25" s="2">
        <v>100</v>
      </c>
      <c r="C25" s="2">
        <v>8.14</v>
      </c>
      <c r="D25" s="1">
        <v>0.53800000000000003</v>
      </c>
      <c r="E25" s="1">
        <v>4</v>
      </c>
      <c r="F25" s="1">
        <v>307</v>
      </c>
      <c r="G25" s="1">
        <v>21</v>
      </c>
      <c r="H25" s="1">
        <v>5.8129999999999997</v>
      </c>
      <c r="I25" s="1">
        <v>19.88</v>
      </c>
      <c r="J25" s="1">
        <v>14.5</v>
      </c>
    </row>
    <row r="26" spans="1:10" x14ac:dyDescent="0.3">
      <c r="A26" s="1">
        <v>1.29</v>
      </c>
      <c r="B26" s="2">
        <v>94.1</v>
      </c>
      <c r="C26" s="2">
        <v>8.14</v>
      </c>
      <c r="D26" s="1">
        <v>0.53800000000000003</v>
      </c>
      <c r="E26" s="1">
        <v>4</v>
      </c>
      <c r="F26" s="1">
        <v>307</v>
      </c>
      <c r="G26" s="1">
        <v>21</v>
      </c>
      <c r="H26" s="1">
        <v>5.9240000000000004</v>
      </c>
      <c r="I26" s="1">
        <v>16.3</v>
      </c>
      <c r="J26" s="1">
        <v>15.6</v>
      </c>
    </row>
    <row r="27" spans="1:10" x14ac:dyDescent="0.3">
      <c r="A27" s="1">
        <v>5.71</v>
      </c>
      <c r="B27" s="2">
        <v>85.7</v>
      </c>
      <c r="C27" s="2">
        <v>8.14</v>
      </c>
      <c r="D27" s="1">
        <v>0.53800000000000003</v>
      </c>
      <c r="E27" s="1">
        <v>4</v>
      </c>
      <c r="F27" s="1">
        <v>307</v>
      </c>
      <c r="G27" s="1">
        <v>21</v>
      </c>
      <c r="H27" s="1">
        <v>5.5990000000000002</v>
      </c>
      <c r="I27" s="1">
        <v>16.510000000000002</v>
      </c>
      <c r="J27" s="1">
        <v>13.9</v>
      </c>
    </row>
    <row r="28" spans="1:10" x14ac:dyDescent="0.3">
      <c r="A28" s="1">
        <v>0.82</v>
      </c>
      <c r="B28" s="2">
        <v>90.3</v>
      </c>
      <c r="C28" s="2">
        <v>8.14</v>
      </c>
      <c r="D28" s="1">
        <v>0.53800000000000003</v>
      </c>
      <c r="E28" s="1">
        <v>4</v>
      </c>
      <c r="F28" s="1">
        <v>307</v>
      </c>
      <c r="G28" s="1">
        <v>21</v>
      </c>
      <c r="H28" s="1">
        <v>5.8129999999999997</v>
      </c>
      <c r="I28" s="1">
        <v>14.81</v>
      </c>
      <c r="J28" s="1">
        <v>16.600000000000001</v>
      </c>
    </row>
    <row r="29" spans="1:10" x14ac:dyDescent="0.3">
      <c r="A29" s="1">
        <v>5.22</v>
      </c>
      <c r="B29" s="2">
        <v>88.8</v>
      </c>
      <c r="C29" s="2">
        <v>8.14</v>
      </c>
      <c r="D29" s="1">
        <v>0.53800000000000003</v>
      </c>
      <c r="E29" s="1">
        <v>4</v>
      </c>
      <c r="F29" s="1">
        <v>307</v>
      </c>
      <c r="G29" s="1">
        <v>21</v>
      </c>
      <c r="H29" s="1">
        <v>6.0469999999999997</v>
      </c>
      <c r="I29" s="1">
        <v>17.28</v>
      </c>
      <c r="J29" s="1">
        <v>14.8</v>
      </c>
    </row>
    <row r="30" spans="1:10" x14ac:dyDescent="0.3">
      <c r="A30" s="1">
        <v>0.37</v>
      </c>
      <c r="B30" s="2">
        <v>94.4</v>
      </c>
      <c r="C30" s="2">
        <v>8.14</v>
      </c>
      <c r="D30" s="1">
        <v>0.53800000000000003</v>
      </c>
      <c r="E30" s="1">
        <v>4</v>
      </c>
      <c r="F30" s="1">
        <v>307</v>
      </c>
      <c r="G30" s="1">
        <v>21</v>
      </c>
      <c r="H30" s="1">
        <v>6.4950000000000001</v>
      </c>
      <c r="I30" s="1">
        <v>12.8</v>
      </c>
      <c r="J30" s="1">
        <v>18.399999999999999</v>
      </c>
    </row>
    <row r="31" spans="1:10" x14ac:dyDescent="0.3">
      <c r="A31" s="1">
        <v>5.8</v>
      </c>
      <c r="B31" s="2">
        <v>87.3</v>
      </c>
      <c r="C31" s="2">
        <v>8.14</v>
      </c>
      <c r="D31" s="1">
        <v>0.53800000000000003</v>
      </c>
      <c r="E31" s="1">
        <v>4</v>
      </c>
      <c r="F31" s="1">
        <v>307</v>
      </c>
      <c r="G31" s="1">
        <v>21</v>
      </c>
      <c r="H31" s="1">
        <v>6.6740000000000004</v>
      </c>
      <c r="I31" s="1">
        <v>11.98</v>
      </c>
      <c r="J31" s="1">
        <v>21</v>
      </c>
    </row>
    <row r="32" spans="1:10" x14ac:dyDescent="0.3">
      <c r="A32" s="1">
        <v>1.3</v>
      </c>
      <c r="B32" s="2">
        <v>94.1</v>
      </c>
      <c r="C32" s="2">
        <v>8.14</v>
      </c>
      <c r="D32" s="1">
        <v>0.53800000000000003</v>
      </c>
      <c r="E32" s="1">
        <v>4</v>
      </c>
      <c r="F32" s="1">
        <v>307</v>
      </c>
      <c r="G32" s="1">
        <v>21</v>
      </c>
      <c r="H32" s="1">
        <v>5.7130000000000001</v>
      </c>
      <c r="I32" s="1">
        <v>22.6</v>
      </c>
      <c r="J32" s="1">
        <v>12.7</v>
      </c>
    </row>
    <row r="33" spans="1:10" x14ac:dyDescent="0.3">
      <c r="A33" s="1">
        <v>0.23</v>
      </c>
      <c r="B33" s="2">
        <v>100</v>
      </c>
      <c r="C33" s="2">
        <v>8.14</v>
      </c>
      <c r="D33" s="1">
        <v>0.53800000000000003</v>
      </c>
      <c r="E33" s="1">
        <v>4</v>
      </c>
      <c r="F33" s="1">
        <v>307</v>
      </c>
      <c r="G33" s="1">
        <v>21</v>
      </c>
      <c r="H33" s="1">
        <v>6.0720000000000001</v>
      </c>
      <c r="I33" s="1">
        <v>13.04</v>
      </c>
      <c r="J33" s="1">
        <v>14.5</v>
      </c>
    </row>
    <row r="34" spans="1:10" x14ac:dyDescent="0.3">
      <c r="A34" s="1">
        <v>1.1200000000000001</v>
      </c>
      <c r="B34" s="2">
        <v>82</v>
      </c>
      <c r="C34" s="2">
        <v>8.14</v>
      </c>
      <c r="D34" s="1">
        <v>0.53800000000000003</v>
      </c>
      <c r="E34" s="1">
        <v>4</v>
      </c>
      <c r="F34" s="1">
        <v>307</v>
      </c>
      <c r="G34" s="1">
        <v>21</v>
      </c>
      <c r="H34" s="1">
        <v>5.95</v>
      </c>
      <c r="I34" s="1">
        <v>27.71</v>
      </c>
      <c r="J34" s="1">
        <v>13.2</v>
      </c>
    </row>
    <row r="35" spans="1:10" x14ac:dyDescent="0.3">
      <c r="A35" s="1">
        <v>6.33</v>
      </c>
      <c r="B35" s="2">
        <v>95</v>
      </c>
      <c r="C35" s="2">
        <v>8.14</v>
      </c>
      <c r="D35" s="1">
        <v>0.53800000000000003</v>
      </c>
      <c r="E35" s="1">
        <v>4</v>
      </c>
      <c r="F35" s="1">
        <v>307</v>
      </c>
      <c r="G35" s="1">
        <v>21</v>
      </c>
      <c r="H35" s="1">
        <v>5.7009999999999996</v>
      </c>
      <c r="I35" s="1">
        <v>18.350000000000001</v>
      </c>
      <c r="J35" s="1">
        <v>13.1</v>
      </c>
    </row>
    <row r="36" spans="1:10" x14ac:dyDescent="0.3">
      <c r="A36" s="1">
        <v>0.04</v>
      </c>
      <c r="B36" s="2">
        <v>96.9</v>
      </c>
      <c r="C36" s="2">
        <v>8.14</v>
      </c>
      <c r="D36" s="1">
        <v>0.53800000000000003</v>
      </c>
      <c r="E36" s="1">
        <v>4</v>
      </c>
      <c r="F36" s="1">
        <v>307</v>
      </c>
      <c r="G36" s="1">
        <v>21</v>
      </c>
      <c r="H36" s="1">
        <v>6.0960000000000001</v>
      </c>
      <c r="I36" s="1">
        <v>20.34</v>
      </c>
      <c r="J36" s="1">
        <v>13.5</v>
      </c>
    </row>
    <row r="37" spans="1:10" x14ac:dyDescent="0.3">
      <c r="A37" s="1">
        <v>8.6</v>
      </c>
      <c r="B37" s="2">
        <v>68.2</v>
      </c>
      <c r="C37" s="2">
        <v>5.96</v>
      </c>
      <c r="D37" s="1">
        <v>0.499</v>
      </c>
      <c r="E37" s="1">
        <v>5</v>
      </c>
      <c r="F37" s="1">
        <v>279</v>
      </c>
      <c r="G37" s="1">
        <v>19.2</v>
      </c>
      <c r="H37" s="1">
        <v>5.9329999999999998</v>
      </c>
      <c r="I37" s="1">
        <v>9.68</v>
      </c>
      <c r="J37" s="1">
        <v>18.899999999999999</v>
      </c>
    </row>
    <row r="38" spans="1:10" x14ac:dyDescent="0.3">
      <c r="A38" s="1">
        <v>7.9</v>
      </c>
      <c r="B38" s="2">
        <v>61.4</v>
      </c>
      <c r="C38" s="2">
        <v>5.96</v>
      </c>
      <c r="D38" s="1">
        <v>0.499</v>
      </c>
      <c r="E38" s="1">
        <v>5</v>
      </c>
      <c r="F38" s="1">
        <v>279</v>
      </c>
      <c r="G38" s="1">
        <v>19.2</v>
      </c>
      <c r="H38" s="1">
        <v>5.8410000000000002</v>
      </c>
      <c r="I38" s="1">
        <v>11.41</v>
      </c>
      <c r="J38" s="1">
        <v>20</v>
      </c>
    </row>
    <row r="39" spans="1:10" x14ac:dyDescent="0.3">
      <c r="A39" s="1">
        <v>7.19</v>
      </c>
      <c r="B39" s="2">
        <v>41.5</v>
      </c>
      <c r="C39" s="2">
        <v>5.96</v>
      </c>
      <c r="D39" s="1">
        <v>0.499</v>
      </c>
      <c r="E39" s="1">
        <v>5</v>
      </c>
      <c r="F39" s="1">
        <v>279</v>
      </c>
      <c r="G39" s="1">
        <v>19.2</v>
      </c>
      <c r="H39" s="1">
        <v>5.85</v>
      </c>
      <c r="I39" s="1">
        <v>8.77</v>
      </c>
      <c r="J39" s="1">
        <v>21</v>
      </c>
    </row>
    <row r="40" spans="1:10" x14ac:dyDescent="0.3">
      <c r="A40" s="1">
        <v>3.88</v>
      </c>
      <c r="B40" s="2">
        <v>30.2</v>
      </c>
      <c r="C40" s="2">
        <v>5.96</v>
      </c>
      <c r="D40" s="1">
        <v>0.499</v>
      </c>
      <c r="E40" s="1">
        <v>5</v>
      </c>
      <c r="F40" s="1">
        <v>279</v>
      </c>
      <c r="G40" s="1">
        <v>19.2</v>
      </c>
      <c r="H40" s="1">
        <v>5.9660000000000002</v>
      </c>
      <c r="I40" s="1">
        <v>10.130000000000001</v>
      </c>
      <c r="J40" s="1">
        <v>24.7</v>
      </c>
    </row>
    <row r="41" spans="1:10" x14ac:dyDescent="0.3">
      <c r="A41" s="1">
        <v>8.99</v>
      </c>
      <c r="B41" s="2">
        <v>21.8</v>
      </c>
      <c r="C41" s="2">
        <v>2.95</v>
      </c>
      <c r="D41" s="1">
        <v>0.42799999999999999</v>
      </c>
      <c r="E41" s="1">
        <v>3</v>
      </c>
      <c r="F41" s="1">
        <v>252</v>
      </c>
      <c r="G41" s="1">
        <v>18.3</v>
      </c>
      <c r="H41" s="1">
        <v>6.5949999999999998</v>
      </c>
      <c r="I41" s="1">
        <v>4.32</v>
      </c>
      <c r="J41" s="1">
        <v>30.8</v>
      </c>
    </row>
    <row r="42" spans="1:10" x14ac:dyDescent="0.3">
      <c r="A42" s="1">
        <v>1.27</v>
      </c>
      <c r="B42" s="2">
        <v>15.8</v>
      </c>
      <c r="C42" s="2">
        <v>2.95</v>
      </c>
      <c r="D42" s="1">
        <v>0.42799999999999999</v>
      </c>
      <c r="E42" s="1">
        <v>3</v>
      </c>
      <c r="F42" s="1">
        <v>252</v>
      </c>
      <c r="G42" s="1">
        <v>18.3</v>
      </c>
      <c r="H42" s="1">
        <v>7.024</v>
      </c>
      <c r="I42" s="1">
        <v>1.98</v>
      </c>
      <c r="J42" s="1">
        <v>34.9</v>
      </c>
    </row>
    <row r="43" spans="1:10" x14ac:dyDescent="0.3">
      <c r="A43" s="1">
        <v>4.8600000000000003</v>
      </c>
      <c r="B43" s="2">
        <v>2.9</v>
      </c>
      <c r="C43" s="2">
        <v>6.91</v>
      </c>
      <c r="D43" s="1">
        <v>0.44800000000000001</v>
      </c>
      <c r="E43" s="1">
        <v>3</v>
      </c>
      <c r="F43" s="1">
        <v>233</v>
      </c>
      <c r="G43" s="1">
        <v>17.899999999999999</v>
      </c>
      <c r="H43" s="1">
        <v>6.77</v>
      </c>
      <c r="I43" s="1">
        <v>4.84</v>
      </c>
      <c r="J43" s="1">
        <v>26.6</v>
      </c>
    </row>
    <row r="44" spans="1:10" x14ac:dyDescent="0.3">
      <c r="A44" s="1">
        <v>0.66</v>
      </c>
      <c r="B44" s="2">
        <v>6.6</v>
      </c>
      <c r="C44" s="2">
        <v>6.91</v>
      </c>
      <c r="D44" s="1">
        <v>0.44800000000000001</v>
      </c>
      <c r="E44" s="1">
        <v>3</v>
      </c>
      <c r="F44" s="1">
        <v>233</v>
      </c>
      <c r="G44" s="1">
        <v>17.899999999999999</v>
      </c>
      <c r="H44" s="1">
        <v>6.1689999999999996</v>
      </c>
      <c r="I44" s="1">
        <v>5.81</v>
      </c>
      <c r="J44" s="1">
        <v>25.3</v>
      </c>
    </row>
    <row r="45" spans="1:10" x14ac:dyDescent="0.3">
      <c r="A45" s="1">
        <v>3.73</v>
      </c>
      <c r="B45" s="2">
        <v>6.5</v>
      </c>
      <c r="C45" s="2">
        <v>6.91</v>
      </c>
      <c r="D45" s="1">
        <v>0.44800000000000001</v>
      </c>
      <c r="E45" s="1">
        <v>3</v>
      </c>
      <c r="F45" s="1">
        <v>233</v>
      </c>
      <c r="G45" s="1">
        <v>17.899999999999999</v>
      </c>
      <c r="H45" s="1">
        <v>6.2110000000000003</v>
      </c>
      <c r="I45" s="1">
        <v>7.44</v>
      </c>
      <c r="J45" s="1">
        <v>24.7</v>
      </c>
    </row>
    <row r="46" spans="1:10" x14ac:dyDescent="0.3">
      <c r="A46" s="1">
        <v>4.63</v>
      </c>
      <c r="B46" s="2">
        <v>40</v>
      </c>
      <c r="C46" s="2">
        <v>6.91</v>
      </c>
      <c r="D46" s="1">
        <v>0.44800000000000001</v>
      </c>
      <c r="E46" s="1">
        <v>3</v>
      </c>
      <c r="F46" s="1">
        <v>233</v>
      </c>
      <c r="G46" s="1">
        <v>17.899999999999999</v>
      </c>
      <c r="H46" s="1">
        <v>6.069</v>
      </c>
      <c r="I46" s="1">
        <v>9.5500000000000007</v>
      </c>
      <c r="J46" s="1">
        <v>21.2</v>
      </c>
    </row>
    <row r="47" spans="1:10" x14ac:dyDescent="0.3">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
      <c r="A48" s="1">
        <v>5.66</v>
      </c>
      <c r="B48" s="2">
        <v>33.299999999999997</v>
      </c>
      <c r="C48" s="2">
        <v>6.91</v>
      </c>
      <c r="D48" s="1">
        <v>0.44800000000000001</v>
      </c>
      <c r="E48" s="1">
        <v>3</v>
      </c>
      <c r="F48" s="1">
        <v>233</v>
      </c>
      <c r="G48" s="1">
        <v>17.899999999999999</v>
      </c>
      <c r="H48" s="1">
        <v>5.7859999999999996</v>
      </c>
      <c r="I48" s="1">
        <v>14.15</v>
      </c>
      <c r="J48" s="1">
        <v>20</v>
      </c>
    </row>
    <row r="49" spans="1:10" x14ac:dyDescent="0.3">
      <c r="A49" s="1">
        <v>1.43</v>
      </c>
      <c r="B49" s="2">
        <v>85.5</v>
      </c>
      <c r="C49" s="2">
        <v>6.91</v>
      </c>
      <c r="D49" s="1">
        <v>0.44800000000000001</v>
      </c>
      <c r="E49" s="1">
        <v>3</v>
      </c>
      <c r="F49" s="1">
        <v>233</v>
      </c>
      <c r="G49" s="1">
        <v>17.899999999999999</v>
      </c>
      <c r="H49" s="1">
        <v>6.03</v>
      </c>
      <c r="I49" s="1">
        <v>18.8</v>
      </c>
      <c r="J49" s="1">
        <v>16.600000000000001</v>
      </c>
    </row>
    <row r="50" spans="1:10" x14ac:dyDescent="0.3">
      <c r="A50" s="1">
        <v>8.3000000000000007</v>
      </c>
      <c r="B50" s="2">
        <v>95.3</v>
      </c>
      <c r="C50" s="2">
        <v>6.91</v>
      </c>
      <c r="D50" s="1">
        <v>0.44800000000000001</v>
      </c>
      <c r="E50" s="1">
        <v>3</v>
      </c>
      <c r="F50" s="1">
        <v>233</v>
      </c>
      <c r="G50" s="1">
        <v>17.899999999999999</v>
      </c>
      <c r="H50" s="1">
        <v>5.399</v>
      </c>
      <c r="I50" s="1">
        <v>30.81</v>
      </c>
      <c r="J50" s="1">
        <v>14.4</v>
      </c>
    </row>
    <row r="51" spans="1:10" x14ac:dyDescent="0.3">
      <c r="A51" s="1">
        <v>8.24</v>
      </c>
      <c r="B51" s="2">
        <v>62</v>
      </c>
      <c r="C51" s="2">
        <v>6.91</v>
      </c>
      <c r="D51" s="1">
        <v>0.44800000000000001</v>
      </c>
      <c r="E51" s="1">
        <v>3</v>
      </c>
      <c r="F51" s="1">
        <v>233</v>
      </c>
      <c r="G51" s="1">
        <v>17.899999999999999</v>
      </c>
      <c r="H51" s="1">
        <v>5.6020000000000003</v>
      </c>
      <c r="I51" s="1">
        <v>16.2</v>
      </c>
      <c r="J51" s="1">
        <v>19.399999999999999</v>
      </c>
    </row>
    <row r="52" spans="1:10" x14ac:dyDescent="0.3">
      <c r="A52" s="1">
        <v>0.63</v>
      </c>
      <c r="B52" s="2">
        <v>45.7</v>
      </c>
      <c r="C52" s="2">
        <v>5.64</v>
      </c>
      <c r="D52" s="1">
        <v>0.439</v>
      </c>
      <c r="E52" s="1">
        <v>4</v>
      </c>
      <c r="F52" s="1">
        <v>243</v>
      </c>
      <c r="G52" s="1">
        <v>16.8</v>
      </c>
      <c r="H52" s="1">
        <v>5.9630000000000001</v>
      </c>
      <c r="I52" s="1">
        <v>13.45</v>
      </c>
      <c r="J52" s="1">
        <v>19.7</v>
      </c>
    </row>
    <row r="53" spans="1:10" x14ac:dyDescent="0.3">
      <c r="A53" s="1">
        <v>2.69</v>
      </c>
      <c r="B53" s="2">
        <v>63</v>
      </c>
      <c r="C53" s="2">
        <v>5.64</v>
      </c>
      <c r="D53" s="1">
        <v>0.439</v>
      </c>
      <c r="E53" s="1">
        <v>4</v>
      </c>
      <c r="F53" s="1">
        <v>243</v>
      </c>
      <c r="G53" s="1">
        <v>16.8</v>
      </c>
      <c r="H53" s="1">
        <v>6.1150000000000002</v>
      </c>
      <c r="I53" s="1">
        <v>9.43</v>
      </c>
      <c r="J53" s="1">
        <v>20.5</v>
      </c>
    </row>
    <row r="54" spans="1:10" x14ac:dyDescent="0.3">
      <c r="A54" s="1">
        <v>0.42</v>
      </c>
      <c r="B54" s="2">
        <v>21.1</v>
      </c>
      <c r="C54" s="2">
        <v>5.64</v>
      </c>
      <c r="D54" s="1">
        <v>0.439</v>
      </c>
      <c r="E54" s="1">
        <v>4</v>
      </c>
      <c r="F54" s="1">
        <v>243</v>
      </c>
      <c r="G54" s="1">
        <v>16.8</v>
      </c>
      <c r="H54" s="1">
        <v>6.5110000000000001</v>
      </c>
      <c r="I54" s="1">
        <v>5.28</v>
      </c>
      <c r="J54" s="1">
        <v>25</v>
      </c>
    </row>
    <row r="55" spans="1:10" x14ac:dyDescent="0.3">
      <c r="A55" s="1">
        <v>5.84</v>
      </c>
      <c r="B55" s="2">
        <v>21.4</v>
      </c>
      <c r="C55" s="2">
        <v>5.64</v>
      </c>
      <c r="D55" s="1">
        <v>0.439</v>
      </c>
      <c r="E55" s="1">
        <v>4</v>
      </c>
      <c r="F55" s="1">
        <v>243</v>
      </c>
      <c r="G55" s="1">
        <v>16.8</v>
      </c>
      <c r="H55" s="1">
        <v>5.9980000000000002</v>
      </c>
      <c r="I55" s="1">
        <v>8.43</v>
      </c>
      <c r="J55" s="1">
        <v>23.4</v>
      </c>
    </row>
    <row r="56" spans="1:10" x14ac:dyDescent="0.3">
      <c r="A56" s="1">
        <v>1.51</v>
      </c>
      <c r="B56" s="2">
        <v>47.6</v>
      </c>
      <c r="C56" s="2">
        <v>4</v>
      </c>
      <c r="D56" s="1">
        <v>0.41</v>
      </c>
      <c r="E56" s="1">
        <v>3</v>
      </c>
      <c r="F56" s="1">
        <v>469</v>
      </c>
      <c r="G56" s="1">
        <v>21.1</v>
      </c>
      <c r="H56" s="1">
        <v>5.8879999999999999</v>
      </c>
      <c r="I56" s="1">
        <v>14.8</v>
      </c>
      <c r="J56" s="1">
        <v>18.899999999999999</v>
      </c>
    </row>
    <row r="57" spans="1:10" x14ac:dyDescent="0.3">
      <c r="A57" s="1">
        <v>5.03</v>
      </c>
      <c r="B57" s="2">
        <v>21.9</v>
      </c>
      <c r="C57" s="2">
        <v>1.22</v>
      </c>
      <c r="D57" s="1">
        <v>0.40300000000000002</v>
      </c>
      <c r="E57" s="1">
        <v>5</v>
      </c>
      <c r="F57" s="1">
        <v>226</v>
      </c>
      <c r="G57" s="1">
        <v>17.899999999999999</v>
      </c>
      <c r="H57" s="1">
        <v>7.2489999999999997</v>
      </c>
      <c r="I57" s="1">
        <v>4.8099999999999996</v>
      </c>
      <c r="J57" s="1">
        <v>35.4</v>
      </c>
    </row>
    <row r="58" spans="1:10" x14ac:dyDescent="0.3">
      <c r="A58" s="1">
        <v>7.17</v>
      </c>
      <c r="B58" s="2">
        <v>35.700000000000003</v>
      </c>
      <c r="C58" s="2">
        <v>0.74</v>
      </c>
      <c r="D58" s="1">
        <v>0.41</v>
      </c>
      <c r="E58" s="1">
        <v>2</v>
      </c>
      <c r="F58" s="1">
        <v>313</v>
      </c>
      <c r="G58" s="1">
        <v>17.3</v>
      </c>
      <c r="H58" s="1">
        <v>6.383</v>
      </c>
      <c r="I58" s="1">
        <v>5.77</v>
      </c>
      <c r="J58" s="1">
        <v>24.7</v>
      </c>
    </row>
    <row r="59" spans="1:10" x14ac:dyDescent="0.3">
      <c r="A59" s="1">
        <v>3.6</v>
      </c>
      <c r="B59" s="2">
        <v>40.5</v>
      </c>
      <c r="C59" s="2">
        <v>1.32</v>
      </c>
      <c r="D59" s="1">
        <v>0.41099999999999998</v>
      </c>
      <c r="E59" s="1">
        <v>5</v>
      </c>
      <c r="F59" s="1">
        <v>256</v>
      </c>
      <c r="G59" s="1">
        <v>15.1</v>
      </c>
      <c r="H59" s="1">
        <v>6.8159999999999998</v>
      </c>
      <c r="I59" s="1">
        <v>3.95</v>
      </c>
      <c r="J59" s="1">
        <v>31.6</v>
      </c>
    </row>
    <row r="60" spans="1:10" x14ac:dyDescent="0.3">
      <c r="A60" s="1">
        <v>3.01</v>
      </c>
      <c r="B60" s="2">
        <v>29.2</v>
      </c>
      <c r="C60" s="2">
        <v>5.13</v>
      </c>
      <c r="D60" s="1">
        <v>0.45300000000000001</v>
      </c>
      <c r="E60" s="1">
        <v>8</v>
      </c>
      <c r="F60" s="1">
        <v>284</v>
      </c>
      <c r="G60" s="1">
        <v>19.7</v>
      </c>
      <c r="H60" s="1">
        <v>6.1449999999999996</v>
      </c>
      <c r="I60" s="1">
        <v>6.86</v>
      </c>
      <c r="J60" s="1">
        <v>23.3</v>
      </c>
    </row>
    <row r="61" spans="1:10" x14ac:dyDescent="0.3">
      <c r="A61" s="1">
        <v>0.73</v>
      </c>
      <c r="B61" s="2">
        <v>47.2</v>
      </c>
      <c r="C61" s="2">
        <v>5.13</v>
      </c>
      <c r="D61" s="1">
        <v>0.45300000000000001</v>
      </c>
      <c r="E61" s="1">
        <v>8</v>
      </c>
      <c r="F61" s="1">
        <v>284</v>
      </c>
      <c r="G61" s="1">
        <v>19.7</v>
      </c>
      <c r="H61" s="1">
        <v>5.9269999999999996</v>
      </c>
      <c r="I61" s="1">
        <v>9.2200000000000006</v>
      </c>
      <c r="J61" s="1">
        <v>19.600000000000001</v>
      </c>
    </row>
    <row r="62" spans="1:10" x14ac:dyDescent="0.3">
      <c r="A62" s="1">
        <v>3.3</v>
      </c>
      <c r="B62" s="2">
        <v>66.2</v>
      </c>
      <c r="C62" s="2">
        <v>5.13</v>
      </c>
      <c r="D62" s="1">
        <v>0.45300000000000001</v>
      </c>
      <c r="E62" s="1">
        <v>8</v>
      </c>
      <c r="F62" s="1">
        <v>284</v>
      </c>
      <c r="G62" s="1">
        <v>19.7</v>
      </c>
      <c r="H62" s="1">
        <v>5.7409999999999997</v>
      </c>
      <c r="I62" s="1">
        <v>13.15</v>
      </c>
      <c r="J62" s="1">
        <v>18.7</v>
      </c>
    </row>
    <row r="63" spans="1:10" x14ac:dyDescent="0.3">
      <c r="A63" s="1">
        <v>1.97</v>
      </c>
      <c r="B63" s="2">
        <v>93.4</v>
      </c>
      <c r="C63" s="2">
        <v>5.13</v>
      </c>
      <c r="D63" s="1">
        <v>0.45300000000000001</v>
      </c>
      <c r="E63" s="1">
        <v>8</v>
      </c>
      <c r="F63" s="1">
        <v>284</v>
      </c>
      <c r="G63" s="1">
        <v>19.7</v>
      </c>
      <c r="H63" s="1">
        <v>5.9660000000000002</v>
      </c>
      <c r="I63" s="1">
        <v>14.44</v>
      </c>
      <c r="J63" s="1">
        <v>16</v>
      </c>
    </row>
    <row r="64" spans="1:10" x14ac:dyDescent="0.3">
      <c r="A64" s="1">
        <v>9.65</v>
      </c>
      <c r="B64" s="2">
        <v>67.8</v>
      </c>
      <c r="C64" s="2">
        <v>5.13</v>
      </c>
      <c r="D64" s="1">
        <v>0.45300000000000001</v>
      </c>
      <c r="E64" s="1">
        <v>8</v>
      </c>
      <c r="F64" s="1">
        <v>284</v>
      </c>
      <c r="G64" s="1">
        <v>19.7</v>
      </c>
      <c r="H64" s="1">
        <v>6.4560000000000004</v>
      </c>
      <c r="I64" s="1">
        <v>6.73</v>
      </c>
      <c r="J64" s="1">
        <v>22.2</v>
      </c>
    </row>
    <row r="65" spans="1:10" x14ac:dyDescent="0.3">
      <c r="A65" s="1">
        <v>0.43</v>
      </c>
      <c r="B65" s="2">
        <v>43.4</v>
      </c>
      <c r="C65" s="2">
        <v>5.13</v>
      </c>
      <c r="D65" s="1">
        <v>0.45300000000000001</v>
      </c>
      <c r="E65" s="1">
        <v>8</v>
      </c>
      <c r="F65" s="1">
        <v>284</v>
      </c>
      <c r="G65" s="1">
        <v>19.7</v>
      </c>
      <c r="H65" s="1">
        <v>6.7619999999999996</v>
      </c>
      <c r="I65" s="1">
        <v>9.5</v>
      </c>
      <c r="J65" s="1">
        <v>25</v>
      </c>
    </row>
    <row r="66" spans="1:10" x14ac:dyDescent="0.3">
      <c r="A66" s="1">
        <v>1.97</v>
      </c>
      <c r="B66" s="2">
        <v>59.5</v>
      </c>
      <c r="C66" s="2">
        <v>1.38</v>
      </c>
      <c r="D66" s="1">
        <v>0.41610000000000003</v>
      </c>
      <c r="E66" s="1">
        <v>3</v>
      </c>
      <c r="F66" s="1">
        <v>216</v>
      </c>
      <c r="G66" s="1">
        <v>18.600000000000001</v>
      </c>
      <c r="H66" s="1">
        <v>7.1040000000000001</v>
      </c>
      <c r="I66" s="1">
        <v>8.0500000000000007</v>
      </c>
      <c r="J66" s="1">
        <v>33</v>
      </c>
    </row>
    <row r="67" spans="1:10" x14ac:dyDescent="0.3">
      <c r="A67" s="1">
        <v>7.65</v>
      </c>
      <c r="B67" s="2">
        <v>17.8</v>
      </c>
      <c r="C67" s="2">
        <v>3.37</v>
      </c>
      <c r="D67" s="1">
        <v>0.39800000000000002</v>
      </c>
      <c r="E67" s="1">
        <v>4</v>
      </c>
      <c r="F67" s="1">
        <v>337</v>
      </c>
      <c r="G67" s="1">
        <v>16.100000000000001</v>
      </c>
      <c r="H67" s="1">
        <v>6.29</v>
      </c>
      <c r="I67" s="1">
        <v>4.67</v>
      </c>
      <c r="J67" s="1">
        <v>23.5</v>
      </c>
    </row>
    <row r="68" spans="1:10" x14ac:dyDescent="0.3">
      <c r="A68" s="1">
        <v>7.48</v>
      </c>
      <c r="B68" s="2">
        <v>31.1</v>
      </c>
      <c r="C68" s="2">
        <v>3.37</v>
      </c>
      <c r="D68" s="1">
        <v>0.39800000000000002</v>
      </c>
      <c r="E68" s="1">
        <v>4</v>
      </c>
      <c r="F68" s="1">
        <v>337</v>
      </c>
      <c r="G68" s="1">
        <v>16.100000000000001</v>
      </c>
      <c r="H68" s="1">
        <v>5.7869999999999999</v>
      </c>
      <c r="I68" s="1">
        <v>10.24</v>
      </c>
      <c r="J68" s="1">
        <v>19.399999999999999</v>
      </c>
    </row>
    <row r="69" spans="1:10" x14ac:dyDescent="0.3">
      <c r="A69" s="1">
        <v>5.7</v>
      </c>
      <c r="B69" s="2">
        <v>21.4</v>
      </c>
      <c r="C69" s="2">
        <v>6.07</v>
      </c>
      <c r="D69" s="1">
        <v>0.40899999999999997</v>
      </c>
      <c r="E69" s="1">
        <v>4</v>
      </c>
      <c r="F69" s="1">
        <v>345</v>
      </c>
      <c r="G69" s="1">
        <v>18.899999999999999</v>
      </c>
      <c r="H69" s="1">
        <v>5.8780000000000001</v>
      </c>
      <c r="I69" s="1">
        <v>8.1</v>
      </c>
      <c r="J69" s="1">
        <v>22</v>
      </c>
    </row>
    <row r="70" spans="1:10" x14ac:dyDescent="0.3">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
      <c r="A71" s="1">
        <v>3.96</v>
      </c>
      <c r="B71" s="2">
        <v>33</v>
      </c>
      <c r="C71" s="2">
        <v>6.07</v>
      </c>
      <c r="D71" s="1">
        <v>0.40899999999999997</v>
      </c>
      <c r="E71" s="1">
        <v>4</v>
      </c>
      <c r="F71" s="1">
        <v>345</v>
      </c>
      <c r="G71" s="1">
        <v>18.899999999999999</v>
      </c>
      <c r="H71" s="1">
        <v>5.8849999999999998</v>
      </c>
      <c r="I71" s="1">
        <v>8.7899999999999991</v>
      </c>
      <c r="J71" s="1">
        <v>20.9</v>
      </c>
    </row>
    <row r="72" spans="1:10" x14ac:dyDescent="0.3">
      <c r="A72" s="1">
        <v>4.8600000000000003</v>
      </c>
      <c r="B72" s="2">
        <v>6.6</v>
      </c>
      <c r="C72" s="2">
        <v>10.81</v>
      </c>
      <c r="D72" s="1">
        <v>0.41299999999999998</v>
      </c>
      <c r="E72" s="1">
        <v>4</v>
      </c>
      <c r="F72" s="1">
        <v>305</v>
      </c>
      <c r="G72" s="1">
        <v>19.2</v>
      </c>
      <c r="H72" s="1">
        <v>6.4169999999999998</v>
      </c>
      <c r="I72" s="1">
        <v>6.72</v>
      </c>
      <c r="J72" s="1">
        <v>24.2</v>
      </c>
    </row>
    <row r="73" spans="1:10" x14ac:dyDescent="0.3">
      <c r="A73" s="1">
        <v>0.63</v>
      </c>
      <c r="B73" s="2">
        <v>17.5</v>
      </c>
      <c r="C73" s="2">
        <v>10.81</v>
      </c>
      <c r="D73" s="1">
        <v>0.41299999999999998</v>
      </c>
      <c r="E73" s="1">
        <v>4</v>
      </c>
      <c r="F73" s="1">
        <v>305</v>
      </c>
      <c r="G73" s="1">
        <v>19.2</v>
      </c>
      <c r="H73" s="1">
        <v>5.9610000000000003</v>
      </c>
      <c r="I73" s="1">
        <v>9.8800000000000008</v>
      </c>
      <c r="J73" s="1">
        <v>21.7</v>
      </c>
    </row>
    <row r="74" spans="1:10" x14ac:dyDescent="0.3">
      <c r="A74" s="1">
        <v>1.0900000000000001</v>
      </c>
      <c r="B74" s="2">
        <v>7.8</v>
      </c>
      <c r="C74" s="2">
        <v>10.81</v>
      </c>
      <c r="D74" s="1">
        <v>0.41299999999999998</v>
      </c>
      <c r="E74" s="1">
        <v>4</v>
      </c>
      <c r="F74" s="1">
        <v>305</v>
      </c>
      <c r="G74" s="1">
        <v>19.2</v>
      </c>
      <c r="H74" s="1">
        <v>6.0650000000000004</v>
      </c>
      <c r="I74" s="1">
        <v>5.52</v>
      </c>
      <c r="J74" s="1">
        <v>22.8</v>
      </c>
    </row>
    <row r="75" spans="1:10" x14ac:dyDescent="0.3">
      <c r="A75" s="1">
        <v>3.28</v>
      </c>
      <c r="B75" s="2">
        <v>6.2</v>
      </c>
      <c r="C75" s="2">
        <v>10.81</v>
      </c>
      <c r="D75" s="1">
        <v>0.41299999999999998</v>
      </c>
      <c r="E75" s="1">
        <v>4</v>
      </c>
      <c r="F75" s="1">
        <v>305</v>
      </c>
      <c r="G75" s="1">
        <v>19.2</v>
      </c>
      <c r="H75" s="1">
        <v>6.2450000000000001</v>
      </c>
      <c r="I75" s="1">
        <v>7.54</v>
      </c>
      <c r="J75" s="1">
        <v>23.4</v>
      </c>
    </row>
    <row r="76" spans="1:10" x14ac:dyDescent="0.3">
      <c r="A76" s="1">
        <v>6.44</v>
      </c>
      <c r="B76" s="2">
        <v>6</v>
      </c>
      <c r="C76" s="2">
        <v>12.83</v>
      </c>
      <c r="D76" s="1">
        <v>0.437</v>
      </c>
      <c r="E76" s="1">
        <v>5</v>
      </c>
      <c r="F76" s="1">
        <v>398</v>
      </c>
      <c r="G76" s="1">
        <v>18.7</v>
      </c>
      <c r="H76" s="1">
        <v>6.2729999999999997</v>
      </c>
      <c r="I76" s="1">
        <v>6.78</v>
      </c>
      <c r="J76" s="1">
        <v>24.1</v>
      </c>
    </row>
    <row r="77" spans="1:10" x14ac:dyDescent="0.3">
      <c r="A77" s="1">
        <v>8.23</v>
      </c>
      <c r="B77" s="2">
        <v>45</v>
      </c>
      <c r="C77" s="2">
        <v>12.83</v>
      </c>
      <c r="D77" s="1">
        <v>0.437</v>
      </c>
      <c r="E77" s="1">
        <v>5</v>
      </c>
      <c r="F77" s="1">
        <v>398</v>
      </c>
      <c r="G77" s="1">
        <v>18.7</v>
      </c>
      <c r="H77" s="1">
        <v>6.2859999999999996</v>
      </c>
      <c r="I77" s="1">
        <v>8.94</v>
      </c>
      <c r="J77" s="1">
        <v>21.4</v>
      </c>
    </row>
    <row r="78" spans="1:10" x14ac:dyDescent="0.3">
      <c r="A78" s="1">
        <v>2.99</v>
      </c>
      <c r="B78" s="2">
        <v>74.5</v>
      </c>
      <c r="C78" s="2">
        <v>12.83</v>
      </c>
      <c r="D78" s="1">
        <v>0.437</v>
      </c>
      <c r="E78" s="1">
        <v>5</v>
      </c>
      <c r="F78" s="1">
        <v>398</v>
      </c>
      <c r="G78" s="1">
        <v>18.7</v>
      </c>
      <c r="H78" s="1">
        <v>6.2789999999999999</v>
      </c>
      <c r="I78" s="1">
        <v>11.97</v>
      </c>
      <c r="J78" s="1">
        <v>20</v>
      </c>
    </row>
    <row r="79" spans="1:10" x14ac:dyDescent="0.3">
      <c r="A79" s="1">
        <v>7.67</v>
      </c>
      <c r="B79" s="2">
        <v>45.8</v>
      </c>
      <c r="C79" s="2">
        <v>12.83</v>
      </c>
      <c r="D79" s="1">
        <v>0.437</v>
      </c>
      <c r="E79" s="1">
        <v>5</v>
      </c>
      <c r="F79" s="1">
        <v>398</v>
      </c>
      <c r="G79" s="1">
        <v>18.7</v>
      </c>
      <c r="H79" s="1">
        <v>6.14</v>
      </c>
      <c r="I79" s="1">
        <v>10.27</v>
      </c>
      <c r="J79" s="1">
        <v>20.8</v>
      </c>
    </row>
    <row r="80" spans="1:10" x14ac:dyDescent="0.3">
      <c r="A80" s="1">
        <v>7.9</v>
      </c>
      <c r="B80" s="2">
        <v>53.7</v>
      </c>
      <c r="C80" s="2">
        <v>12.83</v>
      </c>
      <c r="D80" s="1">
        <v>0.437</v>
      </c>
      <c r="E80" s="1">
        <v>5</v>
      </c>
      <c r="F80" s="1">
        <v>398</v>
      </c>
      <c r="G80" s="1">
        <v>18.7</v>
      </c>
      <c r="H80" s="1">
        <v>6.2320000000000002</v>
      </c>
      <c r="I80" s="1">
        <v>12.34</v>
      </c>
      <c r="J80" s="1">
        <v>21.2</v>
      </c>
    </row>
    <row r="81" spans="1:10" x14ac:dyDescent="0.3">
      <c r="A81" s="1">
        <v>3.84</v>
      </c>
      <c r="B81" s="2">
        <v>36.6</v>
      </c>
      <c r="C81" s="2">
        <v>12.83</v>
      </c>
      <c r="D81" s="1">
        <v>0.437</v>
      </c>
      <c r="E81" s="1">
        <v>5</v>
      </c>
      <c r="F81" s="1">
        <v>398</v>
      </c>
      <c r="G81" s="1">
        <v>18.7</v>
      </c>
      <c r="H81" s="1">
        <v>5.8739999999999997</v>
      </c>
      <c r="I81" s="1">
        <v>9.1</v>
      </c>
      <c r="J81" s="1">
        <v>20.3</v>
      </c>
    </row>
    <row r="82" spans="1:10" x14ac:dyDescent="0.3">
      <c r="A82" s="1">
        <v>9.23</v>
      </c>
      <c r="B82" s="2">
        <v>33.5</v>
      </c>
      <c r="C82" s="2">
        <v>4.8600000000000003</v>
      </c>
      <c r="D82" s="1">
        <v>0.42599999999999999</v>
      </c>
      <c r="E82" s="1">
        <v>4</v>
      </c>
      <c r="F82" s="1">
        <v>281</v>
      </c>
      <c r="G82" s="1">
        <v>19</v>
      </c>
      <c r="H82" s="1">
        <v>6.7270000000000003</v>
      </c>
      <c r="I82" s="1">
        <v>5.29</v>
      </c>
      <c r="J82" s="1">
        <v>28</v>
      </c>
    </row>
    <row r="83" spans="1:10" x14ac:dyDescent="0.3">
      <c r="A83" s="1">
        <v>1.05</v>
      </c>
      <c r="B83" s="2">
        <v>70.400000000000006</v>
      </c>
      <c r="C83" s="2">
        <v>4.8600000000000003</v>
      </c>
      <c r="D83" s="1">
        <v>0.42599999999999999</v>
      </c>
      <c r="E83" s="1">
        <v>4</v>
      </c>
      <c r="F83" s="1">
        <v>281</v>
      </c>
      <c r="G83" s="1">
        <v>19</v>
      </c>
      <c r="H83" s="1">
        <v>6.6189999999999998</v>
      </c>
      <c r="I83" s="1">
        <v>7.22</v>
      </c>
      <c r="J83" s="1">
        <v>23.9</v>
      </c>
    </row>
    <row r="84" spans="1:10" x14ac:dyDescent="0.3">
      <c r="A84" s="1">
        <v>1.96</v>
      </c>
      <c r="B84" s="2">
        <v>32.200000000000003</v>
      </c>
      <c r="C84" s="2">
        <v>4.8600000000000003</v>
      </c>
      <c r="D84" s="1">
        <v>0.42599999999999999</v>
      </c>
      <c r="E84" s="1">
        <v>4</v>
      </c>
      <c r="F84" s="1">
        <v>281</v>
      </c>
      <c r="G84" s="1">
        <v>19</v>
      </c>
      <c r="H84" s="1">
        <v>6.3019999999999996</v>
      </c>
      <c r="I84" s="1">
        <v>6.72</v>
      </c>
      <c r="J84" s="1">
        <v>24.8</v>
      </c>
    </row>
    <row r="85" spans="1:10" x14ac:dyDescent="0.3">
      <c r="A85" s="1">
        <v>3.43</v>
      </c>
      <c r="B85" s="2">
        <v>46.7</v>
      </c>
      <c r="C85" s="2">
        <v>4.8600000000000003</v>
      </c>
      <c r="D85" s="1">
        <v>0.42599999999999999</v>
      </c>
      <c r="E85" s="1">
        <v>4</v>
      </c>
      <c r="F85" s="1">
        <v>281</v>
      </c>
      <c r="G85" s="1">
        <v>19</v>
      </c>
      <c r="H85" s="1">
        <v>6.1669999999999998</v>
      </c>
      <c r="I85" s="1">
        <v>7.51</v>
      </c>
      <c r="J85" s="1">
        <v>22.9</v>
      </c>
    </row>
    <row r="86" spans="1:10" x14ac:dyDescent="0.3">
      <c r="A86" s="1">
        <v>6.36</v>
      </c>
      <c r="B86" s="2">
        <v>48</v>
      </c>
      <c r="C86" s="2">
        <v>4.49</v>
      </c>
      <c r="D86" s="1">
        <v>0.44900000000000001</v>
      </c>
      <c r="E86" s="1">
        <v>3</v>
      </c>
      <c r="F86" s="1">
        <v>247</v>
      </c>
      <c r="G86" s="1">
        <v>18.5</v>
      </c>
      <c r="H86" s="1">
        <v>6.3890000000000002</v>
      </c>
      <c r="I86" s="1">
        <v>9.6199999999999992</v>
      </c>
      <c r="J86" s="1">
        <v>23.9</v>
      </c>
    </row>
    <row r="87" spans="1:10" x14ac:dyDescent="0.3">
      <c r="A87" s="1">
        <v>6.55</v>
      </c>
      <c r="B87" s="2">
        <v>56.1</v>
      </c>
      <c r="C87" s="2">
        <v>4.49</v>
      </c>
      <c r="D87" s="1">
        <v>0.44900000000000001</v>
      </c>
      <c r="E87" s="1">
        <v>3</v>
      </c>
      <c r="F87" s="1">
        <v>247</v>
      </c>
      <c r="G87" s="1">
        <v>18.5</v>
      </c>
      <c r="H87" s="1">
        <v>6.63</v>
      </c>
      <c r="I87" s="1">
        <v>6.53</v>
      </c>
      <c r="J87" s="1">
        <v>26.6</v>
      </c>
    </row>
    <row r="88" spans="1:10" x14ac:dyDescent="0.3">
      <c r="A88" s="1">
        <v>6.42</v>
      </c>
      <c r="B88" s="2">
        <v>45.1</v>
      </c>
      <c r="C88" s="2">
        <v>4.49</v>
      </c>
      <c r="D88" s="1">
        <v>0.44900000000000001</v>
      </c>
      <c r="E88" s="1">
        <v>3</v>
      </c>
      <c r="F88" s="1">
        <v>247</v>
      </c>
      <c r="G88" s="1">
        <v>18.5</v>
      </c>
      <c r="H88" s="1">
        <v>6.0149999999999997</v>
      </c>
      <c r="I88" s="1">
        <v>12.86</v>
      </c>
      <c r="J88" s="1">
        <v>22.5</v>
      </c>
    </row>
    <row r="89" spans="1:10" x14ac:dyDescent="0.3">
      <c r="A89" s="1">
        <v>3.15</v>
      </c>
      <c r="B89" s="2">
        <v>56.8</v>
      </c>
      <c r="C89" s="2">
        <v>4.49</v>
      </c>
      <c r="D89" s="1">
        <v>0.44900000000000001</v>
      </c>
      <c r="E89" s="1">
        <v>3</v>
      </c>
      <c r="F89" s="1">
        <v>247</v>
      </c>
      <c r="G89" s="1">
        <v>18.5</v>
      </c>
      <c r="H89" s="1">
        <v>6.1210000000000004</v>
      </c>
      <c r="I89" s="1">
        <v>8.44</v>
      </c>
      <c r="J89" s="1">
        <v>22.2</v>
      </c>
    </row>
    <row r="90" spans="1:10" x14ac:dyDescent="0.3">
      <c r="A90" s="1">
        <v>9.27</v>
      </c>
      <c r="B90" s="2">
        <v>86.3</v>
      </c>
      <c r="C90" s="2">
        <v>3.41</v>
      </c>
      <c r="D90" s="1">
        <v>0.48899999999999999</v>
      </c>
      <c r="E90" s="1">
        <v>2</v>
      </c>
      <c r="F90" s="1">
        <v>270</v>
      </c>
      <c r="G90" s="1">
        <v>17.8</v>
      </c>
      <c r="H90" s="1">
        <v>7.0069999999999997</v>
      </c>
      <c r="I90" s="1">
        <v>5.5</v>
      </c>
      <c r="J90" s="1">
        <v>23.6</v>
      </c>
    </row>
    <row r="91" spans="1:10" x14ac:dyDescent="0.3">
      <c r="A91" s="1">
        <v>3.7</v>
      </c>
      <c r="B91" s="2">
        <v>63.1</v>
      </c>
      <c r="C91" s="2">
        <v>3.41</v>
      </c>
      <c r="D91" s="1">
        <v>0.48899999999999999</v>
      </c>
      <c r="E91" s="1">
        <v>2</v>
      </c>
      <c r="F91" s="1">
        <v>270</v>
      </c>
      <c r="G91" s="1">
        <v>17.8</v>
      </c>
      <c r="H91" s="1">
        <v>7.0789999999999997</v>
      </c>
      <c r="I91" s="1">
        <v>5.7</v>
      </c>
      <c r="J91" s="1">
        <v>28.7</v>
      </c>
    </row>
    <row r="92" spans="1:10" x14ac:dyDescent="0.3">
      <c r="A92" s="1">
        <v>1.28</v>
      </c>
      <c r="B92" s="2">
        <v>66.099999999999994</v>
      </c>
      <c r="C92" s="2">
        <v>3.41</v>
      </c>
      <c r="D92" s="1">
        <v>0.48899999999999999</v>
      </c>
      <c r="E92" s="1">
        <v>2</v>
      </c>
      <c r="F92" s="1">
        <v>270</v>
      </c>
      <c r="G92" s="1">
        <v>17.8</v>
      </c>
      <c r="H92" s="1">
        <v>6.4169999999999998</v>
      </c>
      <c r="I92" s="1">
        <v>8.81</v>
      </c>
      <c r="J92" s="1">
        <v>22.6</v>
      </c>
    </row>
    <row r="93" spans="1:10" x14ac:dyDescent="0.3">
      <c r="A93" s="1">
        <v>0.91</v>
      </c>
      <c r="B93" s="2">
        <v>73.900000000000006</v>
      </c>
      <c r="C93" s="2">
        <v>3.41</v>
      </c>
      <c r="D93" s="1">
        <v>0.48899999999999999</v>
      </c>
      <c r="E93" s="1">
        <v>2</v>
      </c>
      <c r="F93" s="1">
        <v>270</v>
      </c>
      <c r="G93" s="1">
        <v>17.8</v>
      </c>
      <c r="H93" s="1">
        <v>6.4050000000000002</v>
      </c>
      <c r="I93" s="1">
        <v>8.1999999999999993</v>
      </c>
      <c r="J93" s="1">
        <v>22</v>
      </c>
    </row>
    <row r="94" spans="1:10" x14ac:dyDescent="0.3">
      <c r="A94" s="1">
        <v>9.07</v>
      </c>
      <c r="B94" s="2">
        <v>53.6</v>
      </c>
      <c r="C94" s="2">
        <v>15.04</v>
      </c>
      <c r="D94" s="1">
        <v>0.46400000000000002</v>
      </c>
      <c r="E94" s="1">
        <v>4</v>
      </c>
      <c r="F94" s="1">
        <v>270</v>
      </c>
      <c r="G94" s="1">
        <v>18.2</v>
      </c>
      <c r="H94" s="1">
        <v>6.4420000000000002</v>
      </c>
      <c r="I94" s="1">
        <v>8.16</v>
      </c>
      <c r="J94" s="1">
        <v>22.9</v>
      </c>
    </row>
    <row r="95" spans="1:10" x14ac:dyDescent="0.3">
      <c r="A95" s="1">
        <v>5.8</v>
      </c>
      <c r="B95" s="2">
        <v>28.9</v>
      </c>
      <c r="C95" s="2">
        <v>15.04</v>
      </c>
      <c r="D95" s="1">
        <v>0.46400000000000002</v>
      </c>
      <c r="E95" s="1">
        <v>4</v>
      </c>
      <c r="F95" s="1">
        <v>270</v>
      </c>
      <c r="G95" s="1">
        <v>18.2</v>
      </c>
      <c r="H95" s="1">
        <v>6.2110000000000003</v>
      </c>
      <c r="I95" s="1">
        <v>6.21</v>
      </c>
      <c r="J95" s="1">
        <v>25</v>
      </c>
    </row>
    <row r="96" spans="1:10" x14ac:dyDescent="0.3">
      <c r="A96" s="1">
        <v>2.61</v>
      </c>
      <c r="B96" s="2">
        <v>77.3</v>
      </c>
      <c r="C96" s="2">
        <v>15.04</v>
      </c>
      <c r="D96" s="1">
        <v>0.46400000000000002</v>
      </c>
      <c r="E96" s="1">
        <v>4</v>
      </c>
      <c r="F96" s="1">
        <v>270</v>
      </c>
      <c r="G96" s="1">
        <v>18.2</v>
      </c>
      <c r="H96" s="1">
        <v>6.2489999999999997</v>
      </c>
      <c r="I96" s="1">
        <v>10.59</v>
      </c>
      <c r="J96" s="1">
        <v>20.6</v>
      </c>
    </row>
    <row r="97" spans="1:10" x14ac:dyDescent="0.3">
      <c r="A97" s="1">
        <v>7.21</v>
      </c>
      <c r="B97" s="2">
        <v>57.8</v>
      </c>
      <c r="C97" s="2">
        <v>2.89</v>
      </c>
      <c r="D97" s="1">
        <v>0.44500000000000001</v>
      </c>
      <c r="E97" s="1">
        <v>2</v>
      </c>
      <c r="F97" s="1">
        <v>276</v>
      </c>
      <c r="G97" s="1">
        <v>18</v>
      </c>
      <c r="H97" s="1">
        <v>6.625</v>
      </c>
      <c r="I97" s="1">
        <v>6.65</v>
      </c>
      <c r="J97" s="1">
        <v>28.4</v>
      </c>
    </row>
    <row r="98" spans="1:10" x14ac:dyDescent="0.3">
      <c r="A98" s="1">
        <v>3.15</v>
      </c>
      <c r="B98" s="2">
        <v>69.599999999999994</v>
      </c>
      <c r="C98" s="2">
        <v>2.89</v>
      </c>
      <c r="D98" s="1">
        <v>0.44500000000000001</v>
      </c>
      <c r="E98" s="1">
        <v>2</v>
      </c>
      <c r="F98" s="1">
        <v>276</v>
      </c>
      <c r="G98" s="1">
        <v>18</v>
      </c>
      <c r="H98" s="1">
        <v>6.1630000000000003</v>
      </c>
      <c r="I98" s="1">
        <v>11.34</v>
      </c>
      <c r="J98" s="1">
        <v>21.4</v>
      </c>
    </row>
    <row r="99" spans="1:10" x14ac:dyDescent="0.3">
      <c r="A99" s="1">
        <v>8.16</v>
      </c>
      <c r="B99" s="2">
        <v>76</v>
      </c>
      <c r="C99" s="2">
        <v>2.89</v>
      </c>
      <c r="D99" s="1">
        <v>0.44500000000000001</v>
      </c>
      <c r="E99" s="1">
        <v>2</v>
      </c>
      <c r="F99" s="1">
        <v>276</v>
      </c>
      <c r="G99" s="1">
        <v>18</v>
      </c>
      <c r="H99" s="1">
        <v>8.0690000000000008</v>
      </c>
      <c r="I99" s="1">
        <v>4.21</v>
      </c>
      <c r="J99" s="1">
        <v>38.700000000000003</v>
      </c>
    </row>
    <row r="100" spans="1:10" x14ac:dyDescent="0.3">
      <c r="A100" s="1">
        <v>5.75</v>
      </c>
      <c r="B100" s="2">
        <v>36.9</v>
      </c>
      <c r="C100" s="2">
        <v>2.89</v>
      </c>
      <c r="D100" s="1">
        <v>0.44500000000000001</v>
      </c>
      <c r="E100" s="1">
        <v>2</v>
      </c>
      <c r="F100" s="1">
        <v>276</v>
      </c>
      <c r="G100" s="1">
        <v>18</v>
      </c>
      <c r="H100" s="1">
        <v>7.82</v>
      </c>
      <c r="I100" s="1">
        <v>3.57</v>
      </c>
      <c r="J100" s="1">
        <v>43.8</v>
      </c>
    </row>
    <row r="101" spans="1:10" x14ac:dyDescent="0.3">
      <c r="A101" s="1">
        <v>4.46</v>
      </c>
      <c r="B101" s="2">
        <v>62.5</v>
      </c>
      <c r="C101" s="2">
        <v>2.89</v>
      </c>
      <c r="D101" s="1">
        <v>0.44500000000000001</v>
      </c>
      <c r="E101" s="1">
        <v>2</v>
      </c>
      <c r="F101" s="1">
        <v>276</v>
      </c>
      <c r="G101" s="1">
        <v>18</v>
      </c>
      <c r="H101" s="1">
        <v>7.4160000000000004</v>
      </c>
      <c r="I101" s="1">
        <v>6.19</v>
      </c>
      <c r="J101" s="1">
        <v>33.200000000000003</v>
      </c>
    </row>
    <row r="102" spans="1:10" x14ac:dyDescent="0.3">
      <c r="A102" s="1">
        <v>6.3</v>
      </c>
      <c r="B102" s="2">
        <v>79.900000000000006</v>
      </c>
      <c r="C102" s="2">
        <v>8.56</v>
      </c>
      <c r="D102" s="1">
        <v>0.52</v>
      </c>
      <c r="E102" s="1">
        <v>5</v>
      </c>
      <c r="F102" s="1">
        <v>384</v>
      </c>
      <c r="G102" s="1">
        <v>20.9</v>
      </c>
      <c r="H102" s="1">
        <v>6.7270000000000003</v>
      </c>
      <c r="I102" s="1">
        <v>9.42</v>
      </c>
      <c r="J102" s="1">
        <v>27.5</v>
      </c>
    </row>
    <row r="103" spans="1:10" x14ac:dyDescent="0.3">
      <c r="A103" s="1">
        <v>7.71</v>
      </c>
      <c r="B103" s="2">
        <v>71.3</v>
      </c>
      <c r="C103" s="2">
        <v>8.56</v>
      </c>
      <c r="D103" s="1">
        <v>0.52</v>
      </c>
      <c r="E103" s="1">
        <v>5</v>
      </c>
      <c r="F103" s="1">
        <v>384</v>
      </c>
      <c r="G103" s="1">
        <v>20.9</v>
      </c>
      <c r="H103" s="1">
        <v>6.7809999999999997</v>
      </c>
      <c r="I103" s="1">
        <v>7.67</v>
      </c>
      <c r="J103" s="1">
        <v>26.5</v>
      </c>
    </row>
    <row r="104" spans="1:10" x14ac:dyDescent="0.3">
      <c r="A104" s="1">
        <v>8.93</v>
      </c>
      <c r="B104" s="2">
        <v>85.4</v>
      </c>
      <c r="C104" s="2">
        <v>8.56</v>
      </c>
      <c r="D104" s="1">
        <v>0.52</v>
      </c>
      <c r="E104" s="1">
        <v>5</v>
      </c>
      <c r="F104" s="1">
        <v>384</v>
      </c>
      <c r="G104" s="1">
        <v>20.9</v>
      </c>
      <c r="H104" s="1">
        <v>6.4050000000000002</v>
      </c>
      <c r="I104" s="1">
        <v>10.63</v>
      </c>
      <c r="J104" s="1">
        <v>18.600000000000001</v>
      </c>
    </row>
    <row r="105" spans="1:10" x14ac:dyDescent="0.3">
      <c r="A105" s="1">
        <v>9.7100000000000009</v>
      </c>
      <c r="B105" s="2">
        <v>87.4</v>
      </c>
      <c r="C105" s="2">
        <v>8.56</v>
      </c>
      <c r="D105" s="1">
        <v>0.52</v>
      </c>
      <c r="E105" s="1">
        <v>5</v>
      </c>
      <c r="F105" s="1">
        <v>384</v>
      </c>
      <c r="G105" s="1">
        <v>20.9</v>
      </c>
      <c r="H105" s="1">
        <v>6.1369999999999996</v>
      </c>
      <c r="I105" s="1">
        <v>13.44</v>
      </c>
      <c r="J105" s="1">
        <v>19.3</v>
      </c>
    </row>
    <row r="106" spans="1:10" x14ac:dyDescent="0.3">
      <c r="A106" s="1">
        <v>8.9</v>
      </c>
      <c r="B106" s="2">
        <v>90</v>
      </c>
      <c r="C106" s="2">
        <v>8.56</v>
      </c>
      <c r="D106" s="1">
        <v>0.52</v>
      </c>
      <c r="E106" s="1">
        <v>5</v>
      </c>
      <c r="F106" s="1">
        <v>384</v>
      </c>
      <c r="G106" s="1">
        <v>20.9</v>
      </c>
      <c r="H106" s="1">
        <v>6.1669999999999998</v>
      </c>
      <c r="I106" s="1">
        <v>12.33</v>
      </c>
      <c r="J106" s="1">
        <v>20.100000000000001</v>
      </c>
    </row>
    <row r="107" spans="1:10" x14ac:dyDescent="0.3">
      <c r="A107" s="1">
        <v>3.77</v>
      </c>
      <c r="B107" s="2">
        <v>96.7</v>
      </c>
      <c r="C107" s="2">
        <v>8.56</v>
      </c>
      <c r="D107" s="1">
        <v>0.52</v>
      </c>
      <c r="E107" s="1">
        <v>5</v>
      </c>
      <c r="F107" s="1">
        <v>384</v>
      </c>
      <c r="G107" s="1">
        <v>20.9</v>
      </c>
      <c r="H107" s="1">
        <v>5.851</v>
      </c>
      <c r="I107" s="1">
        <v>16.47</v>
      </c>
      <c r="J107" s="1">
        <v>19.5</v>
      </c>
    </row>
    <row r="108" spans="1:10" x14ac:dyDescent="0.3">
      <c r="A108" s="1">
        <v>3.63</v>
      </c>
      <c r="B108" s="2">
        <v>91.9</v>
      </c>
      <c r="C108" s="2">
        <v>8.56</v>
      </c>
      <c r="D108" s="1">
        <v>0.52</v>
      </c>
      <c r="E108" s="1">
        <v>5</v>
      </c>
      <c r="F108" s="1">
        <v>384</v>
      </c>
      <c r="G108" s="1">
        <v>20.9</v>
      </c>
      <c r="H108" s="1">
        <v>5.8360000000000003</v>
      </c>
      <c r="I108" s="1">
        <v>18.66</v>
      </c>
      <c r="J108" s="1">
        <v>19.5</v>
      </c>
    </row>
    <row r="109" spans="1:10" x14ac:dyDescent="0.3">
      <c r="A109" s="1">
        <v>0.14000000000000001</v>
      </c>
      <c r="B109" s="2">
        <v>85.2</v>
      </c>
      <c r="C109" s="2">
        <v>8.56</v>
      </c>
      <c r="D109" s="1">
        <v>0.52</v>
      </c>
      <c r="E109" s="1">
        <v>5</v>
      </c>
      <c r="F109" s="1">
        <v>384</v>
      </c>
      <c r="G109" s="1">
        <v>20.9</v>
      </c>
      <c r="H109" s="1">
        <v>6.1269999999999998</v>
      </c>
      <c r="I109" s="1">
        <v>14.09</v>
      </c>
      <c r="J109" s="1">
        <v>20.399999999999999</v>
      </c>
    </row>
    <row r="110" spans="1:10" x14ac:dyDescent="0.3">
      <c r="A110" s="1">
        <v>6.65</v>
      </c>
      <c r="B110" s="2">
        <v>97.1</v>
      </c>
      <c r="C110" s="2">
        <v>8.56</v>
      </c>
      <c r="D110" s="1">
        <v>0.52</v>
      </c>
      <c r="E110" s="1">
        <v>5</v>
      </c>
      <c r="F110" s="1">
        <v>384</v>
      </c>
      <c r="G110" s="1">
        <v>20.9</v>
      </c>
      <c r="H110" s="1">
        <v>6.4740000000000002</v>
      </c>
      <c r="I110" s="1">
        <v>12.27</v>
      </c>
      <c r="J110" s="1">
        <v>19.8</v>
      </c>
    </row>
    <row r="111" spans="1:10" x14ac:dyDescent="0.3">
      <c r="A111" s="1">
        <v>3.29</v>
      </c>
      <c r="B111" s="2">
        <v>91.2</v>
      </c>
      <c r="C111" s="2">
        <v>8.56</v>
      </c>
      <c r="D111" s="1">
        <v>0.52</v>
      </c>
      <c r="E111" s="1">
        <v>5</v>
      </c>
      <c r="F111" s="1">
        <v>384</v>
      </c>
      <c r="G111" s="1">
        <v>20.9</v>
      </c>
      <c r="H111" s="1">
        <v>6.2290000000000001</v>
      </c>
      <c r="I111" s="1">
        <v>15.55</v>
      </c>
      <c r="J111" s="1">
        <v>19.399999999999999</v>
      </c>
    </row>
    <row r="112" spans="1:10" x14ac:dyDescent="0.3">
      <c r="A112" s="1">
        <v>5.25</v>
      </c>
      <c r="B112" s="2">
        <v>54.4</v>
      </c>
      <c r="C112" s="2">
        <v>8.56</v>
      </c>
      <c r="D112" s="1">
        <v>0.52</v>
      </c>
      <c r="E112" s="1">
        <v>5</v>
      </c>
      <c r="F112" s="1">
        <v>384</v>
      </c>
      <c r="G112" s="1">
        <v>20.9</v>
      </c>
      <c r="H112" s="1">
        <v>6.1950000000000003</v>
      </c>
      <c r="I112" s="1">
        <v>13</v>
      </c>
      <c r="J112" s="1">
        <v>21.7</v>
      </c>
    </row>
    <row r="113" spans="1:10" x14ac:dyDescent="0.3">
      <c r="A113" s="1">
        <v>9.17</v>
      </c>
      <c r="B113" s="2">
        <v>81.599999999999994</v>
      </c>
      <c r="C113" s="2">
        <v>10.01</v>
      </c>
      <c r="D113" s="1">
        <v>0.54700000000000004</v>
      </c>
      <c r="E113" s="1">
        <v>6</v>
      </c>
      <c r="F113" s="1">
        <v>432</v>
      </c>
      <c r="G113" s="1">
        <v>17.8</v>
      </c>
      <c r="H113" s="1">
        <v>6.7149999999999999</v>
      </c>
      <c r="I113" s="1">
        <v>10.16</v>
      </c>
      <c r="J113" s="1">
        <v>22.8</v>
      </c>
    </row>
    <row r="114" spans="1:10" x14ac:dyDescent="0.3">
      <c r="A114" s="1">
        <v>8.48</v>
      </c>
      <c r="B114" s="2">
        <v>92.9</v>
      </c>
      <c r="C114" s="2">
        <v>10.01</v>
      </c>
      <c r="D114" s="1">
        <v>0.54700000000000004</v>
      </c>
      <c r="E114" s="1">
        <v>6</v>
      </c>
      <c r="F114" s="1">
        <v>432</v>
      </c>
      <c r="G114" s="1">
        <v>17.8</v>
      </c>
      <c r="H114" s="1">
        <v>5.9130000000000003</v>
      </c>
      <c r="I114" s="1">
        <v>16.21</v>
      </c>
      <c r="J114" s="1">
        <v>18.8</v>
      </c>
    </row>
    <row r="115" spans="1:10" x14ac:dyDescent="0.3">
      <c r="A115" s="1">
        <v>9.08</v>
      </c>
      <c r="B115" s="2">
        <v>95.4</v>
      </c>
      <c r="C115" s="2">
        <v>10.01</v>
      </c>
      <c r="D115" s="1">
        <v>0.54700000000000004</v>
      </c>
      <c r="E115" s="1">
        <v>6</v>
      </c>
      <c r="F115" s="1">
        <v>432</v>
      </c>
      <c r="G115" s="1">
        <v>17.8</v>
      </c>
      <c r="H115" s="1">
        <v>6.0919999999999996</v>
      </c>
      <c r="I115" s="1">
        <v>17.09</v>
      </c>
      <c r="J115" s="1">
        <v>18.7</v>
      </c>
    </row>
    <row r="116" spans="1:10" x14ac:dyDescent="0.3">
      <c r="A116" s="1">
        <v>2.0099999999999998</v>
      </c>
      <c r="B116" s="2">
        <v>84.2</v>
      </c>
      <c r="C116" s="2">
        <v>10.01</v>
      </c>
      <c r="D116" s="1">
        <v>0.54700000000000004</v>
      </c>
      <c r="E116" s="1">
        <v>6</v>
      </c>
      <c r="F116" s="1">
        <v>432</v>
      </c>
      <c r="G116" s="1">
        <v>17.8</v>
      </c>
      <c r="H116" s="1">
        <v>6.2539999999999996</v>
      </c>
      <c r="I116" s="1">
        <v>10.45</v>
      </c>
      <c r="J116" s="1">
        <v>18.5</v>
      </c>
    </row>
    <row r="117" spans="1:10" x14ac:dyDescent="0.3">
      <c r="A117" s="1">
        <v>4.57</v>
      </c>
      <c r="B117" s="2">
        <v>88.2</v>
      </c>
      <c r="C117" s="2">
        <v>10.01</v>
      </c>
      <c r="D117" s="1">
        <v>0.54700000000000004</v>
      </c>
      <c r="E117" s="1">
        <v>6</v>
      </c>
      <c r="F117" s="1">
        <v>432</v>
      </c>
      <c r="G117" s="1">
        <v>17.8</v>
      </c>
      <c r="H117" s="1">
        <v>5.9279999999999999</v>
      </c>
      <c r="I117" s="1">
        <v>15.76</v>
      </c>
      <c r="J117" s="1">
        <v>18.3</v>
      </c>
    </row>
    <row r="118" spans="1:10" x14ac:dyDescent="0.3">
      <c r="A118" s="1">
        <v>3.48</v>
      </c>
      <c r="B118" s="2">
        <v>72.5</v>
      </c>
      <c r="C118" s="2">
        <v>10.01</v>
      </c>
      <c r="D118" s="1">
        <v>0.54700000000000004</v>
      </c>
      <c r="E118" s="1">
        <v>6</v>
      </c>
      <c r="F118" s="1">
        <v>432</v>
      </c>
      <c r="G118" s="1">
        <v>17.8</v>
      </c>
      <c r="H118" s="1">
        <v>6.1760000000000002</v>
      </c>
      <c r="I118" s="1">
        <v>12.04</v>
      </c>
      <c r="J118" s="1">
        <v>21.2</v>
      </c>
    </row>
    <row r="119" spans="1:10" x14ac:dyDescent="0.3">
      <c r="A119" s="1">
        <v>2.21</v>
      </c>
      <c r="B119" s="2">
        <v>82.6</v>
      </c>
      <c r="C119" s="2">
        <v>10.01</v>
      </c>
      <c r="D119" s="1">
        <v>0.54700000000000004</v>
      </c>
      <c r="E119" s="1">
        <v>6</v>
      </c>
      <c r="F119" s="1">
        <v>432</v>
      </c>
      <c r="G119" s="1">
        <v>17.8</v>
      </c>
      <c r="H119" s="1">
        <v>6.0209999999999999</v>
      </c>
      <c r="I119" s="1">
        <v>10.3</v>
      </c>
      <c r="J119" s="1">
        <v>19.2</v>
      </c>
    </row>
    <row r="120" spans="1:10" x14ac:dyDescent="0.3">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
      <c r="A121" s="1">
        <v>2.52</v>
      </c>
      <c r="B121" s="2">
        <v>65.2</v>
      </c>
      <c r="C121" s="2">
        <v>10.01</v>
      </c>
      <c r="D121" s="1">
        <v>0.54700000000000004</v>
      </c>
      <c r="E121" s="1">
        <v>6</v>
      </c>
      <c r="F121" s="1">
        <v>432</v>
      </c>
      <c r="G121" s="1">
        <v>17.8</v>
      </c>
      <c r="H121" s="1">
        <v>5.7309999999999999</v>
      </c>
      <c r="I121" s="1">
        <v>13.61</v>
      </c>
      <c r="J121" s="1">
        <v>19.3</v>
      </c>
    </row>
    <row r="122" spans="1:10" x14ac:dyDescent="0.3">
      <c r="A122" s="1">
        <v>1.42</v>
      </c>
      <c r="B122" s="2">
        <v>69.7</v>
      </c>
      <c r="C122" s="2">
        <v>25.65</v>
      </c>
      <c r="D122" s="1">
        <v>0.58099999999999996</v>
      </c>
      <c r="E122" s="1">
        <v>2</v>
      </c>
      <c r="F122" s="1">
        <v>188</v>
      </c>
      <c r="G122" s="1">
        <v>19.100000000000001</v>
      </c>
      <c r="H122" s="1">
        <v>5.87</v>
      </c>
      <c r="I122" s="1">
        <v>14.37</v>
      </c>
      <c r="J122" s="1">
        <v>22</v>
      </c>
    </row>
    <row r="123" spans="1:10" x14ac:dyDescent="0.3">
      <c r="A123" s="1">
        <v>8.1</v>
      </c>
      <c r="B123" s="2">
        <v>84.1</v>
      </c>
      <c r="C123" s="2">
        <v>25.65</v>
      </c>
      <c r="D123" s="1">
        <v>0.58099999999999996</v>
      </c>
      <c r="E123" s="1">
        <v>2</v>
      </c>
      <c r="F123" s="1">
        <v>188</v>
      </c>
      <c r="G123" s="1">
        <v>19.100000000000001</v>
      </c>
      <c r="H123" s="1">
        <v>6.0039999999999996</v>
      </c>
      <c r="I123" s="1">
        <v>14.27</v>
      </c>
      <c r="J123" s="1">
        <v>20.3</v>
      </c>
    </row>
    <row r="124" spans="1:10" x14ac:dyDescent="0.3">
      <c r="A124" s="1">
        <v>8.09</v>
      </c>
      <c r="B124" s="2">
        <v>92.9</v>
      </c>
      <c r="C124" s="2">
        <v>25.65</v>
      </c>
      <c r="D124" s="1">
        <v>0.58099999999999996</v>
      </c>
      <c r="E124" s="1">
        <v>2</v>
      </c>
      <c r="F124" s="1">
        <v>188</v>
      </c>
      <c r="G124" s="1">
        <v>19.100000000000001</v>
      </c>
      <c r="H124" s="1">
        <v>5.9610000000000003</v>
      </c>
      <c r="I124" s="1">
        <v>17.93</v>
      </c>
      <c r="J124" s="1">
        <v>20.5</v>
      </c>
    </row>
    <row r="125" spans="1:10" x14ac:dyDescent="0.3">
      <c r="A125" s="1">
        <v>0.6</v>
      </c>
      <c r="B125" s="2">
        <v>97</v>
      </c>
      <c r="C125" s="2">
        <v>25.65</v>
      </c>
      <c r="D125" s="1">
        <v>0.58099999999999996</v>
      </c>
      <c r="E125" s="1">
        <v>2</v>
      </c>
      <c r="F125" s="1">
        <v>188</v>
      </c>
      <c r="G125" s="1">
        <v>19.100000000000001</v>
      </c>
      <c r="H125" s="1">
        <v>5.8559999999999999</v>
      </c>
      <c r="I125" s="1">
        <v>25.41</v>
      </c>
      <c r="J125" s="1">
        <v>17.3</v>
      </c>
    </row>
    <row r="126" spans="1:10" x14ac:dyDescent="0.3">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
      <c r="A127" s="1">
        <v>7.01</v>
      </c>
      <c r="B127" s="2">
        <v>88.4</v>
      </c>
      <c r="C127" s="2">
        <v>25.65</v>
      </c>
      <c r="D127" s="1">
        <v>0.58099999999999996</v>
      </c>
      <c r="E127" s="1">
        <v>2</v>
      </c>
      <c r="F127" s="1">
        <v>188</v>
      </c>
      <c r="G127" s="1">
        <v>19.100000000000001</v>
      </c>
      <c r="H127" s="1">
        <v>5.9859999999999998</v>
      </c>
      <c r="I127" s="1">
        <v>14.81</v>
      </c>
      <c r="J127" s="1">
        <v>21.4</v>
      </c>
    </row>
    <row r="128" spans="1:10" x14ac:dyDescent="0.3">
      <c r="A128" s="1">
        <v>3.79</v>
      </c>
      <c r="B128" s="2">
        <v>95.6</v>
      </c>
      <c r="C128" s="2">
        <v>25.65</v>
      </c>
      <c r="D128" s="1">
        <v>0.58099999999999996</v>
      </c>
      <c r="E128" s="1">
        <v>2</v>
      </c>
      <c r="F128" s="1">
        <v>188</v>
      </c>
      <c r="G128" s="1">
        <v>19.100000000000001</v>
      </c>
      <c r="H128" s="1">
        <v>5.6130000000000004</v>
      </c>
      <c r="I128" s="1">
        <v>27.26</v>
      </c>
      <c r="J128" s="1">
        <v>15.7</v>
      </c>
    </row>
    <row r="129" spans="1:10" x14ac:dyDescent="0.3">
      <c r="A129" s="1">
        <v>7.15</v>
      </c>
      <c r="B129" s="2">
        <v>96</v>
      </c>
      <c r="C129" s="2">
        <v>21.89</v>
      </c>
      <c r="D129" s="1">
        <v>0.624</v>
      </c>
      <c r="E129" s="1">
        <v>4</v>
      </c>
      <c r="F129" s="1">
        <v>437</v>
      </c>
      <c r="G129" s="1">
        <v>21.2</v>
      </c>
      <c r="H129" s="1">
        <v>5.6929999999999996</v>
      </c>
      <c r="I129" s="1">
        <v>17.190000000000001</v>
      </c>
      <c r="J129" s="1">
        <v>16.2</v>
      </c>
    </row>
    <row r="130" spans="1:10" x14ac:dyDescent="0.3">
      <c r="A130" s="1">
        <v>3.79</v>
      </c>
      <c r="B130" s="2">
        <v>98.8</v>
      </c>
      <c r="C130" s="2">
        <v>21.89</v>
      </c>
      <c r="D130" s="1">
        <v>0.624</v>
      </c>
      <c r="E130" s="1">
        <v>4</v>
      </c>
      <c r="F130" s="1">
        <v>437</v>
      </c>
      <c r="G130" s="1">
        <v>21.2</v>
      </c>
      <c r="H130" s="1">
        <v>6.431</v>
      </c>
      <c r="I130" s="1">
        <v>15.39</v>
      </c>
      <c r="J130" s="1">
        <v>18</v>
      </c>
    </row>
    <row r="131" spans="1:10" x14ac:dyDescent="0.3">
      <c r="A131" s="1">
        <v>2.65</v>
      </c>
      <c r="B131" s="2">
        <v>94.7</v>
      </c>
      <c r="C131" s="2">
        <v>21.89</v>
      </c>
      <c r="D131" s="1">
        <v>0.624</v>
      </c>
      <c r="E131" s="1">
        <v>4</v>
      </c>
      <c r="F131" s="1">
        <v>437</v>
      </c>
      <c r="G131" s="1">
        <v>21.2</v>
      </c>
      <c r="H131" s="1">
        <v>5.6369999999999996</v>
      </c>
      <c r="I131" s="1">
        <v>18.34</v>
      </c>
      <c r="J131" s="1">
        <v>14.3</v>
      </c>
    </row>
    <row r="132" spans="1:10" x14ac:dyDescent="0.3">
      <c r="A132" s="1">
        <v>6.03</v>
      </c>
      <c r="B132" s="2">
        <v>98.9</v>
      </c>
      <c r="C132" s="2">
        <v>21.89</v>
      </c>
      <c r="D132" s="1">
        <v>0.624</v>
      </c>
      <c r="E132" s="1">
        <v>4</v>
      </c>
      <c r="F132" s="1">
        <v>437</v>
      </c>
      <c r="G132" s="1">
        <v>21.2</v>
      </c>
      <c r="H132" s="1">
        <v>6.4580000000000002</v>
      </c>
      <c r="I132" s="1">
        <v>12.6</v>
      </c>
      <c r="J132" s="1">
        <v>19.2</v>
      </c>
    </row>
    <row r="133" spans="1:10" x14ac:dyDescent="0.3">
      <c r="A133" s="1">
        <v>4.3899999999999997</v>
      </c>
      <c r="B133" s="2">
        <v>97.7</v>
      </c>
      <c r="C133" s="2">
        <v>21.89</v>
      </c>
      <c r="D133" s="1">
        <v>0.624</v>
      </c>
      <c r="E133" s="1">
        <v>4</v>
      </c>
      <c r="F133" s="1">
        <v>437</v>
      </c>
      <c r="G133" s="1">
        <v>21.2</v>
      </c>
      <c r="H133" s="1">
        <v>6.3259999999999996</v>
      </c>
      <c r="I133" s="1">
        <v>12.26</v>
      </c>
      <c r="J133" s="1">
        <v>19.600000000000001</v>
      </c>
    </row>
    <row r="134" spans="1:10" x14ac:dyDescent="0.3">
      <c r="A134" s="1">
        <v>8.58</v>
      </c>
      <c r="B134" s="2">
        <v>97.9</v>
      </c>
      <c r="C134" s="2">
        <v>21.89</v>
      </c>
      <c r="D134" s="1">
        <v>0.624</v>
      </c>
      <c r="E134" s="1">
        <v>4</v>
      </c>
      <c r="F134" s="1">
        <v>437</v>
      </c>
      <c r="G134" s="1">
        <v>21.2</v>
      </c>
      <c r="H134" s="1">
        <v>6.3719999999999999</v>
      </c>
      <c r="I134" s="1">
        <v>11.12</v>
      </c>
      <c r="J134" s="1">
        <v>23</v>
      </c>
    </row>
    <row r="135" spans="1:10" x14ac:dyDescent="0.3">
      <c r="A135" s="1">
        <v>0.4</v>
      </c>
      <c r="B135" s="2">
        <v>95.4</v>
      </c>
      <c r="C135" s="2">
        <v>21.89</v>
      </c>
      <c r="D135" s="1">
        <v>0.624</v>
      </c>
      <c r="E135" s="1">
        <v>4</v>
      </c>
      <c r="F135" s="1">
        <v>437</v>
      </c>
      <c r="G135" s="1">
        <v>21.2</v>
      </c>
      <c r="H135" s="1">
        <v>5.8220000000000001</v>
      </c>
      <c r="I135" s="1">
        <v>15.03</v>
      </c>
      <c r="J135" s="1">
        <v>18.399999999999999</v>
      </c>
    </row>
    <row r="136" spans="1:10" x14ac:dyDescent="0.3">
      <c r="A136" s="1">
        <v>5.48</v>
      </c>
      <c r="B136" s="2">
        <v>98.4</v>
      </c>
      <c r="C136" s="2">
        <v>21.89</v>
      </c>
      <c r="D136" s="1">
        <v>0.624</v>
      </c>
      <c r="E136" s="1">
        <v>4</v>
      </c>
      <c r="F136" s="1">
        <v>437</v>
      </c>
      <c r="G136" s="1">
        <v>21.2</v>
      </c>
      <c r="H136" s="1">
        <v>5.7569999999999997</v>
      </c>
      <c r="I136" s="1">
        <v>17.309999999999999</v>
      </c>
      <c r="J136" s="1">
        <v>15.6</v>
      </c>
    </row>
    <row r="137" spans="1:10" x14ac:dyDescent="0.3">
      <c r="A137" s="1">
        <v>0.66</v>
      </c>
      <c r="B137" s="2">
        <v>98.2</v>
      </c>
      <c r="C137" s="2">
        <v>21.89</v>
      </c>
      <c r="D137" s="1">
        <v>0.624</v>
      </c>
      <c r="E137" s="1">
        <v>4</v>
      </c>
      <c r="F137" s="1">
        <v>437</v>
      </c>
      <c r="G137" s="1">
        <v>21.2</v>
      </c>
      <c r="H137" s="1">
        <v>6.335</v>
      </c>
      <c r="I137" s="1">
        <v>16.96</v>
      </c>
      <c r="J137" s="1">
        <v>18.100000000000001</v>
      </c>
    </row>
    <row r="138" spans="1:10" x14ac:dyDescent="0.3">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
      <c r="A139" s="1">
        <v>5.05</v>
      </c>
      <c r="B139" s="2">
        <v>98.4</v>
      </c>
      <c r="C139" s="2">
        <v>21.89</v>
      </c>
      <c r="D139" s="1">
        <v>0.624</v>
      </c>
      <c r="E139" s="1">
        <v>4</v>
      </c>
      <c r="F139" s="1">
        <v>437</v>
      </c>
      <c r="G139" s="1">
        <v>21.2</v>
      </c>
      <c r="H139" s="1">
        <v>6.4539999999999997</v>
      </c>
      <c r="I139" s="1">
        <v>14.59</v>
      </c>
      <c r="J139" s="1">
        <v>17.100000000000001</v>
      </c>
    </row>
    <row r="140" spans="1:10" x14ac:dyDescent="0.3">
      <c r="A140" s="1">
        <v>0.91</v>
      </c>
      <c r="B140" s="2">
        <v>98.2</v>
      </c>
      <c r="C140" s="2">
        <v>21.89</v>
      </c>
      <c r="D140" s="1">
        <v>0.624</v>
      </c>
      <c r="E140" s="1">
        <v>4</v>
      </c>
      <c r="F140" s="1">
        <v>437</v>
      </c>
      <c r="G140" s="1">
        <v>21.2</v>
      </c>
      <c r="H140" s="1">
        <v>5.8570000000000002</v>
      </c>
      <c r="I140" s="1">
        <v>21.32</v>
      </c>
      <c r="J140" s="1">
        <v>13.3</v>
      </c>
    </row>
    <row r="141" spans="1:10" x14ac:dyDescent="0.3">
      <c r="A141" s="1">
        <v>2.92</v>
      </c>
      <c r="B141" s="2">
        <v>97.9</v>
      </c>
      <c r="C141" s="2">
        <v>21.89</v>
      </c>
      <c r="D141" s="1">
        <v>0.624</v>
      </c>
      <c r="E141" s="1">
        <v>4</v>
      </c>
      <c r="F141" s="1">
        <v>437</v>
      </c>
      <c r="G141" s="1">
        <v>21.2</v>
      </c>
      <c r="H141" s="1">
        <v>6.1509999999999998</v>
      </c>
      <c r="I141" s="1">
        <v>18.46</v>
      </c>
      <c r="J141" s="1">
        <v>17.8</v>
      </c>
    </row>
    <row r="142" spans="1:10" x14ac:dyDescent="0.3">
      <c r="A142" s="1">
        <v>8.82</v>
      </c>
      <c r="B142" s="2">
        <v>93.6</v>
      </c>
      <c r="C142" s="2">
        <v>21.89</v>
      </c>
      <c r="D142" s="1">
        <v>0.624</v>
      </c>
      <c r="E142" s="1">
        <v>4</v>
      </c>
      <c r="F142" s="1">
        <v>437</v>
      </c>
      <c r="G142" s="1">
        <v>21.2</v>
      </c>
      <c r="H142" s="1">
        <v>6.1740000000000004</v>
      </c>
      <c r="I142" s="1">
        <v>24.16</v>
      </c>
      <c r="J142" s="1">
        <v>14</v>
      </c>
    </row>
    <row r="143" spans="1:10" x14ac:dyDescent="0.3">
      <c r="A143" s="1">
        <v>3.92</v>
      </c>
      <c r="B143" s="2">
        <v>100</v>
      </c>
      <c r="C143" s="2">
        <v>21.89</v>
      </c>
      <c r="D143" s="1">
        <v>0.624</v>
      </c>
      <c r="E143" s="1">
        <v>4</v>
      </c>
      <c r="F143" s="1">
        <v>437</v>
      </c>
      <c r="G143" s="1">
        <v>21.2</v>
      </c>
      <c r="H143" s="1">
        <v>5.0190000000000001</v>
      </c>
      <c r="I143" s="1">
        <v>34.409999999999997</v>
      </c>
      <c r="J143" s="1">
        <v>14.4</v>
      </c>
    </row>
    <row r="144" spans="1:10" x14ac:dyDescent="0.3">
      <c r="A144" s="1">
        <v>3.83</v>
      </c>
      <c r="B144" s="2">
        <v>100</v>
      </c>
      <c r="C144" s="2">
        <v>19.579999999999998</v>
      </c>
      <c r="D144" s="1">
        <v>0.871</v>
      </c>
      <c r="E144" s="1">
        <v>5</v>
      </c>
      <c r="F144" s="1">
        <v>403</v>
      </c>
      <c r="G144" s="1">
        <v>14.7</v>
      </c>
      <c r="H144" s="1">
        <v>5.4029999999999996</v>
      </c>
      <c r="I144" s="1">
        <v>26.82</v>
      </c>
      <c r="J144" s="1">
        <v>13.4</v>
      </c>
    </row>
    <row r="145" spans="1:10" x14ac:dyDescent="0.3">
      <c r="A145" s="1">
        <v>0.68</v>
      </c>
      <c r="B145" s="2">
        <v>100</v>
      </c>
      <c r="C145" s="2">
        <v>19.579999999999998</v>
      </c>
      <c r="D145" s="1">
        <v>0.871</v>
      </c>
      <c r="E145" s="1">
        <v>5</v>
      </c>
      <c r="F145" s="1">
        <v>403</v>
      </c>
      <c r="G145" s="1">
        <v>14.7</v>
      </c>
      <c r="H145" s="1">
        <v>5.468</v>
      </c>
      <c r="I145" s="1">
        <v>26.42</v>
      </c>
      <c r="J145" s="1">
        <v>15.6</v>
      </c>
    </row>
    <row r="146" spans="1:10" x14ac:dyDescent="0.3">
      <c r="A146" s="1">
        <v>1.25</v>
      </c>
      <c r="B146" s="2">
        <v>97.8</v>
      </c>
      <c r="C146" s="2">
        <v>19.579999999999998</v>
      </c>
      <c r="D146" s="1">
        <v>0.871</v>
      </c>
      <c r="E146" s="1">
        <v>5</v>
      </c>
      <c r="F146" s="1">
        <v>403</v>
      </c>
      <c r="G146" s="1">
        <v>14.7</v>
      </c>
      <c r="H146" s="1">
        <v>4.9029999999999996</v>
      </c>
      <c r="I146" s="1">
        <v>29.29</v>
      </c>
      <c r="J146" s="1">
        <v>11.8</v>
      </c>
    </row>
    <row r="147" spans="1:10" x14ac:dyDescent="0.3">
      <c r="A147" s="1">
        <v>2.88</v>
      </c>
      <c r="B147" s="2">
        <v>100</v>
      </c>
      <c r="C147" s="2">
        <v>19.579999999999998</v>
      </c>
      <c r="D147" s="1">
        <v>0.871</v>
      </c>
      <c r="E147" s="1">
        <v>5</v>
      </c>
      <c r="F147" s="1">
        <v>403</v>
      </c>
      <c r="G147" s="1">
        <v>14.7</v>
      </c>
      <c r="H147" s="1">
        <v>6.13</v>
      </c>
      <c r="I147" s="1">
        <v>27.8</v>
      </c>
      <c r="J147" s="1">
        <v>13.8</v>
      </c>
    </row>
    <row r="148" spans="1:10" x14ac:dyDescent="0.3">
      <c r="A148" s="1">
        <v>9.89</v>
      </c>
      <c r="B148" s="2">
        <v>100</v>
      </c>
      <c r="C148" s="2">
        <v>19.579999999999998</v>
      </c>
      <c r="D148" s="1">
        <v>0.871</v>
      </c>
      <c r="E148" s="1">
        <v>5</v>
      </c>
      <c r="F148" s="1">
        <v>403</v>
      </c>
      <c r="G148" s="1">
        <v>14.7</v>
      </c>
      <c r="H148" s="1">
        <v>5.6280000000000001</v>
      </c>
      <c r="I148" s="1">
        <v>16.649999999999999</v>
      </c>
      <c r="J148" s="1">
        <v>15.6</v>
      </c>
    </row>
    <row r="149" spans="1:10" x14ac:dyDescent="0.3">
      <c r="A149" s="1">
        <v>8.5399999999999991</v>
      </c>
      <c r="B149" s="2">
        <v>95.7</v>
      </c>
      <c r="C149" s="2">
        <v>19.579999999999998</v>
      </c>
      <c r="D149" s="1">
        <v>0.871</v>
      </c>
      <c r="E149" s="1">
        <v>5</v>
      </c>
      <c r="F149" s="1">
        <v>403</v>
      </c>
      <c r="G149" s="1">
        <v>14.7</v>
      </c>
      <c r="H149" s="1">
        <v>4.9260000000000002</v>
      </c>
      <c r="I149" s="1">
        <v>29.53</v>
      </c>
      <c r="J149" s="1">
        <v>14.6</v>
      </c>
    </row>
    <row r="150" spans="1:10" x14ac:dyDescent="0.3">
      <c r="A150" s="1">
        <v>4.75</v>
      </c>
      <c r="B150" s="2">
        <v>93.8</v>
      </c>
      <c r="C150" s="2">
        <v>19.579999999999998</v>
      </c>
      <c r="D150" s="1">
        <v>0.871</v>
      </c>
      <c r="E150" s="1">
        <v>5</v>
      </c>
      <c r="F150" s="1">
        <v>403</v>
      </c>
      <c r="G150" s="1">
        <v>14.7</v>
      </c>
      <c r="H150" s="1">
        <v>5.1859999999999999</v>
      </c>
      <c r="I150" s="1">
        <v>28.32</v>
      </c>
      <c r="J150" s="1">
        <v>17.8</v>
      </c>
    </row>
    <row r="151" spans="1:10" x14ac:dyDescent="0.3">
      <c r="A151" s="1">
        <v>3.07</v>
      </c>
      <c r="B151" s="2">
        <v>94.9</v>
      </c>
      <c r="C151" s="2">
        <v>19.579999999999998</v>
      </c>
      <c r="D151" s="1">
        <v>0.871</v>
      </c>
      <c r="E151" s="1">
        <v>5</v>
      </c>
      <c r="F151" s="1">
        <v>403</v>
      </c>
      <c r="G151" s="1">
        <v>14.7</v>
      </c>
      <c r="H151" s="1">
        <v>5.5970000000000004</v>
      </c>
      <c r="I151" s="1">
        <v>21.45</v>
      </c>
      <c r="J151" s="1">
        <v>15.4</v>
      </c>
    </row>
    <row r="152" spans="1:10" x14ac:dyDescent="0.3">
      <c r="A152" s="1">
        <v>9.17</v>
      </c>
      <c r="B152" s="2">
        <v>97.3</v>
      </c>
      <c r="C152" s="2">
        <v>19.579999999999998</v>
      </c>
      <c r="D152" s="1">
        <v>0.871</v>
      </c>
      <c r="E152" s="1">
        <v>5</v>
      </c>
      <c r="F152" s="1">
        <v>403</v>
      </c>
      <c r="G152" s="1">
        <v>14.7</v>
      </c>
      <c r="H152" s="1">
        <v>6.1219999999999999</v>
      </c>
      <c r="I152" s="1">
        <v>14.1</v>
      </c>
      <c r="J152" s="1">
        <v>21.5</v>
      </c>
    </row>
    <row r="153" spans="1:10" x14ac:dyDescent="0.3">
      <c r="A153" s="1">
        <v>9.33</v>
      </c>
      <c r="B153" s="2">
        <v>100</v>
      </c>
      <c r="C153" s="2">
        <v>19.579999999999998</v>
      </c>
      <c r="D153" s="1">
        <v>0.871</v>
      </c>
      <c r="E153" s="1">
        <v>5</v>
      </c>
      <c r="F153" s="1">
        <v>403</v>
      </c>
      <c r="G153" s="1">
        <v>14.7</v>
      </c>
      <c r="H153" s="1">
        <v>5.4039999999999999</v>
      </c>
      <c r="I153" s="1">
        <v>13.28</v>
      </c>
      <c r="J153" s="1">
        <v>19.600000000000001</v>
      </c>
    </row>
    <row r="154" spans="1:10" x14ac:dyDescent="0.3">
      <c r="A154" s="1">
        <v>3.51</v>
      </c>
      <c r="B154" s="2">
        <v>88</v>
      </c>
      <c r="C154" s="2">
        <v>19.579999999999998</v>
      </c>
      <c r="D154" s="1">
        <v>0.871</v>
      </c>
      <c r="E154" s="1">
        <v>5</v>
      </c>
      <c r="F154" s="1">
        <v>403</v>
      </c>
      <c r="G154" s="1">
        <v>14.7</v>
      </c>
      <c r="H154" s="1">
        <v>5.0119999999999996</v>
      </c>
      <c r="I154" s="1">
        <v>12.12</v>
      </c>
      <c r="J154" s="1">
        <v>15.3</v>
      </c>
    </row>
    <row r="155" spans="1:10" x14ac:dyDescent="0.3">
      <c r="A155" s="1">
        <v>9.81</v>
      </c>
      <c r="B155" s="2">
        <v>98.5</v>
      </c>
      <c r="C155" s="2">
        <v>19.579999999999998</v>
      </c>
      <c r="D155" s="1">
        <v>0.871</v>
      </c>
      <c r="E155" s="1">
        <v>5</v>
      </c>
      <c r="F155" s="1">
        <v>403</v>
      </c>
      <c r="G155" s="1">
        <v>14.7</v>
      </c>
      <c r="H155" s="1">
        <v>5.7089999999999996</v>
      </c>
      <c r="I155" s="1">
        <v>15.79</v>
      </c>
      <c r="J155" s="1">
        <v>19.399999999999999</v>
      </c>
    </row>
    <row r="156" spans="1:10" x14ac:dyDescent="0.3">
      <c r="A156" s="1">
        <v>1.24</v>
      </c>
      <c r="B156" s="2">
        <v>96</v>
      </c>
      <c r="C156" s="2">
        <v>19.579999999999998</v>
      </c>
      <c r="D156" s="1">
        <v>0.871</v>
      </c>
      <c r="E156" s="1">
        <v>5</v>
      </c>
      <c r="F156" s="1">
        <v>403</v>
      </c>
      <c r="G156" s="1">
        <v>14.7</v>
      </c>
      <c r="H156" s="1">
        <v>6.1289999999999996</v>
      </c>
      <c r="I156" s="1">
        <v>15.12</v>
      </c>
      <c r="J156" s="1">
        <v>17</v>
      </c>
    </row>
    <row r="157" spans="1:10" x14ac:dyDescent="0.3">
      <c r="A157" s="1">
        <v>0.76</v>
      </c>
      <c r="B157" s="2">
        <v>82.6</v>
      </c>
      <c r="C157" s="2">
        <v>19.579999999999998</v>
      </c>
      <c r="D157" s="1">
        <v>0.871</v>
      </c>
      <c r="E157" s="1">
        <v>5</v>
      </c>
      <c r="F157" s="1">
        <v>403</v>
      </c>
      <c r="G157" s="1">
        <v>14.7</v>
      </c>
      <c r="H157" s="1">
        <v>6.1520000000000001</v>
      </c>
      <c r="I157" s="1">
        <v>15.02</v>
      </c>
      <c r="J157" s="1">
        <v>15.6</v>
      </c>
    </row>
    <row r="158" spans="1:10" x14ac:dyDescent="0.3">
      <c r="A158" s="1">
        <v>9.09</v>
      </c>
      <c r="B158" s="2">
        <v>94</v>
      </c>
      <c r="C158" s="2">
        <v>19.579999999999998</v>
      </c>
      <c r="D158" s="1">
        <v>0.871</v>
      </c>
      <c r="E158" s="1">
        <v>5</v>
      </c>
      <c r="F158" s="1">
        <v>403</v>
      </c>
      <c r="G158" s="1">
        <v>14.7</v>
      </c>
      <c r="H158" s="1">
        <v>5.2720000000000002</v>
      </c>
      <c r="I158" s="1">
        <v>16.14</v>
      </c>
      <c r="J158" s="1">
        <v>13.1</v>
      </c>
    </row>
    <row r="159" spans="1:10" x14ac:dyDescent="0.3">
      <c r="A159" s="1">
        <v>7.86</v>
      </c>
      <c r="B159" s="2">
        <v>97.4</v>
      </c>
      <c r="C159" s="2">
        <v>19.579999999999998</v>
      </c>
      <c r="D159" s="1">
        <v>0.60499999999999998</v>
      </c>
      <c r="E159" s="1">
        <v>5</v>
      </c>
      <c r="F159" s="1">
        <v>403</v>
      </c>
      <c r="G159" s="1">
        <v>14.7</v>
      </c>
      <c r="H159" s="1">
        <v>6.9429999999999996</v>
      </c>
      <c r="I159" s="1">
        <v>4.59</v>
      </c>
      <c r="J159" s="1">
        <v>41.3</v>
      </c>
    </row>
    <row r="160" spans="1:10" x14ac:dyDescent="0.3">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
      <c r="A161" s="1">
        <v>4.8099999999999996</v>
      </c>
      <c r="B161" s="2">
        <v>100</v>
      </c>
      <c r="C161" s="2">
        <v>19.579999999999998</v>
      </c>
      <c r="D161" s="1">
        <v>0.871</v>
      </c>
      <c r="E161" s="1">
        <v>5</v>
      </c>
      <c r="F161" s="1">
        <v>403</v>
      </c>
      <c r="G161" s="1">
        <v>14.7</v>
      </c>
      <c r="H161" s="1">
        <v>6.51</v>
      </c>
      <c r="I161" s="1">
        <v>7.39</v>
      </c>
      <c r="J161" s="1">
        <v>23.3</v>
      </c>
    </row>
    <row r="162" spans="1:10" x14ac:dyDescent="0.3">
      <c r="A162" s="1">
        <v>8.65</v>
      </c>
      <c r="B162" s="2">
        <v>92.6</v>
      </c>
      <c r="C162" s="2">
        <v>19.579999999999998</v>
      </c>
      <c r="D162" s="1">
        <v>0.60499999999999998</v>
      </c>
      <c r="E162" s="1">
        <v>5</v>
      </c>
      <c r="F162" s="1">
        <v>403</v>
      </c>
      <c r="G162" s="1">
        <v>14.7</v>
      </c>
      <c r="H162" s="1">
        <v>6.25</v>
      </c>
      <c r="I162" s="1">
        <v>5.5</v>
      </c>
      <c r="J162" s="1">
        <v>27</v>
      </c>
    </row>
    <row r="163" spans="1:10" x14ac:dyDescent="0.3">
      <c r="A163" s="1">
        <v>2.63</v>
      </c>
      <c r="B163" s="2">
        <v>90.8</v>
      </c>
      <c r="C163" s="2">
        <v>19.579999999999998</v>
      </c>
      <c r="D163" s="1">
        <v>0.60499999999999998</v>
      </c>
      <c r="E163" s="1">
        <v>5</v>
      </c>
      <c r="F163" s="1">
        <v>403</v>
      </c>
      <c r="G163" s="1">
        <v>14.7</v>
      </c>
      <c r="H163" s="1">
        <v>7.4889999999999999</v>
      </c>
      <c r="I163" s="1">
        <v>1.73</v>
      </c>
      <c r="J163" s="1">
        <v>50</v>
      </c>
    </row>
    <row r="164" spans="1:10" x14ac:dyDescent="0.3">
      <c r="A164" s="1">
        <v>8.39</v>
      </c>
      <c r="B164" s="2">
        <v>98.2</v>
      </c>
      <c r="C164" s="2">
        <v>19.579999999999998</v>
      </c>
      <c r="D164" s="1">
        <v>0.60499999999999998</v>
      </c>
      <c r="E164" s="1">
        <v>5</v>
      </c>
      <c r="F164" s="1">
        <v>403</v>
      </c>
      <c r="G164" s="1">
        <v>14.7</v>
      </c>
      <c r="H164" s="1">
        <v>7.8019999999999996</v>
      </c>
      <c r="I164" s="1">
        <v>1.92</v>
      </c>
      <c r="J164" s="1">
        <v>50</v>
      </c>
    </row>
    <row r="165" spans="1:10" x14ac:dyDescent="0.3">
      <c r="A165" s="1">
        <v>1.26</v>
      </c>
      <c r="B165" s="2">
        <v>93.9</v>
      </c>
      <c r="C165" s="2">
        <v>19.579999999999998</v>
      </c>
      <c r="D165" s="1">
        <v>0.60499999999999998</v>
      </c>
      <c r="E165" s="1">
        <v>5</v>
      </c>
      <c r="F165" s="1">
        <v>403</v>
      </c>
      <c r="G165" s="1">
        <v>14.7</v>
      </c>
      <c r="H165" s="1">
        <v>8.375</v>
      </c>
      <c r="I165" s="1">
        <v>3.32</v>
      </c>
      <c r="J165" s="1">
        <v>50</v>
      </c>
    </row>
    <row r="166" spans="1:10" x14ac:dyDescent="0.3">
      <c r="A166" s="1">
        <v>0.75</v>
      </c>
      <c r="B166" s="2">
        <v>91.8</v>
      </c>
      <c r="C166" s="2">
        <v>19.579999999999998</v>
      </c>
      <c r="D166" s="1">
        <v>0.60499999999999998</v>
      </c>
      <c r="E166" s="1">
        <v>5</v>
      </c>
      <c r="F166" s="1">
        <v>403</v>
      </c>
      <c r="G166" s="1">
        <v>14.7</v>
      </c>
      <c r="H166" s="1">
        <v>5.8540000000000001</v>
      </c>
      <c r="I166" s="1">
        <v>11.64</v>
      </c>
      <c r="J166" s="1">
        <v>22.7</v>
      </c>
    </row>
    <row r="167" spans="1:10" x14ac:dyDescent="0.3">
      <c r="A167" s="1">
        <v>6.11</v>
      </c>
      <c r="B167" s="2">
        <v>93</v>
      </c>
      <c r="C167" s="2">
        <v>19.579999999999998</v>
      </c>
      <c r="D167" s="1">
        <v>0.60499999999999998</v>
      </c>
      <c r="E167" s="1">
        <v>5</v>
      </c>
      <c r="F167" s="1">
        <v>403</v>
      </c>
      <c r="G167" s="1">
        <v>14.7</v>
      </c>
      <c r="H167" s="1">
        <v>6.101</v>
      </c>
      <c r="I167" s="1">
        <v>9.81</v>
      </c>
      <c r="J167" s="1">
        <v>25</v>
      </c>
    </row>
    <row r="168" spans="1:10" x14ac:dyDescent="0.3">
      <c r="A168" s="1">
        <v>1.5</v>
      </c>
      <c r="B168" s="2">
        <v>96.2</v>
      </c>
      <c r="C168" s="2">
        <v>19.579999999999998</v>
      </c>
      <c r="D168" s="1">
        <v>0.60499999999999998</v>
      </c>
      <c r="E168" s="1">
        <v>5</v>
      </c>
      <c r="F168" s="1">
        <v>403</v>
      </c>
      <c r="G168" s="1">
        <v>14.7</v>
      </c>
      <c r="H168" s="1">
        <v>7.9290000000000003</v>
      </c>
      <c r="I168" s="1">
        <v>3.7</v>
      </c>
      <c r="J168" s="1">
        <v>50</v>
      </c>
    </row>
    <row r="169" spans="1:10" x14ac:dyDescent="0.3">
      <c r="A169" s="1">
        <v>1.33</v>
      </c>
      <c r="B169" s="2">
        <v>79.2</v>
      </c>
      <c r="C169" s="2">
        <v>19.579999999999998</v>
      </c>
      <c r="D169" s="1">
        <v>0.60499999999999998</v>
      </c>
      <c r="E169" s="1">
        <v>5</v>
      </c>
      <c r="F169" s="1">
        <v>403</v>
      </c>
      <c r="G169" s="1">
        <v>14.7</v>
      </c>
      <c r="H169" s="1">
        <v>5.8769999999999998</v>
      </c>
      <c r="I169" s="1">
        <v>12.14</v>
      </c>
      <c r="J169" s="1">
        <v>23.8</v>
      </c>
    </row>
    <row r="170" spans="1:10" x14ac:dyDescent="0.3">
      <c r="A170" s="1">
        <v>6.02</v>
      </c>
      <c r="B170" s="2">
        <v>96.1</v>
      </c>
      <c r="C170" s="2">
        <v>19.579999999999998</v>
      </c>
      <c r="D170" s="1">
        <v>0.60499999999999998</v>
      </c>
      <c r="E170" s="1">
        <v>5</v>
      </c>
      <c r="F170" s="1">
        <v>403</v>
      </c>
      <c r="G170" s="1">
        <v>14.7</v>
      </c>
      <c r="H170" s="1">
        <v>6.319</v>
      </c>
      <c r="I170" s="1">
        <v>11.1</v>
      </c>
      <c r="J170" s="1">
        <v>23.8</v>
      </c>
    </row>
    <row r="171" spans="1:10" x14ac:dyDescent="0.3">
      <c r="A171" s="1">
        <v>0.42</v>
      </c>
      <c r="B171" s="2">
        <v>95.2</v>
      </c>
      <c r="C171" s="2">
        <v>19.579999999999998</v>
      </c>
      <c r="D171" s="1">
        <v>0.60499999999999998</v>
      </c>
      <c r="E171" s="1">
        <v>5</v>
      </c>
      <c r="F171" s="1">
        <v>403</v>
      </c>
      <c r="G171" s="1">
        <v>14.7</v>
      </c>
      <c r="H171" s="1">
        <v>6.4020000000000001</v>
      </c>
      <c r="I171" s="1">
        <v>11.32</v>
      </c>
      <c r="J171" s="1">
        <v>22.3</v>
      </c>
    </row>
    <row r="172" spans="1:10" x14ac:dyDescent="0.3">
      <c r="A172" s="1">
        <v>4.8</v>
      </c>
      <c r="B172" s="2">
        <v>94.6</v>
      </c>
      <c r="C172" s="2">
        <v>19.579999999999998</v>
      </c>
      <c r="D172" s="1">
        <v>0.60499999999999998</v>
      </c>
      <c r="E172" s="1">
        <v>5</v>
      </c>
      <c r="F172" s="1">
        <v>403</v>
      </c>
      <c r="G172" s="1">
        <v>14.7</v>
      </c>
      <c r="H172" s="1">
        <v>5.875</v>
      </c>
      <c r="I172" s="1">
        <v>14.43</v>
      </c>
      <c r="J172" s="1">
        <v>17.399999999999999</v>
      </c>
    </row>
    <row r="173" spans="1:10" x14ac:dyDescent="0.3">
      <c r="A173" s="1">
        <v>6.98</v>
      </c>
      <c r="B173" s="2">
        <v>97.3</v>
      </c>
      <c r="C173" s="2">
        <v>19.579999999999998</v>
      </c>
      <c r="D173" s="1">
        <v>0.60499999999999998</v>
      </c>
      <c r="E173" s="1">
        <v>5</v>
      </c>
      <c r="F173" s="1">
        <v>403</v>
      </c>
      <c r="G173" s="1">
        <v>14.7</v>
      </c>
      <c r="H173" s="1">
        <v>5.88</v>
      </c>
      <c r="I173" s="1">
        <v>12.03</v>
      </c>
      <c r="J173" s="1">
        <v>19.100000000000001</v>
      </c>
    </row>
    <row r="174" spans="1:10" x14ac:dyDescent="0.3">
      <c r="A174" s="1">
        <v>0.57999999999999996</v>
      </c>
      <c r="B174" s="2">
        <v>88.5</v>
      </c>
      <c r="C174" s="2">
        <v>4.05</v>
      </c>
      <c r="D174" s="1">
        <v>0.51</v>
      </c>
      <c r="E174" s="1">
        <v>5</v>
      </c>
      <c r="F174" s="1">
        <v>296</v>
      </c>
      <c r="G174" s="1">
        <v>16.600000000000001</v>
      </c>
      <c r="H174" s="1">
        <v>5.5720000000000001</v>
      </c>
      <c r="I174" s="1">
        <v>14.69</v>
      </c>
      <c r="J174" s="1">
        <v>23.1</v>
      </c>
    </row>
    <row r="175" spans="1:10" x14ac:dyDescent="0.3">
      <c r="A175" s="1">
        <v>3.64</v>
      </c>
      <c r="B175" s="2">
        <v>84.1</v>
      </c>
      <c r="C175" s="2">
        <v>4.05</v>
      </c>
      <c r="D175" s="1">
        <v>0.51</v>
      </c>
      <c r="E175" s="1">
        <v>5</v>
      </c>
      <c r="F175" s="1">
        <v>296</v>
      </c>
      <c r="G175" s="1">
        <v>16.600000000000001</v>
      </c>
      <c r="H175" s="1">
        <v>6.4160000000000004</v>
      </c>
      <c r="I175" s="1">
        <v>9.0399999999999991</v>
      </c>
      <c r="J175" s="1">
        <v>23.6</v>
      </c>
    </row>
    <row r="176" spans="1:10" x14ac:dyDescent="0.3">
      <c r="A176" s="1">
        <v>0.76</v>
      </c>
      <c r="B176" s="2">
        <v>68.7</v>
      </c>
      <c r="C176" s="2">
        <v>4.05</v>
      </c>
      <c r="D176" s="1">
        <v>0.51</v>
      </c>
      <c r="E176" s="1">
        <v>5</v>
      </c>
      <c r="F176" s="1">
        <v>296</v>
      </c>
      <c r="G176" s="1">
        <v>16.600000000000001</v>
      </c>
      <c r="H176" s="1">
        <v>5.859</v>
      </c>
      <c r="I176" s="1">
        <v>9.64</v>
      </c>
      <c r="J176" s="1">
        <v>22.6</v>
      </c>
    </row>
    <row r="177" spans="1:10" x14ac:dyDescent="0.3">
      <c r="A177" s="1">
        <v>3.45</v>
      </c>
      <c r="B177" s="2">
        <v>33.1</v>
      </c>
      <c r="C177" s="2">
        <v>4.05</v>
      </c>
      <c r="D177" s="1">
        <v>0.51</v>
      </c>
      <c r="E177" s="1">
        <v>5</v>
      </c>
      <c r="F177" s="1">
        <v>296</v>
      </c>
      <c r="G177" s="1">
        <v>16.600000000000001</v>
      </c>
      <c r="H177" s="1">
        <v>6.5460000000000003</v>
      </c>
      <c r="I177" s="1">
        <v>5.33</v>
      </c>
      <c r="J177" s="1">
        <v>29.4</v>
      </c>
    </row>
    <row r="178" spans="1:10" x14ac:dyDescent="0.3">
      <c r="A178" s="1">
        <v>3.56</v>
      </c>
      <c r="B178" s="2">
        <v>47.2</v>
      </c>
      <c r="C178" s="2">
        <v>4.05</v>
      </c>
      <c r="D178" s="1">
        <v>0.51</v>
      </c>
      <c r="E178" s="1">
        <v>5</v>
      </c>
      <c r="F178" s="1">
        <v>296</v>
      </c>
      <c r="G178" s="1">
        <v>16.600000000000001</v>
      </c>
      <c r="H178" s="1">
        <v>6.02</v>
      </c>
      <c r="I178" s="1">
        <v>10.11</v>
      </c>
      <c r="J178" s="1">
        <v>23.2</v>
      </c>
    </row>
    <row r="179" spans="1:10" x14ac:dyDescent="0.3">
      <c r="A179" s="1">
        <v>6.08</v>
      </c>
      <c r="B179" s="2">
        <v>73.400000000000006</v>
      </c>
      <c r="C179" s="2">
        <v>4.05</v>
      </c>
      <c r="D179" s="1">
        <v>0.51</v>
      </c>
      <c r="E179" s="1">
        <v>5</v>
      </c>
      <c r="F179" s="1">
        <v>296</v>
      </c>
      <c r="G179" s="1">
        <v>16.600000000000001</v>
      </c>
      <c r="H179" s="1">
        <v>6.3150000000000004</v>
      </c>
      <c r="I179" s="1">
        <v>6.29</v>
      </c>
      <c r="J179" s="1">
        <v>24.6</v>
      </c>
    </row>
    <row r="180" spans="1:10" x14ac:dyDescent="0.3">
      <c r="A180" s="1">
        <v>3.77</v>
      </c>
      <c r="B180" s="2">
        <v>74.400000000000006</v>
      </c>
      <c r="C180" s="2">
        <v>4.05</v>
      </c>
      <c r="D180" s="1">
        <v>0.51</v>
      </c>
      <c r="E180" s="1">
        <v>5</v>
      </c>
      <c r="F180" s="1">
        <v>296</v>
      </c>
      <c r="G180" s="1">
        <v>16.600000000000001</v>
      </c>
      <c r="H180" s="1">
        <v>6.86</v>
      </c>
      <c r="I180" s="1">
        <v>6.92</v>
      </c>
      <c r="J180" s="1">
        <v>29.9</v>
      </c>
    </row>
    <row r="181" spans="1:10" x14ac:dyDescent="0.3">
      <c r="A181" s="1">
        <v>8.06</v>
      </c>
      <c r="B181" s="2">
        <v>58.4</v>
      </c>
      <c r="C181" s="2">
        <v>2.46</v>
      </c>
      <c r="D181" s="1">
        <v>0.48799999999999999</v>
      </c>
      <c r="E181" s="1">
        <v>3</v>
      </c>
      <c r="F181" s="1">
        <v>193</v>
      </c>
      <c r="G181" s="1">
        <v>17.8</v>
      </c>
      <c r="H181" s="1">
        <v>6.98</v>
      </c>
      <c r="I181" s="1">
        <v>5.04</v>
      </c>
      <c r="J181" s="1">
        <v>37.200000000000003</v>
      </c>
    </row>
    <row r="182" spans="1:10" x14ac:dyDescent="0.3">
      <c r="A182" s="1">
        <v>1.77</v>
      </c>
      <c r="B182" s="2">
        <v>83.3</v>
      </c>
      <c r="C182" s="2">
        <v>2.46</v>
      </c>
      <c r="D182" s="1">
        <v>0.48799999999999999</v>
      </c>
      <c r="E182" s="1">
        <v>3</v>
      </c>
      <c r="F182" s="1">
        <v>193</v>
      </c>
      <c r="G182" s="1">
        <v>17.8</v>
      </c>
      <c r="H182" s="1">
        <v>7.7649999999999997</v>
      </c>
      <c r="I182" s="1">
        <v>7.56</v>
      </c>
      <c r="J182" s="1">
        <v>39.799999999999997</v>
      </c>
    </row>
    <row r="183" spans="1:10" x14ac:dyDescent="0.3">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
      <c r="A184" s="1">
        <v>6.17</v>
      </c>
      <c r="B184" s="2">
        <v>92.2</v>
      </c>
      <c r="C184" s="2">
        <v>2.46</v>
      </c>
      <c r="D184" s="1">
        <v>0.48799999999999999</v>
      </c>
      <c r="E184" s="1">
        <v>3</v>
      </c>
      <c r="F184" s="1">
        <v>193</v>
      </c>
      <c r="G184" s="1">
        <v>17.8</v>
      </c>
      <c r="H184" s="1">
        <v>7.1550000000000002</v>
      </c>
      <c r="I184" s="1">
        <v>4.82</v>
      </c>
      <c r="J184" s="1">
        <v>37.9</v>
      </c>
    </row>
    <row r="185" spans="1:10" x14ac:dyDescent="0.3">
      <c r="A185" s="1">
        <v>3.62</v>
      </c>
      <c r="B185" s="2">
        <v>95.6</v>
      </c>
      <c r="C185" s="2">
        <v>2.46</v>
      </c>
      <c r="D185" s="1">
        <v>0.48799999999999999</v>
      </c>
      <c r="E185" s="1">
        <v>3</v>
      </c>
      <c r="F185" s="1">
        <v>193</v>
      </c>
      <c r="G185" s="1">
        <v>17.8</v>
      </c>
      <c r="H185" s="1">
        <v>6.5629999999999997</v>
      </c>
      <c r="I185" s="1">
        <v>5.68</v>
      </c>
      <c r="J185" s="1">
        <v>32.5</v>
      </c>
    </row>
    <row r="186" spans="1:10" x14ac:dyDescent="0.3">
      <c r="A186" s="1">
        <v>5.47</v>
      </c>
      <c r="B186" s="2">
        <v>89.8</v>
      </c>
      <c r="C186" s="2">
        <v>2.46</v>
      </c>
      <c r="D186" s="1">
        <v>0.48799999999999999</v>
      </c>
      <c r="E186" s="1">
        <v>3</v>
      </c>
      <c r="F186" s="1">
        <v>193</v>
      </c>
      <c r="G186" s="1">
        <v>17.8</v>
      </c>
      <c r="H186" s="1">
        <v>5.6040000000000001</v>
      </c>
      <c r="I186" s="1">
        <v>13.98</v>
      </c>
      <c r="J186" s="1">
        <v>26.4</v>
      </c>
    </row>
    <row r="187" spans="1:10" x14ac:dyDescent="0.3">
      <c r="A187" s="1">
        <v>6.89</v>
      </c>
      <c r="B187" s="2">
        <v>68.8</v>
      </c>
      <c r="C187" s="2">
        <v>2.46</v>
      </c>
      <c r="D187" s="1">
        <v>0.48799999999999999</v>
      </c>
      <c r="E187" s="1">
        <v>3</v>
      </c>
      <c r="F187" s="1">
        <v>193</v>
      </c>
      <c r="G187" s="1">
        <v>17.8</v>
      </c>
      <c r="H187" s="1">
        <v>6.1529999999999996</v>
      </c>
      <c r="I187" s="1">
        <v>13.15</v>
      </c>
      <c r="J187" s="1">
        <v>29.6</v>
      </c>
    </row>
    <row r="188" spans="1:10" x14ac:dyDescent="0.3">
      <c r="A188" s="1">
        <v>7.23</v>
      </c>
      <c r="B188" s="2">
        <v>53.6</v>
      </c>
      <c r="C188" s="2">
        <v>2.46</v>
      </c>
      <c r="D188" s="1">
        <v>0.48799999999999999</v>
      </c>
      <c r="E188" s="1">
        <v>3</v>
      </c>
      <c r="F188" s="1">
        <v>193</v>
      </c>
      <c r="G188" s="1">
        <v>17.8</v>
      </c>
      <c r="H188" s="1">
        <v>7.8310000000000004</v>
      </c>
      <c r="I188" s="1">
        <v>4.45</v>
      </c>
      <c r="J188" s="1">
        <v>50</v>
      </c>
    </row>
    <row r="189" spans="1:10" x14ac:dyDescent="0.3">
      <c r="A189" s="1">
        <v>0.76</v>
      </c>
      <c r="B189" s="2">
        <v>41.1</v>
      </c>
      <c r="C189" s="2">
        <v>3.44</v>
      </c>
      <c r="D189" s="1">
        <v>0.437</v>
      </c>
      <c r="E189" s="1">
        <v>5</v>
      </c>
      <c r="F189" s="1">
        <v>398</v>
      </c>
      <c r="G189" s="1">
        <v>15.2</v>
      </c>
      <c r="H189" s="1">
        <v>6.782</v>
      </c>
      <c r="I189" s="1">
        <v>6.68</v>
      </c>
      <c r="J189" s="1">
        <v>32</v>
      </c>
    </row>
    <row r="190" spans="1:10" x14ac:dyDescent="0.3">
      <c r="A190" s="1">
        <v>3.82</v>
      </c>
      <c r="B190" s="2">
        <v>29.1</v>
      </c>
      <c r="C190" s="2">
        <v>3.44</v>
      </c>
      <c r="D190" s="1">
        <v>0.437</v>
      </c>
      <c r="E190" s="1">
        <v>5</v>
      </c>
      <c r="F190" s="1">
        <v>398</v>
      </c>
      <c r="G190" s="1">
        <v>15.2</v>
      </c>
      <c r="H190" s="1">
        <v>6.556</v>
      </c>
      <c r="I190" s="1">
        <v>4.5599999999999996</v>
      </c>
      <c r="J190" s="1">
        <v>29.8</v>
      </c>
    </row>
    <row r="191" spans="1:10" x14ac:dyDescent="0.3">
      <c r="A191" s="1">
        <v>8.73</v>
      </c>
      <c r="B191" s="2">
        <v>38.9</v>
      </c>
      <c r="C191" s="2">
        <v>3.44</v>
      </c>
      <c r="D191" s="1">
        <v>0.437</v>
      </c>
      <c r="E191" s="1">
        <v>5</v>
      </c>
      <c r="F191" s="1">
        <v>398</v>
      </c>
      <c r="G191" s="1">
        <v>15.2</v>
      </c>
      <c r="H191" s="1">
        <v>7.1849999999999996</v>
      </c>
      <c r="I191" s="1">
        <v>5.39</v>
      </c>
      <c r="J191" s="1">
        <v>34.9</v>
      </c>
    </row>
    <row r="192" spans="1:10" x14ac:dyDescent="0.3">
      <c r="A192" s="1">
        <v>0.62</v>
      </c>
      <c r="B192" s="2">
        <v>21.5</v>
      </c>
      <c r="C192" s="2">
        <v>3.44</v>
      </c>
      <c r="D192" s="1">
        <v>0.437</v>
      </c>
      <c r="E192" s="1">
        <v>5</v>
      </c>
      <c r="F192" s="1">
        <v>398</v>
      </c>
      <c r="G192" s="1">
        <v>15.2</v>
      </c>
      <c r="H192" s="1">
        <v>6.9509999999999996</v>
      </c>
      <c r="I192" s="1">
        <v>5.0999999999999996</v>
      </c>
      <c r="J192" s="1">
        <v>37</v>
      </c>
    </row>
    <row r="193" spans="1:10" x14ac:dyDescent="0.3">
      <c r="A193" s="1">
        <v>0.9</v>
      </c>
      <c r="B193" s="2">
        <v>30.8</v>
      </c>
      <c r="C193" s="2">
        <v>3.44</v>
      </c>
      <c r="D193" s="1">
        <v>0.437</v>
      </c>
      <c r="E193" s="1">
        <v>5</v>
      </c>
      <c r="F193" s="1">
        <v>398</v>
      </c>
      <c r="G193" s="1">
        <v>15.2</v>
      </c>
      <c r="H193" s="1">
        <v>6.7389999999999999</v>
      </c>
      <c r="I193" s="1">
        <v>4.6900000000000004</v>
      </c>
      <c r="J193" s="1">
        <v>30.5</v>
      </c>
    </row>
    <row r="194" spans="1:10" x14ac:dyDescent="0.3">
      <c r="A194" s="1">
        <v>2.7</v>
      </c>
      <c r="B194" s="2">
        <v>26.3</v>
      </c>
      <c r="C194" s="2">
        <v>3.44</v>
      </c>
      <c r="D194" s="1">
        <v>0.437</v>
      </c>
      <c r="E194" s="1">
        <v>5</v>
      </c>
      <c r="F194" s="1">
        <v>398</v>
      </c>
      <c r="G194" s="1">
        <v>15.2</v>
      </c>
      <c r="H194" s="1">
        <v>7.1779999999999999</v>
      </c>
      <c r="I194" s="1">
        <v>2.87</v>
      </c>
      <c r="J194" s="1">
        <v>36.4</v>
      </c>
    </row>
    <row r="195" spans="1:10" x14ac:dyDescent="0.3">
      <c r="A195" s="1">
        <v>6.51</v>
      </c>
      <c r="B195" s="2">
        <v>9.9</v>
      </c>
      <c r="C195" s="2">
        <v>2.93</v>
      </c>
      <c r="D195" s="1">
        <v>0.40100000000000002</v>
      </c>
      <c r="E195" s="1">
        <v>1</v>
      </c>
      <c r="F195" s="1">
        <v>265</v>
      </c>
      <c r="G195" s="1">
        <v>15.6</v>
      </c>
      <c r="H195" s="1">
        <v>6.8</v>
      </c>
      <c r="I195" s="1">
        <v>5.03</v>
      </c>
      <c r="J195" s="1">
        <v>31.1</v>
      </c>
    </row>
    <row r="196" spans="1:10" x14ac:dyDescent="0.3">
      <c r="A196" s="1">
        <v>1.65</v>
      </c>
      <c r="B196" s="2">
        <v>18.8</v>
      </c>
      <c r="C196" s="2">
        <v>2.93</v>
      </c>
      <c r="D196" s="1">
        <v>0.40100000000000002</v>
      </c>
      <c r="E196" s="1">
        <v>1</v>
      </c>
      <c r="F196" s="1">
        <v>265</v>
      </c>
      <c r="G196" s="1">
        <v>15.6</v>
      </c>
      <c r="H196" s="1">
        <v>6.6040000000000001</v>
      </c>
      <c r="I196" s="1">
        <v>4.38</v>
      </c>
      <c r="J196" s="1">
        <v>29.1</v>
      </c>
    </row>
    <row r="197" spans="1:10" x14ac:dyDescent="0.3">
      <c r="A197" s="1">
        <v>9.89</v>
      </c>
      <c r="B197" s="2">
        <v>32</v>
      </c>
      <c r="C197" s="2">
        <v>0.46</v>
      </c>
      <c r="D197" s="1">
        <v>0.42199999999999999</v>
      </c>
      <c r="E197" s="1">
        <v>4</v>
      </c>
      <c r="F197" s="1">
        <v>255</v>
      </c>
      <c r="G197" s="1">
        <v>14.4</v>
      </c>
      <c r="H197" s="1">
        <v>7.875</v>
      </c>
      <c r="I197" s="1">
        <v>2.97</v>
      </c>
      <c r="J197" s="1">
        <v>50</v>
      </c>
    </row>
    <row r="198" spans="1:10" x14ac:dyDescent="0.3">
      <c r="A198" s="1">
        <v>6.03</v>
      </c>
      <c r="B198" s="2">
        <v>34.1</v>
      </c>
      <c r="C198" s="2">
        <v>1.52</v>
      </c>
      <c r="D198" s="1">
        <v>0.40400000000000003</v>
      </c>
      <c r="E198" s="1">
        <v>2</v>
      </c>
      <c r="F198" s="1">
        <v>329</v>
      </c>
      <c r="G198" s="1">
        <v>12.6</v>
      </c>
      <c r="H198" s="1">
        <v>7.2869999999999999</v>
      </c>
      <c r="I198" s="1">
        <v>4.08</v>
      </c>
      <c r="J198" s="1">
        <v>33.299999999999997</v>
      </c>
    </row>
    <row r="199" spans="1:10" x14ac:dyDescent="0.3">
      <c r="A199" s="1">
        <v>6.31</v>
      </c>
      <c r="B199" s="2">
        <v>36.6</v>
      </c>
      <c r="C199" s="2">
        <v>1.52</v>
      </c>
      <c r="D199" s="1">
        <v>0.40400000000000003</v>
      </c>
      <c r="E199" s="1">
        <v>2</v>
      </c>
      <c r="F199" s="1">
        <v>329</v>
      </c>
      <c r="G199" s="1">
        <v>12.6</v>
      </c>
      <c r="H199" s="1">
        <v>7.1070000000000002</v>
      </c>
      <c r="I199" s="1">
        <v>8.61</v>
      </c>
      <c r="J199" s="1">
        <v>30.3</v>
      </c>
    </row>
    <row r="200" spans="1:10" x14ac:dyDescent="0.3">
      <c r="A200" s="1">
        <v>9.7799999999999994</v>
      </c>
      <c r="B200" s="2">
        <v>38.299999999999997</v>
      </c>
      <c r="C200" s="2">
        <v>1.52</v>
      </c>
      <c r="D200" s="1">
        <v>0.40400000000000003</v>
      </c>
      <c r="E200" s="1">
        <v>2</v>
      </c>
      <c r="F200" s="1">
        <v>329</v>
      </c>
      <c r="G200" s="1">
        <v>12.6</v>
      </c>
      <c r="H200" s="1">
        <v>7.274</v>
      </c>
      <c r="I200" s="1">
        <v>6.62</v>
      </c>
      <c r="J200" s="1">
        <v>34.6</v>
      </c>
    </row>
    <row r="201" spans="1:10" x14ac:dyDescent="0.3">
      <c r="A201" s="1">
        <v>3.19</v>
      </c>
      <c r="B201" s="2">
        <v>15.3</v>
      </c>
      <c r="C201" s="2">
        <v>1.47</v>
      </c>
      <c r="D201" s="1">
        <v>0.40300000000000002</v>
      </c>
      <c r="E201" s="1">
        <v>3</v>
      </c>
      <c r="F201" s="1">
        <v>402</v>
      </c>
      <c r="G201" s="1">
        <v>17</v>
      </c>
      <c r="H201" s="1">
        <v>6.9749999999999996</v>
      </c>
      <c r="I201" s="1">
        <v>4.5599999999999996</v>
      </c>
      <c r="J201" s="1">
        <v>34.9</v>
      </c>
    </row>
    <row r="202" spans="1:10" x14ac:dyDescent="0.3">
      <c r="A202" s="1">
        <v>0.41</v>
      </c>
      <c r="B202" s="2">
        <v>13.9</v>
      </c>
      <c r="C202" s="2">
        <v>1.47</v>
      </c>
      <c r="D202" s="1">
        <v>0.40300000000000002</v>
      </c>
      <c r="E202" s="1">
        <v>3</v>
      </c>
      <c r="F202" s="1">
        <v>402</v>
      </c>
      <c r="G202" s="1">
        <v>17</v>
      </c>
      <c r="H202" s="1">
        <v>7.1349999999999998</v>
      </c>
      <c r="I202" s="1">
        <v>4.45</v>
      </c>
      <c r="J202" s="1">
        <v>32.9</v>
      </c>
    </row>
    <row r="203" spans="1:10" x14ac:dyDescent="0.3">
      <c r="A203" s="1">
        <v>1.92</v>
      </c>
      <c r="B203" s="2">
        <v>38.4</v>
      </c>
      <c r="C203" s="2">
        <v>2.0299999999999998</v>
      </c>
      <c r="D203" s="1">
        <v>0.41499999999999998</v>
      </c>
      <c r="E203" s="1">
        <v>2</v>
      </c>
      <c r="F203" s="1">
        <v>348</v>
      </c>
      <c r="G203" s="1">
        <v>14.7</v>
      </c>
      <c r="H203" s="1">
        <v>6.1619999999999999</v>
      </c>
      <c r="I203" s="1">
        <v>7.43</v>
      </c>
      <c r="J203" s="1">
        <v>24.1</v>
      </c>
    </row>
    <row r="204" spans="1:10" x14ac:dyDescent="0.3">
      <c r="A204" s="1">
        <v>9.3000000000000007</v>
      </c>
      <c r="B204" s="2">
        <v>15.7</v>
      </c>
      <c r="C204" s="2">
        <v>2.0299999999999998</v>
      </c>
      <c r="D204" s="1">
        <v>0.41499999999999998</v>
      </c>
      <c r="E204" s="1">
        <v>2</v>
      </c>
      <c r="F204" s="1">
        <v>348</v>
      </c>
      <c r="G204" s="1">
        <v>14.7</v>
      </c>
      <c r="H204" s="1">
        <v>7.61</v>
      </c>
      <c r="I204" s="1">
        <v>3.11</v>
      </c>
      <c r="J204" s="1">
        <v>42.3</v>
      </c>
    </row>
    <row r="205" spans="1:10" x14ac:dyDescent="0.3">
      <c r="A205" s="1">
        <v>2.7</v>
      </c>
      <c r="B205" s="2">
        <v>33.200000000000003</v>
      </c>
      <c r="C205" s="2">
        <v>2.68</v>
      </c>
      <c r="D205" s="1">
        <v>0.41610000000000003</v>
      </c>
      <c r="E205" s="1">
        <v>4</v>
      </c>
      <c r="F205" s="1">
        <v>224</v>
      </c>
      <c r="G205" s="1">
        <v>14.7</v>
      </c>
      <c r="H205" s="1">
        <v>7.8529999999999998</v>
      </c>
      <c r="I205" s="1">
        <v>3.81</v>
      </c>
      <c r="J205" s="1">
        <v>48.5</v>
      </c>
    </row>
    <row r="206" spans="1:10" x14ac:dyDescent="0.3">
      <c r="A206" s="1">
        <v>9.07</v>
      </c>
      <c r="B206" s="2">
        <v>31.9</v>
      </c>
      <c r="C206" s="2">
        <v>2.68</v>
      </c>
      <c r="D206" s="1">
        <v>0.41610000000000003</v>
      </c>
      <c r="E206" s="1">
        <v>4</v>
      </c>
      <c r="F206" s="1">
        <v>224</v>
      </c>
      <c r="G206" s="1">
        <v>14.7</v>
      </c>
      <c r="H206" s="1">
        <v>8.0340000000000007</v>
      </c>
      <c r="I206" s="1">
        <v>2.88</v>
      </c>
      <c r="J206" s="1">
        <v>50</v>
      </c>
    </row>
    <row r="207" spans="1:10" x14ac:dyDescent="0.3">
      <c r="A207" s="1">
        <v>8.52</v>
      </c>
      <c r="B207" s="2">
        <v>22.3</v>
      </c>
      <c r="C207" s="2">
        <v>10.59</v>
      </c>
      <c r="D207" s="1">
        <v>0.48899999999999999</v>
      </c>
      <c r="E207" s="1">
        <v>4</v>
      </c>
      <c r="F207" s="1">
        <v>277</v>
      </c>
      <c r="G207" s="1">
        <v>18.600000000000001</v>
      </c>
      <c r="H207" s="1">
        <v>5.891</v>
      </c>
      <c r="I207" s="1">
        <v>10.87</v>
      </c>
      <c r="J207" s="1">
        <v>22.6</v>
      </c>
    </row>
    <row r="208" spans="1:10" x14ac:dyDescent="0.3">
      <c r="A208" s="1">
        <v>0.04</v>
      </c>
      <c r="B208" s="2">
        <v>52.5</v>
      </c>
      <c r="C208" s="2">
        <v>10.59</v>
      </c>
      <c r="D208" s="1">
        <v>0.48899999999999999</v>
      </c>
      <c r="E208" s="1">
        <v>4</v>
      </c>
      <c r="F208" s="1">
        <v>277</v>
      </c>
      <c r="G208" s="1">
        <v>18.600000000000001</v>
      </c>
      <c r="H208" s="1">
        <v>6.3259999999999996</v>
      </c>
      <c r="I208" s="1">
        <v>10.97</v>
      </c>
      <c r="J208" s="1">
        <v>24.4</v>
      </c>
    </row>
    <row r="209" spans="1:10" x14ac:dyDescent="0.3">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
      <c r="A210" s="1">
        <v>9.11</v>
      </c>
      <c r="B210" s="2">
        <v>59.1</v>
      </c>
      <c r="C210" s="2">
        <v>10.59</v>
      </c>
      <c r="D210" s="1">
        <v>0.48899999999999999</v>
      </c>
      <c r="E210" s="1">
        <v>4</v>
      </c>
      <c r="F210" s="1">
        <v>277</v>
      </c>
      <c r="G210" s="1">
        <v>18.600000000000001</v>
      </c>
      <c r="H210" s="1">
        <v>6.0640000000000001</v>
      </c>
      <c r="I210" s="1">
        <v>14.66</v>
      </c>
      <c r="J210" s="1">
        <v>24.4</v>
      </c>
    </row>
    <row r="211" spans="1:10" x14ac:dyDescent="0.3">
      <c r="A211" s="1">
        <v>9.02</v>
      </c>
      <c r="B211" s="2">
        <v>100</v>
      </c>
      <c r="C211" s="2">
        <v>10.59</v>
      </c>
      <c r="D211" s="1">
        <v>0.48899999999999999</v>
      </c>
      <c r="E211" s="1">
        <v>4</v>
      </c>
      <c r="F211" s="1">
        <v>277</v>
      </c>
      <c r="G211" s="1">
        <v>18.600000000000001</v>
      </c>
      <c r="H211" s="1">
        <v>5.3440000000000003</v>
      </c>
      <c r="I211" s="1">
        <v>23.09</v>
      </c>
      <c r="J211" s="1">
        <v>20</v>
      </c>
    </row>
    <row r="212" spans="1:10" x14ac:dyDescent="0.3">
      <c r="A212" s="1">
        <v>9.58</v>
      </c>
      <c r="B212" s="2">
        <v>92.1</v>
      </c>
      <c r="C212" s="2">
        <v>10.59</v>
      </c>
      <c r="D212" s="1">
        <v>0.48899999999999999</v>
      </c>
      <c r="E212" s="1">
        <v>4</v>
      </c>
      <c r="F212" s="1">
        <v>277</v>
      </c>
      <c r="G212" s="1">
        <v>18.600000000000001</v>
      </c>
      <c r="H212" s="1">
        <v>5.96</v>
      </c>
      <c r="I212" s="1">
        <v>17.27</v>
      </c>
      <c r="J212" s="1">
        <v>21.7</v>
      </c>
    </row>
    <row r="213" spans="1:10" x14ac:dyDescent="0.3">
      <c r="A213" s="1">
        <v>0.23</v>
      </c>
      <c r="B213" s="2">
        <v>88.6</v>
      </c>
      <c r="C213" s="2">
        <v>10.59</v>
      </c>
      <c r="D213" s="1">
        <v>0.48899999999999999</v>
      </c>
      <c r="E213" s="1">
        <v>4</v>
      </c>
      <c r="F213" s="1">
        <v>277</v>
      </c>
      <c r="G213" s="1">
        <v>18.600000000000001</v>
      </c>
      <c r="H213" s="1">
        <v>5.4039999999999999</v>
      </c>
      <c r="I213" s="1">
        <v>23.98</v>
      </c>
      <c r="J213" s="1">
        <v>19.3</v>
      </c>
    </row>
    <row r="214" spans="1:10" x14ac:dyDescent="0.3">
      <c r="A214" s="1">
        <v>9.31</v>
      </c>
      <c r="B214" s="2">
        <v>53.8</v>
      </c>
      <c r="C214" s="2">
        <v>10.59</v>
      </c>
      <c r="D214" s="1">
        <v>0.48899999999999999</v>
      </c>
      <c r="E214" s="1">
        <v>4</v>
      </c>
      <c r="F214" s="1">
        <v>277</v>
      </c>
      <c r="G214" s="1">
        <v>18.600000000000001</v>
      </c>
      <c r="H214" s="1">
        <v>5.8070000000000004</v>
      </c>
      <c r="I214" s="1">
        <v>16.03</v>
      </c>
      <c r="J214" s="1">
        <v>22.4</v>
      </c>
    </row>
    <row r="215" spans="1:10" x14ac:dyDescent="0.3">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
      <c r="A218" s="1">
        <v>9.01</v>
      </c>
      <c r="B218" s="2">
        <v>56</v>
      </c>
      <c r="C218" s="2">
        <v>13.89</v>
      </c>
      <c r="D218" s="1">
        <v>0.55000000000000004</v>
      </c>
      <c r="E218" s="1">
        <v>5</v>
      </c>
      <c r="F218" s="1">
        <v>276</v>
      </c>
      <c r="G218" s="1">
        <v>16.399999999999999</v>
      </c>
      <c r="H218" s="1">
        <v>5.8879999999999999</v>
      </c>
      <c r="I218" s="1">
        <v>13.51</v>
      </c>
      <c r="J218" s="1">
        <v>23.3</v>
      </c>
    </row>
    <row r="219" spans="1:10" x14ac:dyDescent="0.3">
      <c r="A219" s="1">
        <v>7.67</v>
      </c>
      <c r="B219" s="2">
        <v>85.1</v>
      </c>
      <c r="C219" s="2">
        <v>13.89</v>
      </c>
      <c r="D219" s="1">
        <v>0.55000000000000004</v>
      </c>
      <c r="E219" s="1">
        <v>5</v>
      </c>
      <c r="F219" s="1">
        <v>276</v>
      </c>
      <c r="G219" s="1">
        <v>16.399999999999999</v>
      </c>
      <c r="H219" s="1">
        <v>6.6420000000000003</v>
      </c>
      <c r="I219" s="1">
        <v>9.69</v>
      </c>
      <c r="J219" s="1">
        <v>28.7</v>
      </c>
    </row>
    <row r="220" spans="1:10" x14ac:dyDescent="0.3">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
      <c r="A221" s="1">
        <v>4.49</v>
      </c>
      <c r="B221" s="2">
        <v>92.4</v>
      </c>
      <c r="C221" s="2">
        <v>13.89</v>
      </c>
      <c r="D221" s="1">
        <v>0.55000000000000004</v>
      </c>
      <c r="E221" s="1">
        <v>5</v>
      </c>
      <c r="F221" s="1">
        <v>276</v>
      </c>
      <c r="G221" s="1">
        <v>16.399999999999999</v>
      </c>
      <c r="H221" s="1">
        <v>6.3730000000000002</v>
      </c>
      <c r="I221" s="1">
        <v>10.5</v>
      </c>
      <c r="J221" s="1">
        <v>23</v>
      </c>
    </row>
    <row r="222" spans="1:10" x14ac:dyDescent="0.3">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
      <c r="A223" s="1">
        <v>4.91</v>
      </c>
      <c r="B223" s="2">
        <v>91.3</v>
      </c>
      <c r="C223" s="2">
        <v>6.2</v>
      </c>
      <c r="D223" s="1">
        <v>0.50700000000000001</v>
      </c>
      <c r="E223" s="1">
        <v>8</v>
      </c>
      <c r="F223" s="1">
        <v>307</v>
      </c>
      <c r="G223" s="1">
        <v>17.399999999999999</v>
      </c>
      <c r="H223" s="1">
        <v>6.1639999999999997</v>
      </c>
      <c r="I223" s="1">
        <v>21.46</v>
      </c>
      <c r="J223" s="1">
        <v>21.7</v>
      </c>
    </row>
    <row r="224" spans="1:10" x14ac:dyDescent="0.3">
      <c r="A224" s="1">
        <v>9.68</v>
      </c>
      <c r="B224" s="2">
        <v>77.7</v>
      </c>
      <c r="C224" s="2">
        <v>6.2</v>
      </c>
      <c r="D224" s="1">
        <v>0.50700000000000001</v>
      </c>
      <c r="E224" s="1">
        <v>8</v>
      </c>
      <c r="F224" s="1">
        <v>307</v>
      </c>
      <c r="G224" s="1">
        <v>17.399999999999999</v>
      </c>
      <c r="H224" s="1">
        <v>6.8789999999999996</v>
      </c>
      <c r="I224" s="1">
        <v>9.93</v>
      </c>
      <c r="J224" s="1">
        <v>27.5</v>
      </c>
    </row>
    <row r="225" spans="1:10" x14ac:dyDescent="0.3">
      <c r="A225" s="1">
        <v>5.76</v>
      </c>
      <c r="B225" s="2">
        <v>80.8</v>
      </c>
      <c r="C225" s="2">
        <v>6.2</v>
      </c>
      <c r="D225" s="1">
        <v>0.50700000000000001</v>
      </c>
      <c r="E225" s="1">
        <v>8</v>
      </c>
      <c r="F225" s="1">
        <v>307</v>
      </c>
      <c r="G225" s="1">
        <v>17.399999999999999</v>
      </c>
      <c r="H225" s="1">
        <v>6.6180000000000003</v>
      </c>
      <c r="I225" s="1">
        <v>7.6</v>
      </c>
      <c r="J225" s="1">
        <v>30.1</v>
      </c>
    </row>
    <row r="226" spans="1:10" x14ac:dyDescent="0.3">
      <c r="A226" s="1">
        <v>4.79</v>
      </c>
      <c r="B226" s="2">
        <v>78.3</v>
      </c>
      <c r="C226" s="2">
        <v>6.2</v>
      </c>
      <c r="D226" s="1">
        <v>0.504</v>
      </c>
      <c r="E226" s="1">
        <v>8</v>
      </c>
      <c r="F226" s="1">
        <v>307</v>
      </c>
      <c r="G226" s="1">
        <v>17.399999999999999</v>
      </c>
      <c r="H226" s="1">
        <v>8.266</v>
      </c>
      <c r="I226" s="1">
        <v>4.1399999999999997</v>
      </c>
      <c r="J226" s="1">
        <v>44.8</v>
      </c>
    </row>
    <row r="227" spans="1:10" x14ac:dyDescent="0.3">
      <c r="A227" s="1">
        <v>0.55000000000000004</v>
      </c>
      <c r="B227" s="2">
        <v>83</v>
      </c>
      <c r="C227" s="2">
        <v>6.2</v>
      </c>
      <c r="D227" s="1">
        <v>0.504</v>
      </c>
      <c r="E227" s="1">
        <v>8</v>
      </c>
      <c r="F227" s="1">
        <v>307</v>
      </c>
      <c r="G227" s="1">
        <v>17.399999999999999</v>
      </c>
      <c r="H227" s="1">
        <v>8.7249999999999996</v>
      </c>
      <c r="I227" s="1">
        <v>4.63</v>
      </c>
      <c r="J227" s="1">
        <v>50</v>
      </c>
    </row>
    <row r="228" spans="1:10" x14ac:dyDescent="0.3">
      <c r="A228" s="1">
        <v>4.0599999999999996</v>
      </c>
      <c r="B228" s="2">
        <v>86.5</v>
      </c>
      <c r="C228" s="2">
        <v>6.2</v>
      </c>
      <c r="D228" s="1">
        <v>0.504</v>
      </c>
      <c r="E228" s="1">
        <v>8</v>
      </c>
      <c r="F228" s="1">
        <v>307</v>
      </c>
      <c r="G228" s="1">
        <v>17.399999999999999</v>
      </c>
      <c r="H228" s="1">
        <v>8.0399999999999991</v>
      </c>
      <c r="I228" s="1">
        <v>3.13</v>
      </c>
      <c r="J228" s="1">
        <v>37.6</v>
      </c>
    </row>
    <row r="229" spans="1:10" x14ac:dyDescent="0.3">
      <c r="A229" s="1">
        <v>4.45</v>
      </c>
      <c r="B229" s="2">
        <v>79.900000000000006</v>
      </c>
      <c r="C229" s="2">
        <v>6.2</v>
      </c>
      <c r="D229" s="1">
        <v>0.504</v>
      </c>
      <c r="E229" s="1">
        <v>8</v>
      </c>
      <c r="F229" s="1">
        <v>307</v>
      </c>
      <c r="G229" s="1">
        <v>17.399999999999999</v>
      </c>
      <c r="H229" s="1">
        <v>7.1630000000000003</v>
      </c>
      <c r="I229" s="1">
        <v>6.36</v>
      </c>
      <c r="J229" s="1">
        <v>31.6</v>
      </c>
    </row>
    <row r="230" spans="1:10" x14ac:dyDescent="0.3">
      <c r="A230" s="1">
        <v>2.25</v>
      </c>
      <c r="B230" s="2">
        <v>17</v>
      </c>
      <c r="C230" s="2">
        <v>6.2</v>
      </c>
      <c r="D230" s="1">
        <v>0.504</v>
      </c>
      <c r="E230" s="1">
        <v>8</v>
      </c>
      <c r="F230" s="1">
        <v>307</v>
      </c>
      <c r="G230" s="1">
        <v>17.399999999999999</v>
      </c>
      <c r="H230" s="1">
        <v>7.6859999999999999</v>
      </c>
      <c r="I230" s="1">
        <v>3.92</v>
      </c>
      <c r="J230" s="1">
        <v>46.7</v>
      </c>
    </row>
    <row r="231" spans="1:10" x14ac:dyDescent="0.3">
      <c r="A231" s="1">
        <v>6.63</v>
      </c>
      <c r="B231" s="2">
        <v>21.4</v>
      </c>
      <c r="C231" s="2">
        <v>6.2</v>
      </c>
      <c r="D231" s="1">
        <v>0.504</v>
      </c>
      <c r="E231" s="1">
        <v>8</v>
      </c>
      <c r="F231" s="1">
        <v>307</v>
      </c>
      <c r="G231" s="1">
        <v>17.399999999999999</v>
      </c>
      <c r="H231" s="1">
        <v>6.5519999999999996</v>
      </c>
      <c r="I231" s="1">
        <v>3.76</v>
      </c>
      <c r="J231" s="1">
        <v>31.5</v>
      </c>
    </row>
    <row r="232" spans="1:10" x14ac:dyDescent="0.3">
      <c r="A232" s="1">
        <v>9.32</v>
      </c>
      <c r="B232" s="2">
        <v>68.099999999999994</v>
      </c>
      <c r="C232" s="2">
        <v>6.2</v>
      </c>
      <c r="D232" s="1">
        <v>0.504</v>
      </c>
      <c r="E232" s="1">
        <v>8</v>
      </c>
      <c r="F232" s="1">
        <v>307</v>
      </c>
      <c r="G232" s="1">
        <v>17.399999999999999</v>
      </c>
      <c r="H232" s="1">
        <v>5.9809999999999999</v>
      </c>
      <c r="I232" s="1">
        <v>11.65</v>
      </c>
      <c r="J232" s="1">
        <v>24.3</v>
      </c>
    </row>
    <row r="233" spans="1:10" x14ac:dyDescent="0.3">
      <c r="A233" s="1">
        <v>5.01</v>
      </c>
      <c r="B233" s="2">
        <v>76.900000000000006</v>
      </c>
      <c r="C233" s="2">
        <v>6.2</v>
      </c>
      <c r="D233" s="1">
        <v>0.504</v>
      </c>
      <c r="E233" s="1">
        <v>8</v>
      </c>
      <c r="F233" s="1">
        <v>307</v>
      </c>
      <c r="G233" s="1">
        <v>17.399999999999999</v>
      </c>
      <c r="H233" s="1">
        <v>7.4119999999999999</v>
      </c>
      <c r="I233" s="1">
        <v>5.25</v>
      </c>
      <c r="J233" s="1">
        <v>31.7</v>
      </c>
    </row>
    <row r="234" spans="1:10" x14ac:dyDescent="0.3">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
      <c r="A237" s="1">
        <v>7.65</v>
      </c>
      <c r="B237" s="2">
        <v>61.5</v>
      </c>
      <c r="C237" s="2">
        <v>6.2</v>
      </c>
      <c r="D237" s="1">
        <v>0.50700000000000001</v>
      </c>
      <c r="E237" s="1">
        <v>8</v>
      </c>
      <c r="F237" s="1">
        <v>307</v>
      </c>
      <c r="G237" s="1">
        <v>17.399999999999999</v>
      </c>
      <c r="H237" s="1">
        <v>6.0860000000000003</v>
      </c>
      <c r="I237" s="1">
        <v>10.88</v>
      </c>
      <c r="J237" s="1">
        <v>24</v>
      </c>
    </row>
    <row r="238" spans="1:10" x14ac:dyDescent="0.3">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
      <c r="A240" s="1">
        <v>6.13</v>
      </c>
      <c r="B240" s="2">
        <v>18.5</v>
      </c>
      <c r="C240" s="2">
        <v>4.93</v>
      </c>
      <c r="D240" s="1">
        <v>0.42799999999999999</v>
      </c>
      <c r="E240" s="1">
        <v>6</v>
      </c>
      <c r="F240" s="1">
        <v>300</v>
      </c>
      <c r="G240" s="1">
        <v>16.600000000000001</v>
      </c>
      <c r="H240" s="1">
        <v>6.4809999999999999</v>
      </c>
      <c r="I240" s="1">
        <v>6.36</v>
      </c>
      <c r="J240" s="1">
        <v>23.7</v>
      </c>
    </row>
    <row r="241" spans="1:10" x14ac:dyDescent="0.3">
      <c r="A241" s="1">
        <v>2.58</v>
      </c>
      <c r="B241" s="2">
        <v>42.2</v>
      </c>
      <c r="C241" s="2">
        <v>4.93</v>
      </c>
      <c r="D241" s="1">
        <v>0.42799999999999999</v>
      </c>
      <c r="E241" s="1">
        <v>6</v>
      </c>
      <c r="F241" s="1">
        <v>300</v>
      </c>
      <c r="G241" s="1">
        <v>16.600000000000001</v>
      </c>
      <c r="H241" s="1">
        <v>6.6059999999999999</v>
      </c>
      <c r="I241" s="1">
        <v>7.37</v>
      </c>
      <c r="J241" s="1">
        <v>23.3</v>
      </c>
    </row>
    <row r="242" spans="1:10" x14ac:dyDescent="0.3">
      <c r="A242" s="1">
        <v>6.93</v>
      </c>
      <c r="B242" s="2">
        <v>54.3</v>
      </c>
      <c r="C242" s="2">
        <v>4.93</v>
      </c>
      <c r="D242" s="1">
        <v>0.42799999999999999</v>
      </c>
      <c r="E242" s="1">
        <v>6</v>
      </c>
      <c r="F242" s="1">
        <v>300</v>
      </c>
      <c r="G242" s="1">
        <v>16.600000000000001</v>
      </c>
      <c r="H242" s="1">
        <v>6.8970000000000002</v>
      </c>
      <c r="I242" s="1">
        <v>11.38</v>
      </c>
      <c r="J242" s="1">
        <v>22</v>
      </c>
    </row>
    <row r="243" spans="1:10" x14ac:dyDescent="0.3">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
      <c r="A245" s="1">
        <v>5.26</v>
      </c>
      <c r="B245" s="2">
        <v>7.8</v>
      </c>
      <c r="C245" s="2">
        <v>4.93</v>
      </c>
      <c r="D245" s="1">
        <v>0.42799999999999999</v>
      </c>
      <c r="E245" s="1">
        <v>6</v>
      </c>
      <c r="F245" s="1">
        <v>300</v>
      </c>
      <c r="G245" s="1">
        <v>16.600000000000001</v>
      </c>
      <c r="H245" s="1">
        <v>6.3929999999999998</v>
      </c>
      <c r="I245" s="1">
        <v>5.19</v>
      </c>
      <c r="J245" s="1">
        <v>23.7</v>
      </c>
    </row>
    <row r="246" spans="1:10" x14ac:dyDescent="0.3">
      <c r="A246" s="1">
        <v>3.64</v>
      </c>
      <c r="B246" s="2">
        <v>76.5</v>
      </c>
      <c r="C246" s="2">
        <v>5.86</v>
      </c>
      <c r="D246" s="1">
        <v>0.43099999999999999</v>
      </c>
      <c r="E246" s="1">
        <v>7</v>
      </c>
      <c r="F246" s="1">
        <v>330</v>
      </c>
      <c r="G246" s="1">
        <v>19.100000000000001</v>
      </c>
      <c r="H246" s="1">
        <v>5.593</v>
      </c>
      <c r="I246" s="1">
        <v>12.5</v>
      </c>
      <c r="J246" s="1">
        <v>17.600000000000001</v>
      </c>
    </row>
    <row r="247" spans="1:10" x14ac:dyDescent="0.3">
      <c r="A247" s="1">
        <v>5.47</v>
      </c>
      <c r="B247" s="2">
        <v>70.2</v>
      </c>
      <c r="C247" s="2">
        <v>5.86</v>
      </c>
      <c r="D247" s="1">
        <v>0.43099999999999999</v>
      </c>
      <c r="E247" s="1">
        <v>7</v>
      </c>
      <c r="F247" s="1">
        <v>330</v>
      </c>
      <c r="G247" s="1">
        <v>19.100000000000001</v>
      </c>
      <c r="H247" s="1">
        <v>5.6050000000000004</v>
      </c>
      <c r="I247" s="1">
        <v>18.46</v>
      </c>
      <c r="J247" s="1">
        <v>18.5</v>
      </c>
    </row>
    <row r="248" spans="1:10" x14ac:dyDescent="0.3">
      <c r="A248" s="1">
        <v>4.29</v>
      </c>
      <c r="B248" s="2">
        <v>34.9</v>
      </c>
      <c r="C248" s="2">
        <v>5.86</v>
      </c>
      <c r="D248" s="1">
        <v>0.43099999999999999</v>
      </c>
      <c r="E248" s="1">
        <v>7</v>
      </c>
      <c r="F248" s="1">
        <v>330</v>
      </c>
      <c r="G248" s="1">
        <v>19.100000000000001</v>
      </c>
      <c r="H248" s="1">
        <v>6.1079999999999997</v>
      </c>
      <c r="I248" s="1">
        <v>9.16</v>
      </c>
      <c r="J248" s="1">
        <v>24.3</v>
      </c>
    </row>
    <row r="249" spans="1:10" x14ac:dyDescent="0.3">
      <c r="A249" s="1">
        <v>2.48</v>
      </c>
      <c r="B249" s="2">
        <v>79.2</v>
      </c>
      <c r="C249" s="2">
        <v>5.86</v>
      </c>
      <c r="D249" s="1">
        <v>0.43099999999999999</v>
      </c>
      <c r="E249" s="1">
        <v>7</v>
      </c>
      <c r="F249" s="1">
        <v>330</v>
      </c>
      <c r="G249" s="1">
        <v>19.100000000000001</v>
      </c>
      <c r="H249" s="1">
        <v>6.226</v>
      </c>
      <c r="I249" s="1">
        <v>10.15</v>
      </c>
      <c r="J249" s="1">
        <v>20.5</v>
      </c>
    </row>
    <row r="250" spans="1:10" x14ac:dyDescent="0.3">
      <c r="A250" s="1">
        <v>0.69</v>
      </c>
      <c r="B250" s="2">
        <v>49.1</v>
      </c>
      <c r="C250" s="2">
        <v>5.86</v>
      </c>
      <c r="D250" s="1">
        <v>0.43099999999999999</v>
      </c>
      <c r="E250" s="1">
        <v>7</v>
      </c>
      <c r="F250" s="1">
        <v>330</v>
      </c>
      <c r="G250" s="1">
        <v>19.100000000000001</v>
      </c>
      <c r="H250" s="1">
        <v>6.4329999999999998</v>
      </c>
      <c r="I250" s="1">
        <v>9.52</v>
      </c>
      <c r="J250" s="1">
        <v>24.5</v>
      </c>
    </row>
    <row r="251" spans="1:10" x14ac:dyDescent="0.3">
      <c r="A251" s="1">
        <v>2.88</v>
      </c>
      <c r="B251" s="2">
        <v>17.5</v>
      </c>
      <c r="C251" s="2">
        <v>5.86</v>
      </c>
      <c r="D251" s="1">
        <v>0.43099999999999999</v>
      </c>
      <c r="E251" s="1">
        <v>7</v>
      </c>
      <c r="F251" s="1">
        <v>330</v>
      </c>
      <c r="G251" s="1">
        <v>19.100000000000001</v>
      </c>
      <c r="H251" s="1">
        <v>6.718</v>
      </c>
      <c r="I251" s="1">
        <v>6.56</v>
      </c>
      <c r="J251" s="1">
        <v>26.2</v>
      </c>
    </row>
    <row r="252" spans="1:10" x14ac:dyDescent="0.3">
      <c r="A252" s="1">
        <v>9.07</v>
      </c>
      <c r="B252" s="2">
        <v>13</v>
      </c>
      <c r="C252" s="2">
        <v>5.86</v>
      </c>
      <c r="D252" s="1">
        <v>0.43099999999999999</v>
      </c>
      <c r="E252" s="1">
        <v>7</v>
      </c>
      <c r="F252" s="1">
        <v>330</v>
      </c>
      <c r="G252" s="1">
        <v>19.100000000000001</v>
      </c>
      <c r="H252" s="1">
        <v>6.4870000000000001</v>
      </c>
      <c r="I252" s="1">
        <v>5.9</v>
      </c>
      <c r="J252" s="1">
        <v>24.4</v>
      </c>
    </row>
    <row r="253" spans="1:10" x14ac:dyDescent="0.3">
      <c r="A253" s="1">
        <v>7.57</v>
      </c>
      <c r="B253" s="2">
        <v>8.9</v>
      </c>
      <c r="C253" s="2">
        <v>5.86</v>
      </c>
      <c r="D253" s="1">
        <v>0.43099999999999999</v>
      </c>
      <c r="E253" s="1">
        <v>7</v>
      </c>
      <c r="F253" s="1">
        <v>330</v>
      </c>
      <c r="G253" s="1">
        <v>19.100000000000001</v>
      </c>
      <c r="H253" s="1">
        <v>6.4379999999999997</v>
      </c>
      <c r="I253" s="1">
        <v>3.59</v>
      </c>
      <c r="J253" s="1">
        <v>24.8</v>
      </c>
    </row>
    <row r="254" spans="1:10" x14ac:dyDescent="0.3">
      <c r="A254" s="1">
        <v>7.52</v>
      </c>
      <c r="B254" s="2">
        <v>6.8</v>
      </c>
      <c r="C254" s="2">
        <v>5.86</v>
      </c>
      <c r="D254" s="1">
        <v>0.43099999999999999</v>
      </c>
      <c r="E254" s="1">
        <v>7</v>
      </c>
      <c r="F254" s="1">
        <v>330</v>
      </c>
      <c r="G254" s="1">
        <v>19.100000000000001</v>
      </c>
      <c r="H254" s="1">
        <v>6.9569999999999999</v>
      </c>
      <c r="I254" s="1">
        <v>3.53</v>
      </c>
      <c r="J254" s="1">
        <v>29.6</v>
      </c>
    </row>
    <row r="255" spans="1:10" x14ac:dyDescent="0.3">
      <c r="A255" s="1">
        <v>8.49</v>
      </c>
      <c r="B255" s="2">
        <v>8.4</v>
      </c>
      <c r="C255" s="2">
        <v>5.86</v>
      </c>
      <c r="D255" s="1">
        <v>0.43099999999999999</v>
      </c>
      <c r="E255" s="1">
        <v>7</v>
      </c>
      <c r="F255" s="1">
        <v>330</v>
      </c>
      <c r="G255" s="1">
        <v>19.100000000000001</v>
      </c>
      <c r="H255" s="1">
        <v>8.2590000000000003</v>
      </c>
      <c r="I255" s="1">
        <v>3.54</v>
      </c>
      <c r="J255" s="1">
        <v>42.8</v>
      </c>
    </row>
    <row r="256" spans="1:10" x14ac:dyDescent="0.3">
      <c r="A256" s="1">
        <v>6.19</v>
      </c>
      <c r="B256" s="2">
        <v>32</v>
      </c>
      <c r="C256" s="2">
        <v>3.64</v>
      </c>
      <c r="D256" s="1">
        <v>0.39200000000000002</v>
      </c>
      <c r="E256" s="1">
        <v>1</v>
      </c>
      <c r="F256" s="1">
        <v>315</v>
      </c>
      <c r="G256" s="1">
        <v>16.399999999999999</v>
      </c>
      <c r="H256" s="1">
        <v>6.1079999999999997</v>
      </c>
      <c r="I256" s="1">
        <v>6.57</v>
      </c>
      <c r="J256" s="1">
        <v>21.9</v>
      </c>
    </row>
    <row r="257" spans="1:10" x14ac:dyDescent="0.3">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
      <c r="A259" s="1">
        <v>4.5999999999999996</v>
      </c>
      <c r="B259" s="2">
        <v>86.9</v>
      </c>
      <c r="C259" s="2">
        <v>3.97</v>
      </c>
      <c r="D259" s="1">
        <v>0.64700000000000002</v>
      </c>
      <c r="E259" s="1">
        <v>5</v>
      </c>
      <c r="F259" s="1">
        <v>264</v>
      </c>
      <c r="G259" s="1">
        <v>13</v>
      </c>
      <c r="H259" s="1">
        <v>8.7040000000000006</v>
      </c>
      <c r="I259" s="1">
        <v>5.12</v>
      </c>
      <c r="J259" s="1">
        <v>50</v>
      </c>
    </row>
    <row r="260" spans="1:10" x14ac:dyDescent="0.3">
      <c r="A260" s="1">
        <v>0.12</v>
      </c>
      <c r="B260" s="2">
        <v>100</v>
      </c>
      <c r="C260" s="2">
        <v>3.97</v>
      </c>
      <c r="D260" s="1">
        <v>0.64700000000000002</v>
      </c>
      <c r="E260" s="1">
        <v>5</v>
      </c>
      <c r="F260" s="1">
        <v>264</v>
      </c>
      <c r="G260" s="1">
        <v>13</v>
      </c>
      <c r="H260" s="1">
        <v>7.3330000000000002</v>
      </c>
      <c r="I260" s="1">
        <v>7.79</v>
      </c>
      <c r="J260" s="1">
        <v>36</v>
      </c>
    </row>
    <row r="261" spans="1:10" x14ac:dyDescent="0.3">
      <c r="A261" s="1">
        <v>4.74</v>
      </c>
      <c r="B261" s="2">
        <v>100</v>
      </c>
      <c r="C261" s="2">
        <v>3.97</v>
      </c>
      <c r="D261" s="1">
        <v>0.64700000000000002</v>
      </c>
      <c r="E261" s="1">
        <v>5</v>
      </c>
      <c r="F261" s="1">
        <v>264</v>
      </c>
      <c r="G261" s="1">
        <v>13</v>
      </c>
      <c r="H261" s="1">
        <v>6.8419999999999996</v>
      </c>
      <c r="I261" s="1">
        <v>6.9</v>
      </c>
      <c r="J261" s="1">
        <v>30.1</v>
      </c>
    </row>
    <row r="262" spans="1:10" x14ac:dyDescent="0.3">
      <c r="A262" s="1">
        <v>6.51</v>
      </c>
      <c r="B262" s="2">
        <v>81.8</v>
      </c>
      <c r="C262" s="2">
        <v>3.97</v>
      </c>
      <c r="D262" s="1">
        <v>0.64700000000000002</v>
      </c>
      <c r="E262" s="1">
        <v>5</v>
      </c>
      <c r="F262" s="1">
        <v>264</v>
      </c>
      <c r="G262" s="1">
        <v>13</v>
      </c>
      <c r="H262" s="1">
        <v>7.2030000000000003</v>
      </c>
      <c r="I262" s="1">
        <v>9.59</v>
      </c>
      <c r="J262" s="1">
        <v>33.799999999999997</v>
      </c>
    </row>
    <row r="263" spans="1:10" x14ac:dyDescent="0.3">
      <c r="A263" s="1">
        <v>1.36</v>
      </c>
      <c r="B263" s="2">
        <v>89.4</v>
      </c>
      <c r="C263" s="2">
        <v>3.97</v>
      </c>
      <c r="D263" s="1">
        <v>0.64700000000000002</v>
      </c>
      <c r="E263" s="1">
        <v>5</v>
      </c>
      <c r="F263" s="1">
        <v>264</v>
      </c>
      <c r="G263" s="1">
        <v>13</v>
      </c>
      <c r="H263" s="1">
        <v>7.52</v>
      </c>
      <c r="I263" s="1">
        <v>7.26</v>
      </c>
      <c r="J263" s="1">
        <v>43.1</v>
      </c>
    </row>
    <row r="264" spans="1:10" x14ac:dyDescent="0.3">
      <c r="A264" s="1">
        <v>3.63</v>
      </c>
      <c r="B264" s="2">
        <v>91.5</v>
      </c>
      <c r="C264" s="2">
        <v>3.97</v>
      </c>
      <c r="D264" s="1">
        <v>0.64700000000000002</v>
      </c>
      <c r="E264" s="1">
        <v>5</v>
      </c>
      <c r="F264" s="1">
        <v>264</v>
      </c>
      <c r="G264" s="1">
        <v>13</v>
      </c>
      <c r="H264" s="1">
        <v>8.3979999999999997</v>
      </c>
      <c r="I264" s="1">
        <v>5.91</v>
      </c>
      <c r="J264" s="1">
        <v>48.8</v>
      </c>
    </row>
    <row r="265" spans="1:10" x14ac:dyDescent="0.3">
      <c r="A265" s="1">
        <v>3.22</v>
      </c>
      <c r="B265" s="2">
        <v>94.5</v>
      </c>
      <c r="C265" s="2">
        <v>3.97</v>
      </c>
      <c r="D265" s="1">
        <v>0.64700000000000002</v>
      </c>
      <c r="E265" s="1">
        <v>5</v>
      </c>
      <c r="F265" s="1">
        <v>264</v>
      </c>
      <c r="G265" s="1">
        <v>13</v>
      </c>
      <c r="H265" s="1">
        <v>7.327</v>
      </c>
      <c r="I265" s="1">
        <v>11.25</v>
      </c>
      <c r="J265" s="1">
        <v>31</v>
      </c>
    </row>
    <row r="266" spans="1:10" x14ac:dyDescent="0.3">
      <c r="A266" s="1">
        <v>7.15</v>
      </c>
      <c r="B266" s="2">
        <v>91.6</v>
      </c>
      <c r="C266" s="2">
        <v>3.97</v>
      </c>
      <c r="D266" s="1">
        <v>0.64700000000000002</v>
      </c>
      <c r="E266" s="1">
        <v>5</v>
      </c>
      <c r="F266" s="1">
        <v>264</v>
      </c>
      <c r="G266" s="1">
        <v>13</v>
      </c>
      <c r="H266" s="1">
        <v>7.2060000000000004</v>
      </c>
      <c r="I266" s="1">
        <v>8.1</v>
      </c>
      <c r="J266" s="1">
        <v>36.5</v>
      </c>
    </row>
    <row r="267" spans="1:10" x14ac:dyDescent="0.3">
      <c r="A267" s="1">
        <v>5.75</v>
      </c>
      <c r="B267" s="2">
        <v>62.8</v>
      </c>
      <c r="C267" s="2">
        <v>3.97</v>
      </c>
      <c r="D267" s="1">
        <v>0.64700000000000002</v>
      </c>
      <c r="E267" s="1">
        <v>5</v>
      </c>
      <c r="F267" s="1">
        <v>264</v>
      </c>
      <c r="G267" s="1">
        <v>13</v>
      </c>
      <c r="H267" s="1">
        <v>5.56</v>
      </c>
      <c r="I267" s="1">
        <v>10.45</v>
      </c>
      <c r="J267" s="1">
        <v>22.8</v>
      </c>
    </row>
    <row r="268" spans="1:10" x14ac:dyDescent="0.3">
      <c r="A268" s="1">
        <v>3.44</v>
      </c>
      <c r="B268" s="2">
        <v>84.6</v>
      </c>
      <c r="C268" s="2">
        <v>3.97</v>
      </c>
      <c r="D268" s="1">
        <v>0.64700000000000002</v>
      </c>
      <c r="E268" s="1">
        <v>5</v>
      </c>
      <c r="F268" s="1">
        <v>264</v>
      </c>
      <c r="G268" s="1">
        <v>13</v>
      </c>
      <c r="H268" s="1">
        <v>7.0140000000000002</v>
      </c>
      <c r="I268" s="1">
        <v>14.79</v>
      </c>
      <c r="J268" s="1">
        <v>30.7</v>
      </c>
    </row>
    <row r="269" spans="1:10" x14ac:dyDescent="0.3">
      <c r="A269" s="1">
        <v>6.3</v>
      </c>
      <c r="B269" s="2">
        <v>67</v>
      </c>
      <c r="C269" s="2">
        <v>3.97</v>
      </c>
      <c r="D269" s="1">
        <v>0.57499999999999996</v>
      </c>
      <c r="E269" s="1">
        <v>5</v>
      </c>
      <c r="F269" s="1">
        <v>264</v>
      </c>
      <c r="G269" s="1">
        <v>13</v>
      </c>
      <c r="H269" s="1">
        <v>8.2970000000000006</v>
      </c>
      <c r="I269" s="1">
        <v>7.44</v>
      </c>
      <c r="J269" s="1">
        <v>50</v>
      </c>
    </row>
    <row r="270" spans="1:10" x14ac:dyDescent="0.3">
      <c r="A270" s="1">
        <v>1.47</v>
      </c>
      <c r="B270" s="2">
        <v>52.6</v>
      </c>
      <c r="C270" s="2">
        <v>3.97</v>
      </c>
      <c r="D270" s="1">
        <v>0.57499999999999996</v>
      </c>
      <c r="E270" s="1">
        <v>5</v>
      </c>
      <c r="F270" s="1">
        <v>264</v>
      </c>
      <c r="G270" s="1">
        <v>13</v>
      </c>
      <c r="H270" s="1">
        <v>7.47</v>
      </c>
      <c r="I270" s="1">
        <v>3.16</v>
      </c>
      <c r="J270" s="1">
        <v>43.5</v>
      </c>
    </row>
    <row r="271" spans="1:10" x14ac:dyDescent="0.3">
      <c r="A271" s="1">
        <v>8.23</v>
      </c>
      <c r="B271" s="2">
        <v>61.5</v>
      </c>
      <c r="C271" s="2">
        <v>6.96</v>
      </c>
      <c r="D271" s="1">
        <v>0.46400000000000002</v>
      </c>
      <c r="E271" s="1">
        <v>3</v>
      </c>
      <c r="F271" s="1">
        <v>223</v>
      </c>
      <c r="G271" s="1">
        <v>18.600000000000001</v>
      </c>
      <c r="H271" s="1">
        <v>5.92</v>
      </c>
      <c r="I271" s="1">
        <v>13.65</v>
      </c>
      <c r="J271" s="1">
        <v>20.7</v>
      </c>
    </row>
    <row r="272" spans="1:10" x14ac:dyDescent="0.3">
      <c r="A272" s="1">
        <v>1.83</v>
      </c>
      <c r="B272" s="2">
        <v>42.1</v>
      </c>
      <c r="C272" s="2">
        <v>6.96</v>
      </c>
      <c r="D272" s="1">
        <v>0.46400000000000002</v>
      </c>
      <c r="E272" s="1">
        <v>3</v>
      </c>
      <c r="F272" s="1">
        <v>223</v>
      </c>
      <c r="G272" s="1">
        <v>18.600000000000001</v>
      </c>
      <c r="H272" s="1">
        <v>5.8559999999999999</v>
      </c>
      <c r="I272" s="1">
        <v>13</v>
      </c>
      <c r="J272" s="1">
        <v>21.1</v>
      </c>
    </row>
    <row r="273" spans="1:10" x14ac:dyDescent="0.3">
      <c r="A273" s="1">
        <v>9.64</v>
      </c>
      <c r="B273" s="2">
        <v>16.3</v>
      </c>
      <c r="C273" s="2">
        <v>6.96</v>
      </c>
      <c r="D273" s="1">
        <v>0.46400000000000002</v>
      </c>
      <c r="E273" s="1">
        <v>3</v>
      </c>
      <c r="F273" s="1">
        <v>223</v>
      </c>
      <c r="G273" s="1">
        <v>18.600000000000001</v>
      </c>
      <c r="H273" s="1">
        <v>6.24</v>
      </c>
      <c r="I273" s="1">
        <v>6.59</v>
      </c>
      <c r="J273" s="1">
        <v>25.2</v>
      </c>
    </row>
    <row r="274" spans="1:10" x14ac:dyDescent="0.3">
      <c r="A274" s="1">
        <v>7.4</v>
      </c>
      <c r="B274" s="2">
        <v>58.7</v>
      </c>
      <c r="C274" s="2">
        <v>6.96</v>
      </c>
      <c r="D274" s="1">
        <v>0.46400000000000002</v>
      </c>
      <c r="E274" s="1">
        <v>3</v>
      </c>
      <c r="F274" s="1">
        <v>223</v>
      </c>
      <c r="G274" s="1">
        <v>18.600000000000001</v>
      </c>
      <c r="H274" s="1">
        <v>6.5380000000000003</v>
      </c>
      <c r="I274" s="1">
        <v>7.73</v>
      </c>
      <c r="J274" s="1">
        <v>24.4</v>
      </c>
    </row>
    <row r="275" spans="1:10" x14ac:dyDescent="0.3">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
      <c r="A276" s="1">
        <v>0.33</v>
      </c>
      <c r="B276" s="2">
        <v>32.9</v>
      </c>
      <c r="C276" s="2">
        <v>6.41</v>
      </c>
      <c r="D276" s="1">
        <v>0.44700000000000001</v>
      </c>
      <c r="E276" s="1">
        <v>4</v>
      </c>
      <c r="F276" s="1">
        <v>254</v>
      </c>
      <c r="G276" s="1">
        <v>17.600000000000001</v>
      </c>
      <c r="H276" s="1">
        <v>6.758</v>
      </c>
      <c r="I276" s="1">
        <v>3.53</v>
      </c>
      <c r="J276" s="1">
        <v>32.4</v>
      </c>
    </row>
    <row r="277" spans="1:10" x14ac:dyDescent="0.3">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
      <c r="A280" s="1">
        <v>0.11</v>
      </c>
      <c r="B280" s="2">
        <v>32.1</v>
      </c>
      <c r="C280" s="2">
        <v>6.41</v>
      </c>
      <c r="D280" s="1">
        <v>0.44700000000000001</v>
      </c>
      <c r="E280" s="1">
        <v>4</v>
      </c>
      <c r="F280" s="1">
        <v>254</v>
      </c>
      <c r="G280" s="1">
        <v>17.600000000000001</v>
      </c>
      <c r="H280" s="1">
        <v>6.4820000000000002</v>
      </c>
      <c r="I280" s="1">
        <v>7.19</v>
      </c>
      <c r="J280" s="1">
        <v>29.1</v>
      </c>
    </row>
    <row r="281" spans="1:10" x14ac:dyDescent="0.3">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
      <c r="A282" s="1">
        <v>5.53</v>
      </c>
      <c r="B282" s="2">
        <v>64.5</v>
      </c>
      <c r="C282" s="2">
        <v>3.33</v>
      </c>
      <c r="D282" s="1">
        <v>0.44290000000000002</v>
      </c>
      <c r="E282" s="1">
        <v>5</v>
      </c>
      <c r="F282" s="1">
        <v>216</v>
      </c>
      <c r="G282" s="1">
        <v>14.9</v>
      </c>
      <c r="H282" s="1">
        <v>7.82</v>
      </c>
      <c r="I282" s="1">
        <v>3.76</v>
      </c>
      <c r="J282" s="1">
        <v>45.4</v>
      </c>
    </row>
    <row r="283" spans="1:10" x14ac:dyDescent="0.3">
      <c r="A283" s="1">
        <v>7.79</v>
      </c>
      <c r="B283" s="2">
        <v>37.200000000000003</v>
      </c>
      <c r="C283" s="2">
        <v>3.33</v>
      </c>
      <c r="D283" s="1">
        <v>0.44290000000000002</v>
      </c>
      <c r="E283" s="1">
        <v>5</v>
      </c>
      <c r="F283" s="1">
        <v>216</v>
      </c>
      <c r="G283" s="1">
        <v>14.9</v>
      </c>
      <c r="H283" s="1">
        <v>6.968</v>
      </c>
      <c r="I283" s="1">
        <v>4.59</v>
      </c>
      <c r="J283" s="1">
        <v>35.4</v>
      </c>
    </row>
    <row r="284" spans="1:10" x14ac:dyDescent="0.3">
      <c r="A284" s="1">
        <v>4.2699999999999996</v>
      </c>
      <c r="B284" s="2">
        <v>49.7</v>
      </c>
      <c r="C284" s="2">
        <v>3.33</v>
      </c>
      <c r="D284" s="1">
        <v>0.44290000000000002</v>
      </c>
      <c r="E284" s="1">
        <v>5</v>
      </c>
      <c r="F284" s="1">
        <v>216</v>
      </c>
      <c r="G284" s="1">
        <v>14.9</v>
      </c>
      <c r="H284" s="1">
        <v>7.6449999999999996</v>
      </c>
      <c r="I284" s="1">
        <v>3.01</v>
      </c>
      <c r="J284" s="1">
        <v>46</v>
      </c>
    </row>
    <row r="285" spans="1:10" x14ac:dyDescent="0.3">
      <c r="A285" s="1">
        <v>4.71</v>
      </c>
      <c r="B285" s="2">
        <v>24.8</v>
      </c>
      <c r="C285" s="2">
        <v>1.21</v>
      </c>
      <c r="D285" s="1">
        <v>0.40100000000000002</v>
      </c>
      <c r="E285" s="1">
        <v>1</v>
      </c>
      <c r="F285" s="1">
        <v>198</v>
      </c>
      <c r="G285" s="1">
        <v>13.6</v>
      </c>
      <c r="H285" s="1">
        <v>7.923</v>
      </c>
      <c r="I285" s="1">
        <v>3.16</v>
      </c>
      <c r="J285" s="1">
        <v>50</v>
      </c>
    </row>
    <row r="286" spans="1:10" x14ac:dyDescent="0.3">
      <c r="A286" s="1">
        <v>6.75</v>
      </c>
      <c r="B286" s="2">
        <v>20.8</v>
      </c>
      <c r="C286" s="2">
        <v>2.97</v>
      </c>
      <c r="D286" s="1">
        <v>0.4</v>
      </c>
      <c r="E286" s="1">
        <v>1</v>
      </c>
      <c r="F286" s="1">
        <v>285</v>
      </c>
      <c r="G286" s="1">
        <v>15.3</v>
      </c>
      <c r="H286" s="1">
        <v>7.0880000000000001</v>
      </c>
      <c r="I286" s="1">
        <v>7.85</v>
      </c>
      <c r="J286" s="1">
        <v>32.200000000000003</v>
      </c>
    </row>
    <row r="287" spans="1:10" x14ac:dyDescent="0.3">
      <c r="A287" s="1">
        <v>5.99</v>
      </c>
      <c r="B287" s="2">
        <v>31.9</v>
      </c>
      <c r="C287" s="2">
        <v>2.25</v>
      </c>
      <c r="D287" s="1">
        <v>0.38900000000000001</v>
      </c>
      <c r="E287" s="1">
        <v>1</v>
      </c>
      <c r="F287" s="1">
        <v>300</v>
      </c>
      <c r="G287" s="1">
        <v>15.3</v>
      </c>
      <c r="H287" s="1">
        <v>6.4530000000000003</v>
      </c>
      <c r="I287" s="1">
        <v>8.23</v>
      </c>
      <c r="J287" s="1">
        <v>22</v>
      </c>
    </row>
    <row r="288" spans="1:10" x14ac:dyDescent="0.3">
      <c r="A288" s="1">
        <v>9.81</v>
      </c>
      <c r="B288" s="2">
        <v>31.5</v>
      </c>
      <c r="C288" s="2">
        <v>1.76</v>
      </c>
      <c r="D288" s="1">
        <v>0.38500000000000001</v>
      </c>
      <c r="E288" s="1">
        <v>1</v>
      </c>
      <c r="F288" s="1">
        <v>241</v>
      </c>
      <c r="G288" s="1">
        <v>18.2</v>
      </c>
      <c r="H288" s="1">
        <v>6.23</v>
      </c>
      <c r="I288" s="1">
        <v>12.93</v>
      </c>
      <c r="J288" s="1">
        <v>20.100000000000001</v>
      </c>
    </row>
    <row r="289" spans="1:10" x14ac:dyDescent="0.3">
      <c r="A289" s="1">
        <v>0.23</v>
      </c>
      <c r="B289" s="2">
        <v>31.3</v>
      </c>
      <c r="C289" s="2">
        <v>5.32</v>
      </c>
      <c r="D289" s="1">
        <v>0.40500000000000003</v>
      </c>
      <c r="E289" s="1">
        <v>6</v>
      </c>
      <c r="F289" s="1">
        <v>293</v>
      </c>
      <c r="G289" s="1">
        <v>16.600000000000001</v>
      </c>
      <c r="H289" s="1">
        <v>6.2089999999999996</v>
      </c>
      <c r="I289" s="1">
        <v>7.14</v>
      </c>
      <c r="J289" s="1">
        <v>23.2</v>
      </c>
    </row>
    <row r="290" spans="1:10" x14ac:dyDescent="0.3">
      <c r="A290" s="1">
        <v>8.49</v>
      </c>
      <c r="B290" s="2">
        <v>45.6</v>
      </c>
      <c r="C290" s="2">
        <v>5.32</v>
      </c>
      <c r="D290" s="1">
        <v>0.40500000000000003</v>
      </c>
      <c r="E290" s="1">
        <v>6</v>
      </c>
      <c r="F290" s="1">
        <v>293</v>
      </c>
      <c r="G290" s="1">
        <v>16.600000000000001</v>
      </c>
      <c r="H290" s="1">
        <v>6.3150000000000004</v>
      </c>
      <c r="I290" s="1">
        <v>7.6</v>
      </c>
      <c r="J290" s="1">
        <v>22.3</v>
      </c>
    </row>
    <row r="291" spans="1:10" x14ac:dyDescent="0.3">
      <c r="A291" s="1">
        <v>5.86</v>
      </c>
      <c r="B291" s="2">
        <v>22.9</v>
      </c>
      <c r="C291" s="2">
        <v>5.32</v>
      </c>
      <c r="D291" s="1">
        <v>0.40500000000000003</v>
      </c>
      <c r="E291" s="1">
        <v>6</v>
      </c>
      <c r="F291" s="1">
        <v>293</v>
      </c>
      <c r="G291" s="1">
        <v>16.600000000000001</v>
      </c>
      <c r="H291" s="1">
        <v>6.5650000000000004</v>
      </c>
      <c r="I291" s="1">
        <v>9.51</v>
      </c>
      <c r="J291" s="1">
        <v>24.8</v>
      </c>
    </row>
    <row r="292" spans="1:10" x14ac:dyDescent="0.3">
      <c r="A292" s="1">
        <v>0.53</v>
      </c>
      <c r="B292" s="2">
        <v>27.9</v>
      </c>
      <c r="C292" s="2">
        <v>4.95</v>
      </c>
      <c r="D292" s="1">
        <v>0.41099999999999998</v>
      </c>
      <c r="E292" s="1">
        <v>4</v>
      </c>
      <c r="F292" s="1">
        <v>245</v>
      </c>
      <c r="G292" s="1">
        <v>19.2</v>
      </c>
      <c r="H292" s="1">
        <v>6.8609999999999998</v>
      </c>
      <c r="I292" s="1">
        <v>3.33</v>
      </c>
      <c r="J292" s="1">
        <v>28.5</v>
      </c>
    </row>
    <row r="293" spans="1:10" x14ac:dyDescent="0.3">
      <c r="A293" s="1">
        <v>5.91</v>
      </c>
      <c r="B293" s="2">
        <v>27.7</v>
      </c>
      <c r="C293" s="2">
        <v>4.95</v>
      </c>
      <c r="D293" s="1">
        <v>0.41099999999999998</v>
      </c>
      <c r="E293" s="1">
        <v>4</v>
      </c>
      <c r="F293" s="1">
        <v>245</v>
      </c>
      <c r="G293" s="1">
        <v>19.2</v>
      </c>
      <c r="H293" s="1">
        <v>7.1479999999999997</v>
      </c>
      <c r="I293" s="1">
        <v>3.56</v>
      </c>
      <c r="J293" s="1">
        <v>37.299999999999997</v>
      </c>
    </row>
    <row r="294" spans="1:10" x14ac:dyDescent="0.3">
      <c r="A294" s="1">
        <v>4.96</v>
      </c>
      <c r="B294" s="2">
        <v>23.4</v>
      </c>
      <c r="C294" s="2">
        <v>4.95</v>
      </c>
      <c r="D294" s="1">
        <v>0.41099999999999998</v>
      </c>
      <c r="E294" s="1">
        <v>4</v>
      </c>
      <c r="F294" s="1">
        <v>245</v>
      </c>
      <c r="G294" s="1">
        <v>19.2</v>
      </c>
      <c r="H294" s="1">
        <v>6.63</v>
      </c>
      <c r="I294" s="1">
        <v>4.7</v>
      </c>
      <c r="J294" s="1">
        <v>27.9</v>
      </c>
    </row>
    <row r="295" spans="1:10" x14ac:dyDescent="0.3">
      <c r="A295" s="1">
        <v>5.63</v>
      </c>
      <c r="B295" s="2">
        <v>18.399999999999999</v>
      </c>
      <c r="C295" s="2">
        <v>13.92</v>
      </c>
      <c r="D295" s="1">
        <v>0.437</v>
      </c>
      <c r="E295" s="1">
        <v>4</v>
      </c>
      <c r="F295" s="1">
        <v>289</v>
      </c>
      <c r="G295" s="1">
        <v>16</v>
      </c>
      <c r="H295" s="1">
        <v>6.1269999999999998</v>
      </c>
      <c r="I295" s="1">
        <v>8.58</v>
      </c>
      <c r="J295" s="1">
        <v>23.9</v>
      </c>
    </row>
    <row r="296" spans="1:10" x14ac:dyDescent="0.3">
      <c r="A296" s="1">
        <v>5.45</v>
      </c>
      <c r="B296" s="2">
        <v>42.3</v>
      </c>
      <c r="C296" s="2">
        <v>13.92</v>
      </c>
      <c r="D296" s="1">
        <v>0.437</v>
      </c>
      <c r="E296" s="1">
        <v>4</v>
      </c>
      <c r="F296" s="1">
        <v>289</v>
      </c>
      <c r="G296" s="1">
        <v>16</v>
      </c>
      <c r="H296" s="1">
        <v>6.0090000000000003</v>
      </c>
      <c r="I296" s="1">
        <v>10.4</v>
      </c>
      <c r="J296" s="1">
        <v>21.7</v>
      </c>
    </row>
    <row r="297" spans="1:10" x14ac:dyDescent="0.3">
      <c r="A297" s="1">
        <v>3.62</v>
      </c>
      <c r="B297" s="2">
        <v>31.1</v>
      </c>
      <c r="C297" s="2">
        <v>13.92</v>
      </c>
      <c r="D297" s="1">
        <v>0.437</v>
      </c>
      <c r="E297" s="1">
        <v>4</v>
      </c>
      <c r="F297" s="1">
        <v>289</v>
      </c>
      <c r="G297" s="1">
        <v>16</v>
      </c>
      <c r="H297" s="1">
        <v>6.6779999999999999</v>
      </c>
      <c r="I297" s="1">
        <v>6.27</v>
      </c>
      <c r="J297" s="1">
        <v>28.6</v>
      </c>
    </row>
    <row r="298" spans="1:10" x14ac:dyDescent="0.3">
      <c r="A298" s="1">
        <v>6.58</v>
      </c>
      <c r="B298" s="2">
        <v>51</v>
      </c>
      <c r="C298" s="2">
        <v>13.92</v>
      </c>
      <c r="D298" s="1">
        <v>0.437</v>
      </c>
      <c r="E298" s="1">
        <v>4</v>
      </c>
      <c r="F298" s="1">
        <v>289</v>
      </c>
      <c r="G298" s="1">
        <v>16</v>
      </c>
      <c r="H298" s="1">
        <v>6.5490000000000004</v>
      </c>
      <c r="I298" s="1">
        <v>7.39</v>
      </c>
      <c r="J298" s="1">
        <v>27.1</v>
      </c>
    </row>
    <row r="299" spans="1:10" x14ac:dyDescent="0.3">
      <c r="A299" s="1">
        <v>0.67</v>
      </c>
      <c r="B299" s="2">
        <v>58</v>
      </c>
      <c r="C299" s="2">
        <v>13.92</v>
      </c>
      <c r="D299" s="1">
        <v>0.437</v>
      </c>
      <c r="E299" s="1">
        <v>4</v>
      </c>
      <c r="F299" s="1">
        <v>289</v>
      </c>
      <c r="G299" s="1">
        <v>16</v>
      </c>
      <c r="H299" s="1">
        <v>5.79</v>
      </c>
      <c r="I299" s="1">
        <v>15.84</v>
      </c>
      <c r="J299" s="1">
        <v>20.3</v>
      </c>
    </row>
    <row r="300" spans="1:10" x14ac:dyDescent="0.3">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
      <c r="A301" s="1">
        <v>0.84</v>
      </c>
      <c r="B301" s="2">
        <v>10</v>
      </c>
      <c r="C301" s="2">
        <v>2.2400000000000002</v>
      </c>
      <c r="D301" s="1">
        <v>0.4</v>
      </c>
      <c r="E301" s="1">
        <v>5</v>
      </c>
      <c r="F301" s="1">
        <v>358</v>
      </c>
      <c r="G301" s="1">
        <v>14.8</v>
      </c>
      <c r="H301" s="1">
        <v>7.0410000000000004</v>
      </c>
      <c r="I301" s="1">
        <v>4.74</v>
      </c>
      <c r="J301" s="1">
        <v>29</v>
      </c>
    </row>
    <row r="302" spans="1:10" x14ac:dyDescent="0.3">
      <c r="A302" s="1">
        <v>4.17</v>
      </c>
      <c r="B302" s="2">
        <v>47.4</v>
      </c>
      <c r="C302" s="2">
        <v>2.2400000000000002</v>
      </c>
      <c r="D302" s="1">
        <v>0.4</v>
      </c>
      <c r="E302" s="1">
        <v>5</v>
      </c>
      <c r="F302" s="1">
        <v>358</v>
      </c>
      <c r="G302" s="1">
        <v>14.8</v>
      </c>
      <c r="H302" s="1">
        <v>6.8710000000000004</v>
      </c>
      <c r="I302" s="1">
        <v>6.07</v>
      </c>
      <c r="J302" s="1">
        <v>24.8</v>
      </c>
    </row>
    <row r="303" spans="1:10" x14ac:dyDescent="0.3">
      <c r="A303" s="1">
        <v>0.12</v>
      </c>
      <c r="B303" s="2">
        <v>40.4</v>
      </c>
      <c r="C303" s="2">
        <v>6.09</v>
      </c>
      <c r="D303" s="1">
        <v>0.433</v>
      </c>
      <c r="E303" s="1">
        <v>7</v>
      </c>
      <c r="F303" s="1">
        <v>329</v>
      </c>
      <c r="G303" s="1">
        <v>16.100000000000001</v>
      </c>
      <c r="H303" s="1">
        <v>6.59</v>
      </c>
      <c r="I303" s="1">
        <v>9.5</v>
      </c>
      <c r="J303" s="1">
        <v>22</v>
      </c>
    </row>
    <row r="304" spans="1:10" x14ac:dyDescent="0.3">
      <c r="A304" s="1">
        <v>2.06</v>
      </c>
      <c r="B304" s="2">
        <v>18.399999999999999</v>
      </c>
      <c r="C304" s="2">
        <v>6.09</v>
      </c>
      <c r="D304" s="1">
        <v>0.433</v>
      </c>
      <c r="E304" s="1">
        <v>7</v>
      </c>
      <c r="F304" s="1">
        <v>329</v>
      </c>
      <c r="G304" s="1">
        <v>16.100000000000001</v>
      </c>
      <c r="H304" s="1">
        <v>6.4950000000000001</v>
      </c>
      <c r="I304" s="1">
        <v>8.67</v>
      </c>
      <c r="J304" s="1">
        <v>26.4</v>
      </c>
    </row>
    <row r="305" spans="1:10" x14ac:dyDescent="0.3">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
      <c r="A310" s="1">
        <v>5.79</v>
      </c>
      <c r="B310" s="2">
        <v>82.5</v>
      </c>
      <c r="C310" s="2">
        <v>9.9</v>
      </c>
      <c r="D310" s="1">
        <v>0.54400000000000004</v>
      </c>
      <c r="E310" s="1">
        <v>4</v>
      </c>
      <c r="F310" s="1">
        <v>304</v>
      </c>
      <c r="G310" s="1">
        <v>18.399999999999999</v>
      </c>
      <c r="H310" s="1">
        <v>6.6349999999999998</v>
      </c>
      <c r="I310" s="1">
        <v>4.54</v>
      </c>
      <c r="J310" s="1">
        <v>22.8</v>
      </c>
    </row>
    <row r="311" spans="1:10" x14ac:dyDescent="0.3">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
      <c r="A313" s="1">
        <v>1.49</v>
      </c>
      <c r="B313" s="2">
        <v>52.8</v>
      </c>
      <c r="C313" s="2">
        <v>9.9</v>
      </c>
      <c r="D313" s="1">
        <v>0.54400000000000004</v>
      </c>
      <c r="E313" s="1">
        <v>4</v>
      </c>
      <c r="F313" s="1">
        <v>304</v>
      </c>
      <c r="G313" s="1">
        <v>18.399999999999999</v>
      </c>
      <c r="H313" s="1">
        <v>6.1219999999999999</v>
      </c>
      <c r="I313" s="1">
        <v>5.98</v>
      </c>
      <c r="J313" s="1">
        <v>22.1</v>
      </c>
    </row>
    <row r="314" spans="1:10" x14ac:dyDescent="0.3">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
      <c r="A315" s="1">
        <v>6.84</v>
      </c>
      <c r="B315" s="2">
        <v>82.8</v>
      </c>
      <c r="C315" s="2">
        <v>9.9</v>
      </c>
      <c r="D315" s="1">
        <v>0.54400000000000004</v>
      </c>
      <c r="E315" s="1">
        <v>4</v>
      </c>
      <c r="F315" s="1">
        <v>304</v>
      </c>
      <c r="G315" s="1">
        <v>18.399999999999999</v>
      </c>
      <c r="H315" s="1">
        <v>6.266</v>
      </c>
      <c r="I315" s="1">
        <v>7.9</v>
      </c>
      <c r="J315" s="1">
        <v>21.6</v>
      </c>
    </row>
    <row r="316" spans="1:10" x14ac:dyDescent="0.3">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
      <c r="A317" s="1">
        <v>0.85</v>
      </c>
      <c r="B317" s="2">
        <v>77.7</v>
      </c>
      <c r="C317" s="2">
        <v>9.9</v>
      </c>
      <c r="D317" s="1">
        <v>0.54400000000000004</v>
      </c>
      <c r="E317" s="1">
        <v>4</v>
      </c>
      <c r="F317" s="1">
        <v>304</v>
      </c>
      <c r="G317" s="1">
        <v>18.399999999999999</v>
      </c>
      <c r="H317" s="1">
        <v>5.7050000000000001</v>
      </c>
      <c r="I317" s="1">
        <v>11.5</v>
      </c>
      <c r="J317" s="1">
        <v>16.2</v>
      </c>
    </row>
    <row r="318" spans="1:10" x14ac:dyDescent="0.3">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
      <c r="A319" s="1">
        <v>5.09</v>
      </c>
      <c r="B319" s="2">
        <v>71.7</v>
      </c>
      <c r="C319" s="2">
        <v>9.9</v>
      </c>
      <c r="D319" s="1">
        <v>0.54400000000000004</v>
      </c>
      <c r="E319" s="1">
        <v>4</v>
      </c>
      <c r="F319" s="1">
        <v>304</v>
      </c>
      <c r="G319" s="1">
        <v>18.399999999999999</v>
      </c>
      <c r="H319" s="1">
        <v>5.782</v>
      </c>
      <c r="I319" s="1">
        <v>15.94</v>
      </c>
      <c r="J319" s="1">
        <v>19.8</v>
      </c>
    </row>
    <row r="320" spans="1:10" x14ac:dyDescent="0.3">
      <c r="A320" s="1">
        <v>5.8</v>
      </c>
      <c r="B320" s="2">
        <v>67.2</v>
      </c>
      <c r="C320" s="2">
        <v>9.9</v>
      </c>
      <c r="D320" s="1">
        <v>0.54400000000000004</v>
      </c>
      <c r="E320" s="1">
        <v>4</v>
      </c>
      <c r="F320" s="1">
        <v>304</v>
      </c>
      <c r="G320" s="1">
        <v>18.399999999999999</v>
      </c>
      <c r="H320" s="1">
        <v>6.3819999999999997</v>
      </c>
      <c r="I320" s="1">
        <v>10.36</v>
      </c>
      <c r="J320" s="1">
        <v>23.1</v>
      </c>
    </row>
    <row r="321" spans="1:10" x14ac:dyDescent="0.3">
      <c r="A321" s="1">
        <v>4.82</v>
      </c>
      <c r="B321" s="2">
        <v>58.8</v>
      </c>
      <c r="C321" s="2">
        <v>9.9</v>
      </c>
      <c r="D321" s="1">
        <v>0.54400000000000004</v>
      </c>
      <c r="E321" s="1">
        <v>4</v>
      </c>
      <c r="F321" s="1">
        <v>304</v>
      </c>
      <c r="G321" s="1">
        <v>18.399999999999999</v>
      </c>
      <c r="H321" s="1">
        <v>6.1130000000000004</v>
      </c>
      <c r="I321" s="1">
        <v>12.73</v>
      </c>
      <c r="J321" s="1">
        <v>21</v>
      </c>
    </row>
    <row r="322" spans="1:10" x14ac:dyDescent="0.3">
      <c r="A322" s="1">
        <v>9.57</v>
      </c>
      <c r="B322" s="2">
        <v>52.3</v>
      </c>
      <c r="C322" s="2">
        <v>7.38</v>
      </c>
      <c r="D322" s="1">
        <v>0.49299999999999999</v>
      </c>
      <c r="E322" s="1">
        <v>5</v>
      </c>
      <c r="F322" s="1">
        <v>287</v>
      </c>
      <c r="G322" s="1">
        <v>19.600000000000001</v>
      </c>
      <c r="H322" s="1">
        <v>6.4260000000000002</v>
      </c>
      <c r="I322" s="1">
        <v>7.2</v>
      </c>
      <c r="J322" s="1">
        <v>23.8</v>
      </c>
    </row>
    <row r="323" spans="1:10" x14ac:dyDescent="0.3">
      <c r="A323" s="1">
        <v>8.92</v>
      </c>
      <c r="B323" s="2">
        <v>54.3</v>
      </c>
      <c r="C323" s="2">
        <v>7.38</v>
      </c>
      <c r="D323" s="1">
        <v>0.49299999999999999</v>
      </c>
      <c r="E323" s="1">
        <v>5</v>
      </c>
      <c r="F323" s="1">
        <v>287</v>
      </c>
      <c r="G323" s="1">
        <v>19.600000000000001</v>
      </c>
      <c r="H323" s="1">
        <v>6.3760000000000003</v>
      </c>
      <c r="I323" s="1">
        <v>6.87</v>
      </c>
      <c r="J323" s="1">
        <v>23.1</v>
      </c>
    </row>
    <row r="324" spans="1:10" x14ac:dyDescent="0.3">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
      <c r="A325" s="1">
        <v>8.9</v>
      </c>
      <c r="B325" s="2">
        <v>74.3</v>
      </c>
      <c r="C325" s="2">
        <v>7.38</v>
      </c>
      <c r="D325" s="1">
        <v>0.49299999999999999</v>
      </c>
      <c r="E325" s="1">
        <v>5</v>
      </c>
      <c r="F325" s="1">
        <v>287</v>
      </c>
      <c r="G325" s="1">
        <v>19.600000000000001</v>
      </c>
      <c r="H325" s="1">
        <v>5.7080000000000002</v>
      </c>
      <c r="I325" s="1">
        <v>11.74</v>
      </c>
      <c r="J325" s="1">
        <v>18.5</v>
      </c>
    </row>
    <row r="326" spans="1:10" x14ac:dyDescent="0.3">
      <c r="A326" s="1">
        <v>0.81</v>
      </c>
      <c r="B326" s="2">
        <v>40.1</v>
      </c>
      <c r="C326" s="2">
        <v>7.38</v>
      </c>
      <c r="D326" s="1">
        <v>0.49299999999999999</v>
      </c>
      <c r="E326" s="1">
        <v>5</v>
      </c>
      <c r="F326" s="1">
        <v>287</v>
      </c>
      <c r="G326" s="1">
        <v>19.600000000000001</v>
      </c>
      <c r="H326" s="1">
        <v>6.415</v>
      </c>
      <c r="I326" s="1">
        <v>6.12</v>
      </c>
      <c r="J326" s="1">
        <v>25</v>
      </c>
    </row>
    <row r="327" spans="1:10" x14ac:dyDescent="0.3">
      <c r="A327" s="1">
        <v>0.52</v>
      </c>
      <c r="B327" s="2">
        <v>14.7</v>
      </c>
      <c r="C327" s="2">
        <v>7.38</v>
      </c>
      <c r="D327" s="1">
        <v>0.49299999999999999</v>
      </c>
      <c r="E327" s="1">
        <v>5</v>
      </c>
      <c r="F327" s="1">
        <v>287</v>
      </c>
      <c r="G327" s="1">
        <v>19.600000000000001</v>
      </c>
      <c r="H327" s="1">
        <v>6.431</v>
      </c>
      <c r="I327" s="1">
        <v>5.08</v>
      </c>
      <c r="J327" s="1">
        <v>24.6</v>
      </c>
    </row>
    <row r="328" spans="1:10" x14ac:dyDescent="0.3">
      <c r="A328" s="1">
        <v>7.76</v>
      </c>
      <c r="B328" s="2">
        <v>28.9</v>
      </c>
      <c r="C328" s="2">
        <v>7.38</v>
      </c>
      <c r="D328" s="1">
        <v>0.49299999999999999</v>
      </c>
      <c r="E328" s="1">
        <v>5</v>
      </c>
      <c r="F328" s="1">
        <v>287</v>
      </c>
      <c r="G328" s="1">
        <v>19.600000000000001</v>
      </c>
      <c r="H328" s="1">
        <v>6.3120000000000003</v>
      </c>
      <c r="I328" s="1">
        <v>6.15</v>
      </c>
      <c r="J328" s="1">
        <v>23</v>
      </c>
    </row>
    <row r="329" spans="1:10" x14ac:dyDescent="0.3">
      <c r="A329" s="1">
        <v>0.35</v>
      </c>
      <c r="B329" s="2">
        <v>43.7</v>
      </c>
      <c r="C329" s="2">
        <v>7.38</v>
      </c>
      <c r="D329" s="1">
        <v>0.49299999999999999</v>
      </c>
      <c r="E329" s="1">
        <v>5</v>
      </c>
      <c r="F329" s="1">
        <v>287</v>
      </c>
      <c r="G329" s="1">
        <v>19.600000000000001</v>
      </c>
      <c r="H329" s="1">
        <v>6.0830000000000002</v>
      </c>
      <c r="I329" s="1">
        <v>12.79</v>
      </c>
      <c r="J329" s="1">
        <v>22.2</v>
      </c>
    </row>
    <row r="330" spans="1:10" x14ac:dyDescent="0.3">
      <c r="A330" s="1">
        <v>2.16</v>
      </c>
      <c r="B330" s="2">
        <v>25.8</v>
      </c>
      <c r="C330" s="2">
        <v>3.24</v>
      </c>
      <c r="D330" s="1">
        <v>0.46</v>
      </c>
      <c r="E330" s="1">
        <v>4</v>
      </c>
      <c r="F330" s="1">
        <v>430</v>
      </c>
      <c r="G330" s="1">
        <v>16.899999999999999</v>
      </c>
      <c r="H330" s="1">
        <v>5.8680000000000003</v>
      </c>
      <c r="I330" s="1">
        <v>9.9700000000000006</v>
      </c>
      <c r="J330" s="1">
        <v>19.3</v>
      </c>
    </row>
    <row r="331" spans="1:10" x14ac:dyDescent="0.3">
      <c r="A331" s="1">
        <v>0.9</v>
      </c>
      <c r="B331" s="2">
        <v>17.2</v>
      </c>
      <c r="C331" s="2">
        <v>3.24</v>
      </c>
      <c r="D331" s="1">
        <v>0.46</v>
      </c>
      <c r="E331" s="1">
        <v>4</v>
      </c>
      <c r="F331" s="1">
        <v>430</v>
      </c>
      <c r="G331" s="1">
        <v>16.899999999999999</v>
      </c>
      <c r="H331" s="1">
        <v>6.3330000000000002</v>
      </c>
      <c r="I331" s="1">
        <v>7.34</v>
      </c>
      <c r="J331" s="1">
        <v>22.6</v>
      </c>
    </row>
    <row r="332" spans="1:10" x14ac:dyDescent="0.3">
      <c r="A332" s="1">
        <v>8.65</v>
      </c>
      <c r="B332" s="2">
        <v>32.200000000000003</v>
      </c>
      <c r="C332" s="2">
        <v>3.24</v>
      </c>
      <c r="D332" s="1">
        <v>0.46</v>
      </c>
      <c r="E332" s="1">
        <v>4</v>
      </c>
      <c r="F332" s="1">
        <v>430</v>
      </c>
      <c r="G332" s="1">
        <v>16.899999999999999</v>
      </c>
      <c r="H332" s="1">
        <v>6.1440000000000001</v>
      </c>
      <c r="I332" s="1">
        <v>9.09</v>
      </c>
      <c r="J332" s="1">
        <v>19.8</v>
      </c>
    </row>
    <row r="333" spans="1:10" x14ac:dyDescent="0.3">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
      <c r="A335" s="1">
        <v>5.53</v>
      </c>
      <c r="B335" s="2">
        <v>38.1</v>
      </c>
      <c r="C335" s="2">
        <v>5.19</v>
      </c>
      <c r="D335" s="1">
        <v>0.51500000000000001</v>
      </c>
      <c r="E335" s="1">
        <v>5</v>
      </c>
      <c r="F335" s="1">
        <v>224</v>
      </c>
      <c r="G335" s="1">
        <v>20.2</v>
      </c>
      <c r="H335" s="1">
        <v>6.3159999999999998</v>
      </c>
      <c r="I335" s="1">
        <v>5.68</v>
      </c>
      <c r="J335" s="1">
        <v>22.2</v>
      </c>
    </row>
    <row r="336" spans="1:10" x14ac:dyDescent="0.3">
      <c r="A336" s="1">
        <v>3.59</v>
      </c>
      <c r="B336" s="2">
        <v>38.5</v>
      </c>
      <c r="C336" s="2">
        <v>5.19</v>
      </c>
      <c r="D336" s="1">
        <v>0.51500000000000001</v>
      </c>
      <c r="E336" s="1">
        <v>5</v>
      </c>
      <c r="F336" s="1">
        <v>224</v>
      </c>
      <c r="G336" s="1">
        <v>20.2</v>
      </c>
      <c r="H336" s="1">
        <v>6.31</v>
      </c>
      <c r="I336" s="1">
        <v>6.75</v>
      </c>
      <c r="J336" s="1">
        <v>20.7</v>
      </c>
    </row>
    <row r="337" spans="1:10" x14ac:dyDescent="0.3">
      <c r="A337" s="1">
        <v>1.19</v>
      </c>
      <c r="B337" s="2">
        <v>34.5</v>
      </c>
      <c r="C337" s="2">
        <v>5.19</v>
      </c>
      <c r="D337" s="1">
        <v>0.51500000000000001</v>
      </c>
      <c r="E337" s="1">
        <v>5</v>
      </c>
      <c r="F337" s="1">
        <v>224</v>
      </c>
      <c r="G337" s="1">
        <v>20.2</v>
      </c>
      <c r="H337" s="1">
        <v>6.0369999999999999</v>
      </c>
      <c r="I337" s="1">
        <v>8.01</v>
      </c>
      <c r="J337" s="1">
        <v>21.1</v>
      </c>
    </row>
    <row r="338" spans="1:10" x14ac:dyDescent="0.3">
      <c r="A338" s="1">
        <v>4.78</v>
      </c>
      <c r="B338" s="2">
        <v>46.3</v>
      </c>
      <c r="C338" s="2">
        <v>5.19</v>
      </c>
      <c r="D338" s="1">
        <v>0.51500000000000001</v>
      </c>
      <c r="E338" s="1">
        <v>5</v>
      </c>
      <c r="F338" s="1">
        <v>224</v>
      </c>
      <c r="G338" s="1">
        <v>20.2</v>
      </c>
      <c r="H338" s="1">
        <v>5.8689999999999998</v>
      </c>
      <c r="I338" s="1">
        <v>9.8000000000000007</v>
      </c>
      <c r="J338" s="1">
        <v>19.5</v>
      </c>
    </row>
    <row r="339" spans="1:10" x14ac:dyDescent="0.3">
      <c r="A339" s="1">
        <v>5.18</v>
      </c>
      <c r="B339" s="2">
        <v>59.6</v>
      </c>
      <c r="C339" s="2">
        <v>5.19</v>
      </c>
      <c r="D339" s="1">
        <v>0.51500000000000001</v>
      </c>
      <c r="E339" s="1">
        <v>5</v>
      </c>
      <c r="F339" s="1">
        <v>224</v>
      </c>
      <c r="G339" s="1">
        <v>20.2</v>
      </c>
      <c r="H339" s="1">
        <v>5.8949999999999996</v>
      </c>
      <c r="I339" s="1">
        <v>10.56</v>
      </c>
      <c r="J339" s="1">
        <v>18.5</v>
      </c>
    </row>
    <row r="340" spans="1:10" x14ac:dyDescent="0.3">
      <c r="A340" s="1">
        <v>0.73</v>
      </c>
      <c r="B340" s="2">
        <v>37.299999999999997</v>
      </c>
      <c r="C340" s="2">
        <v>5.19</v>
      </c>
      <c r="D340" s="1">
        <v>0.51500000000000001</v>
      </c>
      <c r="E340" s="1">
        <v>5</v>
      </c>
      <c r="F340" s="1">
        <v>224</v>
      </c>
      <c r="G340" s="1">
        <v>20.2</v>
      </c>
      <c r="H340" s="1">
        <v>6.0590000000000002</v>
      </c>
      <c r="I340" s="1">
        <v>8.51</v>
      </c>
      <c r="J340" s="1">
        <v>20.6</v>
      </c>
    </row>
    <row r="341" spans="1:10" x14ac:dyDescent="0.3">
      <c r="A341" s="1">
        <v>2.17</v>
      </c>
      <c r="B341" s="2">
        <v>45.4</v>
      </c>
      <c r="C341" s="2">
        <v>5.19</v>
      </c>
      <c r="D341" s="1">
        <v>0.51500000000000001</v>
      </c>
      <c r="E341" s="1">
        <v>5</v>
      </c>
      <c r="F341" s="1">
        <v>224</v>
      </c>
      <c r="G341" s="1">
        <v>20.2</v>
      </c>
      <c r="H341" s="1">
        <v>5.9850000000000003</v>
      </c>
      <c r="I341" s="1">
        <v>9.74</v>
      </c>
      <c r="J341" s="1">
        <v>19</v>
      </c>
    </row>
    <row r="342" spans="1:10" x14ac:dyDescent="0.3">
      <c r="A342" s="1">
        <v>2.2999999999999998</v>
      </c>
      <c r="B342" s="2">
        <v>58.5</v>
      </c>
      <c r="C342" s="2">
        <v>5.19</v>
      </c>
      <c r="D342" s="1">
        <v>0.51500000000000001</v>
      </c>
      <c r="E342" s="1">
        <v>5</v>
      </c>
      <c r="F342" s="1">
        <v>224</v>
      </c>
      <c r="G342" s="1">
        <v>20.2</v>
      </c>
      <c r="H342" s="1">
        <v>5.968</v>
      </c>
      <c r="I342" s="1">
        <v>9.2899999999999991</v>
      </c>
      <c r="J342" s="1">
        <v>18.7</v>
      </c>
    </row>
    <row r="343" spans="1:10" x14ac:dyDescent="0.3">
      <c r="A343" s="1">
        <v>7.62</v>
      </c>
      <c r="B343" s="2">
        <v>49.3</v>
      </c>
      <c r="C343" s="2">
        <v>1.52</v>
      </c>
      <c r="D343" s="1">
        <v>0.442</v>
      </c>
      <c r="E343" s="1">
        <v>1</v>
      </c>
      <c r="F343" s="1">
        <v>284</v>
      </c>
      <c r="G343" s="1">
        <v>15.5</v>
      </c>
      <c r="H343" s="1">
        <v>7.2409999999999997</v>
      </c>
      <c r="I343" s="1">
        <v>5.49</v>
      </c>
      <c r="J343" s="1">
        <v>32.700000000000003</v>
      </c>
    </row>
    <row r="344" spans="1:10" x14ac:dyDescent="0.3">
      <c r="A344" s="1">
        <v>4.04</v>
      </c>
      <c r="B344" s="2">
        <v>59.7</v>
      </c>
      <c r="C344" s="2">
        <v>1.89</v>
      </c>
      <c r="D344" s="1">
        <v>0.51800000000000002</v>
      </c>
      <c r="E344" s="1">
        <v>1</v>
      </c>
      <c r="F344" s="1">
        <v>422</v>
      </c>
      <c r="G344" s="1">
        <v>15.9</v>
      </c>
      <c r="H344" s="1">
        <v>6.54</v>
      </c>
      <c r="I344" s="1">
        <v>8.65</v>
      </c>
      <c r="J344" s="1">
        <v>16.5</v>
      </c>
    </row>
    <row r="345" spans="1:10" x14ac:dyDescent="0.3">
      <c r="A345" s="1">
        <v>8.49</v>
      </c>
      <c r="B345" s="2">
        <v>56.4</v>
      </c>
      <c r="C345" s="2">
        <v>3.78</v>
      </c>
      <c r="D345" s="1">
        <v>0.48399999999999999</v>
      </c>
      <c r="E345" s="1">
        <v>5</v>
      </c>
      <c r="F345" s="1">
        <v>370</v>
      </c>
      <c r="G345" s="1">
        <v>17.600000000000001</v>
      </c>
      <c r="H345" s="1">
        <v>6.6959999999999997</v>
      </c>
      <c r="I345" s="1">
        <v>7.18</v>
      </c>
      <c r="J345" s="1">
        <v>23.9</v>
      </c>
    </row>
    <row r="346" spans="1:10" x14ac:dyDescent="0.3">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
      <c r="A347" s="1">
        <v>2.39</v>
      </c>
      <c r="B347" s="2">
        <v>48.5</v>
      </c>
      <c r="C347" s="2">
        <v>4.3899999999999997</v>
      </c>
      <c r="D347" s="1">
        <v>0.442</v>
      </c>
      <c r="E347" s="1">
        <v>3</v>
      </c>
      <c r="F347" s="1">
        <v>352</v>
      </c>
      <c r="G347" s="1">
        <v>18.8</v>
      </c>
      <c r="H347" s="1">
        <v>6.0140000000000002</v>
      </c>
      <c r="I347" s="1">
        <v>10.53</v>
      </c>
      <c r="J347" s="1">
        <v>17.5</v>
      </c>
    </row>
    <row r="348" spans="1:10" x14ac:dyDescent="0.3">
      <c r="A348" s="1">
        <v>0.72</v>
      </c>
      <c r="B348" s="2">
        <v>52.3</v>
      </c>
      <c r="C348" s="2">
        <v>4.3899999999999997</v>
      </c>
      <c r="D348" s="1">
        <v>0.442</v>
      </c>
      <c r="E348" s="1">
        <v>3</v>
      </c>
      <c r="F348" s="1">
        <v>352</v>
      </c>
      <c r="G348" s="1">
        <v>18.8</v>
      </c>
      <c r="H348" s="1">
        <v>5.8979999999999997</v>
      </c>
      <c r="I348" s="1">
        <v>12.67</v>
      </c>
      <c r="J348" s="1">
        <v>17.2</v>
      </c>
    </row>
    <row r="349" spans="1:10" x14ac:dyDescent="0.3">
      <c r="A349" s="1">
        <v>1.27</v>
      </c>
      <c r="B349" s="2">
        <v>27.7</v>
      </c>
      <c r="C349" s="2">
        <v>4.1500000000000004</v>
      </c>
      <c r="D349" s="1">
        <v>0.42899999999999999</v>
      </c>
      <c r="E349" s="1">
        <v>4</v>
      </c>
      <c r="F349" s="1">
        <v>351</v>
      </c>
      <c r="G349" s="1">
        <v>17.899999999999999</v>
      </c>
      <c r="H349" s="1">
        <v>6.516</v>
      </c>
      <c r="I349" s="1">
        <v>6.36</v>
      </c>
      <c r="J349" s="1">
        <v>23.1</v>
      </c>
    </row>
    <row r="350" spans="1:10" x14ac:dyDescent="0.3">
      <c r="A350" s="1">
        <v>2.69</v>
      </c>
      <c r="B350" s="2">
        <v>29.7</v>
      </c>
      <c r="C350" s="2">
        <v>2.0099999999999998</v>
      </c>
      <c r="D350" s="1">
        <v>0.435</v>
      </c>
      <c r="E350" s="1">
        <v>4</v>
      </c>
      <c r="F350" s="1">
        <v>280</v>
      </c>
      <c r="G350" s="1">
        <v>17</v>
      </c>
      <c r="H350" s="1">
        <v>6.6349999999999998</v>
      </c>
      <c r="I350" s="1">
        <v>5.99</v>
      </c>
      <c r="J350" s="1">
        <v>24.5</v>
      </c>
    </row>
    <row r="351" spans="1:10" x14ac:dyDescent="0.3">
      <c r="A351" s="1">
        <v>7.44</v>
      </c>
      <c r="B351" s="2">
        <v>34.5</v>
      </c>
      <c r="C351" s="2">
        <v>1.25</v>
      </c>
      <c r="D351" s="1">
        <v>0.42899999999999999</v>
      </c>
      <c r="E351" s="1">
        <v>1</v>
      </c>
      <c r="F351" s="1">
        <v>335</v>
      </c>
      <c r="G351" s="1">
        <v>19.7</v>
      </c>
      <c r="H351" s="1">
        <v>6.9390000000000001</v>
      </c>
      <c r="I351" s="1">
        <v>5.89</v>
      </c>
      <c r="J351" s="1">
        <v>26.6</v>
      </c>
    </row>
    <row r="352" spans="1:10" x14ac:dyDescent="0.3">
      <c r="A352" s="1">
        <v>6.84</v>
      </c>
      <c r="B352" s="2">
        <v>44.4</v>
      </c>
      <c r="C352" s="2">
        <v>1.25</v>
      </c>
      <c r="D352" s="1">
        <v>0.42899999999999999</v>
      </c>
      <c r="E352" s="1">
        <v>1</v>
      </c>
      <c r="F352" s="1">
        <v>335</v>
      </c>
      <c r="G352" s="1">
        <v>19.7</v>
      </c>
      <c r="H352" s="1">
        <v>6.49</v>
      </c>
      <c r="I352" s="1">
        <v>5.98</v>
      </c>
      <c r="J352" s="1">
        <v>22.9</v>
      </c>
    </row>
    <row r="353" spans="1:10" x14ac:dyDescent="0.3">
      <c r="A353" s="1">
        <v>6.61</v>
      </c>
      <c r="B353" s="2">
        <v>35.9</v>
      </c>
      <c r="C353" s="2">
        <v>1.69</v>
      </c>
      <c r="D353" s="1">
        <v>0.41099999999999998</v>
      </c>
      <c r="E353" s="1">
        <v>4</v>
      </c>
      <c r="F353" s="1">
        <v>411</v>
      </c>
      <c r="G353" s="1">
        <v>18.3</v>
      </c>
      <c r="H353" s="1">
        <v>6.5789999999999997</v>
      </c>
      <c r="I353" s="1">
        <v>5.49</v>
      </c>
      <c r="J353" s="1">
        <v>24.1</v>
      </c>
    </row>
    <row r="354" spans="1:10" x14ac:dyDescent="0.3">
      <c r="A354" s="1">
        <v>1.27</v>
      </c>
      <c r="B354" s="2">
        <v>18.5</v>
      </c>
      <c r="C354" s="2">
        <v>1.69</v>
      </c>
      <c r="D354" s="1">
        <v>0.41099999999999998</v>
      </c>
      <c r="E354" s="1">
        <v>4</v>
      </c>
      <c r="F354" s="1">
        <v>411</v>
      </c>
      <c r="G354" s="1">
        <v>18.3</v>
      </c>
      <c r="H354" s="1">
        <v>5.8840000000000003</v>
      </c>
      <c r="I354" s="1">
        <v>7.79</v>
      </c>
      <c r="J354" s="1">
        <v>18.600000000000001</v>
      </c>
    </row>
    <row r="355" spans="1:10" x14ac:dyDescent="0.3">
      <c r="A355" s="1">
        <v>9.1</v>
      </c>
      <c r="B355" s="2">
        <v>36.1</v>
      </c>
      <c r="C355" s="2">
        <v>2.02</v>
      </c>
      <c r="D355" s="1">
        <v>0.41</v>
      </c>
      <c r="E355" s="1">
        <v>5</v>
      </c>
      <c r="F355" s="1">
        <v>187</v>
      </c>
      <c r="G355" s="1">
        <v>17</v>
      </c>
      <c r="H355" s="1">
        <v>6.7279999999999998</v>
      </c>
      <c r="I355" s="1">
        <v>4.5</v>
      </c>
      <c r="J355" s="1">
        <v>30.1</v>
      </c>
    </row>
    <row r="356" spans="1:10" x14ac:dyDescent="0.3">
      <c r="A356" s="1">
        <v>1.05</v>
      </c>
      <c r="B356" s="2">
        <v>21.9</v>
      </c>
      <c r="C356" s="2">
        <v>1.91</v>
      </c>
      <c r="D356" s="1">
        <v>0.41299999999999998</v>
      </c>
      <c r="E356" s="1">
        <v>4</v>
      </c>
      <c r="F356" s="1">
        <v>334</v>
      </c>
      <c r="G356" s="1">
        <v>22</v>
      </c>
      <c r="H356" s="1">
        <v>5.6630000000000003</v>
      </c>
      <c r="I356" s="1">
        <v>8.0500000000000007</v>
      </c>
      <c r="J356" s="1">
        <v>18.2</v>
      </c>
    </row>
    <row r="357" spans="1:10" x14ac:dyDescent="0.3">
      <c r="A357" s="1">
        <v>8.43</v>
      </c>
      <c r="B357" s="2">
        <v>19.5</v>
      </c>
      <c r="C357" s="2">
        <v>1.91</v>
      </c>
      <c r="D357" s="1">
        <v>0.41299999999999998</v>
      </c>
      <c r="E357" s="1">
        <v>4</v>
      </c>
      <c r="F357" s="1">
        <v>334</v>
      </c>
      <c r="G357" s="1">
        <v>22</v>
      </c>
      <c r="H357" s="1">
        <v>5.9359999999999999</v>
      </c>
      <c r="I357" s="1">
        <v>5.57</v>
      </c>
      <c r="J357" s="1">
        <v>20.6</v>
      </c>
    </row>
    <row r="358" spans="1:10" x14ac:dyDescent="0.3">
      <c r="A358" s="1">
        <v>0.96</v>
      </c>
      <c r="B358" s="2">
        <v>97.4</v>
      </c>
      <c r="C358" s="2">
        <v>18.100000000000001</v>
      </c>
      <c r="D358" s="1">
        <v>0.77</v>
      </c>
      <c r="E358" s="1">
        <v>24</v>
      </c>
      <c r="F358" s="1">
        <v>666</v>
      </c>
      <c r="G358" s="1">
        <v>20.2</v>
      </c>
      <c r="H358" s="1">
        <v>6.2119999999999997</v>
      </c>
      <c r="I358" s="1">
        <v>17.600000000000001</v>
      </c>
      <c r="J358" s="1">
        <v>17.8</v>
      </c>
    </row>
    <row r="359" spans="1:10" x14ac:dyDescent="0.3">
      <c r="A359" s="1">
        <v>4.29</v>
      </c>
      <c r="B359" s="2">
        <v>91</v>
      </c>
      <c r="C359" s="2">
        <v>18.100000000000001</v>
      </c>
      <c r="D359" s="1">
        <v>0.77</v>
      </c>
      <c r="E359" s="1">
        <v>24</v>
      </c>
      <c r="F359" s="1">
        <v>666</v>
      </c>
      <c r="G359" s="1">
        <v>20.2</v>
      </c>
      <c r="H359" s="1">
        <v>6.3949999999999996</v>
      </c>
      <c r="I359" s="1">
        <v>13.27</v>
      </c>
      <c r="J359" s="1">
        <v>21.7</v>
      </c>
    </row>
    <row r="360" spans="1:10" x14ac:dyDescent="0.3">
      <c r="A360" s="1">
        <v>0.38</v>
      </c>
      <c r="B360" s="2">
        <v>83.4</v>
      </c>
      <c r="C360" s="2">
        <v>18.100000000000001</v>
      </c>
      <c r="D360" s="1">
        <v>0.77</v>
      </c>
      <c r="E360" s="1">
        <v>24</v>
      </c>
      <c r="F360" s="1">
        <v>666</v>
      </c>
      <c r="G360" s="1">
        <v>20.2</v>
      </c>
      <c r="H360" s="1">
        <v>6.1269999999999998</v>
      </c>
      <c r="I360" s="1">
        <v>11.48</v>
      </c>
      <c r="J360" s="1">
        <v>22.7</v>
      </c>
    </row>
    <row r="361" spans="1:10" x14ac:dyDescent="0.3">
      <c r="A361" s="1">
        <v>7.28</v>
      </c>
      <c r="B361" s="2">
        <v>81.3</v>
      </c>
      <c r="C361" s="2">
        <v>18.100000000000001</v>
      </c>
      <c r="D361" s="1">
        <v>0.77</v>
      </c>
      <c r="E361" s="1">
        <v>24</v>
      </c>
      <c r="F361" s="1">
        <v>666</v>
      </c>
      <c r="G361" s="1">
        <v>20.2</v>
      </c>
      <c r="H361" s="1">
        <v>6.1120000000000001</v>
      </c>
      <c r="I361" s="1">
        <v>12.67</v>
      </c>
      <c r="J361" s="1">
        <v>22.6</v>
      </c>
    </row>
    <row r="362" spans="1:10" x14ac:dyDescent="0.3">
      <c r="A362" s="1">
        <v>4.51</v>
      </c>
      <c r="B362" s="2">
        <v>88</v>
      </c>
      <c r="C362" s="2">
        <v>18.100000000000001</v>
      </c>
      <c r="D362" s="1">
        <v>0.77</v>
      </c>
      <c r="E362" s="1">
        <v>24</v>
      </c>
      <c r="F362" s="1">
        <v>666</v>
      </c>
      <c r="G362" s="1">
        <v>20.2</v>
      </c>
      <c r="H362" s="1">
        <v>6.3979999999999997</v>
      </c>
      <c r="I362" s="1">
        <v>7.79</v>
      </c>
      <c r="J362" s="1">
        <v>25</v>
      </c>
    </row>
    <row r="363" spans="1:10" x14ac:dyDescent="0.3">
      <c r="A363" s="1">
        <v>9.43</v>
      </c>
      <c r="B363" s="2">
        <v>91.1</v>
      </c>
      <c r="C363" s="2">
        <v>18.100000000000001</v>
      </c>
      <c r="D363" s="1">
        <v>0.77</v>
      </c>
      <c r="E363" s="1">
        <v>24</v>
      </c>
      <c r="F363" s="1">
        <v>666</v>
      </c>
      <c r="G363" s="1">
        <v>20.2</v>
      </c>
      <c r="H363" s="1">
        <v>6.2510000000000003</v>
      </c>
      <c r="I363" s="1">
        <v>14.19</v>
      </c>
      <c r="J363" s="1">
        <v>19.899999999999999</v>
      </c>
    </row>
    <row r="364" spans="1:10" x14ac:dyDescent="0.3">
      <c r="A364" s="1">
        <v>6.12</v>
      </c>
      <c r="B364" s="2">
        <v>96.2</v>
      </c>
      <c r="C364" s="2">
        <v>18.100000000000001</v>
      </c>
      <c r="D364" s="1">
        <v>0.77</v>
      </c>
      <c r="E364" s="1">
        <v>24</v>
      </c>
      <c r="F364" s="1">
        <v>666</v>
      </c>
      <c r="G364" s="1">
        <v>20.2</v>
      </c>
      <c r="H364" s="1">
        <v>5.3620000000000001</v>
      </c>
      <c r="I364" s="1">
        <v>10.19</v>
      </c>
      <c r="J364" s="1">
        <v>20.8</v>
      </c>
    </row>
    <row r="365" spans="1:10" x14ac:dyDescent="0.3">
      <c r="A365" s="1">
        <v>6.76</v>
      </c>
      <c r="B365" s="2">
        <v>89</v>
      </c>
      <c r="C365" s="2">
        <v>18.100000000000001</v>
      </c>
      <c r="D365" s="1">
        <v>0.77</v>
      </c>
      <c r="E365" s="1">
        <v>24</v>
      </c>
      <c r="F365" s="1">
        <v>666</v>
      </c>
      <c r="G365" s="1">
        <v>20.2</v>
      </c>
      <c r="H365" s="1">
        <v>5.8029999999999999</v>
      </c>
      <c r="I365" s="1">
        <v>14.64</v>
      </c>
      <c r="J365" s="1">
        <v>16.8</v>
      </c>
    </row>
    <row r="366" spans="1:10" x14ac:dyDescent="0.3">
      <c r="A366" s="1">
        <v>9.99</v>
      </c>
      <c r="B366" s="2">
        <v>82.9</v>
      </c>
      <c r="C366" s="2">
        <v>18.100000000000001</v>
      </c>
      <c r="D366" s="1">
        <v>0.71799999999999997</v>
      </c>
      <c r="E366" s="1">
        <v>24</v>
      </c>
      <c r="F366" s="1">
        <v>666</v>
      </c>
      <c r="G366" s="1">
        <v>20.2</v>
      </c>
      <c r="H366" s="1">
        <v>8.7799999999999994</v>
      </c>
      <c r="I366" s="1">
        <v>5.29</v>
      </c>
      <c r="J366" s="1">
        <v>21.9</v>
      </c>
    </row>
    <row r="367" spans="1:10" x14ac:dyDescent="0.3">
      <c r="A367" s="1">
        <v>9.59</v>
      </c>
      <c r="B367" s="2">
        <v>87.9</v>
      </c>
      <c r="C367" s="2">
        <v>18.100000000000001</v>
      </c>
      <c r="D367" s="1">
        <v>0.71799999999999997</v>
      </c>
      <c r="E367" s="1">
        <v>24</v>
      </c>
      <c r="F367" s="1">
        <v>666</v>
      </c>
      <c r="G367" s="1">
        <v>20.2</v>
      </c>
      <c r="H367" s="1">
        <v>3.5609999999999999</v>
      </c>
      <c r="I367" s="1">
        <v>7.12</v>
      </c>
      <c r="J367" s="1">
        <v>27.5</v>
      </c>
    </row>
    <row r="368" spans="1:10" x14ac:dyDescent="0.3">
      <c r="A368" s="1">
        <v>5.5</v>
      </c>
      <c r="B368" s="2">
        <v>91.4</v>
      </c>
      <c r="C368" s="2">
        <v>18.100000000000001</v>
      </c>
      <c r="D368" s="1">
        <v>0.71799999999999997</v>
      </c>
      <c r="E368" s="1">
        <v>24</v>
      </c>
      <c r="F368" s="1">
        <v>666</v>
      </c>
      <c r="G368" s="1">
        <v>20.2</v>
      </c>
      <c r="H368" s="1">
        <v>4.9630000000000001</v>
      </c>
      <c r="I368" s="1">
        <v>14</v>
      </c>
      <c r="J368" s="1">
        <v>21.9</v>
      </c>
    </row>
    <row r="369" spans="1:10" x14ac:dyDescent="0.3">
      <c r="A369" s="1">
        <v>4.24</v>
      </c>
      <c r="B369" s="2">
        <v>100</v>
      </c>
      <c r="C369" s="2">
        <v>18.100000000000001</v>
      </c>
      <c r="D369" s="1">
        <v>0.63100000000000001</v>
      </c>
      <c r="E369" s="1">
        <v>24</v>
      </c>
      <c r="F369" s="1">
        <v>666</v>
      </c>
      <c r="G369" s="1">
        <v>20.2</v>
      </c>
      <c r="H369" s="1">
        <v>3.863</v>
      </c>
      <c r="I369" s="1">
        <v>13.33</v>
      </c>
      <c r="J369" s="1">
        <v>23.1</v>
      </c>
    </row>
    <row r="370" spans="1:10" x14ac:dyDescent="0.3">
      <c r="A370" s="1">
        <v>7.25</v>
      </c>
      <c r="B370" s="2">
        <v>100</v>
      </c>
      <c r="C370" s="2">
        <v>18.100000000000001</v>
      </c>
      <c r="D370" s="1">
        <v>0.63100000000000001</v>
      </c>
      <c r="E370" s="1">
        <v>24</v>
      </c>
      <c r="F370" s="1">
        <v>666</v>
      </c>
      <c r="G370" s="1">
        <v>20.2</v>
      </c>
      <c r="H370" s="1">
        <v>4.97</v>
      </c>
      <c r="I370" s="1">
        <v>3.26</v>
      </c>
      <c r="J370" s="1">
        <v>50</v>
      </c>
    </row>
    <row r="371" spans="1:10" x14ac:dyDescent="0.3">
      <c r="A371" s="1">
        <v>5.32</v>
      </c>
      <c r="B371" s="2">
        <v>96.8</v>
      </c>
      <c r="C371" s="2">
        <v>18.100000000000001</v>
      </c>
      <c r="D371" s="1">
        <v>0.63100000000000001</v>
      </c>
      <c r="E371" s="1">
        <v>24</v>
      </c>
      <c r="F371" s="1">
        <v>666</v>
      </c>
      <c r="G371" s="1">
        <v>20.2</v>
      </c>
      <c r="H371" s="1">
        <v>6.6829999999999998</v>
      </c>
      <c r="I371" s="1">
        <v>3.73</v>
      </c>
      <c r="J371" s="1">
        <v>50</v>
      </c>
    </row>
    <row r="372" spans="1:10" x14ac:dyDescent="0.3">
      <c r="A372" s="1">
        <v>7.39</v>
      </c>
      <c r="B372" s="2">
        <v>97.5</v>
      </c>
      <c r="C372" s="2">
        <v>18.100000000000001</v>
      </c>
      <c r="D372" s="1">
        <v>0.63100000000000001</v>
      </c>
      <c r="E372" s="1">
        <v>24</v>
      </c>
      <c r="F372" s="1">
        <v>666</v>
      </c>
      <c r="G372" s="1">
        <v>20.2</v>
      </c>
      <c r="H372" s="1">
        <v>7.016</v>
      </c>
      <c r="I372" s="1">
        <v>2.96</v>
      </c>
      <c r="J372" s="1">
        <v>50</v>
      </c>
    </row>
    <row r="373" spans="1:10" x14ac:dyDescent="0.3">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
      <c r="A374" s="1">
        <v>1.55</v>
      </c>
      <c r="B374" s="2">
        <v>89.6</v>
      </c>
      <c r="C374" s="2">
        <v>18.100000000000001</v>
      </c>
      <c r="D374" s="1">
        <v>0.66800000000000004</v>
      </c>
      <c r="E374" s="1">
        <v>24</v>
      </c>
      <c r="F374" s="1">
        <v>666</v>
      </c>
      <c r="G374" s="1">
        <v>20.2</v>
      </c>
      <c r="H374" s="1">
        <v>5.875</v>
      </c>
      <c r="I374" s="1">
        <v>8.8800000000000008</v>
      </c>
      <c r="J374" s="1">
        <v>50</v>
      </c>
    </row>
    <row r="375" spans="1:10" x14ac:dyDescent="0.3">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
      <c r="A376" s="1">
        <v>0.71</v>
      </c>
      <c r="B376" s="2">
        <v>100</v>
      </c>
      <c r="C376" s="2">
        <v>18.100000000000001</v>
      </c>
      <c r="D376" s="1">
        <v>0.66800000000000004</v>
      </c>
      <c r="E376" s="1">
        <v>24</v>
      </c>
      <c r="F376" s="1">
        <v>666</v>
      </c>
      <c r="G376" s="1">
        <v>20.2</v>
      </c>
      <c r="H376" s="1">
        <v>4.1379999999999999</v>
      </c>
      <c r="I376" s="1">
        <v>37.97</v>
      </c>
      <c r="J376" s="1">
        <v>13.8</v>
      </c>
    </row>
    <row r="377" spans="1:10" x14ac:dyDescent="0.3">
      <c r="A377" s="1">
        <v>3.12</v>
      </c>
      <c r="B377" s="2">
        <v>97.9</v>
      </c>
      <c r="C377" s="2">
        <v>18.100000000000001</v>
      </c>
      <c r="D377" s="1">
        <v>0.67100000000000004</v>
      </c>
      <c r="E377" s="1">
        <v>24</v>
      </c>
      <c r="F377" s="1">
        <v>666</v>
      </c>
      <c r="G377" s="1">
        <v>20.2</v>
      </c>
      <c r="H377" s="1">
        <v>7.3129999999999997</v>
      </c>
      <c r="I377" s="1">
        <v>13.44</v>
      </c>
      <c r="J377" s="1">
        <v>15</v>
      </c>
    </row>
    <row r="378" spans="1:10" x14ac:dyDescent="0.3">
      <c r="A378" s="1">
        <v>5.89</v>
      </c>
      <c r="B378" s="2">
        <v>93.3</v>
      </c>
      <c r="C378" s="2">
        <v>18.100000000000001</v>
      </c>
      <c r="D378" s="1">
        <v>0.67100000000000004</v>
      </c>
      <c r="E378" s="1">
        <v>24</v>
      </c>
      <c r="F378" s="1">
        <v>666</v>
      </c>
      <c r="G378" s="1">
        <v>20.2</v>
      </c>
      <c r="H378" s="1">
        <v>6.649</v>
      </c>
      <c r="I378" s="1">
        <v>23.24</v>
      </c>
      <c r="J378" s="1">
        <v>13.9</v>
      </c>
    </row>
    <row r="379" spans="1:10" x14ac:dyDescent="0.3">
      <c r="A379" s="1">
        <v>3.08</v>
      </c>
      <c r="B379" s="2">
        <v>98.8</v>
      </c>
      <c r="C379" s="2">
        <v>18.100000000000001</v>
      </c>
      <c r="D379" s="1">
        <v>0.67100000000000004</v>
      </c>
      <c r="E379" s="1">
        <v>24</v>
      </c>
      <c r="F379" s="1">
        <v>666</v>
      </c>
      <c r="G379" s="1">
        <v>20.2</v>
      </c>
      <c r="H379" s="1">
        <v>6.7939999999999996</v>
      </c>
      <c r="I379" s="1">
        <v>21.24</v>
      </c>
      <c r="J379" s="1">
        <v>13.3</v>
      </c>
    </row>
    <row r="380" spans="1:10" x14ac:dyDescent="0.3">
      <c r="A380" s="1">
        <v>2.82</v>
      </c>
      <c r="B380" s="2">
        <v>96.2</v>
      </c>
      <c r="C380" s="2">
        <v>18.100000000000001</v>
      </c>
      <c r="D380" s="1">
        <v>0.67100000000000004</v>
      </c>
      <c r="E380" s="1">
        <v>24</v>
      </c>
      <c r="F380" s="1">
        <v>666</v>
      </c>
      <c r="G380" s="1">
        <v>20.2</v>
      </c>
      <c r="H380" s="1">
        <v>6.38</v>
      </c>
      <c r="I380" s="1">
        <v>23.69</v>
      </c>
      <c r="J380" s="1">
        <v>13.1</v>
      </c>
    </row>
    <row r="381" spans="1:10" x14ac:dyDescent="0.3">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
      <c r="A382" s="1">
        <v>0.21</v>
      </c>
      <c r="B382" s="2">
        <v>91.9</v>
      </c>
      <c r="C382" s="2">
        <v>18.100000000000001</v>
      </c>
      <c r="D382" s="1">
        <v>0.67100000000000004</v>
      </c>
      <c r="E382" s="1">
        <v>24</v>
      </c>
      <c r="F382" s="1">
        <v>666</v>
      </c>
      <c r="G382" s="1">
        <v>20.2</v>
      </c>
      <c r="H382" s="1">
        <v>6.968</v>
      </c>
      <c r="I382" s="1">
        <v>17.21</v>
      </c>
      <c r="J382" s="1">
        <v>10.4</v>
      </c>
    </row>
    <row r="383" spans="1:10" x14ac:dyDescent="0.3">
      <c r="A383" s="1">
        <v>5.69</v>
      </c>
      <c r="B383" s="2">
        <v>99.1</v>
      </c>
      <c r="C383" s="2">
        <v>18.100000000000001</v>
      </c>
      <c r="D383" s="1">
        <v>0.67100000000000004</v>
      </c>
      <c r="E383" s="1">
        <v>24</v>
      </c>
      <c r="F383" s="1">
        <v>666</v>
      </c>
      <c r="G383" s="1">
        <v>20.2</v>
      </c>
      <c r="H383" s="1">
        <v>6.5449999999999999</v>
      </c>
      <c r="I383" s="1">
        <v>21.08</v>
      </c>
      <c r="J383" s="1">
        <v>10.9</v>
      </c>
    </row>
    <row r="384" spans="1:10" x14ac:dyDescent="0.3">
      <c r="A384" s="1">
        <v>7.68</v>
      </c>
      <c r="B384" s="2">
        <v>100</v>
      </c>
      <c r="C384" s="2">
        <v>18.100000000000001</v>
      </c>
      <c r="D384" s="1">
        <v>0.7</v>
      </c>
      <c r="E384" s="1">
        <v>24</v>
      </c>
      <c r="F384" s="1">
        <v>666</v>
      </c>
      <c r="G384" s="1">
        <v>20.2</v>
      </c>
      <c r="H384" s="1">
        <v>5.5359999999999996</v>
      </c>
      <c r="I384" s="1">
        <v>23.6</v>
      </c>
      <c r="J384" s="1">
        <v>11.3</v>
      </c>
    </row>
    <row r="385" spans="1:10" x14ac:dyDescent="0.3">
      <c r="A385" s="1">
        <v>8.7899999999999991</v>
      </c>
      <c r="B385" s="2">
        <v>100</v>
      </c>
      <c r="C385" s="2">
        <v>18.100000000000001</v>
      </c>
      <c r="D385" s="1">
        <v>0.7</v>
      </c>
      <c r="E385" s="1">
        <v>24</v>
      </c>
      <c r="F385" s="1">
        <v>666</v>
      </c>
      <c r="G385" s="1">
        <v>20.2</v>
      </c>
      <c r="H385" s="1">
        <v>5.52</v>
      </c>
      <c r="I385" s="1">
        <v>24.56</v>
      </c>
      <c r="J385" s="1">
        <v>12.3</v>
      </c>
    </row>
    <row r="386" spans="1:10" x14ac:dyDescent="0.3">
      <c r="A386" s="1">
        <v>3.49</v>
      </c>
      <c r="B386" s="2">
        <v>91.2</v>
      </c>
      <c r="C386" s="2">
        <v>18.100000000000001</v>
      </c>
      <c r="D386" s="1">
        <v>0.7</v>
      </c>
      <c r="E386" s="1">
        <v>24</v>
      </c>
      <c r="F386" s="1">
        <v>666</v>
      </c>
      <c r="G386" s="1">
        <v>20.2</v>
      </c>
      <c r="H386" s="1">
        <v>4.3680000000000003</v>
      </c>
      <c r="I386" s="1">
        <v>30.63</v>
      </c>
      <c r="J386" s="1">
        <v>8.8000000000000007</v>
      </c>
    </row>
    <row r="387" spans="1:10" x14ac:dyDescent="0.3">
      <c r="A387" s="1">
        <v>2.81</v>
      </c>
      <c r="B387" s="2">
        <v>98.1</v>
      </c>
      <c r="C387" s="2">
        <v>18.100000000000001</v>
      </c>
      <c r="D387" s="1">
        <v>0.7</v>
      </c>
      <c r="E387" s="1">
        <v>24</v>
      </c>
      <c r="F387" s="1">
        <v>666</v>
      </c>
      <c r="G387" s="1">
        <v>20.2</v>
      </c>
      <c r="H387" s="1">
        <v>5.2770000000000001</v>
      </c>
      <c r="I387" s="1">
        <v>30.81</v>
      </c>
      <c r="J387" s="1">
        <v>7.2</v>
      </c>
    </row>
    <row r="388" spans="1:10" x14ac:dyDescent="0.3">
      <c r="A388" s="1">
        <v>7.47</v>
      </c>
      <c r="B388" s="2">
        <v>100</v>
      </c>
      <c r="C388" s="2">
        <v>18.100000000000001</v>
      </c>
      <c r="D388" s="1">
        <v>0.7</v>
      </c>
      <c r="E388" s="1">
        <v>24</v>
      </c>
      <c r="F388" s="1">
        <v>666</v>
      </c>
      <c r="G388" s="1">
        <v>20.2</v>
      </c>
      <c r="H388" s="1">
        <v>4.6520000000000001</v>
      </c>
      <c r="I388" s="1">
        <v>28.28</v>
      </c>
      <c r="J388" s="1">
        <v>10.5</v>
      </c>
    </row>
    <row r="389" spans="1:10" x14ac:dyDescent="0.3">
      <c r="A389" s="1">
        <v>0.38</v>
      </c>
      <c r="B389" s="2">
        <v>89.5</v>
      </c>
      <c r="C389" s="2">
        <v>18.100000000000001</v>
      </c>
      <c r="D389" s="1">
        <v>0.7</v>
      </c>
      <c r="E389" s="1">
        <v>24</v>
      </c>
      <c r="F389" s="1">
        <v>666</v>
      </c>
      <c r="G389" s="1">
        <v>20.2</v>
      </c>
      <c r="H389" s="1">
        <v>5</v>
      </c>
      <c r="I389" s="1">
        <v>31.99</v>
      </c>
      <c r="J389" s="1">
        <v>7.4</v>
      </c>
    </row>
    <row r="390" spans="1:10" x14ac:dyDescent="0.3">
      <c r="A390" s="1">
        <v>5.7</v>
      </c>
      <c r="B390" s="2">
        <v>100</v>
      </c>
      <c r="C390" s="2">
        <v>18.100000000000001</v>
      </c>
      <c r="D390" s="1">
        <v>0.7</v>
      </c>
      <c r="E390" s="1">
        <v>24</v>
      </c>
      <c r="F390" s="1">
        <v>666</v>
      </c>
      <c r="G390" s="1">
        <v>20.2</v>
      </c>
      <c r="H390" s="1">
        <v>4.88</v>
      </c>
      <c r="I390" s="1">
        <v>30.62</v>
      </c>
      <c r="J390" s="1">
        <v>10.199999999999999</v>
      </c>
    </row>
    <row r="391" spans="1:10" x14ac:dyDescent="0.3">
      <c r="A391" s="1">
        <v>5.63</v>
      </c>
      <c r="B391" s="2">
        <v>98.9</v>
      </c>
      <c r="C391" s="2">
        <v>18.100000000000001</v>
      </c>
      <c r="D391" s="1">
        <v>0.7</v>
      </c>
      <c r="E391" s="1">
        <v>24</v>
      </c>
      <c r="F391" s="1">
        <v>666</v>
      </c>
      <c r="G391" s="1">
        <v>20.2</v>
      </c>
      <c r="H391" s="1">
        <v>5.39</v>
      </c>
      <c r="I391" s="1">
        <v>20.85</v>
      </c>
      <c r="J391" s="1">
        <v>11.5</v>
      </c>
    </row>
    <row r="392" spans="1:10" x14ac:dyDescent="0.3">
      <c r="A392" s="1">
        <v>9.56</v>
      </c>
      <c r="B392" s="2">
        <v>97</v>
      </c>
      <c r="C392" s="2">
        <v>18.100000000000001</v>
      </c>
      <c r="D392" s="1">
        <v>0.7</v>
      </c>
      <c r="E392" s="1">
        <v>24</v>
      </c>
      <c r="F392" s="1">
        <v>666</v>
      </c>
      <c r="G392" s="1">
        <v>20.2</v>
      </c>
      <c r="H392" s="1">
        <v>5.7130000000000001</v>
      </c>
      <c r="I392" s="1">
        <v>17.11</v>
      </c>
      <c r="J392" s="1">
        <v>15.1</v>
      </c>
    </row>
    <row r="393" spans="1:10" x14ac:dyDescent="0.3">
      <c r="A393" s="1">
        <v>0.74</v>
      </c>
      <c r="B393" s="2">
        <v>82.5</v>
      </c>
      <c r="C393" s="2">
        <v>18.100000000000001</v>
      </c>
      <c r="D393" s="1">
        <v>0.7</v>
      </c>
      <c r="E393" s="1">
        <v>24</v>
      </c>
      <c r="F393" s="1">
        <v>666</v>
      </c>
      <c r="G393" s="1">
        <v>20.2</v>
      </c>
      <c r="H393" s="1">
        <v>6.0510000000000002</v>
      </c>
      <c r="I393" s="1">
        <v>18.760000000000002</v>
      </c>
      <c r="J393" s="1">
        <v>23.2</v>
      </c>
    </row>
    <row r="394" spans="1:10" x14ac:dyDescent="0.3">
      <c r="A394" s="1">
        <v>0.06</v>
      </c>
      <c r="B394" s="2">
        <v>97</v>
      </c>
      <c r="C394" s="2">
        <v>18.100000000000001</v>
      </c>
      <c r="D394" s="1">
        <v>0.7</v>
      </c>
      <c r="E394" s="1">
        <v>24</v>
      </c>
      <c r="F394" s="1">
        <v>666</v>
      </c>
      <c r="G394" s="1">
        <v>20.2</v>
      </c>
      <c r="H394" s="1">
        <v>5.0359999999999996</v>
      </c>
      <c r="I394" s="1">
        <v>25.68</v>
      </c>
      <c r="J394" s="1">
        <v>9.6999999999999993</v>
      </c>
    </row>
    <row r="395" spans="1:10" x14ac:dyDescent="0.3">
      <c r="A395" s="1">
        <v>0.46</v>
      </c>
      <c r="B395" s="2">
        <v>92.6</v>
      </c>
      <c r="C395" s="2">
        <v>18.100000000000001</v>
      </c>
      <c r="D395" s="1">
        <v>0.69299999999999995</v>
      </c>
      <c r="E395" s="1">
        <v>24</v>
      </c>
      <c r="F395" s="1">
        <v>666</v>
      </c>
      <c r="G395" s="1">
        <v>20.2</v>
      </c>
      <c r="H395" s="1">
        <v>6.1929999999999996</v>
      </c>
      <c r="I395" s="1">
        <v>15.17</v>
      </c>
      <c r="J395" s="1">
        <v>13.8</v>
      </c>
    </row>
    <row r="396" spans="1:10" x14ac:dyDescent="0.3">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
      <c r="A397" s="1">
        <v>5.24</v>
      </c>
      <c r="B397" s="2">
        <v>98.8</v>
      </c>
      <c r="C397" s="2">
        <v>18.100000000000001</v>
      </c>
      <c r="D397" s="1">
        <v>0.69299999999999995</v>
      </c>
      <c r="E397" s="1">
        <v>24</v>
      </c>
      <c r="F397" s="1">
        <v>666</v>
      </c>
      <c r="G397" s="1">
        <v>20.2</v>
      </c>
      <c r="H397" s="1">
        <v>6.4710000000000001</v>
      </c>
      <c r="I397" s="1">
        <v>17.12</v>
      </c>
      <c r="J397" s="1">
        <v>13.1</v>
      </c>
    </row>
    <row r="398" spans="1:10" x14ac:dyDescent="0.3">
      <c r="A398" s="1">
        <v>4.78</v>
      </c>
      <c r="B398" s="2">
        <v>96</v>
      </c>
      <c r="C398" s="2">
        <v>18.100000000000001</v>
      </c>
      <c r="D398" s="1">
        <v>0.69299999999999995</v>
      </c>
      <c r="E398" s="1">
        <v>24</v>
      </c>
      <c r="F398" s="1">
        <v>666</v>
      </c>
      <c r="G398" s="1">
        <v>20.2</v>
      </c>
      <c r="H398" s="1">
        <v>6.4050000000000002</v>
      </c>
      <c r="I398" s="1">
        <v>19.37</v>
      </c>
      <c r="J398" s="1">
        <v>12.5</v>
      </c>
    </row>
    <row r="399" spans="1:10" x14ac:dyDescent="0.3">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
      <c r="A400" s="1">
        <v>1.22</v>
      </c>
      <c r="B400" s="2">
        <v>100</v>
      </c>
      <c r="C400" s="2">
        <v>18.100000000000001</v>
      </c>
      <c r="D400" s="1">
        <v>0.69299999999999995</v>
      </c>
      <c r="E400" s="1">
        <v>24</v>
      </c>
      <c r="F400" s="1">
        <v>666</v>
      </c>
      <c r="G400" s="1">
        <v>20.2</v>
      </c>
      <c r="H400" s="1">
        <v>5.4530000000000003</v>
      </c>
      <c r="I400" s="1">
        <v>30.59</v>
      </c>
      <c r="J400" s="1">
        <v>5</v>
      </c>
    </row>
    <row r="401" spans="1:10" x14ac:dyDescent="0.3">
      <c r="A401" s="1">
        <v>5.93</v>
      </c>
      <c r="B401" s="2">
        <v>77.8</v>
      </c>
      <c r="C401" s="2">
        <v>18.100000000000001</v>
      </c>
      <c r="D401" s="1">
        <v>0.69299999999999995</v>
      </c>
      <c r="E401" s="1">
        <v>24</v>
      </c>
      <c r="F401" s="1">
        <v>666</v>
      </c>
      <c r="G401" s="1">
        <v>20.2</v>
      </c>
      <c r="H401" s="1">
        <v>5.8520000000000003</v>
      </c>
      <c r="I401" s="1">
        <v>29.97</v>
      </c>
      <c r="J401" s="1">
        <v>6.3</v>
      </c>
    </row>
    <row r="402" spans="1:10" x14ac:dyDescent="0.3">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
      <c r="A403" s="1">
        <v>1.3</v>
      </c>
      <c r="B403" s="2">
        <v>100</v>
      </c>
      <c r="C403" s="2">
        <v>18.100000000000001</v>
      </c>
      <c r="D403" s="1">
        <v>0.69299999999999995</v>
      </c>
      <c r="E403" s="1">
        <v>24</v>
      </c>
      <c r="F403" s="1">
        <v>666</v>
      </c>
      <c r="G403" s="1">
        <v>20.2</v>
      </c>
      <c r="H403" s="1">
        <v>6.343</v>
      </c>
      <c r="I403" s="1">
        <v>20.32</v>
      </c>
      <c r="J403" s="1">
        <v>7.2</v>
      </c>
    </row>
    <row r="404" spans="1:10" x14ac:dyDescent="0.3">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
      <c r="A406" s="1">
        <v>0.74</v>
      </c>
      <c r="B406" s="2">
        <v>85.4</v>
      </c>
      <c r="C406" s="2">
        <v>18.100000000000001</v>
      </c>
      <c r="D406" s="1">
        <v>0.69299999999999995</v>
      </c>
      <c r="E406" s="1">
        <v>24</v>
      </c>
      <c r="F406" s="1">
        <v>666</v>
      </c>
      <c r="G406" s="1">
        <v>20.2</v>
      </c>
      <c r="H406" s="1">
        <v>5.5309999999999997</v>
      </c>
      <c r="I406" s="1">
        <v>27.38</v>
      </c>
      <c r="J406" s="1">
        <v>8.5</v>
      </c>
    </row>
    <row r="407" spans="1:10" x14ac:dyDescent="0.3">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
      <c r="A409" s="1">
        <v>1.65</v>
      </c>
      <c r="B409" s="2">
        <v>100</v>
      </c>
      <c r="C409" s="2">
        <v>18.100000000000001</v>
      </c>
      <c r="D409" s="1">
        <v>0.65900000000000003</v>
      </c>
      <c r="E409" s="1">
        <v>24</v>
      </c>
      <c r="F409" s="1">
        <v>666</v>
      </c>
      <c r="G409" s="1">
        <v>20.2</v>
      </c>
      <c r="H409" s="1">
        <v>5.6079999999999997</v>
      </c>
      <c r="I409" s="1">
        <v>12.13</v>
      </c>
      <c r="J409" s="1">
        <v>27.9</v>
      </c>
    </row>
    <row r="410" spans="1:10" x14ac:dyDescent="0.3">
      <c r="A410" s="1">
        <v>5.75</v>
      </c>
      <c r="B410" s="2">
        <v>97.9</v>
      </c>
      <c r="C410" s="2">
        <v>18.100000000000001</v>
      </c>
      <c r="D410" s="1">
        <v>0.59699999999999998</v>
      </c>
      <c r="E410" s="1">
        <v>24</v>
      </c>
      <c r="F410" s="1">
        <v>666</v>
      </c>
      <c r="G410" s="1">
        <v>20.2</v>
      </c>
      <c r="H410" s="1">
        <v>5.617</v>
      </c>
      <c r="I410" s="1">
        <v>26.4</v>
      </c>
      <c r="J410" s="1">
        <v>17.2</v>
      </c>
    </row>
    <row r="411" spans="1:10" x14ac:dyDescent="0.3">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
      <c r="A412" s="1">
        <v>5</v>
      </c>
      <c r="B412" s="2">
        <v>100</v>
      </c>
      <c r="C412" s="2">
        <v>18.100000000000001</v>
      </c>
      <c r="D412" s="1">
        <v>0.59699999999999998</v>
      </c>
      <c r="E412" s="1">
        <v>24</v>
      </c>
      <c r="F412" s="1">
        <v>666</v>
      </c>
      <c r="G412" s="1">
        <v>20.2</v>
      </c>
      <c r="H412" s="1">
        <v>5.7569999999999997</v>
      </c>
      <c r="I412" s="1">
        <v>10.11</v>
      </c>
      <c r="J412" s="1">
        <v>15</v>
      </c>
    </row>
    <row r="413" spans="1:10" x14ac:dyDescent="0.3">
      <c r="A413" s="1">
        <v>5.84</v>
      </c>
      <c r="B413" s="2">
        <v>100</v>
      </c>
      <c r="C413" s="2">
        <v>18.100000000000001</v>
      </c>
      <c r="D413" s="1">
        <v>0.59699999999999998</v>
      </c>
      <c r="E413" s="1">
        <v>24</v>
      </c>
      <c r="F413" s="1">
        <v>666</v>
      </c>
      <c r="G413" s="1">
        <v>20.2</v>
      </c>
      <c r="H413" s="1">
        <v>6.657</v>
      </c>
      <c r="I413" s="1">
        <v>21.22</v>
      </c>
      <c r="J413" s="1">
        <v>17.2</v>
      </c>
    </row>
    <row r="414" spans="1:10" x14ac:dyDescent="0.3">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
      <c r="A417" s="1">
        <v>8.66</v>
      </c>
      <c r="B417" s="2">
        <v>100</v>
      </c>
      <c r="C417" s="2">
        <v>18.100000000000001</v>
      </c>
      <c r="D417" s="1">
        <v>0.67900000000000005</v>
      </c>
      <c r="E417" s="1">
        <v>24</v>
      </c>
      <c r="F417" s="1">
        <v>666</v>
      </c>
      <c r="G417" s="1">
        <v>20.2</v>
      </c>
      <c r="H417" s="1">
        <v>6.4340000000000002</v>
      </c>
      <c r="I417" s="1">
        <v>29.05</v>
      </c>
      <c r="J417" s="1">
        <v>7.2</v>
      </c>
    </row>
    <row r="418" spans="1:10" x14ac:dyDescent="0.3">
      <c r="A418" s="1">
        <v>9.66</v>
      </c>
      <c r="B418" s="2">
        <v>90.8</v>
      </c>
      <c r="C418" s="2">
        <v>18.100000000000001</v>
      </c>
      <c r="D418" s="1">
        <v>0.67900000000000005</v>
      </c>
      <c r="E418" s="1">
        <v>24</v>
      </c>
      <c r="F418" s="1">
        <v>666</v>
      </c>
      <c r="G418" s="1">
        <v>20.2</v>
      </c>
      <c r="H418" s="1">
        <v>6.782</v>
      </c>
      <c r="I418" s="1">
        <v>25.79</v>
      </c>
      <c r="J418" s="1">
        <v>7.5</v>
      </c>
    </row>
    <row r="419" spans="1:10" x14ac:dyDescent="0.3">
      <c r="A419" s="1">
        <v>9.82</v>
      </c>
      <c r="B419" s="2">
        <v>89.1</v>
      </c>
      <c r="C419" s="2">
        <v>18.100000000000001</v>
      </c>
      <c r="D419" s="1">
        <v>0.67900000000000005</v>
      </c>
      <c r="E419" s="1">
        <v>24</v>
      </c>
      <c r="F419" s="1">
        <v>666</v>
      </c>
      <c r="G419" s="1">
        <v>20.2</v>
      </c>
      <c r="H419" s="1">
        <v>5.3040000000000003</v>
      </c>
      <c r="I419" s="1">
        <v>26.64</v>
      </c>
      <c r="J419" s="1">
        <v>10.4</v>
      </c>
    </row>
    <row r="420" spans="1:10" x14ac:dyDescent="0.3">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
      <c r="A421" s="1">
        <v>5.26</v>
      </c>
      <c r="B421" s="2">
        <v>76.5</v>
      </c>
      <c r="C421" s="2">
        <v>18.100000000000001</v>
      </c>
      <c r="D421" s="1">
        <v>0.71799999999999997</v>
      </c>
      <c r="E421" s="1">
        <v>24</v>
      </c>
      <c r="F421" s="1">
        <v>666</v>
      </c>
      <c r="G421" s="1">
        <v>20.2</v>
      </c>
      <c r="H421" s="1">
        <v>6.8239999999999998</v>
      </c>
      <c r="I421" s="1">
        <v>22.74</v>
      </c>
      <c r="J421" s="1">
        <v>8.4</v>
      </c>
    </row>
    <row r="422" spans="1:10" x14ac:dyDescent="0.3">
      <c r="A422" s="1">
        <v>3.8</v>
      </c>
      <c r="B422" s="2">
        <v>100</v>
      </c>
      <c r="C422" s="2">
        <v>18.100000000000001</v>
      </c>
      <c r="D422" s="1">
        <v>0.71799999999999997</v>
      </c>
      <c r="E422" s="1">
        <v>24</v>
      </c>
      <c r="F422" s="1">
        <v>666</v>
      </c>
      <c r="G422" s="1">
        <v>20.2</v>
      </c>
      <c r="H422" s="1">
        <v>6.4109999999999996</v>
      </c>
      <c r="I422" s="1">
        <v>15.02</v>
      </c>
      <c r="J422" s="1">
        <v>16.7</v>
      </c>
    </row>
    <row r="423" spans="1:10" x14ac:dyDescent="0.3">
      <c r="A423" s="1">
        <v>0.1</v>
      </c>
      <c r="B423" s="2">
        <v>95.3</v>
      </c>
      <c r="C423" s="2">
        <v>18.100000000000001</v>
      </c>
      <c r="D423" s="1">
        <v>0.71799999999999997</v>
      </c>
      <c r="E423" s="1">
        <v>24</v>
      </c>
      <c r="F423" s="1">
        <v>666</v>
      </c>
      <c r="G423" s="1">
        <v>20.2</v>
      </c>
      <c r="H423" s="1">
        <v>6.0060000000000002</v>
      </c>
      <c r="I423" s="1">
        <v>15.7</v>
      </c>
      <c r="J423" s="1">
        <v>14.2</v>
      </c>
    </row>
    <row r="424" spans="1:10" x14ac:dyDescent="0.3">
      <c r="A424" s="1">
        <v>7.09</v>
      </c>
      <c r="B424" s="2">
        <v>87.6</v>
      </c>
      <c r="C424" s="2">
        <v>18.100000000000001</v>
      </c>
      <c r="D424" s="1">
        <v>0.61399999999999999</v>
      </c>
      <c r="E424" s="1">
        <v>24</v>
      </c>
      <c r="F424" s="1">
        <v>666</v>
      </c>
      <c r="G424" s="1">
        <v>20.2</v>
      </c>
      <c r="H424" s="1">
        <v>5.6479999999999997</v>
      </c>
      <c r="I424" s="1">
        <v>14.1</v>
      </c>
      <c r="J424" s="1">
        <v>20.8</v>
      </c>
    </row>
    <row r="425" spans="1:10" x14ac:dyDescent="0.3">
      <c r="A425" s="1">
        <v>2.08</v>
      </c>
      <c r="B425" s="2">
        <v>85.1</v>
      </c>
      <c r="C425" s="2">
        <v>18.100000000000001</v>
      </c>
      <c r="D425" s="1">
        <v>0.61399999999999999</v>
      </c>
      <c r="E425" s="1">
        <v>24</v>
      </c>
      <c r="F425" s="1">
        <v>666</v>
      </c>
      <c r="G425" s="1">
        <v>20.2</v>
      </c>
      <c r="H425" s="1">
        <v>6.1029999999999998</v>
      </c>
      <c r="I425" s="1">
        <v>23.29</v>
      </c>
      <c r="J425" s="1">
        <v>13.4</v>
      </c>
    </row>
    <row r="426" spans="1:10" x14ac:dyDescent="0.3">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
      <c r="A429" s="1">
        <v>2.64</v>
      </c>
      <c r="B429" s="2">
        <v>78.7</v>
      </c>
      <c r="C429" s="2">
        <v>18.100000000000001</v>
      </c>
      <c r="D429" s="1">
        <v>0.67900000000000005</v>
      </c>
      <c r="E429" s="1">
        <v>24</v>
      </c>
      <c r="F429" s="1">
        <v>666</v>
      </c>
      <c r="G429" s="1">
        <v>20.2</v>
      </c>
      <c r="H429" s="1">
        <v>6.202</v>
      </c>
      <c r="I429" s="1">
        <v>14.52</v>
      </c>
      <c r="J429" s="1">
        <v>10.9</v>
      </c>
    </row>
    <row r="430" spans="1:10" x14ac:dyDescent="0.3">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
      <c r="A431" s="1">
        <v>6.23</v>
      </c>
      <c r="B431" s="2">
        <v>95.6</v>
      </c>
      <c r="C431" s="2">
        <v>18.100000000000001</v>
      </c>
      <c r="D431" s="1">
        <v>0.67900000000000005</v>
      </c>
      <c r="E431" s="1">
        <v>24</v>
      </c>
      <c r="F431" s="1">
        <v>666</v>
      </c>
      <c r="G431" s="1">
        <v>20.2</v>
      </c>
      <c r="H431" s="1">
        <v>6.38</v>
      </c>
      <c r="I431" s="1">
        <v>24.08</v>
      </c>
      <c r="J431" s="1">
        <v>9.5</v>
      </c>
    </row>
    <row r="432" spans="1:10" x14ac:dyDescent="0.3">
      <c r="A432" s="1">
        <v>5.24</v>
      </c>
      <c r="B432" s="2">
        <v>86.1</v>
      </c>
      <c r="C432" s="2">
        <v>18.100000000000001</v>
      </c>
      <c r="D432" s="1">
        <v>0.58399999999999996</v>
      </c>
      <c r="E432" s="1">
        <v>24</v>
      </c>
      <c r="F432" s="1">
        <v>666</v>
      </c>
      <c r="G432" s="1">
        <v>20.2</v>
      </c>
      <c r="H432" s="1">
        <v>6.3479999999999999</v>
      </c>
      <c r="I432" s="1">
        <v>17.64</v>
      </c>
      <c r="J432" s="1">
        <v>14.5</v>
      </c>
    </row>
    <row r="433" spans="1:10" x14ac:dyDescent="0.3">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
      <c r="A435" s="1">
        <v>2.19</v>
      </c>
      <c r="B435" s="2">
        <v>87.9</v>
      </c>
      <c r="C435" s="2">
        <v>18.100000000000001</v>
      </c>
      <c r="D435" s="1">
        <v>0.71299999999999997</v>
      </c>
      <c r="E435" s="1">
        <v>24</v>
      </c>
      <c r="F435" s="1">
        <v>666</v>
      </c>
      <c r="G435" s="1">
        <v>20.2</v>
      </c>
      <c r="H435" s="1">
        <v>6.4359999999999999</v>
      </c>
      <c r="I435" s="1">
        <v>16.22</v>
      </c>
      <c r="J435" s="1">
        <v>14.3</v>
      </c>
    </row>
    <row r="436" spans="1:10" x14ac:dyDescent="0.3">
      <c r="A436" s="1">
        <v>3.14</v>
      </c>
      <c r="B436" s="2">
        <v>95</v>
      </c>
      <c r="C436" s="2">
        <v>18.100000000000001</v>
      </c>
      <c r="D436" s="1">
        <v>0.71299999999999997</v>
      </c>
      <c r="E436" s="1">
        <v>24</v>
      </c>
      <c r="F436" s="1">
        <v>666</v>
      </c>
      <c r="G436" s="1">
        <v>20.2</v>
      </c>
      <c r="H436" s="1">
        <v>6.2080000000000002</v>
      </c>
      <c r="I436" s="1">
        <v>15.17</v>
      </c>
      <c r="J436" s="1">
        <v>11.7</v>
      </c>
    </row>
    <row r="437" spans="1:10" x14ac:dyDescent="0.3">
      <c r="A437" s="1">
        <v>0.75</v>
      </c>
      <c r="B437" s="2">
        <v>94.6</v>
      </c>
      <c r="C437" s="2">
        <v>18.100000000000001</v>
      </c>
      <c r="D437" s="1">
        <v>0.74</v>
      </c>
      <c r="E437" s="1">
        <v>24</v>
      </c>
      <c r="F437" s="1">
        <v>666</v>
      </c>
      <c r="G437" s="1">
        <v>20.2</v>
      </c>
      <c r="H437" s="1">
        <v>6.6289999999999996</v>
      </c>
      <c r="I437" s="1">
        <v>23.27</v>
      </c>
      <c r="J437" s="1">
        <v>13.4</v>
      </c>
    </row>
    <row r="438" spans="1:10" x14ac:dyDescent="0.3">
      <c r="A438" s="1">
        <v>9.76</v>
      </c>
      <c r="B438" s="2">
        <v>93.3</v>
      </c>
      <c r="C438" s="2">
        <v>18.100000000000001</v>
      </c>
      <c r="D438" s="1">
        <v>0.74</v>
      </c>
      <c r="E438" s="1">
        <v>24</v>
      </c>
      <c r="F438" s="1">
        <v>666</v>
      </c>
      <c r="G438" s="1">
        <v>20.2</v>
      </c>
      <c r="H438" s="1">
        <v>6.4610000000000003</v>
      </c>
      <c r="I438" s="1">
        <v>18.05</v>
      </c>
      <c r="J438" s="1">
        <v>9.6</v>
      </c>
    </row>
    <row r="439" spans="1:10" x14ac:dyDescent="0.3">
      <c r="A439" s="1">
        <v>5.53</v>
      </c>
      <c r="B439" s="2">
        <v>100</v>
      </c>
      <c r="C439" s="2">
        <v>18.100000000000001</v>
      </c>
      <c r="D439" s="1">
        <v>0.74</v>
      </c>
      <c r="E439" s="1">
        <v>24</v>
      </c>
      <c r="F439" s="1">
        <v>666</v>
      </c>
      <c r="G439" s="1">
        <v>20.2</v>
      </c>
      <c r="H439" s="1">
        <v>6.1520000000000001</v>
      </c>
      <c r="I439" s="1">
        <v>26.45</v>
      </c>
      <c r="J439" s="1">
        <v>8.6999999999999993</v>
      </c>
    </row>
    <row r="440" spans="1:10" x14ac:dyDescent="0.3">
      <c r="A440" s="1">
        <v>7.63</v>
      </c>
      <c r="B440" s="2">
        <v>87.9</v>
      </c>
      <c r="C440" s="2">
        <v>18.100000000000001</v>
      </c>
      <c r="D440" s="1">
        <v>0.74</v>
      </c>
      <c r="E440" s="1">
        <v>24</v>
      </c>
      <c r="F440" s="1">
        <v>666</v>
      </c>
      <c r="G440" s="1">
        <v>20.2</v>
      </c>
      <c r="H440" s="1">
        <v>5.9349999999999996</v>
      </c>
      <c r="I440" s="1">
        <v>34.020000000000003</v>
      </c>
      <c r="J440" s="1">
        <v>8.4</v>
      </c>
    </row>
    <row r="441" spans="1:10" x14ac:dyDescent="0.3">
      <c r="A441" s="1">
        <v>4.0199999999999996</v>
      </c>
      <c r="B441" s="2">
        <v>93.9</v>
      </c>
      <c r="C441" s="2">
        <v>18.100000000000001</v>
      </c>
      <c r="D441" s="1">
        <v>0.74</v>
      </c>
      <c r="E441" s="1">
        <v>24</v>
      </c>
      <c r="F441" s="1">
        <v>666</v>
      </c>
      <c r="G441" s="1">
        <v>20.2</v>
      </c>
      <c r="H441" s="1">
        <v>5.6269999999999998</v>
      </c>
      <c r="I441" s="1">
        <v>22.88</v>
      </c>
      <c r="J441" s="1">
        <v>12.8</v>
      </c>
    </row>
    <row r="442" spans="1:10" x14ac:dyDescent="0.3">
      <c r="A442" s="1">
        <v>6.58</v>
      </c>
      <c r="B442" s="2">
        <v>92.4</v>
      </c>
      <c r="C442" s="2">
        <v>18.100000000000001</v>
      </c>
      <c r="D442" s="1">
        <v>0.74</v>
      </c>
      <c r="E442" s="1">
        <v>24</v>
      </c>
      <c r="F442" s="1">
        <v>666</v>
      </c>
      <c r="G442" s="1">
        <v>20.2</v>
      </c>
      <c r="H442" s="1">
        <v>5.8179999999999996</v>
      </c>
      <c r="I442" s="1">
        <v>22.11</v>
      </c>
      <c r="J442" s="1">
        <v>10.5</v>
      </c>
    </row>
    <row r="443" spans="1:10" x14ac:dyDescent="0.3">
      <c r="A443" s="1">
        <v>5.66</v>
      </c>
      <c r="B443" s="2">
        <v>97.2</v>
      </c>
      <c r="C443" s="2">
        <v>18.100000000000001</v>
      </c>
      <c r="D443" s="1">
        <v>0.74</v>
      </c>
      <c r="E443" s="1">
        <v>24</v>
      </c>
      <c r="F443" s="1">
        <v>666</v>
      </c>
      <c r="G443" s="1">
        <v>20.2</v>
      </c>
      <c r="H443" s="1">
        <v>6.4059999999999997</v>
      </c>
      <c r="I443" s="1">
        <v>19.52</v>
      </c>
      <c r="J443" s="1">
        <v>17.100000000000001</v>
      </c>
    </row>
    <row r="444" spans="1:10" x14ac:dyDescent="0.3">
      <c r="A444" s="1">
        <v>2.64</v>
      </c>
      <c r="B444" s="2">
        <v>100</v>
      </c>
      <c r="C444" s="2">
        <v>18.100000000000001</v>
      </c>
      <c r="D444" s="1">
        <v>0.74</v>
      </c>
      <c r="E444" s="1">
        <v>24</v>
      </c>
      <c r="F444" s="1">
        <v>666</v>
      </c>
      <c r="G444" s="1">
        <v>20.2</v>
      </c>
      <c r="H444" s="1">
        <v>6.2190000000000003</v>
      </c>
      <c r="I444" s="1">
        <v>16.59</v>
      </c>
      <c r="J444" s="1">
        <v>18.399999999999999</v>
      </c>
    </row>
    <row r="445" spans="1:10" x14ac:dyDescent="0.3">
      <c r="A445" s="1">
        <v>3.26</v>
      </c>
      <c r="B445" s="2">
        <v>100</v>
      </c>
      <c r="C445" s="2">
        <v>18.100000000000001</v>
      </c>
      <c r="D445" s="1">
        <v>0.74</v>
      </c>
      <c r="E445" s="1">
        <v>24</v>
      </c>
      <c r="F445" s="1">
        <v>666</v>
      </c>
      <c r="G445" s="1">
        <v>20.2</v>
      </c>
      <c r="H445" s="1">
        <v>6.4850000000000003</v>
      </c>
      <c r="I445" s="1">
        <v>18.850000000000001</v>
      </c>
      <c r="J445" s="1">
        <v>15.4</v>
      </c>
    </row>
    <row r="446" spans="1:10" x14ac:dyDescent="0.3">
      <c r="A446" s="1">
        <v>8.93</v>
      </c>
      <c r="B446" s="2">
        <v>96.6</v>
      </c>
      <c r="C446" s="2">
        <v>18.100000000000001</v>
      </c>
      <c r="D446" s="1">
        <v>0.74</v>
      </c>
      <c r="E446" s="1">
        <v>24</v>
      </c>
      <c r="F446" s="1">
        <v>666</v>
      </c>
      <c r="G446" s="1">
        <v>20.2</v>
      </c>
      <c r="H446" s="1">
        <v>5.8540000000000001</v>
      </c>
      <c r="I446" s="1">
        <v>23.79</v>
      </c>
      <c r="J446" s="1">
        <v>10.8</v>
      </c>
    </row>
    <row r="447" spans="1:10" x14ac:dyDescent="0.3">
      <c r="A447" s="1">
        <v>7.0000000000000007E-2</v>
      </c>
      <c r="B447" s="2">
        <v>94.8</v>
      </c>
      <c r="C447" s="2">
        <v>18.100000000000001</v>
      </c>
      <c r="D447" s="1">
        <v>0.74</v>
      </c>
      <c r="E447" s="1">
        <v>24</v>
      </c>
      <c r="F447" s="1">
        <v>666</v>
      </c>
      <c r="G447" s="1">
        <v>20.2</v>
      </c>
      <c r="H447" s="1">
        <v>6.4589999999999996</v>
      </c>
      <c r="I447" s="1">
        <v>23.98</v>
      </c>
      <c r="J447" s="1">
        <v>11.8</v>
      </c>
    </row>
    <row r="448" spans="1:10" x14ac:dyDescent="0.3">
      <c r="A448" s="1">
        <v>9.5399999999999991</v>
      </c>
      <c r="B448" s="2">
        <v>96.4</v>
      </c>
      <c r="C448" s="2">
        <v>18.100000000000001</v>
      </c>
      <c r="D448" s="1">
        <v>0.74</v>
      </c>
      <c r="E448" s="1">
        <v>24</v>
      </c>
      <c r="F448" s="1">
        <v>666</v>
      </c>
      <c r="G448" s="1">
        <v>20.2</v>
      </c>
      <c r="H448" s="1">
        <v>6.3410000000000002</v>
      </c>
      <c r="I448" s="1">
        <v>17.79</v>
      </c>
      <c r="J448" s="1">
        <v>14.9</v>
      </c>
    </row>
    <row r="449" spans="1:10" x14ac:dyDescent="0.3">
      <c r="A449" s="1">
        <v>6.36</v>
      </c>
      <c r="B449" s="2">
        <v>96.6</v>
      </c>
      <c r="C449" s="2">
        <v>18.100000000000001</v>
      </c>
      <c r="D449" s="1">
        <v>0.74</v>
      </c>
      <c r="E449" s="1">
        <v>24</v>
      </c>
      <c r="F449" s="1">
        <v>666</v>
      </c>
      <c r="G449" s="1">
        <v>20.2</v>
      </c>
      <c r="H449" s="1">
        <v>6.2510000000000003</v>
      </c>
      <c r="I449" s="1">
        <v>16.440000000000001</v>
      </c>
      <c r="J449" s="1">
        <v>12.6</v>
      </c>
    </row>
    <row r="450" spans="1:10" x14ac:dyDescent="0.3">
      <c r="A450" s="1">
        <v>7.8</v>
      </c>
      <c r="B450" s="2">
        <v>98.7</v>
      </c>
      <c r="C450" s="2">
        <v>18.100000000000001</v>
      </c>
      <c r="D450" s="1">
        <v>0.71299999999999997</v>
      </c>
      <c r="E450" s="1">
        <v>24</v>
      </c>
      <c r="F450" s="1">
        <v>666</v>
      </c>
      <c r="G450" s="1">
        <v>20.2</v>
      </c>
      <c r="H450" s="1">
        <v>6.1849999999999996</v>
      </c>
      <c r="I450" s="1">
        <v>18.13</v>
      </c>
      <c r="J450" s="1">
        <v>14.1</v>
      </c>
    </row>
    <row r="451" spans="1:10" x14ac:dyDescent="0.3">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
      <c r="A453" s="1">
        <v>7.52</v>
      </c>
      <c r="B453" s="2">
        <v>98.2</v>
      </c>
      <c r="C453" s="2">
        <v>18.100000000000001</v>
      </c>
      <c r="D453" s="1">
        <v>0.71299999999999997</v>
      </c>
      <c r="E453" s="1">
        <v>24</v>
      </c>
      <c r="F453" s="1">
        <v>666</v>
      </c>
      <c r="G453" s="1">
        <v>20.2</v>
      </c>
      <c r="H453" s="1">
        <v>6.6550000000000002</v>
      </c>
      <c r="I453" s="1">
        <v>17.73</v>
      </c>
      <c r="J453" s="1">
        <v>15.2</v>
      </c>
    </row>
    <row r="454" spans="1:10" x14ac:dyDescent="0.3">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
      <c r="A456" s="1">
        <v>3.43</v>
      </c>
      <c r="B456" s="2">
        <v>94.1</v>
      </c>
      <c r="C456" s="2">
        <v>18.100000000000001</v>
      </c>
      <c r="D456" s="1">
        <v>0.71299999999999997</v>
      </c>
      <c r="E456" s="1">
        <v>24</v>
      </c>
      <c r="F456" s="1">
        <v>666</v>
      </c>
      <c r="G456" s="1">
        <v>20.2</v>
      </c>
      <c r="H456" s="1">
        <v>6.7279999999999998</v>
      </c>
      <c r="I456" s="1">
        <v>18.71</v>
      </c>
      <c r="J456" s="1">
        <v>14.9</v>
      </c>
    </row>
    <row r="457" spans="1:10" x14ac:dyDescent="0.3">
      <c r="A457" s="1">
        <v>8.41</v>
      </c>
      <c r="B457" s="2">
        <v>86.5</v>
      </c>
      <c r="C457" s="2">
        <v>18.100000000000001</v>
      </c>
      <c r="D457" s="1">
        <v>0.71299999999999997</v>
      </c>
      <c r="E457" s="1">
        <v>24</v>
      </c>
      <c r="F457" s="1">
        <v>666</v>
      </c>
      <c r="G457" s="1">
        <v>20.2</v>
      </c>
      <c r="H457" s="1">
        <v>6.5250000000000004</v>
      </c>
      <c r="I457" s="1">
        <v>18.13</v>
      </c>
      <c r="J457" s="1">
        <v>14.1</v>
      </c>
    </row>
    <row r="458" spans="1:10" x14ac:dyDescent="0.3">
      <c r="A458" s="1">
        <v>8.74</v>
      </c>
      <c r="B458" s="2">
        <v>87.9</v>
      </c>
      <c r="C458" s="2">
        <v>18.100000000000001</v>
      </c>
      <c r="D458" s="1">
        <v>0.71299999999999997</v>
      </c>
      <c r="E458" s="1">
        <v>24</v>
      </c>
      <c r="F458" s="1">
        <v>666</v>
      </c>
      <c r="G458" s="1">
        <v>20.2</v>
      </c>
      <c r="H458" s="1">
        <v>5.976</v>
      </c>
      <c r="I458" s="1">
        <v>19.010000000000002</v>
      </c>
      <c r="J458" s="1">
        <v>12.7</v>
      </c>
    </row>
    <row r="459" spans="1:10" x14ac:dyDescent="0.3">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
      <c r="A460" s="1">
        <v>2.99</v>
      </c>
      <c r="B460" s="2">
        <v>83.7</v>
      </c>
      <c r="C460" s="2">
        <v>18.100000000000001</v>
      </c>
      <c r="D460" s="1">
        <v>0.71299999999999997</v>
      </c>
      <c r="E460" s="1">
        <v>24</v>
      </c>
      <c r="F460" s="1">
        <v>666</v>
      </c>
      <c r="G460" s="1">
        <v>20.2</v>
      </c>
      <c r="H460" s="1">
        <v>6.3010000000000002</v>
      </c>
      <c r="I460" s="1">
        <v>16.23</v>
      </c>
      <c r="J460" s="1">
        <v>14.9</v>
      </c>
    </row>
    <row r="461" spans="1:10" x14ac:dyDescent="0.3">
      <c r="A461" s="1">
        <v>7.81</v>
      </c>
      <c r="B461" s="2">
        <v>84.4</v>
      </c>
      <c r="C461" s="2">
        <v>18.100000000000001</v>
      </c>
      <c r="D461" s="1">
        <v>0.71299999999999997</v>
      </c>
      <c r="E461" s="1">
        <v>24</v>
      </c>
      <c r="F461" s="1">
        <v>666</v>
      </c>
      <c r="G461" s="1">
        <v>20.2</v>
      </c>
      <c r="H461" s="1">
        <v>6.0810000000000004</v>
      </c>
      <c r="I461" s="1">
        <v>14.7</v>
      </c>
      <c r="J461" s="1">
        <v>20</v>
      </c>
    </row>
    <row r="462" spans="1:10" x14ac:dyDescent="0.3">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
      <c r="A463" s="1">
        <v>6.46</v>
      </c>
      <c r="B463" s="2">
        <v>88.4</v>
      </c>
      <c r="C463" s="2">
        <v>18.100000000000001</v>
      </c>
      <c r="D463" s="1">
        <v>0.71299999999999997</v>
      </c>
      <c r="E463" s="1">
        <v>24</v>
      </c>
      <c r="F463" s="1">
        <v>666</v>
      </c>
      <c r="G463" s="1">
        <v>20.2</v>
      </c>
      <c r="H463" s="1">
        <v>6.3760000000000003</v>
      </c>
      <c r="I463" s="1">
        <v>14.65</v>
      </c>
      <c r="J463" s="1">
        <v>17.7</v>
      </c>
    </row>
    <row r="464" spans="1:10" x14ac:dyDescent="0.3">
      <c r="A464" s="1">
        <v>3.43</v>
      </c>
      <c r="B464" s="2">
        <v>83</v>
      </c>
      <c r="C464" s="2">
        <v>18.100000000000001</v>
      </c>
      <c r="D464" s="1">
        <v>0.71299999999999997</v>
      </c>
      <c r="E464" s="1">
        <v>24</v>
      </c>
      <c r="F464" s="1">
        <v>666</v>
      </c>
      <c r="G464" s="1">
        <v>20.2</v>
      </c>
      <c r="H464" s="1">
        <v>6.3170000000000002</v>
      </c>
      <c r="I464" s="1">
        <v>13.99</v>
      </c>
      <c r="J464" s="1">
        <v>19.5</v>
      </c>
    </row>
    <row r="465" spans="1:10" x14ac:dyDescent="0.3">
      <c r="A465" s="1">
        <v>3.5</v>
      </c>
      <c r="B465" s="2">
        <v>89.9</v>
      </c>
      <c r="C465" s="2">
        <v>18.100000000000001</v>
      </c>
      <c r="D465" s="1">
        <v>0.71299999999999997</v>
      </c>
      <c r="E465" s="1">
        <v>24</v>
      </c>
      <c r="F465" s="1">
        <v>666</v>
      </c>
      <c r="G465" s="1">
        <v>20.2</v>
      </c>
      <c r="H465" s="1">
        <v>6.5129999999999999</v>
      </c>
      <c r="I465" s="1">
        <v>10.29</v>
      </c>
      <c r="J465" s="1">
        <v>20.2</v>
      </c>
    </row>
    <row r="466" spans="1:10" x14ac:dyDescent="0.3">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
      <c r="A468" s="1">
        <v>9.25</v>
      </c>
      <c r="B468" s="2">
        <v>84.7</v>
      </c>
      <c r="C468" s="2">
        <v>18.100000000000001</v>
      </c>
      <c r="D468" s="1">
        <v>0.65500000000000003</v>
      </c>
      <c r="E468" s="1">
        <v>24</v>
      </c>
      <c r="F468" s="1">
        <v>666</v>
      </c>
      <c r="G468" s="1">
        <v>20.2</v>
      </c>
      <c r="H468" s="1">
        <v>5.952</v>
      </c>
      <c r="I468" s="1">
        <v>17.149999999999999</v>
      </c>
      <c r="J468" s="1">
        <v>19</v>
      </c>
    </row>
    <row r="469" spans="1:10" x14ac:dyDescent="0.3">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
      <c r="A474" s="1">
        <v>1.05</v>
      </c>
      <c r="B474" s="2">
        <v>75</v>
      </c>
      <c r="C474" s="2">
        <v>18.100000000000001</v>
      </c>
      <c r="D474" s="1">
        <v>0.57999999999999996</v>
      </c>
      <c r="E474" s="1">
        <v>24</v>
      </c>
      <c r="F474" s="1">
        <v>666</v>
      </c>
      <c r="G474" s="1">
        <v>20.2</v>
      </c>
      <c r="H474" s="1">
        <v>6.4370000000000003</v>
      </c>
      <c r="I474" s="1">
        <v>14.36</v>
      </c>
      <c r="J474" s="1">
        <v>23.2</v>
      </c>
    </row>
    <row r="475" spans="1:10" x14ac:dyDescent="0.3">
      <c r="A475" s="1">
        <v>2</v>
      </c>
      <c r="B475" s="2">
        <v>67.599999999999994</v>
      </c>
      <c r="C475" s="2">
        <v>18.100000000000001</v>
      </c>
      <c r="D475" s="1">
        <v>0.61399999999999999</v>
      </c>
      <c r="E475" s="1">
        <v>24</v>
      </c>
      <c r="F475" s="1">
        <v>666</v>
      </c>
      <c r="G475" s="1">
        <v>20.2</v>
      </c>
      <c r="H475" s="1">
        <v>6.98</v>
      </c>
      <c r="I475" s="1">
        <v>11.66</v>
      </c>
      <c r="J475" s="1">
        <v>29.8</v>
      </c>
    </row>
    <row r="476" spans="1:10" x14ac:dyDescent="0.3">
      <c r="A476" s="1">
        <v>6.14</v>
      </c>
      <c r="B476" s="2">
        <v>95.4</v>
      </c>
      <c r="C476" s="2">
        <v>18.100000000000001</v>
      </c>
      <c r="D476" s="1">
        <v>0.58399999999999996</v>
      </c>
      <c r="E476" s="1">
        <v>24</v>
      </c>
      <c r="F476" s="1">
        <v>666</v>
      </c>
      <c r="G476" s="1">
        <v>20.2</v>
      </c>
      <c r="H476" s="1">
        <v>5.4269999999999996</v>
      </c>
      <c r="I476" s="1">
        <v>18.14</v>
      </c>
      <c r="J476" s="1">
        <v>13.8</v>
      </c>
    </row>
    <row r="477" spans="1:10" x14ac:dyDescent="0.3">
      <c r="A477" s="1">
        <v>1.05</v>
      </c>
      <c r="B477" s="2">
        <v>97.4</v>
      </c>
      <c r="C477" s="2">
        <v>18.100000000000001</v>
      </c>
      <c r="D477" s="1">
        <v>0.58399999999999996</v>
      </c>
      <c r="E477" s="1">
        <v>24</v>
      </c>
      <c r="F477" s="1">
        <v>666</v>
      </c>
      <c r="G477" s="1">
        <v>20.2</v>
      </c>
      <c r="H477" s="1">
        <v>6.1619999999999999</v>
      </c>
      <c r="I477" s="1">
        <v>24.1</v>
      </c>
      <c r="J477" s="1">
        <v>13.3</v>
      </c>
    </row>
    <row r="478" spans="1:10" x14ac:dyDescent="0.3">
      <c r="A478" s="1">
        <v>2.87</v>
      </c>
      <c r="B478" s="2">
        <v>93.6</v>
      </c>
      <c r="C478" s="2">
        <v>18.100000000000001</v>
      </c>
      <c r="D478" s="1">
        <v>0.61399999999999999</v>
      </c>
      <c r="E478" s="1">
        <v>24</v>
      </c>
      <c r="F478" s="1">
        <v>666</v>
      </c>
      <c r="G478" s="1">
        <v>20.2</v>
      </c>
      <c r="H478" s="1">
        <v>6.484</v>
      </c>
      <c r="I478" s="1">
        <v>18.68</v>
      </c>
      <c r="J478" s="1">
        <v>16.7</v>
      </c>
    </row>
    <row r="479" spans="1:10" x14ac:dyDescent="0.3">
      <c r="A479" s="1">
        <v>1.42</v>
      </c>
      <c r="B479" s="2">
        <v>97.3</v>
      </c>
      <c r="C479" s="2">
        <v>18.100000000000001</v>
      </c>
      <c r="D479" s="1">
        <v>0.61399999999999999</v>
      </c>
      <c r="E479" s="1">
        <v>24</v>
      </c>
      <c r="F479" s="1">
        <v>666</v>
      </c>
      <c r="G479" s="1">
        <v>20.2</v>
      </c>
      <c r="H479" s="1">
        <v>5.3040000000000003</v>
      </c>
      <c r="I479" s="1">
        <v>24.91</v>
      </c>
      <c r="J479" s="1">
        <v>12</v>
      </c>
    </row>
    <row r="480" spans="1:10" x14ac:dyDescent="0.3">
      <c r="A480" s="1">
        <v>3.43</v>
      </c>
      <c r="B480" s="2">
        <v>96.7</v>
      </c>
      <c r="C480" s="2">
        <v>18.100000000000001</v>
      </c>
      <c r="D480" s="1">
        <v>0.61399999999999999</v>
      </c>
      <c r="E480" s="1">
        <v>24</v>
      </c>
      <c r="F480" s="1">
        <v>666</v>
      </c>
      <c r="G480" s="1">
        <v>20.2</v>
      </c>
      <c r="H480" s="1">
        <v>6.1849999999999996</v>
      </c>
      <c r="I480" s="1">
        <v>18.03</v>
      </c>
      <c r="J480" s="1">
        <v>14.6</v>
      </c>
    </row>
    <row r="481" spans="1:10" x14ac:dyDescent="0.3">
      <c r="A481" s="1">
        <v>6.57</v>
      </c>
      <c r="B481" s="2">
        <v>88</v>
      </c>
      <c r="C481" s="2">
        <v>18.100000000000001</v>
      </c>
      <c r="D481" s="1">
        <v>0.61399999999999999</v>
      </c>
      <c r="E481" s="1">
        <v>24</v>
      </c>
      <c r="F481" s="1">
        <v>666</v>
      </c>
      <c r="G481" s="1">
        <v>20.2</v>
      </c>
      <c r="H481" s="1">
        <v>6.2290000000000001</v>
      </c>
      <c r="I481" s="1">
        <v>13.11</v>
      </c>
      <c r="J481" s="1">
        <v>21.4</v>
      </c>
    </row>
    <row r="482" spans="1:10" x14ac:dyDescent="0.3">
      <c r="A482" s="1">
        <v>1.18</v>
      </c>
      <c r="B482" s="2">
        <v>64.7</v>
      </c>
      <c r="C482" s="2">
        <v>18.100000000000001</v>
      </c>
      <c r="D482" s="1">
        <v>0.53200000000000003</v>
      </c>
      <c r="E482" s="1">
        <v>24</v>
      </c>
      <c r="F482" s="1">
        <v>666</v>
      </c>
      <c r="G482" s="1">
        <v>20.2</v>
      </c>
      <c r="H482" s="1">
        <v>6.242</v>
      </c>
      <c r="I482" s="1">
        <v>10.74</v>
      </c>
      <c r="J482" s="1">
        <v>23</v>
      </c>
    </row>
    <row r="483" spans="1:10" x14ac:dyDescent="0.3">
      <c r="A483" s="1">
        <v>4.82</v>
      </c>
      <c r="B483" s="2">
        <v>74.900000000000006</v>
      </c>
      <c r="C483" s="2">
        <v>18.100000000000001</v>
      </c>
      <c r="D483" s="1">
        <v>0.53200000000000003</v>
      </c>
      <c r="E483" s="1">
        <v>24</v>
      </c>
      <c r="F483" s="1">
        <v>666</v>
      </c>
      <c r="G483" s="1">
        <v>20.2</v>
      </c>
      <c r="H483" s="1">
        <v>6.75</v>
      </c>
      <c r="I483" s="1">
        <v>7.74</v>
      </c>
      <c r="J483" s="1">
        <v>23.7</v>
      </c>
    </row>
    <row r="484" spans="1:10" x14ac:dyDescent="0.3">
      <c r="A484" s="1">
        <v>2.66</v>
      </c>
      <c r="B484" s="2">
        <v>77</v>
      </c>
      <c r="C484" s="2">
        <v>18.100000000000001</v>
      </c>
      <c r="D484" s="1">
        <v>0.53200000000000003</v>
      </c>
      <c r="E484" s="1">
        <v>24</v>
      </c>
      <c r="F484" s="1">
        <v>666</v>
      </c>
      <c r="G484" s="1">
        <v>20.2</v>
      </c>
      <c r="H484" s="1">
        <v>7.0609999999999999</v>
      </c>
      <c r="I484" s="1">
        <v>7.01</v>
      </c>
      <c r="J484" s="1">
        <v>25</v>
      </c>
    </row>
    <row r="485" spans="1:10" x14ac:dyDescent="0.3">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
      <c r="A486" s="1">
        <v>9.11</v>
      </c>
      <c r="B486" s="2">
        <v>41.9</v>
      </c>
      <c r="C486" s="2">
        <v>18.100000000000001</v>
      </c>
      <c r="D486" s="1">
        <v>0.58299999999999996</v>
      </c>
      <c r="E486" s="1">
        <v>24</v>
      </c>
      <c r="F486" s="1">
        <v>666</v>
      </c>
      <c r="G486" s="1">
        <v>20.2</v>
      </c>
      <c r="H486" s="1">
        <v>5.8710000000000004</v>
      </c>
      <c r="I486" s="1">
        <v>13.34</v>
      </c>
      <c r="J486" s="1">
        <v>20.6</v>
      </c>
    </row>
    <row r="487" spans="1:10" x14ac:dyDescent="0.3">
      <c r="A487" s="1">
        <v>7.26</v>
      </c>
      <c r="B487" s="2">
        <v>51.9</v>
      </c>
      <c r="C487" s="2">
        <v>18.100000000000001</v>
      </c>
      <c r="D487" s="1">
        <v>0.58299999999999996</v>
      </c>
      <c r="E487" s="1">
        <v>24</v>
      </c>
      <c r="F487" s="1">
        <v>666</v>
      </c>
      <c r="G487" s="1">
        <v>20.2</v>
      </c>
      <c r="H487" s="1">
        <v>6.3120000000000003</v>
      </c>
      <c r="I487" s="1">
        <v>10.58</v>
      </c>
      <c r="J487" s="1">
        <v>21.2</v>
      </c>
    </row>
    <row r="488" spans="1:10" x14ac:dyDescent="0.3">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
      <c r="A491" s="1">
        <v>9.02</v>
      </c>
      <c r="B491" s="2">
        <v>98.3</v>
      </c>
      <c r="C491" s="2">
        <v>27.74</v>
      </c>
      <c r="D491" s="1">
        <v>0.60899999999999999</v>
      </c>
      <c r="E491" s="1">
        <v>4</v>
      </c>
      <c r="F491" s="1">
        <v>711</v>
      </c>
      <c r="G491" s="1">
        <v>20.100000000000001</v>
      </c>
      <c r="H491" s="1">
        <v>5.4139999999999997</v>
      </c>
      <c r="I491" s="1">
        <v>23.97</v>
      </c>
      <c r="J491" s="1">
        <v>7</v>
      </c>
    </row>
    <row r="492" spans="1:10" x14ac:dyDescent="0.3">
      <c r="A492" s="1">
        <v>5.98</v>
      </c>
      <c r="B492" s="2">
        <v>98</v>
      </c>
      <c r="C492" s="2">
        <v>27.74</v>
      </c>
      <c r="D492" s="1">
        <v>0.60899999999999999</v>
      </c>
      <c r="E492" s="1">
        <v>4</v>
      </c>
      <c r="F492" s="1">
        <v>711</v>
      </c>
      <c r="G492" s="1">
        <v>20.100000000000001</v>
      </c>
      <c r="H492" s="1">
        <v>5.093</v>
      </c>
      <c r="I492" s="1">
        <v>29.68</v>
      </c>
      <c r="J492" s="1">
        <v>8.1</v>
      </c>
    </row>
    <row r="493" spans="1:10" x14ac:dyDescent="0.3">
      <c r="A493" s="1">
        <v>1.43</v>
      </c>
      <c r="B493" s="2">
        <v>98.8</v>
      </c>
      <c r="C493" s="2">
        <v>27.74</v>
      </c>
      <c r="D493" s="1">
        <v>0.60899999999999999</v>
      </c>
      <c r="E493" s="1">
        <v>4</v>
      </c>
      <c r="F493" s="1">
        <v>711</v>
      </c>
      <c r="G493" s="1">
        <v>20.100000000000001</v>
      </c>
      <c r="H493" s="1">
        <v>5.9829999999999997</v>
      </c>
      <c r="I493" s="1">
        <v>18.07</v>
      </c>
      <c r="J493" s="1">
        <v>13.6</v>
      </c>
    </row>
    <row r="494" spans="1:10" x14ac:dyDescent="0.3">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
      <c r="A495" s="1">
        <v>8.6199999999999992</v>
      </c>
      <c r="B495" s="2">
        <v>54</v>
      </c>
      <c r="C495" s="2">
        <v>9.69</v>
      </c>
      <c r="D495" s="1">
        <v>0.58499999999999996</v>
      </c>
      <c r="E495" s="1">
        <v>6</v>
      </c>
      <c r="F495" s="1">
        <v>391</v>
      </c>
      <c r="G495" s="1">
        <v>19.2</v>
      </c>
      <c r="H495" s="1">
        <v>5.7069999999999999</v>
      </c>
      <c r="I495" s="1">
        <v>12.01</v>
      </c>
      <c r="J495" s="1">
        <v>21.8</v>
      </c>
    </row>
    <row r="496" spans="1:10" x14ac:dyDescent="0.3">
      <c r="A496" s="1">
        <v>3.43</v>
      </c>
      <c r="B496" s="2">
        <v>42.6</v>
      </c>
      <c r="C496" s="2">
        <v>9.69</v>
      </c>
      <c r="D496" s="1">
        <v>0.58499999999999996</v>
      </c>
      <c r="E496" s="1">
        <v>6</v>
      </c>
      <c r="F496" s="1">
        <v>391</v>
      </c>
      <c r="G496" s="1">
        <v>19.2</v>
      </c>
      <c r="H496" s="1">
        <v>5.9260000000000002</v>
      </c>
      <c r="I496" s="1">
        <v>13.59</v>
      </c>
      <c r="J496" s="1">
        <v>24.5</v>
      </c>
    </row>
    <row r="497" spans="1:10" x14ac:dyDescent="0.3">
      <c r="A497" s="1">
        <v>7.02</v>
      </c>
      <c r="B497" s="2">
        <v>28.8</v>
      </c>
      <c r="C497" s="2">
        <v>9.69</v>
      </c>
      <c r="D497" s="1">
        <v>0.58499999999999996</v>
      </c>
      <c r="E497" s="1">
        <v>6</v>
      </c>
      <c r="F497" s="1">
        <v>391</v>
      </c>
      <c r="G497" s="1">
        <v>19.2</v>
      </c>
      <c r="H497" s="1">
        <v>5.67</v>
      </c>
      <c r="I497" s="1">
        <v>17.600000000000001</v>
      </c>
      <c r="J497" s="1">
        <v>23.1</v>
      </c>
    </row>
    <row r="498" spans="1:10" x14ac:dyDescent="0.3">
      <c r="A498" s="1">
        <v>6.43</v>
      </c>
      <c r="B498" s="2">
        <v>72.900000000000006</v>
      </c>
      <c r="C498" s="2">
        <v>9.69</v>
      </c>
      <c r="D498" s="1">
        <v>0.58499999999999996</v>
      </c>
      <c r="E498" s="1">
        <v>6</v>
      </c>
      <c r="F498" s="1">
        <v>391</v>
      </c>
      <c r="G498" s="1">
        <v>19.2</v>
      </c>
      <c r="H498" s="1">
        <v>5.39</v>
      </c>
      <c r="I498" s="1">
        <v>21.14</v>
      </c>
      <c r="J498" s="1">
        <v>19.7</v>
      </c>
    </row>
    <row r="499" spans="1:10" x14ac:dyDescent="0.3">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
      <c r="A500" s="1">
        <v>3.49</v>
      </c>
      <c r="B500" s="2">
        <v>65.3</v>
      </c>
      <c r="C500" s="2">
        <v>9.69</v>
      </c>
      <c r="D500" s="1">
        <v>0.58499999999999996</v>
      </c>
      <c r="E500" s="1">
        <v>6</v>
      </c>
      <c r="F500" s="1">
        <v>391</v>
      </c>
      <c r="G500" s="1">
        <v>19.2</v>
      </c>
      <c r="H500" s="1">
        <v>6.0190000000000001</v>
      </c>
      <c r="I500" s="1">
        <v>12.92</v>
      </c>
      <c r="J500" s="1">
        <v>21.2</v>
      </c>
    </row>
    <row r="501" spans="1:10" x14ac:dyDescent="0.3">
      <c r="A501" s="1">
        <v>2.37</v>
      </c>
      <c r="B501" s="2">
        <v>73.5</v>
      </c>
      <c r="C501" s="2">
        <v>9.69</v>
      </c>
      <c r="D501" s="1">
        <v>0.58499999999999996</v>
      </c>
      <c r="E501" s="1">
        <v>6</v>
      </c>
      <c r="F501" s="1">
        <v>391</v>
      </c>
      <c r="G501" s="1">
        <v>19.2</v>
      </c>
      <c r="H501" s="1">
        <v>5.569</v>
      </c>
      <c r="I501" s="1">
        <v>15.1</v>
      </c>
      <c r="J501" s="1">
        <v>17.5</v>
      </c>
    </row>
    <row r="502" spans="1:10" x14ac:dyDescent="0.3">
      <c r="A502" s="1">
        <v>3</v>
      </c>
      <c r="B502" s="2">
        <v>79.7</v>
      </c>
      <c r="C502" s="2">
        <v>9.69</v>
      </c>
      <c r="D502" s="1">
        <v>0.58499999999999996</v>
      </c>
      <c r="E502" s="1">
        <v>6</v>
      </c>
      <c r="F502" s="1">
        <v>391</v>
      </c>
      <c r="G502" s="1">
        <v>19.2</v>
      </c>
      <c r="H502" s="1">
        <v>6.0270000000000001</v>
      </c>
      <c r="I502" s="1">
        <v>14.33</v>
      </c>
      <c r="J502" s="1">
        <v>16.8</v>
      </c>
    </row>
    <row r="503" spans="1:10" x14ac:dyDescent="0.3">
      <c r="A503" s="1">
        <v>4.4800000000000004</v>
      </c>
      <c r="B503" s="2">
        <v>69.099999999999994</v>
      </c>
      <c r="C503" s="2">
        <v>11.93</v>
      </c>
      <c r="D503" s="1">
        <v>0.57299999999999995</v>
      </c>
      <c r="E503" s="1">
        <v>1</v>
      </c>
      <c r="F503" s="1">
        <v>273</v>
      </c>
      <c r="G503" s="1">
        <v>21</v>
      </c>
      <c r="H503" s="1">
        <v>6.593</v>
      </c>
      <c r="I503" s="1">
        <v>9.67</v>
      </c>
      <c r="J503" s="1">
        <v>22.4</v>
      </c>
    </row>
    <row r="504" spans="1:10" x14ac:dyDescent="0.3">
      <c r="A504" s="1">
        <v>0.46</v>
      </c>
      <c r="B504" s="2">
        <v>76.7</v>
      </c>
      <c r="C504" s="2">
        <v>11.93</v>
      </c>
      <c r="D504" s="1">
        <v>0.57299999999999995</v>
      </c>
      <c r="E504" s="1">
        <v>1</v>
      </c>
      <c r="F504" s="1">
        <v>273</v>
      </c>
      <c r="G504" s="1">
        <v>21</v>
      </c>
      <c r="H504" s="1">
        <v>6.12</v>
      </c>
      <c r="I504" s="1">
        <v>9.08</v>
      </c>
      <c r="J504" s="1">
        <v>20.6</v>
      </c>
    </row>
    <row r="505" spans="1:10" x14ac:dyDescent="0.3">
      <c r="A505" s="1">
        <v>9.42</v>
      </c>
      <c r="B505" s="2">
        <v>91</v>
      </c>
      <c r="C505" s="2">
        <v>11.93</v>
      </c>
      <c r="D505" s="1">
        <v>0.57299999999999995</v>
      </c>
      <c r="E505" s="1">
        <v>1</v>
      </c>
      <c r="F505" s="1">
        <v>273</v>
      </c>
      <c r="G505" s="1">
        <v>21</v>
      </c>
      <c r="H505" s="1">
        <v>6.976</v>
      </c>
      <c r="I505" s="1">
        <v>5.64</v>
      </c>
      <c r="J505" s="1">
        <v>23.9</v>
      </c>
    </row>
    <row r="506" spans="1:10" x14ac:dyDescent="0.3">
      <c r="A506" s="1">
        <v>6.94</v>
      </c>
      <c r="B506" s="2">
        <v>89.3</v>
      </c>
      <c r="C506" s="2">
        <v>11.93</v>
      </c>
      <c r="D506" s="1">
        <v>0.57299999999999995</v>
      </c>
      <c r="E506" s="1">
        <v>1</v>
      </c>
      <c r="F506" s="1">
        <v>273</v>
      </c>
      <c r="G506" s="1">
        <v>21</v>
      </c>
      <c r="H506" s="1">
        <v>6.7939999999999996</v>
      </c>
      <c r="I506" s="1">
        <v>6.48</v>
      </c>
      <c r="J506" s="1">
        <v>22</v>
      </c>
    </row>
    <row r="507" spans="1:10" x14ac:dyDescent="0.3">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869A2-D303-404B-8EB7-1D4528F83C2E}">
  <dimension ref="B2:U41"/>
  <sheetViews>
    <sheetView topLeftCell="A30" workbookViewId="0">
      <selection activeCell="C18" sqref="C18"/>
    </sheetView>
  </sheetViews>
  <sheetFormatPr defaultRowHeight="14.4" x14ac:dyDescent="0.3"/>
  <cols>
    <col min="2" max="2" width="21.33203125" bestFit="1" customWidth="1"/>
    <col min="3" max="3" width="12.6640625" bestFit="1" customWidth="1"/>
    <col min="4" max="4" width="21.33203125" bestFit="1" customWidth="1"/>
    <col min="6" max="6" width="21.33203125" bestFit="1" customWidth="1"/>
    <col min="7" max="7" width="12.6640625" bestFit="1" customWidth="1"/>
    <col min="8" max="8" width="21.33203125" bestFit="1" customWidth="1"/>
    <col min="9" max="9" width="12.6640625" bestFit="1" customWidth="1"/>
    <col min="10" max="10" width="21.33203125" bestFit="1" customWidth="1"/>
    <col min="11" max="11" width="12.6640625" bestFit="1" customWidth="1"/>
    <col min="12" max="12" width="21.33203125" bestFit="1" customWidth="1"/>
    <col min="13" max="13" width="12.6640625" bestFit="1" customWidth="1"/>
    <col min="14" max="14" width="21.33203125" bestFit="1" customWidth="1"/>
    <col min="15" max="15" width="12.6640625" bestFit="1" customWidth="1"/>
    <col min="16" max="16" width="21.33203125" bestFit="1" customWidth="1"/>
    <col min="17" max="17" width="12" bestFit="1" customWidth="1"/>
    <col min="18" max="18" width="21.33203125" bestFit="1" customWidth="1"/>
    <col min="19" max="19" width="12" bestFit="1" customWidth="1"/>
    <col min="20" max="20" width="21.33203125" bestFit="1" customWidth="1"/>
    <col min="21" max="21" width="12" bestFit="1" customWidth="1"/>
  </cols>
  <sheetData>
    <row r="2" spans="2:21" x14ac:dyDescent="0.3">
      <c r="B2" s="36" t="s">
        <v>10</v>
      </c>
      <c r="C2" s="37"/>
      <c r="D2" s="37"/>
      <c r="E2" s="37"/>
      <c r="F2" s="37"/>
      <c r="G2" s="37"/>
      <c r="H2" s="37"/>
      <c r="I2" s="37"/>
      <c r="J2" s="37"/>
      <c r="K2" s="37"/>
      <c r="L2" s="37"/>
    </row>
    <row r="3" spans="2:21" x14ac:dyDescent="0.3">
      <c r="B3" s="37"/>
      <c r="C3" s="37"/>
      <c r="D3" s="37"/>
      <c r="E3" s="37"/>
      <c r="F3" s="37"/>
      <c r="G3" s="37"/>
      <c r="H3" s="37"/>
      <c r="I3" s="37"/>
      <c r="J3" s="37"/>
      <c r="K3" s="37"/>
      <c r="L3" s="37"/>
    </row>
    <row r="4" spans="2:21" ht="15" thickBot="1" x14ac:dyDescent="0.35"/>
    <row r="5" spans="2:21" x14ac:dyDescent="0.3">
      <c r="B5" s="5" t="s">
        <v>0</v>
      </c>
      <c r="C5" s="5"/>
      <c r="D5" s="5" t="s">
        <v>1</v>
      </c>
      <c r="E5" s="5"/>
      <c r="F5" s="5" t="s">
        <v>2</v>
      </c>
      <c r="G5" s="5"/>
      <c r="H5" s="5" t="s">
        <v>3</v>
      </c>
      <c r="I5" s="5"/>
      <c r="J5" s="5" t="s">
        <v>4</v>
      </c>
      <c r="K5" s="5"/>
      <c r="L5" s="5" t="s">
        <v>5</v>
      </c>
      <c r="M5" s="5"/>
      <c r="N5" s="5" t="s">
        <v>6</v>
      </c>
      <c r="O5" s="5"/>
      <c r="P5" s="5" t="s">
        <v>7</v>
      </c>
      <c r="Q5" s="5"/>
      <c r="R5" s="5" t="s">
        <v>8</v>
      </c>
      <c r="S5" s="5"/>
      <c r="T5" s="5" t="s">
        <v>9</v>
      </c>
      <c r="U5" s="5"/>
    </row>
    <row r="7" spans="2:21" x14ac:dyDescent="0.3">
      <c r="B7" t="s">
        <v>11</v>
      </c>
      <c r="C7">
        <v>4.8719762845849779</v>
      </c>
      <c r="D7" t="s">
        <v>11</v>
      </c>
      <c r="E7">
        <v>68.574901185770784</v>
      </c>
      <c r="F7" t="s">
        <v>11</v>
      </c>
      <c r="G7">
        <v>11.136778656126504</v>
      </c>
      <c r="H7" t="s">
        <v>11</v>
      </c>
      <c r="I7">
        <v>0.55469505928853724</v>
      </c>
      <c r="J7" t="s">
        <v>11</v>
      </c>
      <c r="K7">
        <v>9.5494071146245059</v>
      </c>
      <c r="L7" t="s">
        <v>11</v>
      </c>
      <c r="M7">
        <v>408.23715415019763</v>
      </c>
      <c r="N7" t="s">
        <v>11</v>
      </c>
      <c r="O7">
        <v>18.455533596837967</v>
      </c>
      <c r="P7" t="s">
        <v>11</v>
      </c>
      <c r="Q7">
        <v>6.2846343873517867</v>
      </c>
      <c r="R7" t="s">
        <v>11</v>
      </c>
      <c r="S7">
        <v>12.653063241106723</v>
      </c>
      <c r="T7" t="s">
        <v>11</v>
      </c>
      <c r="U7">
        <v>22.532806324110698</v>
      </c>
    </row>
    <row r="8" spans="2:21" x14ac:dyDescent="0.3">
      <c r="B8" t="s">
        <v>12</v>
      </c>
      <c r="C8">
        <v>0.12986015229610323</v>
      </c>
      <c r="D8" t="s">
        <v>12</v>
      </c>
      <c r="E8">
        <v>1.2513695252583026</v>
      </c>
      <c r="F8" t="s">
        <v>12</v>
      </c>
      <c r="G8">
        <v>0.30497988812613019</v>
      </c>
      <c r="H8" t="s">
        <v>12</v>
      </c>
      <c r="I8">
        <v>5.1513910240283929E-3</v>
      </c>
      <c r="J8" t="s">
        <v>12</v>
      </c>
      <c r="K8">
        <v>0.38708489428578602</v>
      </c>
      <c r="L8" t="s">
        <v>12</v>
      </c>
      <c r="M8">
        <v>7.4923886922962053</v>
      </c>
      <c r="N8" t="s">
        <v>12</v>
      </c>
      <c r="O8">
        <v>9.6243567832414598E-2</v>
      </c>
      <c r="P8" t="s">
        <v>12</v>
      </c>
      <c r="Q8">
        <v>3.1235141929339023E-2</v>
      </c>
      <c r="R8" t="s">
        <v>12</v>
      </c>
      <c r="S8">
        <v>0.31745890621014489</v>
      </c>
      <c r="T8" t="s">
        <v>12</v>
      </c>
      <c r="U8">
        <v>0.40886114749753183</v>
      </c>
    </row>
    <row r="9" spans="2:21" x14ac:dyDescent="0.3">
      <c r="B9" t="s">
        <v>13</v>
      </c>
      <c r="C9">
        <v>4.82</v>
      </c>
      <c r="D9" t="s">
        <v>13</v>
      </c>
      <c r="E9">
        <v>77.5</v>
      </c>
      <c r="F9" t="s">
        <v>13</v>
      </c>
      <c r="G9">
        <v>9.69</v>
      </c>
      <c r="H9" t="s">
        <v>13</v>
      </c>
      <c r="I9">
        <v>0.53800000000000003</v>
      </c>
      <c r="J9" t="s">
        <v>13</v>
      </c>
      <c r="K9">
        <v>5</v>
      </c>
      <c r="L9" t="s">
        <v>13</v>
      </c>
      <c r="M9">
        <v>330</v>
      </c>
      <c r="N9" t="s">
        <v>13</v>
      </c>
      <c r="O9">
        <v>19.05</v>
      </c>
      <c r="P9" t="s">
        <v>13</v>
      </c>
      <c r="Q9">
        <v>6.2084999999999999</v>
      </c>
      <c r="R9" t="s">
        <v>13</v>
      </c>
      <c r="S9">
        <v>11.36</v>
      </c>
      <c r="T9" t="s">
        <v>13</v>
      </c>
      <c r="U9">
        <v>21.2</v>
      </c>
    </row>
    <row r="10" spans="2:21" x14ac:dyDescent="0.3">
      <c r="B10" t="s">
        <v>14</v>
      </c>
      <c r="C10">
        <v>3.43</v>
      </c>
      <c r="D10" t="s">
        <v>14</v>
      </c>
      <c r="E10">
        <v>100</v>
      </c>
      <c r="F10" t="s">
        <v>14</v>
      </c>
      <c r="G10">
        <v>18.100000000000001</v>
      </c>
      <c r="H10" t="s">
        <v>14</v>
      </c>
      <c r="I10">
        <v>0.53800000000000003</v>
      </c>
      <c r="J10" t="s">
        <v>14</v>
      </c>
      <c r="K10">
        <v>24</v>
      </c>
      <c r="L10" t="s">
        <v>14</v>
      </c>
      <c r="M10">
        <v>666</v>
      </c>
      <c r="N10" t="s">
        <v>14</v>
      </c>
      <c r="O10">
        <v>20.2</v>
      </c>
      <c r="P10" t="s">
        <v>14</v>
      </c>
      <c r="Q10">
        <v>5.7130000000000001</v>
      </c>
      <c r="R10" t="s">
        <v>14</v>
      </c>
      <c r="S10">
        <v>8.0500000000000007</v>
      </c>
      <c r="T10" t="s">
        <v>14</v>
      </c>
      <c r="U10">
        <v>50</v>
      </c>
    </row>
    <row r="11" spans="2:21" x14ac:dyDescent="0.3">
      <c r="B11" t="s">
        <v>15</v>
      </c>
      <c r="C11">
        <v>2.9211318922824701</v>
      </c>
      <c r="D11" t="s">
        <v>15</v>
      </c>
      <c r="E11">
        <v>28.148861406903585</v>
      </c>
      <c r="F11" t="s">
        <v>15</v>
      </c>
      <c r="G11">
        <v>6.8603529408975747</v>
      </c>
      <c r="H11" t="s">
        <v>15</v>
      </c>
      <c r="I11">
        <v>0.11587767566755379</v>
      </c>
      <c r="J11" t="s">
        <v>15</v>
      </c>
      <c r="K11">
        <v>8.7072593842393662</v>
      </c>
      <c r="L11" t="s">
        <v>15</v>
      </c>
      <c r="M11">
        <v>168.53711605495897</v>
      </c>
      <c r="N11" t="s">
        <v>15</v>
      </c>
      <c r="O11">
        <v>2.1649455237143891</v>
      </c>
      <c r="P11" t="s">
        <v>15</v>
      </c>
      <c r="Q11">
        <v>0.70261714341528281</v>
      </c>
      <c r="R11" t="s">
        <v>15</v>
      </c>
      <c r="S11">
        <v>7.1410615113485498</v>
      </c>
      <c r="T11" t="s">
        <v>15</v>
      </c>
      <c r="U11">
        <v>9.1971040873797456</v>
      </c>
    </row>
    <row r="12" spans="2:21" x14ac:dyDescent="0.3">
      <c r="B12" t="s">
        <v>16</v>
      </c>
      <c r="C12">
        <v>8.5330115321097644</v>
      </c>
      <c r="D12" t="s">
        <v>16</v>
      </c>
      <c r="E12">
        <v>792.35839850506602</v>
      </c>
      <c r="F12" t="s">
        <v>16</v>
      </c>
      <c r="G12">
        <v>47.064442473682007</v>
      </c>
      <c r="H12" t="s">
        <v>16</v>
      </c>
      <c r="I12">
        <v>1.3427635718114788E-2</v>
      </c>
      <c r="J12" t="s">
        <v>16</v>
      </c>
      <c r="K12">
        <v>75.816365984424522</v>
      </c>
      <c r="L12" t="s">
        <v>16</v>
      </c>
      <c r="M12">
        <v>28404.759488122712</v>
      </c>
      <c r="N12" t="s">
        <v>16</v>
      </c>
      <c r="O12">
        <v>4.6869891206509697</v>
      </c>
      <c r="P12" t="s">
        <v>16</v>
      </c>
      <c r="Q12">
        <v>0.49367085022105212</v>
      </c>
      <c r="R12" t="s">
        <v>16</v>
      </c>
      <c r="S12">
        <v>50.994759508863638</v>
      </c>
      <c r="T12" t="s">
        <v>16</v>
      </c>
      <c r="U12">
        <v>84.586723594097208</v>
      </c>
    </row>
    <row r="13" spans="2:21" x14ac:dyDescent="0.3">
      <c r="B13" t="s">
        <v>17</v>
      </c>
      <c r="C13">
        <v>-1.1891224643608609</v>
      </c>
      <c r="D13" t="s">
        <v>17</v>
      </c>
      <c r="E13">
        <v>-0.96771559416269604</v>
      </c>
      <c r="F13" t="s">
        <v>17</v>
      </c>
      <c r="G13">
        <v>-1.233539601149531</v>
      </c>
      <c r="H13" t="s">
        <v>17</v>
      </c>
      <c r="I13">
        <v>-6.4667133365429397E-2</v>
      </c>
      <c r="J13" t="s">
        <v>17</v>
      </c>
      <c r="K13">
        <v>-0.86723199360350334</v>
      </c>
      <c r="L13" t="s">
        <v>17</v>
      </c>
      <c r="M13">
        <v>-1.142407992476824</v>
      </c>
      <c r="N13" t="s">
        <v>17</v>
      </c>
      <c r="O13">
        <v>-0.28509138330541051</v>
      </c>
      <c r="P13" t="s">
        <v>17</v>
      </c>
      <c r="Q13">
        <v>1.8915003664993173</v>
      </c>
      <c r="R13" t="s">
        <v>17</v>
      </c>
      <c r="S13">
        <v>0.49323951739272553</v>
      </c>
      <c r="T13" t="s">
        <v>17</v>
      </c>
      <c r="U13">
        <v>1.495196944165802</v>
      </c>
    </row>
    <row r="14" spans="2:21" x14ac:dyDescent="0.3">
      <c r="B14" t="s">
        <v>18</v>
      </c>
      <c r="C14">
        <v>2.1728079418192266E-2</v>
      </c>
      <c r="D14" t="s">
        <v>18</v>
      </c>
      <c r="E14">
        <v>-0.59896263988129672</v>
      </c>
      <c r="F14" t="s">
        <v>18</v>
      </c>
      <c r="G14">
        <v>0.29502156787350237</v>
      </c>
      <c r="H14" t="s">
        <v>18</v>
      </c>
      <c r="I14">
        <v>0.72930792253488452</v>
      </c>
      <c r="J14" t="s">
        <v>18</v>
      </c>
      <c r="K14">
        <v>1.004814648218201</v>
      </c>
      <c r="L14" t="s">
        <v>18</v>
      </c>
      <c r="M14">
        <v>0.66995594179501428</v>
      </c>
      <c r="N14" t="s">
        <v>18</v>
      </c>
      <c r="O14">
        <v>-0.8023249268537983</v>
      </c>
      <c r="P14" t="s">
        <v>18</v>
      </c>
      <c r="Q14">
        <v>0.40361213328870982</v>
      </c>
      <c r="R14" t="s">
        <v>18</v>
      </c>
      <c r="S14">
        <v>0.90646009359153534</v>
      </c>
      <c r="T14" t="s">
        <v>18</v>
      </c>
      <c r="U14">
        <v>1.108098408254901</v>
      </c>
    </row>
    <row r="15" spans="2:21" x14ac:dyDescent="0.3">
      <c r="B15" t="s">
        <v>19</v>
      </c>
      <c r="C15">
        <v>9.9500000000000011</v>
      </c>
      <c r="D15" t="s">
        <v>19</v>
      </c>
      <c r="E15">
        <v>97.1</v>
      </c>
      <c r="F15" t="s">
        <v>19</v>
      </c>
      <c r="G15">
        <v>27.279999999999998</v>
      </c>
      <c r="H15" t="s">
        <v>19</v>
      </c>
      <c r="I15">
        <v>0.48599999999999999</v>
      </c>
      <c r="J15" t="s">
        <v>19</v>
      </c>
      <c r="K15">
        <v>23</v>
      </c>
      <c r="L15" t="s">
        <v>19</v>
      </c>
      <c r="M15">
        <v>524</v>
      </c>
      <c r="N15" t="s">
        <v>19</v>
      </c>
      <c r="O15">
        <v>9.4</v>
      </c>
      <c r="P15" t="s">
        <v>19</v>
      </c>
      <c r="Q15">
        <v>5.2189999999999994</v>
      </c>
      <c r="R15" t="s">
        <v>19</v>
      </c>
      <c r="S15">
        <v>36.24</v>
      </c>
      <c r="T15" t="s">
        <v>19</v>
      </c>
      <c r="U15">
        <v>45</v>
      </c>
    </row>
    <row r="16" spans="2:21" x14ac:dyDescent="0.3">
      <c r="B16" t="s">
        <v>20</v>
      </c>
      <c r="C16">
        <v>0.04</v>
      </c>
      <c r="D16" t="s">
        <v>20</v>
      </c>
      <c r="E16">
        <v>2.9</v>
      </c>
      <c r="F16" t="s">
        <v>20</v>
      </c>
      <c r="G16">
        <v>0.46</v>
      </c>
      <c r="H16" t="s">
        <v>20</v>
      </c>
      <c r="I16">
        <v>0.38500000000000001</v>
      </c>
      <c r="J16" t="s">
        <v>20</v>
      </c>
      <c r="K16">
        <v>1</v>
      </c>
      <c r="L16" t="s">
        <v>20</v>
      </c>
      <c r="M16">
        <v>187</v>
      </c>
      <c r="N16" t="s">
        <v>20</v>
      </c>
      <c r="O16">
        <v>12.6</v>
      </c>
      <c r="P16" t="s">
        <v>20</v>
      </c>
      <c r="Q16">
        <v>3.5609999999999999</v>
      </c>
      <c r="R16" t="s">
        <v>20</v>
      </c>
      <c r="S16">
        <v>1.73</v>
      </c>
      <c r="T16" t="s">
        <v>20</v>
      </c>
      <c r="U16">
        <v>5</v>
      </c>
    </row>
    <row r="17" spans="2:21" x14ac:dyDescent="0.3">
      <c r="B17" t="s">
        <v>21</v>
      </c>
      <c r="C17">
        <v>9.99</v>
      </c>
      <c r="D17" t="s">
        <v>21</v>
      </c>
      <c r="E17">
        <v>100</v>
      </c>
      <c r="F17" t="s">
        <v>21</v>
      </c>
      <c r="G17">
        <v>27.74</v>
      </c>
      <c r="H17" t="s">
        <v>21</v>
      </c>
      <c r="I17">
        <v>0.871</v>
      </c>
      <c r="J17" t="s">
        <v>21</v>
      </c>
      <c r="K17">
        <v>24</v>
      </c>
      <c r="L17" t="s">
        <v>21</v>
      </c>
      <c r="M17">
        <v>711</v>
      </c>
      <c r="N17" t="s">
        <v>21</v>
      </c>
      <c r="O17">
        <v>22</v>
      </c>
      <c r="P17" t="s">
        <v>21</v>
      </c>
      <c r="Q17">
        <v>8.7799999999999994</v>
      </c>
      <c r="R17" t="s">
        <v>21</v>
      </c>
      <c r="S17">
        <v>37.97</v>
      </c>
      <c r="T17" t="s">
        <v>21</v>
      </c>
      <c r="U17">
        <v>50</v>
      </c>
    </row>
    <row r="18" spans="2:21" x14ac:dyDescent="0.3">
      <c r="B18" t="s">
        <v>22</v>
      </c>
      <c r="C18">
        <v>2465.2199999999989</v>
      </c>
      <c r="D18" t="s">
        <v>22</v>
      </c>
      <c r="E18">
        <v>34698.900000000016</v>
      </c>
      <c r="F18" t="s">
        <v>22</v>
      </c>
      <c r="G18">
        <v>5635.210000000011</v>
      </c>
      <c r="H18" t="s">
        <v>22</v>
      </c>
      <c r="I18">
        <v>280.67569999999984</v>
      </c>
      <c r="J18" t="s">
        <v>22</v>
      </c>
      <c r="K18">
        <v>4832</v>
      </c>
      <c r="L18" t="s">
        <v>22</v>
      </c>
      <c r="M18">
        <v>206568</v>
      </c>
      <c r="N18" t="s">
        <v>22</v>
      </c>
      <c r="O18">
        <v>9338.5000000000109</v>
      </c>
      <c r="P18" t="s">
        <v>22</v>
      </c>
      <c r="Q18">
        <v>3180.0250000000042</v>
      </c>
      <c r="R18" t="s">
        <v>22</v>
      </c>
      <c r="S18">
        <v>6402.4500000000016</v>
      </c>
      <c r="T18" t="s">
        <v>22</v>
      </c>
      <c r="U18">
        <v>11401.600000000013</v>
      </c>
    </row>
    <row r="19" spans="2:21" x14ac:dyDescent="0.3">
      <c r="B19" t="s">
        <v>23</v>
      </c>
      <c r="C19">
        <v>506</v>
      </c>
      <c r="D19" t="s">
        <v>23</v>
      </c>
      <c r="E19">
        <v>506</v>
      </c>
      <c r="F19" t="s">
        <v>23</v>
      </c>
      <c r="G19">
        <v>506</v>
      </c>
      <c r="H19" t="s">
        <v>23</v>
      </c>
      <c r="I19">
        <v>506</v>
      </c>
      <c r="J19" t="s">
        <v>23</v>
      </c>
      <c r="K19">
        <v>506</v>
      </c>
      <c r="L19" t="s">
        <v>23</v>
      </c>
      <c r="M19">
        <v>506</v>
      </c>
      <c r="N19" t="s">
        <v>23</v>
      </c>
      <c r="O19">
        <v>506</v>
      </c>
      <c r="P19" t="s">
        <v>23</v>
      </c>
      <c r="Q19">
        <v>506</v>
      </c>
      <c r="R19" t="s">
        <v>23</v>
      </c>
      <c r="S19">
        <v>506</v>
      </c>
      <c r="T19" t="s">
        <v>23</v>
      </c>
      <c r="U19">
        <v>506</v>
      </c>
    </row>
    <row r="20" spans="2:21" x14ac:dyDescent="0.3">
      <c r="B20" t="s">
        <v>24</v>
      </c>
      <c r="C20">
        <v>9.99</v>
      </c>
      <c r="D20" t="s">
        <v>24</v>
      </c>
      <c r="E20">
        <v>100</v>
      </c>
      <c r="F20" t="s">
        <v>24</v>
      </c>
      <c r="G20">
        <v>27.74</v>
      </c>
      <c r="H20" t="s">
        <v>24</v>
      </c>
      <c r="I20">
        <v>0.871</v>
      </c>
      <c r="J20" t="s">
        <v>24</v>
      </c>
      <c r="K20">
        <v>24</v>
      </c>
      <c r="L20" t="s">
        <v>24</v>
      </c>
      <c r="M20">
        <v>711</v>
      </c>
      <c r="N20" t="s">
        <v>24</v>
      </c>
      <c r="O20">
        <v>22</v>
      </c>
      <c r="P20" t="s">
        <v>24</v>
      </c>
      <c r="Q20">
        <v>8.7799999999999994</v>
      </c>
      <c r="R20" t="s">
        <v>24</v>
      </c>
      <c r="S20">
        <v>37.97</v>
      </c>
      <c r="T20" t="s">
        <v>24</v>
      </c>
      <c r="U20">
        <v>50</v>
      </c>
    </row>
    <row r="21" spans="2:21" x14ac:dyDescent="0.3">
      <c r="B21" t="s">
        <v>25</v>
      </c>
      <c r="C21">
        <v>0.04</v>
      </c>
      <c r="D21" t="s">
        <v>25</v>
      </c>
      <c r="E21">
        <v>2.9</v>
      </c>
      <c r="F21" t="s">
        <v>25</v>
      </c>
      <c r="G21">
        <v>0.46</v>
      </c>
      <c r="H21" t="s">
        <v>25</v>
      </c>
      <c r="I21">
        <v>0.38500000000000001</v>
      </c>
      <c r="J21" t="s">
        <v>25</v>
      </c>
      <c r="K21">
        <v>1</v>
      </c>
      <c r="L21" t="s">
        <v>25</v>
      </c>
      <c r="M21">
        <v>187</v>
      </c>
      <c r="N21" t="s">
        <v>25</v>
      </c>
      <c r="O21">
        <v>12.6</v>
      </c>
      <c r="P21" t="s">
        <v>25</v>
      </c>
      <c r="Q21">
        <v>3.5609999999999999</v>
      </c>
      <c r="R21" t="s">
        <v>25</v>
      </c>
      <c r="S21">
        <v>1.73</v>
      </c>
      <c r="T21" t="s">
        <v>25</v>
      </c>
      <c r="U21">
        <v>5</v>
      </c>
    </row>
    <row r="22" spans="2:21" ht="15" thickBot="1" x14ac:dyDescent="0.35">
      <c r="B22" s="4" t="s">
        <v>26</v>
      </c>
      <c r="C22" s="4">
        <v>0.25513268807871359</v>
      </c>
      <c r="D22" s="4" t="s">
        <v>26</v>
      </c>
      <c r="E22" s="4">
        <v>2.4585314672275707</v>
      </c>
      <c r="F22" s="4" t="s">
        <v>26</v>
      </c>
      <c r="G22" s="4">
        <v>0.59918564156727727</v>
      </c>
      <c r="H22" s="4" t="s">
        <v>26</v>
      </c>
      <c r="I22" s="4">
        <v>1.0120796996357437E-2</v>
      </c>
      <c r="J22" s="4" t="s">
        <v>26</v>
      </c>
      <c r="K22" s="4">
        <v>0.76049510067270076</v>
      </c>
      <c r="L22" s="4" t="s">
        <v>26</v>
      </c>
      <c r="M22" s="4">
        <v>14.720091062556451</v>
      </c>
      <c r="N22" s="4" t="s">
        <v>26</v>
      </c>
      <c r="O22" s="4">
        <v>0.18908710437502527</v>
      </c>
      <c r="P22" s="4" t="s">
        <v>26</v>
      </c>
      <c r="Q22" s="4">
        <v>6.1366828715720932E-2</v>
      </c>
      <c r="R22" s="4" t="s">
        <v>26</v>
      </c>
      <c r="S22" s="4">
        <v>0.62370282695527779</v>
      </c>
      <c r="T22" s="4" t="s">
        <v>26</v>
      </c>
      <c r="U22" s="4">
        <v>0.80327830953208346</v>
      </c>
    </row>
    <row r="24" spans="2:21" x14ac:dyDescent="0.3">
      <c r="B24" s="38" t="s">
        <v>27</v>
      </c>
      <c r="C24" s="39"/>
      <c r="D24" s="39"/>
    </row>
    <row r="25" spans="2:21" x14ac:dyDescent="0.3">
      <c r="B25" s="39"/>
      <c r="C25" s="39"/>
      <c r="D25" s="39"/>
    </row>
    <row r="27" spans="2:21" x14ac:dyDescent="0.3">
      <c r="B27" s="35" t="s">
        <v>28</v>
      </c>
      <c r="C27" s="35"/>
      <c r="D27" s="35"/>
      <c r="E27" s="35"/>
      <c r="F27" s="35"/>
      <c r="G27" s="35"/>
      <c r="H27" s="35"/>
      <c r="I27" s="35"/>
      <c r="J27" s="35"/>
      <c r="K27" s="35"/>
    </row>
    <row r="28" spans="2:21" x14ac:dyDescent="0.3">
      <c r="B28" s="35"/>
      <c r="C28" s="35"/>
      <c r="D28" s="35"/>
      <c r="E28" s="35"/>
      <c r="F28" s="35"/>
      <c r="G28" s="35"/>
      <c r="H28" s="35"/>
      <c r="I28" s="35"/>
      <c r="J28" s="35"/>
      <c r="K28" s="35"/>
    </row>
    <row r="29" spans="2:21" ht="18" x14ac:dyDescent="0.35">
      <c r="B29" s="8"/>
      <c r="C29" s="35" t="s">
        <v>29</v>
      </c>
      <c r="D29" s="35"/>
      <c r="E29" s="35"/>
      <c r="F29" s="35"/>
      <c r="G29" s="35"/>
      <c r="H29" s="35"/>
      <c r="I29" s="35"/>
      <c r="J29" s="8"/>
      <c r="K29" s="8"/>
    </row>
    <row r="30" spans="2:21" x14ac:dyDescent="0.3">
      <c r="B30" s="8"/>
      <c r="C30" s="8"/>
      <c r="D30" s="8"/>
      <c r="E30" s="8"/>
      <c r="F30" s="8"/>
      <c r="G30" s="8"/>
      <c r="H30" s="8"/>
      <c r="I30" s="8"/>
      <c r="J30" s="8"/>
      <c r="K30" s="8"/>
    </row>
    <row r="31" spans="2:21" ht="18" x14ac:dyDescent="0.35">
      <c r="B31" s="35" t="s">
        <v>30</v>
      </c>
      <c r="C31" s="35"/>
      <c r="D31" s="35"/>
      <c r="E31" s="35"/>
      <c r="F31" s="35"/>
      <c r="G31" s="35"/>
      <c r="H31" s="35"/>
      <c r="I31" s="35"/>
      <c r="J31" s="35"/>
      <c r="K31" s="8"/>
    </row>
    <row r="32" spans="2:21" ht="14.4" customHeight="1" x14ac:dyDescent="0.35">
      <c r="B32" s="8"/>
      <c r="C32" s="7"/>
      <c r="D32" s="7"/>
      <c r="E32" s="7"/>
      <c r="F32" s="7"/>
      <c r="G32" s="7"/>
      <c r="H32" s="7"/>
      <c r="I32" s="7"/>
      <c r="J32" s="7"/>
      <c r="K32" s="8"/>
    </row>
    <row r="33" spans="2:11" ht="14.4" customHeight="1" x14ac:dyDescent="0.3">
      <c r="B33" s="35" t="s">
        <v>31</v>
      </c>
      <c r="C33" s="35"/>
      <c r="D33" s="35"/>
      <c r="E33" s="35"/>
      <c r="F33" s="35"/>
      <c r="G33" s="35"/>
      <c r="H33" s="35"/>
      <c r="I33" s="35"/>
      <c r="J33" s="35"/>
      <c r="K33" s="8"/>
    </row>
    <row r="34" spans="2:11" x14ac:dyDescent="0.3">
      <c r="B34" s="35"/>
      <c r="C34" s="35"/>
      <c r="D34" s="35"/>
      <c r="E34" s="35"/>
      <c r="F34" s="35"/>
      <c r="G34" s="35"/>
      <c r="H34" s="35"/>
      <c r="I34" s="35"/>
      <c r="J34" s="35"/>
      <c r="K34" s="8"/>
    </row>
    <row r="35" spans="2:11" x14ac:dyDescent="0.3">
      <c r="B35" s="8"/>
      <c r="C35" s="8"/>
      <c r="D35" s="8"/>
      <c r="E35" s="8"/>
      <c r="F35" s="8"/>
      <c r="G35" s="8"/>
      <c r="H35" s="8"/>
      <c r="I35" s="8"/>
      <c r="J35" s="8"/>
      <c r="K35" s="8"/>
    </row>
    <row r="36" spans="2:11" ht="18" x14ac:dyDescent="0.35">
      <c r="B36" s="35" t="s">
        <v>33</v>
      </c>
      <c r="C36" s="35"/>
      <c r="D36" s="35"/>
      <c r="E36" s="35"/>
      <c r="F36" s="35"/>
      <c r="G36" s="35"/>
      <c r="H36" s="35"/>
      <c r="I36" s="35"/>
      <c r="J36" s="7"/>
      <c r="K36" s="8"/>
    </row>
    <row r="37" spans="2:11" x14ac:dyDescent="0.3">
      <c r="B37" s="8"/>
      <c r="C37" s="8"/>
      <c r="D37" s="8"/>
      <c r="E37" s="8"/>
      <c r="F37" s="8"/>
      <c r="G37" s="8"/>
      <c r="H37" s="8"/>
      <c r="I37" s="8"/>
      <c r="J37" s="8"/>
      <c r="K37" s="8"/>
    </row>
    <row r="38" spans="2:11" ht="18" customHeight="1" x14ac:dyDescent="0.35">
      <c r="B38" s="7" t="s">
        <v>32</v>
      </c>
      <c r="C38" s="7"/>
      <c r="D38" s="7"/>
      <c r="E38" s="7"/>
      <c r="F38" s="7"/>
      <c r="G38" s="7"/>
      <c r="H38" s="7"/>
      <c r="I38" s="7"/>
      <c r="J38" s="7"/>
      <c r="K38" s="7"/>
    </row>
    <row r="39" spans="2:11" ht="18" x14ac:dyDescent="0.35">
      <c r="B39" s="6"/>
      <c r="C39" s="6"/>
      <c r="D39" s="6"/>
      <c r="E39" s="6"/>
      <c r="F39" s="6"/>
      <c r="G39" s="6"/>
      <c r="H39" s="6"/>
      <c r="I39" s="6"/>
      <c r="J39" s="6"/>
      <c r="K39" s="6"/>
    </row>
    <row r="41" spans="2:11" x14ac:dyDescent="0.3">
      <c r="G41" s="3"/>
    </row>
  </sheetData>
  <mergeCells count="7">
    <mergeCell ref="B33:J34"/>
    <mergeCell ref="B36:I36"/>
    <mergeCell ref="B2:L3"/>
    <mergeCell ref="B24:D25"/>
    <mergeCell ref="B27:K28"/>
    <mergeCell ref="C29:I29"/>
    <mergeCell ref="B31:J3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D69A3-7360-4CA9-BCFC-2D2D4EF85E5A}">
  <dimension ref="A1:Y507"/>
  <sheetViews>
    <sheetView workbookViewId="0">
      <selection activeCell="K13" sqref="K13:V17"/>
    </sheetView>
  </sheetViews>
  <sheetFormatPr defaultRowHeight="14.4" x14ac:dyDescent="0.3"/>
  <cols>
    <col min="1" max="1" width="10.21875" style="3" bestFit="1" customWidth="1"/>
    <col min="2" max="10" width="8.88671875" style="3"/>
    <col min="11" max="11" width="11.44140625" style="3" bestFit="1" customWidth="1"/>
    <col min="12" max="16384" width="8.88671875" style="3"/>
  </cols>
  <sheetData>
    <row r="1" spans="1:25" x14ac:dyDescent="0.3">
      <c r="A1" s="1" t="s">
        <v>9</v>
      </c>
    </row>
    <row r="2" spans="1:25" x14ac:dyDescent="0.3">
      <c r="A2" s="1">
        <v>24</v>
      </c>
      <c r="C2" s="40" t="s">
        <v>37</v>
      </c>
      <c r="D2" s="40"/>
      <c r="E2" s="40"/>
      <c r="F2" s="40"/>
      <c r="G2" s="40"/>
      <c r="H2" s="40"/>
      <c r="I2" s="40"/>
      <c r="J2" s="40"/>
      <c r="K2" s="40"/>
      <c r="L2" s="40"/>
    </row>
    <row r="3" spans="1:25" x14ac:dyDescent="0.3">
      <c r="A3" s="1">
        <v>21.6</v>
      </c>
      <c r="C3" s="40"/>
      <c r="D3" s="40"/>
      <c r="E3" s="40"/>
      <c r="F3" s="40"/>
      <c r="G3" s="40"/>
      <c r="H3" s="40"/>
      <c r="I3" s="40"/>
      <c r="J3" s="40"/>
      <c r="K3" s="40"/>
      <c r="L3" s="40"/>
    </row>
    <row r="4" spans="1:25" x14ac:dyDescent="0.3">
      <c r="A4" s="1">
        <v>34.700000000000003</v>
      </c>
    </row>
    <row r="5" spans="1:25" x14ac:dyDescent="0.3">
      <c r="A5" s="1">
        <v>33.4</v>
      </c>
    </row>
    <row r="6" spans="1:25" ht="15.6" x14ac:dyDescent="0.3">
      <c r="A6" s="1">
        <v>36.200000000000003</v>
      </c>
      <c r="K6" s="9" t="s">
        <v>34</v>
      </c>
      <c r="L6" s="9">
        <f>_xlfn.SKEW.P(A2:A507)</f>
        <v>1.1048108228646267</v>
      </c>
      <c r="N6" s="9" t="s">
        <v>40</v>
      </c>
      <c r="O6" s="9">
        <f>MEDIAN(A2:A507)</f>
        <v>21.2</v>
      </c>
      <c r="Q6" s="9" t="s">
        <v>41</v>
      </c>
      <c r="R6" s="9">
        <f>MIN(A2:A507)</f>
        <v>5</v>
      </c>
      <c r="T6" s="9" t="s">
        <v>42</v>
      </c>
      <c r="U6" s="9">
        <f>MAX(A2:A507)</f>
        <v>50</v>
      </c>
    </row>
    <row r="7" spans="1:25" x14ac:dyDescent="0.3">
      <c r="A7" s="1">
        <v>28.7</v>
      </c>
    </row>
    <row r="8" spans="1:25" ht="14.4" customHeight="1" x14ac:dyDescent="0.3">
      <c r="A8" s="1">
        <v>22.9</v>
      </c>
      <c r="J8" s="42" t="s">
        <v>43</v>
      </c>
      <c r="K8" s="42"/>
      <c r="L8" s="42"/>
      <c r="M8" s="42"/>
      <c r="N8" s="42"/>
    </row>
    <row r="9" spans="1:25" ht="14.4" customHeight="1" x14ac:dyDescent="0.3">
      <c r="A9" s="1">
        <v>27.1</v>
      </c>
      <c r="J9" s="42"/>
      <c r="K9" s="42"/>
      <c r="L9" s="42"/>
      <c r="M9" s="42"/>
      <c r="N9" s="42"/>
    </row>
    <row r="10" spans="1:25" ht="14.4" customHeight="1" x14ac:dyDescent="0.3">
      <c r="A10" s="1">
        <v>16.5</v>
      </c>
      <c r="K10" s="41" t="s">
        <v>36</v>
      </c>
      <c r="L10" s="41"/>
      <c r="M10" s="41"/>
      <c r="N10" s="41"/>
      <c r="O10" s="41"/>
      <c r="P10" s="41"/>
      <c r="Q10" s="41"/>
      <c r="R10" s="41"/>
      <c r="S10" s="41"/>
      <c r="T10" s="41"/>
      <c r="U10" s="41"/>
      <c r="V10" s="41"/>
    </row>
    <row r="11" spans="1:25" ht="14.4" customHeight="1" x14ac:dyDescent="0.3">
      <c r="A11" s="1">
        <v>18.899999999999999</v>
      </c>
      <c r="K11" s="41"/>
      <c r="L11" s="41"/>
      <c r="M11" s="41"/>
      <c r="N11" s="41"/>
      <c r="O11" s="41"/>
      <c r="P11" s="41"/>
      <c r="Q11" s="41"/>
      <c r="R11" s="41"/>
      <c r="S11" s="41"/>
      <c r="T11" s="41"/>
      <c r="U11" s="41"/>
      <c r="V11" s="41"/>
    </row>
    <row r="12" spans="1:25" x14ac:dyDescent="0.3">
      <c r="A12" s="1">
        <v>15</v>
      </c>
    </row>
    <row r="13" spans="1:25" ht="14.4" customHeight="1" x14ac:dyDescent="0.3">
      <c r="A13" s="1">
        <v>18.899999999999999</v>
      </c>
      <c r="K13" s="41" t="s">
        <v>141</v>
      </c>
      <c r="L13" s="41"/>
      <c r="M13" s="41"/>
      <c r="N13" s="41"/>
      <c r="O13" s="41"/>
      <c r="P13" s="41"/>
      <c r="Q13" s="41"/>
      <c r="R13" s="41"/>
      <c r="S13" s="41"/>
      <c r="T13" s="41"/>
      <c r="U13" s="41"/>
      <c r="V13" s="41"/>
      <c r="Y13" s="3" t="s">
        <v>35</v>
      </c>
    </row>
    <row r="14" spans="1:25" ht="14.4" customHeight="1" x14ac:dyDescent="0.3">
      <c r="A14" s="1">
        <v>21.7</v>
      </c>
      <c r="K14" s="41"/>
      <c r="L14" s="41"/>
      <c r="M14" s="41"/>
      <c r="N14" s="41"/>
      <c r="O14" s="41"/>
      <c r="P14" s="41"/>
      <c r="Q14" s="41"/>
      <c r="R14" s="41"/>
      <c r="S14" s="41"/>
      <c r="T14" s="41"/>
      <c r="U14" s="41"/>
      <c r="V14" s="41"/>
    </row>
    <row r="15" spans="1:25" ht="14.4" customHeight="1" x14ac:dyDescent="0.3">
      <c r="A15" s="1">
        <v>20.399999999999999</v>
      </c>
      <c r="K15" s="41"/>
      <c r="L15" s="41"/>
      <c r="M15" s="41"/>
      <c r="N15" s="41"/>
      <c r="O15" s="41"/>
      <c r="P15" s="41"/>
      <c r="Q15" s="41"/>
      <c r="R15" s="41"/>
      <c r="S15" s="41"/>
      <c r="T15" s="41"/>
      <c r="U15" s="41"/>
      <c r="V15" s="41"/>
    </row>
    <row r="16" spans="1:25" ht="14.4" customHeight="1" x14ac:dyDescent="0.3">
      <c r="A16" s="1">
        <v>18.2</v>
      </c>
      <c r="K16" s="41"/>
      <c r="L16" s="41"/>
      <c r="M16" s="41"/>
      <c r="N16" s="41"/>
      <c r="O16" s="41"/>
      <c r="P16" s="41"/>
      <c r="Q16" s="41"/>
      <c r="R16" s="41"/>
      <c r="S16" s="41"/>
      <c r="T16" s="41"/>
      <c r="U16" s="41"/>
      <c r="V16" s="41"/>
    </row>
    <row r="17" spans="1:22" x14ac:dyDescent="0.3">
      <c r="A17" s="1">
        <v>19.899999999999999</v>
      </c>
      <c r="K17" s="41"/>
      <c r="L17" s="41"/>
      <c r="M17" s="41"/>
      <c r="N17" s="41"/>
      <c r="O17" s="41"/>
      <c r="P17" s="41"/>
      <c r="Q17" s="41"/>
      <c r="R17" s="41"/>
      <c r="S17" s="41"/>
      <c r="T17" s="41"/>
      <c r="U17" s="41"/>
      <c r="V17" s="41"/>
    </row>
    <row r="18" spans="1:22" x14ac:dyDescent="0.3">
      <c r="A18" s="1">
        <v>23.1</v>
      </c>
    </row>
    <row r="19" spans="1:22" x14ac:dyDescent="0.3">
      <c r="A19" s="1">
        <v>17.5</v>
      </c>
      <c r="K19"/>
      <c r="L19"/>
      <c r="M19"/>
      <c r="N19"/>
      <c r="O19"/>
      <c r="P19"/>
    </row>
    <row r="20" spans="1:22" x14ac:dyDescent="0.3">
      <c r="A20" s="1">
        <v>20.2</v>
      </c>
      <c r="K20"/>
      <c r="L20"/>
      <c r="M20" s="32"/>
      <c r="N20"/>
      <c r="O20"/>
      <c r="P20" s="32"/>
    </row>
    <row r="21" spans="1:22" x14ac:dyDescent="0.3">
      <c r="A21" s="1">
        <v>18.2</v>
      </c>
      <c r="K21"/>
      <c r="L21"/>
      <c r="M21" s="32"/>
      <c r="N21"/>
      <c r="O21"/>
      <c r="P21" s="32"/>
    </row>
    <row r="22" spans="1:22" x14ac:dyDescent="0.3">
      <c r="A22" s="1">
        <v>13.6</v>
      </c>
      <c r="K22"/>
      <c r="L22"/>
      <c r="M22" s="32"/>
      <c r="N22"/>
      <c r="O22"/>
      <c r="P22" s="32"/>
    </row>
    <row r="23" spans="1:22" x14ac:dyDescent="0.3">
      <c r="A23" s="1">
        <v>19.600000000000001</v>
      </c>
      <c r="K23"/>
      <c r="L23"/>
      <c r="M23" s="32"/>
      <c r="N23"/>
      <c r="O23"/>
      <c r="P23" s="32"/>
    </row>
    <row r="24" spans="1:22" x14ac:dyDescent="0.3">
      <c r="A24" s="1">
        <v>15.2</v>
      </c>
      <c r="K24"/>
      <c r="L24"/>
      <c r="M24" s="32"/>
      <c r="N24"/>
      <c r="O24"/>
      <c r="P24" s="32"/>
    </row>
    <row r="25" spans="1:22" x14ac:dyDescent="0.3">
      <c r="A25" s="1">
        <v>14.5</v>
      </c>
      <c r="K25"/>
      <c r="L25"/>
      <c r="M25" s="32"/>
      <c r="N25"/>
      <c r="O25"/>
      <c r="P25" s="32"/>
    </row>
    <row r="26" spans="1:22" x14ac:dyDescent="0.3">
      <c r="A26" s="1">
        <v>15.6</v>
      </c>
      <c r="K26"/>
      <c r="L26"/>
      <c r="M26" s="32"/>
      <c r="N26"/>
      <c r="O26"/>
      <c r="P26" s="32"/>
    </row>
    <row r="27" spans="1:22" x14ac:dyDescent="0.3">
      <c r="A27" s="1">
        <v>13.9</v>
      </c>
      <c r="K27"/>
      <c r="L27"/>
      <c r="M27" s="32"/>
      <c r="N27"/>
      <c r="O27"/>
      <c r="P27" s="32"/>
    </row>
    <row r="28" spans="1:22" x14ac:dyDescent="0.3">
      <c r="A28" s="1">
        <v>16.600000000000001</v>
      </c>
      <c r="K28"/>
      <c r="L28"/>
      <c r="M28" s="32"/>
      <c r="N28"/>
      <c r="O28"/>
      <c r="P28" s="32"/>
    </row>
    <row r="29" spans="1:22" x14ac:dyDescent="0.3">
      <c r="A29" s="1">
        <v>14.8</v>
      </c>
      <c r="K29"/>
      <c r="L29"/>
      <c r="M29" s="32"/>
      <c r="N29"/>
      <c r="O29"/>
      <c r="P29" s="32"/>
    </row>
    <row r="30" spans="1:22" x14ac:dyDescent="0.3">
      <c r="A30" s="1">
        <v>18.399999999999999</v>
      </c>
      <c r="K30"/>
      <c r="L30"/>
      <c r="M30" s="32"/>
      <c r="N30"/>
      <c r="O30"/>
      <c r="P30" s="32"/>
    </row>
    <row r="31" spans="1:22" x14ac:dyDescent="0.3">
      <c r="A31" s="1">
        <v>21</v>
      </c>
      <c r="K31"/>
      <c r="L31"/>
      <c r="M31" s="32"/>
      <c r="N31"/>
      <c r="O31"/>
      <c r="P31" s="32"/>
    </row>
    <row r="32" spans="1:22" x14ac:dyDescent="0.3">
      <c r="A32" s="1">
        <v>12.7</v>
      </c>
      <c r="K32"/>
      <c r="L32"/>
      <c r="M32" s="32"/>
      <c r="N32"/>
      <c r="O32"/>
      <c r="P32" s="32"/>
    </row>
    <row r="33" spans="1:16" x14ac:dyDescent="0.3">
      <c r="A33" s="1">
        <v>14.5</v>
      </c>
      <c r="K33"/>
      <c r="L33"/>
      <c r="M33" s="32"/>
      <c r="N33"/>
      <c r="O33"/>
      <c r="P33" s="32"/>
    </row>
    <row r="34" spans="1:16" x14ac:dyDescent="0.3">
      <c r="A34" s="1">
        <v>13.2</v>
      </c>
      <c r="K34"/>
      <c r="L34"/>
      <c r="M34" s="32"/>
      <c r="N34"/>
      <c r="O34"/>
      <c r="P34" s="32"/>
    </row>
    <row r="35" spans="1:16" x14ac:dyDescent="0.3">
      <c r="A35" s="1">
        <v>13.1</v>
      </c>
      <c r="K35"/>
      <c r="L35"/>
      <c r="M35" s="32"/>
      <c r="N35"/>
      <c r="O35"/>
      <c r="P35" s="32"/>
    </row>
    <row r="36" spans="1:16" x14ac:dyDescent="0.3">
      <c r="A36" s="1">
        <v>13.5</v>
      </c>
      <c r="K36"/>
      <c r="L36"/>
      <c r="M36" s="32"/>
      <c r="N36"/>
      <c r="O36"/>
      <c r="P36" s="32"/>
    </row>
    <row r="37" spans="1:16" x14ac:dyDescent="0.3">
      <c r="A37" s="1">
        <v>18.899999999999999</v>
      </c>
      <c r="K37"/>
      <c r="L37"/>
      <c r="M37" s="32"/>
      <c r="N37"/>
      <c r="O37"/>
      <c r="P37" s="32"/>
    </row>
    <row r="38" spans="1:16" x14ac:dyDescent="0.3">
      <c r="A38" s="1">
        <v>20</v>
      </c>
      <c r="K38"/>
      <c r="L38"/>
      <c r="M38" s="32"/>
      <c r="N38"/>
      <c r="O38"/>
      <c r="P38" s="32"/>
    </row>
    <row r="39" spans="1:16" x14ac:dyDescent="0.3">
      <c r="A39" s="1">
        <v>21</v>
      </c>
      <c r="K39"/>
      <c r="L39"/>
      <c r="M39" s="32"/>
      <c r="N39"/>
      <c r="O39"/>
      <c r="P39" s="32"/>
    </row>
    <row r="40" spans="1:16" x14ac:dyDescent="0.3">
      <c r="A40" s="1">
        <v>24.7</v>
      </c>
      <c r="K40"/>
      <c r="L40"/>
      <c r="M40" s="32"/>
      <c r="N40"/>
      <c r="O40"/>
      <c r="P40" s="32"/>
    </row>
    <row r="41" spans="1:16" x14ac:dyDescent="0.3">
      <c r="A41" s="1">
        <v>30.8</v>
      </c>
      <c r="K41"/>
      <c r="L41"/>
      <c r="M41" s="32"/>
      <c r="N41"/>
      <c r="O41"/>
      <c r="P41" s="32"/>
    </row>
    <row r="42" spans="1:16" x14ac:dyDescent="0.3">
      <c r="A42" s="1">
        <v>34.9</v>
      </c>
      <c r="K42"/>
      <c r="L42"/>
      <c r="M42" s="32"/>
      <c r="N42"/>
      <c r="O42"/>
      <c r="P42" s="32"/>
    </row>
    <row r="43" spans="1:16" x14ac:dyDescent="0.3">
      <c r="A43" s="1">
        <v>26.6</v>
      </c>
    </row>
    <row r="44" spans="1:16" x14ac:dyDescent="0.3">
      <c r="A44" s="1">
        <v>25.3</v>
      </c>
    </row>
    <row r="45" spans="1:16" x14ac:dyDescent="0.3">
      <c r="A45" s="1">
        <v>24.7</v>
      </c>
    </row>
    <row r="46" spans="1:16" x14ac:dyDescent="0.3">
      <c r="A46" s="1">
        <v>21.2</v>
      </c>
    </row>
    <row r="47" spans="1:16" x14ac:dyDescent="0.3">
      <c r="A47" s="1">
        <v>19.3</v>
      </c>
    </row>
    <row r="48" spans="1:16" x14ac:dyDescent="0.3">
      <c r="A48" s="1">
        <v>20</v>
      </c>
    </row>
    <row r="49" spans="1:1" x14ac:dyDescent="0.3">
      <c r="A49" s="1">
        <v>16.600000000000001</v>
      </c>
    </row>
    <row r="50" spans="1:1" x14ac:dyDescent="0.3">
      <c r="A50" s="1">
        <v>14.4</v>
      </c>
    </row>
    <row r="51" spans="1:1" x14ac:dyDescent="0.3">
      <c r="A51" s="1">
        <v>19.399999999999999</v>
      </c>
    </row>
    <row r="52" spans="1:1" x14ac:dyDescent="0.3">
      <c r="A52" s="1">
        <v>19.7</v>
      </c>
    </row>
    <row r="53" spans="1:1" x14ac:dyDescent="0.3">
      <c r="A53" s="1">
        <v>20.5</v>
      </c>
    </row>
    <row r="54" spans="1:1" x14ac:dyDescent="0.3">
      <c r="A54" s="1">
        <v>25</v>
      </c>
    </row>
    <row r="55" spans="1:1" x14ac:dyDescent="0.3">
      <c r="A55" s="1">
        <v>23.4</v>
      </c>
    </row>
    <row r="56" spans="1:1" x14ac:dyDescent="0.3">
      <c r="A56" s="1">
        <v>18.899999999999999</v>
      </c>
    </row>
    <row r="57" spans="1:1" x14ac:dyDescent="0.3">
      <c r="A57" s="1">
        <v>35.4</v>
      </c>
    </row>
    <row r="58" spans="1:1" x14ac:dyDescent="0.3">
      <c r="A58" s="1">
        <v>24.7</v>
      </c>
    </row>
    <row r="59" spans="1:1" x14ac:dyDescent="0.3">
      <c r="A59" s="1">
        <v>31.6</v>
      </c>
    </row>
    <row r="60" spans="1:1" x14ac:dyDescent="0.3">
      <c r="A60" s="1">
        <v>23.3</v>
      </c>
    </row>
    <row r="61" spans="1:1" x14ac:dyDescent="0.3">
      <c r="A61" s="1">
        <v>19.600000000000001</v>
      </c>
    </row>
    <row r="62" spans="1:1" x14ac:dyDescent="0.3">
      <c r="A62" s="1">
        <v>18.7</v>
      </c>
    </row>
    <row r="63" spans="1:1" x14ac:dyDescent="0.3">
      <c r="A63" s="1">
        <v>16</v>
      </c>
    </row>
    <row r="64" spans="1:1" x14ac:dyDescent="0.3">
      <c r="A64" s="1">
        <v>22.2</v>
      </c>
    </row>
    <row r="65" spans="1:1" x14ac:dyDescent="0.3">
      <c r="A65" s="1">
        <v>25</v>
      </c>
    </row>
    <row r="66" spans="1:1" x14ac:dyDescent="0.3">
      <c r="A66" s="1">
        <v>33</v>
      </c>
    </row>
    <row r="67" spans="1:1" x14ac:dyDescent="0.3">
      <c r="A67" s="1">
        <v>23.5</v>
      </c>
    </row>
    <row r="68" spans="1:1" x14ac:dyDescent="0.3">
      <c r="A68" s="1">
        <v>19.399999999999999</v>
      </c>
    </row>
    <row r="69" spans="1:1" x14ac:dyDescent="0.3">
      <c r="A69" s="1">
        <v>22</v>
      </c>
    </row>
    <row r="70" spans="1:1" x14ac:dyDescent="0.3">
      <c r="A70" s="1">
        <v>17.399999999999999</v>
      </c>
    </row>
    <row r="71" spans="1:1" x14ac:dyDescent="0.3">
      <c r="A71" s="1">
        <v>20.9</v>
      </c>
    </row>
    <row r="72" spans="1:1" x14ac:dyDescent="0.3">
      <c r="A72" s="1">
        <v>24.2</v>
      </c>
    </row>
    <row r="73" spans="1:1" x14ac:dyDescent="0.3">
      <c r="A73" s="1">
        <v>21.7</v>
      </c>
    </row>
    <row r="74" spans="1:1" x14ac:dyDescent="0.3">
      <c r="A74" s="1">
        <v>22.8</v>
      </c>
    </row>
    <row r="75" spans="1:1" x14ac:dyDescent="0.3">
      <c r="A75" s="1">
        <v>23.4</v>
      </c>
    </row>
    <row r="76" spans="1:1" x14ac:dyDescent="0.3">
      <c r="A76" s="1">
        <v>24.1</v>
      </c>
    </row>
    <row r="77" spans="1:1" x14ac:dyDescent="0.3">
      <c r="A77" s="1">
        <v>21.4</v>
      </c>
    </row>
    <row r="78" spans="1:1" x14ac:dyDescent="0.3">
      <c r="A78" s="1">
        <v>20</v>
      </c>
    </row>
    <row r="79" spans="1:1" x14ac:dyDescent="0.3">
      <c r="A79" s="1">
        <v>20.8</v>
      </c>
    </row>
    <row r="80" spans="1:1" x14ac:dyDescent="0.3">
      <c r="A80" s="1">
        <v>21.2</v>
      </c>
    </row>
    <row r="81" spans="1:1" x14ac:dyDescent="0.3">
      <c r="A81" s="1">
        <v>20.3</v>
      </c>
    </row>
    <row r="82" spans="1:1" x14ac:dyDescent="0.3">
      <c r="A82" s="1">
        <v>28</v>
      </c>
    </row>
    <row r="83" spans="1:1" x14ac:dyDescent="0.3">
      <c r="A83" s="1">
        <v>23.9</v>
      </c>
    </row>
    <row r="84" spans="1:1" x14ac:dyDescent="0.3">
      <c r="A84" s="1">
        <v>24.8</v>
      </c>
    </row>
    <row r="85" spans="1:1" x14ac:dyDescent="0.3">
      <c r="A85" s="1">
        <v>22.9</v>
      </c>
    </row>
    <row r="86" spans="1:1" x14ac:dyDescent="0.3">
      <c r="A86" s="1">
        <v>23.9</v>
      </c>
    </row>
    <row r="87" spans="1:1" x14ac:dyDescent="0.3">
      <c r="A87" s="1">
        <v>26.6</v>
      </c>
    </row>
    <row r="88" spans="1:1" x14ac:dyDescent="0.3">
      <c r="A88" s="1">
        <v>22.5</v>
      </c>
    </row>
    <row r="89" spans="1:1" x14ac:dyDescent="0.3">
      <c r="A89" s="1">
        <v>22.2</v>
      </c>
    </row>
    <row r="90" spans="1:1" x14ac:dyDescent="0.3">
      <c r="A90" s="1">
        <v>23.6</v>
      </c>
    </row>
    <row r="91" spans="1:1" x14ac:dyDescent="0.3">
      <c r="A91" s="1">
        <v>28.7</v>
      </c>
    </row>
    <row r="92" spans="1:1" x14ac:dyDescent="0.3">
      <c r="A92" s="1">
        <v>22.6</v>
      </c>
    </row>
    <row r="93" spans="1:1" x14ac:dyDescent="0.3">
      <c r="A93" s="1">
        <v>22</v>
      </c>
    </row>
    <row r="94" spans="1:1" x14ac:dyDescent="0.3">
      <c r="A94" s="1">
        <v>22.9</v>
      </c>
    </row>
    <row r="95" spans="1:1" x14ac:dyDescent="0.3">
      <c r="A95" s="1">
        <v>25</v>
      </c>
    </row>
    <row r="96" spans="1:1" x14ac:dyDescent="0.3">
      <c r="A96" s="1">
        <v>20.6</v>
      </c>
    </row>
    <row r="97" spans="1:1" x14ac:dyDescent="0.3">
      <c r="A97" s="1">
        <v>28.4</v>
      </c>
    </row>
    <row r="98" spans="1:1" x14ac:dyDescent="0.3">
      <c r="A98" s="1">
        <v>21.4</v>
      </c>
    </row>
    <row r="99" spans="1:1" x14ac:dyDescent="0.3">
      <c r="A99" s="1">
        <v>38.700000000000003</v>
      </c>
    </row>
    <row r="100" spans="1:1" x14ac:dyDescent="0.3">
      <c r="A100" s="1">
        <v>43.8</v>
      </c>
    </row>
    <row r="101" spans="1:1" x14ac:dyDescent="0.3">
      <c r="A101" s="1">
        <v>33.200000000000003</v>
      </c>
    </row>
    <row r="102" spans="1:1" x14ac:dyDescent="0.3">
      <c r="A102" s="1">
        <v>27.5</v>
      </c>
    </row>
    <row r="103" spans="1:1" x14ac:dyDescent="0.3">
      <c r="A103" s="1">
        <v>26.5</v>
      </c>
    </row>
    <row r="104" spans="1:1" x14ac:dyDescent="0.3">
      <c r="A104" s="1">
        <v>18.600000000000001</v>
      </c>
    </row>
    <row r="105" spans="1:1" x14ac:dyDescent="0.3">
      <c r="A105" s="1">
        <v>19.3</v>
      </c>
    </row>
    <row r="106" spans="1:1" x14ac:dyDescent="0.3">
      <c r="A106" s="1">
        <v>20.100000000000001</v>
      </c>
    </row>
    <row r="107" spans="1:1" x14ac:dyDescent="0.3">
      <c r="A107" s="1">
        <v>19.5</v>
      </c>
    </row>
    <row r="108" spans="1:1" x14ac:dyDescent="0.3">
      <c r="A108" s="1">
        <v>19.5</v>
      </c>
    </row>
    <row r="109" spans="1:1" x14ac:dyDescent="0.3">
      <c r="A109" s="1">
        <v>20.399999999999999</v>
      </c>
    </row>
    <row r="110" spans="1:1" x14ac:dyDescent="0.3">
      <c r="A110" s="1">
        <v>19.8</v>
      </c>
    </row>
    <row r="111" spans="1:1" x14ac:dyDescent="0.3">
      <c r="A111" s="1">
        <v>19.399999999999999</v>
      </c>
    </row>
    <row r="112" spans="1:1" x14ac:dyDescent="0.3">
      <c r="A112" s="1">
        <v>21.7</v>
      </c>
    </row>
    <row r="113" spans="1:1" x14ac:dyDescent="0.3">
      <c r="A113" s="1">
        <v>22.8</v>
      </c>
    </row>
    <row r="114" spans="1:1" x14ac:dyDescent="0.3">
      <c r="A114" s="1">
        <v>18.8</v>
      </c>
    </row>
    <row r="115" spans="1:1" x14ac:dyDescent="0.3">
      <c r="A115" s="1">
        <v>18.7</v>
      </c>
    </row>
    <row r="116" spans="1:1" x14ac:dyDescent="0.3">
      <c r="A116" s="1">
        <v>18.5</v>
      </c>
    </row>
    <row r="117" spans="1:1" x14ac:dyDescent="0.3">
      <c r="A117" s="1">
        <v>18.3</v>
      </c>
    </row>
    <row r="118" spans="1:1" x14ac:dyDescent="0.3">
      <c r="A118" s="1">
        <v>21.2</v>
      </c>
    </row>
    <row r="119" spans="1:1" x14ac:dyDescent="0.3">
      <c r="A119" s="1">
        <v>19.2</v>
      </c>
    </row>
    <row r="120" spans="1:1" x14ac:dyDescent="0.3">
      <c r="A120" s="1">
        <v>20.399999999999999</v>
      </c>
    </row>
    <row r="121" spans="1:1" x14ac:dyDescent="0.3">
      <c r="A121" s="1">
        <v>19.3</v>
      </c>
    </row>
    <row r="122" spans="1:1" x14ac:dyDescent="0.3">
      <c r="A122" s="1">
        <v>22</v>
      </c>
    </row>
    <row r="123" spans="1:1" x14ac:dyDescent="0.3">
      <c r="A123" s="1">
        <v>20.3</v>
      </c>
    </row>
    <row r="124" spans="1:1" x14ac:dyDescent="0.3">
      <c r="A124" s="1">
        <v>20.5</v>
      </c>
    </row>
    <row r="125" spans="1:1" x14ac:dyDescent="0.3">
      <c r="A125" s="1">
        <v>17.3</v>
      </c>
    </row>
    <row r="126" spans="1:1" x14ac:dyDescent="0.3">
      <c r="A126" s="1">
        <v>18.8</v>
      </c>
    </row>
    <row r="127" spans="1:1" x14ac:dyDescent="0.3">
      <c r="A127" s="1">
        <v>21.4</v>
      </c>
    </row>
    <row r="128" spans="1:1" x14ac:dyDescent="0.3">
      <c r="A128" s="1">
        <v>15.7</v>
      </c>
    </row>
    <row r="129" spans="1:1" x14ac:dyDescent="0.3">
      <c r="A129" s="1">
        <v>16.2</v>
      </c>
    </row>
    <row r="130" spans="1:1" x14ac:dyDescent="0.3">
      <c r="A130" s="1">
        <v>18</v>
      </c>
    </row>
    <row r="131" spans="1:1" x14ac:dyDescent="0.3">
      <c r="A131" s="1">
        <v>14.3</v>
      </c>
    </row>
    <row r="132" spans="1:1" x14ac:dyDescent="0.3">
      <c r="A132" s="1">
        <v>19.2</v>
      </c>
    </row>
    <row r="133" spans="1:1" x14ac:dyDescent="0.3">
      <c r="A133" s="1">
        <v>19.600000000000001</v>
      </c>
    </row>
    <row r="134" spans="1:1" x14ac:dyDescent="0.3">
      <c r="A134" s="1">
        <v>23</v>
      </c>
    </row>
    <row r="135" spans="1:1" x14ac:dyDescent="0.3">
      <c r="A135" s="1">
        <v>18.399999999999999</v>
      </c>
    </row>
    <row r="136" spans="1:1" x14ac:dyDescent="0.3">
      <c r="A136" s="1">
        <v>15.6</v>
      </c>
    </row>
    <row r="137" spans="1:1" x14ac:dyDescent="0.3">
      <c r="A137" s="1">
        <v>18.100000000000001</v>
      </c>
    </row>
    <row r="138" spans="1:1" x14ac:dyDescent="0.3">
      <c r="A138" s="1">
        <v>17.399999999999999</v>
      </c>
    </row>
    <row r="139" spans="1:1" x14ac:dyDescent="0.3">
      <c r="A139" s="1">
        <v>17.100000000000001</v>
      </c>
    </row>
    <row r="140" spans="1:1" x14ac:dyDescent="0.3">
      <c r="A140" s="1">
        <v>13.3</v>
      </c>
    </row>
    <row r="141" spans="1:1" x14ac:dyDescent="0.3">
      <c r="A141" s="1">
        <v>17.8</v>
      </c>
    </row>
    <row r="142" spans="1:1" x14ac:dyDescent="0.3">
      <c r="A142" s="1">
        <v>14</v>
      </c>
    </row>
    <row r="143" spans="1:1" x14ac:dyDescent="0.3">
      <c r="A143" s="1">
        <v>14.4</v>
      </c>
    </row>
    <row r="144" spans="1:1" x14ac:dyDescent="0.3">
      <c r="A144" s="1">
        <v>13.4</v>
      </c>
    </row>
    <row r="145" spans="1:1" x14ac:dyDescent="0.3">
      <c r="A145" s="1">
        <v>15.6</v>
      </c>
    </row>
    <row r="146" spans="1:1" x14ac:dyDescent="0.3">
      <c r="A146" s="1">
        <v>11.8</v>
      </c>
    </row>
    <row r="147" spans="1:1" x14ac:dyDescent="0.3">
      <c r="A147" s="1">
        <v>13.8</v>
      </c>
    </row>
    <row r="148" spans="1:1" x14ac:dyDescent="0.3">
      <c r="A148" s="1">
        <v>15.6</v>
      </c>
    </row>
    <row r="149" spans="1:1" x14ac:dyDescent="0.3">
      <c r="A149" s="1">
        <v>14.6</v>
      </c>
    </row>
    <row r="150" spans="1:1" x14ac:dyDescent="0.3">
      <c r="A150" s="1">
        <v>17.8</v>
      </c>
    </row>
    <row r="151" spans="1:1" x14ac:dyDescent="0.3">
      <c r="A151" s="1">
        <v>15.4</v>
      </c>
    </row>
    <row r="152" spans="1:1" x14ac:dyDescent="0.3">
      <c r="A152" s="1">
        <v>21.5</v>
      </c>
    </row>
    <row r="153" spans="1:1" x14ac:dyDescent="0.3">
      <c r="A153" s="1">
        <v>19.600000000000001</v>
      </c>
    </row>
    <row r="154" spans="1:1" x14ac:dyDescent="0.3">
      <c r="A154" s="1">
        <v>15.3</v>
      </c>
    </row>
    <row r="155" spans="1:1" x14ac:dyDescent="0.3">
      <c r="A155" s="1">
        <v>19.399999999999999</v>
      </c>
    </row>
    <row r="156" spans="1:1" x14ac:dyDescent="0.3">
      <c r="A156" s="1">
        <v>17</v>
      </c>
    </row>
    <row r="157" spans="1:1" x14ac:dyDescent="0.3">
      <c r="A157" s="1">
        <v>15.6</v>
      </c>
    </row>
    <row r="158" spans="1:1" x14ac:dyDescent="0.3">
      <c r="A158" s="1">
        <v>13.1</v>
      </c>
    </row>
    <row r="159" spans="1:1" x14ac:dyDescent="0.3">
      <c r="A159" s="1">
        <v>41.3</v>
      </c>
    </row>
    <row r="160" spans="1:1" x14ac:dyDescent="0.3">
      <c r="A160" s="1">
        <v>24.3</v>
      </c>
    </row>
    <row r="161" spans="1:1" x14ac:dyDescent="0.3">
      <c r="A161" s="1">
        <v>23.3</v>
      </c>
    </row>
    <row r="162" spans="1:1" x14ac:dyDescent="0.3">
      <c r="A162" s="1">
        <v>27</v>
      </c>
    </row>
    <row r="163" spans="1:1" x14ac:dyDescent="0.3">
      <c r="A163" s="1">
        <v>50</v>
      </c>
    </row>
    <row r="164" spans="1:1" x14ac:dyDescent="0.3">
      <c r="A164" s="1">
        <v>50</v>
      </c>
    </row>
    <row r="165" spans="1:1" x14ac:dyDescent="0.3">
      <c r="A165" s="1">
        <v>50</v>
      </c>
    </row>
    <row r="166" spans="1:1" x14ac:dyDescent="0.3">
      <c r="A166" s="1">
        <v>22.7</v>
      </c>
    </row>
    <row r="167" spans="1:1" x14ac:dyDescent="0.3">
      <c r="A167" s="1">
        <v>25</v>
      </c>
    </row>
    <row r="168" spans="1:1" x14ac:dyDescent="0.3">
      <c r="A168" s="1">
        <v>50</v>
      </c>
    </row>
    <row r="169" spans="1:1" x14ac:dyDescent="0.3">
      <c r="A169" s="1">
        <v>23.8</v>
      </c>
    </row>
    <row r="170" spans="1:1" x14ac:dyDescent="0.3">
      <c r="A170" s="1">
        <v>23.8</v>
      </c>
    </row>
    <row r="171" spans="1:1" x14ac:dyDescent="0.3">
      <c r="A171" s="1">
        <v>22.3</v>
      </c>
    </row>
    <row r="172" spans="1:1" x14ac:dyDescent="0.3">
      <c r="A172" s="1">
        <v>17.399999999999999</v>
      </c>
    </row>
    <row r="173" spans="1:1" x14ac:dyDescent="0.3">
      <c r="A173" s="1">
        <v>19.100000000000001</v>
      </c>
    </row>
    <row r="174" spans="1:1" x14ac:dyDescent="0.3">
      <c r="A174" s="1">
        <v>23.1</v>
      </c>
    </row>
    <row r="175" spans="1:1" x14ac:dyDescent="0.3">
      <c r="A175" s="1">
        <v>23.6</v>
      </c>
    </row>
    <row r="176" spans="1:1" x14ac:dyDescent="0.3">
      <c r="A176" s="1">
        <v>22.6</v>
      </c>
    </row>
    <row r="177" spans="1:1" x14ac:dyDescent="0.3">
      <c r="A177" s="1">
        <v>29.4</v>
      </c>
    </row>
    <row r="178" spans="1:1" x14ac:dyDescent="0.3">
      <c r="A178" s="1">
        <v>23.2</v>
      </c>
    </row>
    <row r="179" spans="1:1" x14ac:dyDescent="0.3">
      <c r="A179" s="1">
        <v>24.6</v>
      </c>
    </row>
    <row r="180" spans="1:1" x14ac:dyDescent="0.3">
      <c r="A180" s="1">
        <v>29.9</v>
      </c>
    </row>
    <row r="181" spans="1:1" x14ac:dyDescent="0.3">
      <c r="A181" s="1">
        <v>37.200000000000003</v>
      </c>
    </row>
    <row r="182" spans="1:1" x14ac:dyDescent="0.3">
      <c r="A182" s="1">
        <v>39.799999999999997</v>
      </c>
    </row>
    <row r="183" spans="1:1" x14ac:dyDescent="0.3">
      <c r="A183" s="1">
        <v>36.200000000000003</v>
      </c>
    </row>
    <row r="184" spans="1:1" x14ac:dyDescent="0.3">
      <c r="A184" s="1">
        <v>37.9</v>
      </c>
    </row>
    <row r="185" spans="1:1" x14ac:dyDescent="0.3">
      <c r="A185" s="1">
        <v>32.5</v>
      </c>
    </row>
    <row r="186" spans="1:1" x14ac:dyDescent="0.3">
      <c r="A186" s="1">
        <v>26.4</v>
      </c>
    </row>
    <row r="187" spans="1:1" x14ac:dyDescent="0.3">
      <c r="A187" s="1">
        <v>29.6</v>
      </c>
    </row>
    <row r="188" spans="1:1" x14ac:dyDescent="0.3">
      <c r="A188" s="1">
        <v>50</v>
      </c>
    </row>
    <row r="189" spans="1:1" x14ac:dyDescent="0.3">
      <c r="A189" s="1">
        <v>32</v>
      </c>
    </row>
    <row r="190" spans="1:1" x14ac:dyDescent="0.3">
      <c r="A190" s="1">
        <v>29.8</v>
      </c>
    </row>
    <row r="191" spans="1:1" x14ac:dyDescent="0.3">
      <c r="A191" s="1">
        <v>34.9</v>
      </c>
    </row>
    <row r="192" spans="1:1" x14ac:dyDescent="0.3">
      <c r="A192" s="1">
        <v>37</v>
      </c>
    </row>
    <row r="193" spans="1:1" x14ac:dyDescent="0.3">
      <c r="A193" s="1">
        <v>30.5</v>
      </c>
    </row>
    <row r="194" spans="1:1" x14ac:dyDescent="0.3">
      <c r="A194" s="1">
        <v>36.4</v>
      </c>
    </row>
    <row r="195" spans="1:1" x14ac:dyDescent="0.3">
      <c r="A195" s="1">
        <v>31.1</v>
      </c>
    </row>
    <row r="196" spans="1:1" x14ac:dyDescent="0.3">
      <c r="A196" s="1">
        <v>29.1</v>
      </c>
    </row>
    <row r="197" spans="1:1" x14ac:dyDescent="0.3">
      <c r="A197" s="1">
        <v>50</v>
      </c>
    </row>
    <row r="198" spans="1:1" x14ac:dyDescent="0.3">
      <c r="A198" s="1">
        <v>33.299999999999997</v>
      </c>
    </row>
    <row r="199" spans="1:1" x14ac:dyDescent="0.3">
      <c r="A199" s="1">
        <v>30.3</v>
      </c>
    </row>
    <row r="200" spans="1:1" x14ac:dyDescent="0.3">
      <c r="A200" s="1">
        <v>34.6</v>
      </c>
    </row>
    <row r="201" spans="1:1" x14ac:dyDescent="0.3">
      <c r="A201" s="1">
        <v>34.9</v>
      </c>
    </row>
    <row r="202" spans="1:1" x14ac:dyDescent="0.3">
      <c r="A202" s="1">
        <v>32.9</v>
      </c>
    </row>
    <row r="203" spans="1:1" x14ac:dyDescent="0.3">
      <c r="A203" s="1">
        <v>24.1</v>
      </c>
    </row>
    <row r="204" spans="1:1" x14ac:dyDescent="0.3">
      <c r="A204" s="1">
        <v>42.3</v>
      </c>
    </row>
    <row r="205" spans="1:1" x14ac:dyDescent="0.3">
      <c r="A205" s="1">
        <v>48.5</v>
      </c>
    </row>
    <row r="206" spans="1:1" x14ac:dyDescent="0.3">
      <c r="A206" s="1">
        <v>50</v>
      </c>
    </row>
    <row r="207" spans="1:1" x14ac:dyDescent="0.3">
      <c r="A207" s="1">
        <v>22.6</v>
      </c>
    </row>
    <row r="208" spans="1:1" x14ac:dyDescent="0.3">
      <c r="A208" s="1">
        <v>24.4</v>
      </c>
    </row>
    <row r="209" spans="1:1" x14ac:dyDescent="0.3">
      <c r="A209" s="1">
        <v>22.5</v>
      </c>
    </row>
    <row r="210" spans="1:1" x14ac:dyDescent="0.3">
      <c r="A210" s="1">
        <v>24.4</v>
      </c>
    </row>
    <row r="211" spans="1:1" x14ac:dyDescent="0.3">
      <c r="A211" s="1">
        <v>20</v>
      </c>
    </row>
    <row r="212" spans="1:1" x14ac:dyDescent="0.3">
      <c r="A212" s="1">
        <v>21.7</v>
      </c>
    </row>
    <row r="213" spans="1:1" x14ac:dyDescent="0.3">
      <c r="A213" s="1">
        <v>19.3</v>
      </c>
    </row>
    <row r="214" spans="1:1" x14ac:dyDescent="0.3">
      <c r="A214" s="1">
        <v>22.4</v>
      </c>
    </row>
    <row r="215" spans="1:1" x14ac:dyDescent="0.3">
      <c r="A215" s="1">
        <v>28.1</v>
      </c>
    </row>
    <row r="216" spans="1:1" x14ac:dyDescent="0.3">
      <c r="A216" s="1">
        <v>23.7</v>
      </c>
    </row>
    <row r="217" spans="1:1" x14ac:dyDescent="0.3">
      <c r="A217" s="1">
        <v>25</v>
      </c>
    </row>
    <row r="218" spans="1:1" x14ac:dyDescent="0.3">
      <c r="A218" s="1">
        <v>23.3</v>
      </c>
    </row>
    <row r="219" spans="1:1" x14ac:dyDescent="0.3">
      <c r="A219" s="1">
        <v>28.7</v>
      </c>
    </row>
    <row r="220" spans="1:1" x14ac:dyDescent="0.3">
      <c r="A220" s="1">
        <v>21.5</v>
      </c>
    </row>
    <row r="221" spans="1:1" x14ac:dyDescent="0.3">
      <c r="A221" s="1">
        <v>23</v>
      </c>
    </row>
    <row r="222" spans="1:1" x14ac:dyDescent="0.3">
      <c r="A222" s="1">
        <v>26.7</v>
      </c>
    </row>
    <row r="223" spans="1:1" x14ac:dyDescent="0.3">
      <c r="A223" s="1">
        <v>21.7</v>
      </c>
    </row>
    <row r="224" spans="1:1" x14ac:dyDescent="0.3">
      <c r="A224" s="1">
        <v>27.5</v>
      </c>
    </row>
    <row r="225" spans="1:1" x14ac:dyDescent="0.3">
      <c r="A225" s="1">
        <v>30.1</v>
      </c>
    </row>
    <row r="226" spans="1:1" x14ac:dyDescent="0.3">
      <c r="A226" s="1">
        <v>44.8</v>
      </c>
    </row>
    <row r="227" spans="1:1" x14ac:dyDescent="0.3">
      <c r="A227" s="1">
        <v>50</v>
      </c>
    </row>
    <row r="228" spans="1:1" x14ac:dyDescent="0.3">
      <c r="A228" s="1">
        <v>37.6</v>
      </c>
    </row>
    <row r="229" spans="1:1" x14ac:dyDescent="0.3">
      <c r="A229" s="1">
        <v>31.6</v>
      </c>
    </row>
    <row r="230" spans="1:1" x14ac:dyDescent="0.3">
      <c r="A230" s="1">
        <v>46.7</v>
      </c>
    </row>
    <row r="231" spans="1:1" x14ac:dyDescent="0.3">
      <c r="A231" s="1">
        <v>31.5</v>
      </c>
    </row>
    <row r="232" spans="1:1" x14ac:dyDescent="0.3">
      <c r="A232" s="1">
        <v>24.3</v>
      </c>
    </row>
    <row r="233" spans="1:1" x14ac:dyDescent="0.3">
      <c r="A233" s="1">
        <v>31.7</v>
      </c>
    </row>
    <row r="234" spans="1:1" x14ac:dyDescent="0.3">
      <c r="A234" s="1">
        <v>41.7</v>
      </c>
    </row>
    <row r="235" spans="1:1" x14ac:dyDescent="0.3">
      <c r="A235" s="1">
        <v>48.3</v>
      </c>
    </row>
    <row r="236" spans="1:1" x14ac:dyDescent="0.3">
      <c r="A236" s="1">
        <v>29</v>
      </c>
    </row>
    <row r="237" spans="1:1" x14ac:dyDescent="0.3">
      <c r="A237" s="1">
        <v>24</v>
      </c>
    </row>
    <row r="238" spans="1:1" x14ac:dyDescent="0.3">
      <c r="A238" s="1">
        <v>25.1</v>
      </c>
    </row>
    <row r="239" spans="1:1" x14ac:dyDescent="0.3">
      <c r="A239" s="1">
        <v>31.5</v>
      </c>
    </row>
    <row r="240" spans="1:1" x14ac:dyDescent="0.3">
      <c r="A240" s="1">
        <v>23.7</v>
      </c>
    </row>
    <row r="241" spans="1:1" x14ac:dyDescent="0.3">
      <c r="A241" s="1">
        <v>23.3</v>
      </c>
    </row>
    <row r="242" spans="1:1" x14ac:dyDescent="0.3">
      <c r="A242" s="1">
        <v>22</v>
      </c>
    </row>
    <row r="243" spans="1:1" x14ac:dyDescent="0.3">
      <c r="A243" s="1">
        <v>20.100000000000001</v>
      </c>
    </row>
    <row r="244" spans="1:1" x14ac:dyDescent="0.3">
      <c r="A244" s="1">
        <v>22.2</v>
      </c>
    </row>
    <row r="245" spans="1:1" x14ac:dyDescent="0.3">
      <c r="A245" s="1">
        <v>23.7</v>
      </c>
    </row>
    <row r="246" spans="1:1" x14ac:dyDescent="0.3">
      <c r="A246" s="1">
        <v>17.600000000000001</v>
      </c>
    </row>
    <row r="247" spans="1:1" x14ac:dyDescent="0.3">
      <c r="A247" s="1">
        <v>18.5</v>
      </c>
    </row>
    <row r="248" spans="1:1" x14ac:dyDescent="0.3">
      <c r="A248" s="1">
        <v>24.3</v>
      </c>
    </row>
    <row r="249" spans="1:1" x14ac:dyDescent="0.3">
      <c r="A249" s="1">
        <v>20.5</v>
      </c>
    </row>
    <row r="250" spans="1:1" x14ac:dyDescent="0.3">
      <c r="A250" s="1">
        <v>24.5</v>
      </c>
    </row>
    <row r="251" spans="1:1" x14ac:dyDescent="0.3">
      <c r="A251" s="1">
        <v>26.2</v>
      </c>
    </row>
    <row r="252" spans="1:1" x14ac:dyDescent="0.3">
      <c r="A252" s="1">
        <v>24.4</v>
      </c>
    </row>
    <row r="253" spans="1:1" x14ac:dyDescent="0.3">
      <c r="A253" s="1">
        <v>24.8</v>
      </c>
    </row>
    <row r="254" spans="1:1" x14ac:dyDescent="0.3">
      <c r="A254" s="1">
        <v>29.6</v>
      </c>
    </row>
    <row r="255" spans="1:1" x14ac:dyDescent="0.3">
      <c r="A255" s="1">
        <v>42.8</v>
      </c>
    </row>
    <row r="256" spans="1:1" x14ac:dyDescent="0.3">
      <c r="A256" s="1">
        <v>21.9</v>
      </c>
    </row>
    <row r="257" spans="1:1" x14ac:dyDescent="0.3">
      <c r="A257" s="1">
        <v>20.9</v>
      </c>
    </row>
    <row r="258" spans="1:1" x14ac:dyDescent="0.3">
      <c r="A258" s="1">
        <v>44</v>
      </c>
    </row>
    <row r="259" spans="1:1" x14ac:dyDescent="0.3">
      <c r="A259" s="1">
        <v>50</v>
      </c>
    </row>
    <row r="260" spans="1:1" x14ac:dyDescent="0.3">
      <c r="A260" s="1">
        <v>36</v>
      </c>
    </row>
    <row r="261" spans="1:1" x14ac:dyDescent="0.3">
      <c r="A261" s="1">
        <v>30.1</v>
      </c>
    </row>
    <row r="262" spans="1:1" x14ac:dyDescent="0.3">
      <c r="A262" s="1">
        <v>33.799999999999997</v>
      </c>
    </row>
    <row r="263" spans="1:1" x14ac:dyDescent="0.3">
      <c r="A263" s="1">
        <v>43.1</v>
      </c>
    </row>
    <row r="264" spans="1:1" x14ac:dyDescent="0.3">
      <c r="A264" s="1">
        <v>48.8</v>
      </c>
    </row>
    <row r="265" spans="1:1" x14ac:dyDescent="0.3">
      <c r="A265" s="1">
        <v>31</v>
      </c>
    </row>
    <row r="266" spans="1:1" x14ac:dyDescent="0.3">
      <c r="A266" s="1">
        <v>36.5</v>
      </c>
    </row>
    <row r="267" spans="1:1" x14ac:dyDescent="0.3">
      <c r="A267" s="1">
        <v>22.8</v>
      </c>
    </row>
    <row r="268" spans="1:1" x14ac:dyDescent="0.3">
      <c r="A268" s="1">
        <v>30.7</v>
      </c>
    </row>
    <row r="269" spans="1:1" x14ac:dyDescent="0.3">
      <c r="A269" s="1">
        <v>50</v>
      </c>
    </row>
    <row r="270" spans="1:1" x14ac:dyDescent="0.3">
      <c r="A270" s="1">
        <v>43.5</v>
      </c>
    </row>
    <row r="271" spans="1:1" x14ac:dyDescent="0.3">
      <c r="A271" s="1">
        <v>20.7</v>
      </c>
    </row>
    <row r="272" spans="1:1" x14ac:dyDescent="0.3">
      <c r="A272" s="1">
        <v>21.1</v>
      </c>
    </row>
    <row r="273" spans="1:1" x14ac:dyDescent="0.3">
      <c r="A273" s="1">
        <v>25.2</v>
      </c>
    </row>
    <row r="274" spans="1:1" x14ac:dyDescent="0.3">
      <c r="A274" s="1">
        <v>24.4</v>
      </c>
    </row>
    <row r="275" spans="1:1" x14ac:dyDescent="0.3">
      <c r="A275" s="1">
        <v>35.200000000000003</v>
      </c>
    </row>
    <row r="276" spans="1:1" x14ac:dyDescent="0.3">
      <c r="A276" s="1">
        <v>32.4</v>
      </c>
    </row>
    <row r="277" spans="1:1" x14ac:dyDescent="0.3">
      <c r="A277" s="1">
        <v>32</v>
      </c>
    </row>
    <row r="278" spans="1:1" x14ac:dyDescent="0.3">
      <c r="A278" s="1">
        <v>33.200000000000003</v>
      </c>
    </row>
    <row r="279" spans="1:1" x14ac:dyDescent="0.3">
      <c r="A279" s="1">
        <v>33.1</v>
      </c>
    </row>
    <row r="280" spans="1:1" x14ac:dyDescent="0.3">
      <c r="A280" s="1">
        <v>29.1</v>
      </c>
    </row>
    <row r="281" spans="1:1" x14ac:dyDescent="0.3">
      <c r="A281" s="1">
        <v>35.1</v>
      </c>
    </row>
    <row r="282" spans="1:1" x14ac:dyDescent="0.3">
      <c r="A282" s="1">
        <v>45.4</v>
      </c>
    </row>
    <row r="283" spans="1:1" x14ac:dyDescent="0.3">
      <c r="A283" s="1">
        <v>35.4</v>
      </c>
    </row>
    <row r="284" spans="1:1" x14ac:dyDescent="0.3">
      <c r="A284" s="1">
        <v>46</v>
      </c>
    </row>
    <row r="285" spans="1:1" x14ac:dyDescent="0.3">
      <c r="A285" s="1">
        <v>50</v>
      </c>
    </row>
    <row r="286" spans="1:1" x14ac:dyDescent="0.3">
      <c r="A286" s="1">
        <v>32.200000000000003</v>
      </c>
    </row>
    <row r="287" spans="1:1" x14ac:dyDescent="0.3">
      <c r="A287" s="1">
        <v>22</v>
      </c>
    </row>
    <row r="288" spans="1:1" x14ac:dyDescent="0.3">
      <c r="A288" s="1">
        <v>20.100000000000001</v>
      </c>
    </row>
    <row r="289" spans="1:1" x14ac:dyDescent="0.3">
      <c r="A289" s="1">
        <v>23.2</v>
      </c>
    </row>
    <row r="290" spans="1:1" x14ac:dyDescent="0.3">
      <c r="A290" s="1">
        <v>22.3</v>
      </c>
    </row>
    <row r="291" spans="1:1" x14ac:dyDescent="0.3">
      <c r="A291" s="1">
        <v>24.8</v>
      </c>
    </row>
    <row r="292" spans="1:1" x14ac:dyDescent="0.3">
      <c r="A292" s="1">
        <v>28.5</v>
      </c>
    </row>
    <row r="293" spans="1:1" x14ac:dyDescent="0.3">
      <c r="A293" s="1">
        <v>37.299999999999997</v>
      </c>
    </row>
    <row r="294" spans="1:1" x14ac:dyDescent="0.3">
      <c r="A294" s="1">
        <v>27.9</v>
      </c>
    </row>
    <row r="295" spans="1:1" x14ac:dyDescent="0.3">
      <c r="A295" s="1">
        <v>23.9</v>
      </c>
    </row>
    <row r="296" spans="1:1" x14ac:dyDescent="0.3">
      <c r="A296" s="1">
        <v>21.7</v>
      </c>
    </row>
    <row r="297" spans="1:1" x14ac:dyDescent="0.3">
      <c r="A297" s="1">
        <v>28.6</v>
      </c>
    </row>
    <row r="298" spans="1:1" x14ac:dyDescent="0.3">
      <c r="A298" s="1">
        <v>27.1</v>
      </c>
    </row>
    <row r="299" spans="1:1" x14ac:dyDescent="0.3">
      <c r="A299" s="1">
        <v>20.3</v>
      </c>
    </row>
    <row r="300" spans="1:1" x14ac:dyDescent="0.3">
      <c r="A300" s="1">
        <v>22.5</v>
      </c>
    </row>
    <row r="301" spans="1:1" x14ac:dyDescent="0.3">
      <c r="A301" s="1">
        <v>29</v>
      </c>
    </row>
    <row r="302" spans="1:1" x14ac:dyDescent="0.3">
      <c r="A302" s="1">
        <v>24.8</v>
      </c>
    </row>
    <row r="303" spans="1:1" x14ac:dyDescent="0.3">
      <c r="A303" s="1">
        <v>22</v>
      </c>
    </row>
    <row r="304" spans="1:1" x14ac:dyDescent="0.3">
      <c r="A304" s="1">
        <v>26.4</v>
      </c>
    </row>
    <row r="305" spans="1:1" x14ac:dyDescent="0.3">
      <c r="A305" s="1">
        <v>33.1</v>
      </c>
    </row>
    <row r="306" spans="1:1" x14ac:dyDescent="0.3">
      <c r="A306" s="1">
        <v>36.1</v>
      </c>
    </row>
    <row r="307" spans="1:1" x14ac:dyDescent="0.3">
      <c r="A307" s="1">
        <v>28.4</v>
      </c>
    </row>
    <row r="308" spans="1:1" x14ac:dyDescent="0.3">
      <c r="A308" s="1">
        <v>33.4</v>
      </c>
    </row>
    <row r="309" spans="1:1" x14ac:dyDescent="0.3">
      <c r="A309" s="1">
        <v>28.2</v>
      </c>
    </row>
    <row r="310" spans="1:1" x14ac:dyDescent="0.3">
      <c r="A310" s="1">
        <v>22.8</v>
      </c>
    </row>
    <row r="311" spans="1:1" x14ac:dyDescent="0.3">
      <c r="A311" s="1">
        <v>20.3</v>
      </c>
    </row>
    <row r="312" spans="1:1" x14ac:dyDescent="0.3">
      <c r="A312" s="1">
        <v>16.100000000000001</v>
      </c>
    </row>
    <row r="313" spans="1:1" x14ac:dyDescent="0.3">
      <c r="A313" s="1">
        <v>22.1</v>
      </c>
    </row>
    <row r="314" spans="1:1" x14ac:dyDescent="0.3">
      <c r="A314" s="1">
        <v>19.399999999999999</v>
      </c>
    </row>
    <row r="315" spans="1:1" x14ac:dyDescent="0.3">
      <c r="A315" s="1">
        <v>21.6</v>
      </c>
    </row>
    <row r="316" spans="1:1" x14ac:dyDescent="0.3">
      <c r="A316" s="1">
        <v>23.8</v>
      </c>
    </row>
    <row r="317" spans="1:1" x14ac:dyDescent="0.3">
      <c r="A317" s="1">
        <v>16.2</v>
      </c>
    </row>
    <row r="318" spans="1:1" x14ac:dyDescent="0.3">
      <c r="A318" s="1">
        <v>17.8</v>
      </c>
    </row>
    <row r="319" spans="1:1" x14ac:dyDescent="0.3">
      <c r="A319" s="1">
        <v>19.8</v>
      </c>
    </row>
    <row r="320" spans="1:1" x14ac:dyDescent="0.3">
      <c r="A320" s="1">
        <v>23.1</v>
      </c>
    </row>
    <row r="321" spans="1:1" x14ac:dyDescent="0.3">
      <c r="A321" s="1">
        <v>21</v>
      </c>
    </row>
    <row r="322" spans="1:1" x14ac:dyDescent="0.3">
      <c r="A322" s="1">
        <v>23.8</v>
      </c>
    </row>
    <row r="323" spans="1:1" x14ac:dyDescent="0.3">
      <c r="A323" s="1">
        <v>23.1</v>
      </c>
    </row>
    <row r="324" spans="1:1" x14ac:dyDescent="0.3">
      <c r="A324" s="1">
        <v>20.399999999999999</v>
      </c>
    </row>
    <row r="325" spans="1:1" x14ac:dyDescent="0.3">
      <c r="A325" s="1">
        <v>18.5</v>
      </c>
    </row>
    <row r="326" spans="1:1" x14ac:dyDescent="0.3">
      <c r="A326" s="1">
        <v>25</v>
      </c>
    </row>
    <row r="327" spans="1:1" x14ac:dyDescent="0.3">
      <c r="A327" s="1">
        <v>24.6</v>
      </c>
    </row>
    <row r="328" spans="1:1" x14ac:dyDescent="0.3">
      <c r="A328" s="1">
        <v>23</v>
      </c>
    </row>
    <row r="329" spans="1:1" x14ac:dyDescent="0.3">
      <c r="A329" s="1">
        <v>22.2</v>
      </c>
    </row>
    <row r="330" spans="1:1" x14ac:dyDescent="0.3">
      <c r="A330" s="1">
        <v>19.3</v>
      </c>
    </row>
    <row r="331" spans="1:1" x14ac:dyDescent="0.3">
      <c r="A331" s="1">
        <v>22.6</v>
      </c>
    </row>
    <row r="332" spans="1:1" x14ac:dyDescent="0.3">
      <c r="A332" s="1">
        <v>19.8</v>
      </c>
    </row>
    <row r="333" spans="1:1" x14ac:dyDescent="0.3">
      <c r="A333" s="1">
        <v>17.100000000000001</v>
      </c>
    </row>
    <row r="334" spans="1:1" x14ac:dyDescent="0.3">
      <c r="A334" s="1">
        <v>19.399999999999999</v>
      </c>
    </row>
    <row r="335" spans="1:1" x14ac:dyDescent="0.3">
      <c r="A335" s="1">
        <v>22.2</v>
      </c>
    </row>
    <row r="336" spans="1:1" x14ac:dyDescent="0.3">
      <c r="A336" s="1">
        <v>20.7</v>
      </c>
    </row>
    <row r="337" spans="1:1" x14ac:dyDescent="0.3">
      <c r="A337" s="1">
        <v>21.1</v>
      </c>
    </row>
    <row r="338" spans="1:1" x14ac:dyDescent="0.3">
      <c r="A338" s="1">
        <v>19.5</v>
      </c>
    </row>
    <row r="339" spans="1:1" x14ac:dyDescent="0.3">
      <c r="A339" s="1">
        <v>18.5</v>
      </c>
    </row>
    <row r="340" spans="1:1" x14ac:dyDescent="0.3">
      <c r="A340" s="1">
        <v>20.6</v>
      </c>
    </row>
    <row r="341" spans="1:1" x14ac:dyDescent="0.3">
      <c r="A341" s="1">
        <v>19</v>
      </c>
    </row>
    <row r="342" spans="1:1" x14ac:dyDescent="0.3">
      <c r="A342" s="1">
        <v>18.7</v>
      </c>
    </row>
    <row r="343" spans="1:1" x14ac:dyDescent="0.3">
      <c r="A343" s="1">
        <v>32.700000000000003</v>
      </c>
    </row>
    <row r="344" spans="1:1" x14ac:dyDescent="0.3">
      <c r="A344" s="1">
        <v>16.5</v>
      </c>
    </row>
    <row r="345" spans="1:1" x14ac:dyDescent="0.3">
      <c r="A345" s="1">
        <v>23.9</v>
      </c>
    </row>
    <row r="346" spans="1:1" x14ac:dyDescent="0.3">
      <c r="A346" s="1">
        <v>31.2</v>
      </c>
    </row>
    <row r="347" spans="1:1" x14ac:dyDescent="0.3">
      <c r="A347" s="1">
        <v>17.5</v>
      </c>
    </row>
    <row r="348" spans="1:1" x14ac:dyDescent="0.3">
      <c r="A348" s="1">
        <v>17.2</v>
      </c>
    </row>
    <row r="349" spans="1:1" x14ac:dyDescent="0.3">
      <c r="A349" s="1">
        <v>23.1</v>
      </c>
    </row>
    <row r="350" spans="1:1" x14ac:dyDescent="0.3">
      <c r="A350" s="1">
        <v>24.5</v>
      </c>
    </row>
    <row r="351" spans="1:1" x14ac:dyDescent="0.3">
      <c r="A351" s="1">
        <v>26.6</v>
      </c>
    </row>
    <row r="352" spans="1:1" x14ac:dyDescent="0.3">
      <c r="A352" s="1">
        <v>22.9</v>
      </c>
    </row>
    <row r="353" spans="1:1" x14ac:dyDescent="0.3">
      <c r="A353" s="1">
        <v>24.1</v>
      </c>
    </row>
    <row r="354" spans="1:1" x14ac:dyDescent="0.3">
      <c r="A354" s="1">
        <v>18.600000000000001</v>
      </c>
    </row>
    <row r="355" spans="1:1" x14ac:dyDescent="0.3">
      <c r="A355" s="1">
        <v>30.1</v>
      </c>
    </row>
    <row r="356" spans="1:1" x14ac:dyDescent="0.3">
      <c r="A356" s="1">
        <v>18.2</v>
      </c>
    </row>
    <row r="357" spans="1:1" x14ac:dyDescent="0.3">
      <c r="A357" s="1">
        <v>20.6</v>
      </c>
    </row>
    <row r="358" spans="1:1" x14ac:dyDescent="0.3">
      <c r="A358" s="1">
        <v>17.8</v>
      </c>
    </row>
    <row r="359" spans="1:1" x14ac:dyDescent="0.3">
      <c r="A359" s="1">
        <v>21.7</v>
      </c>
    </row>
    <row r="360" spans="1:1" x14ac:dyDescent="0.3">
      <c r="A360" s="1">
        <v>22.7</v>
      </c>
    </row>
    <row r="361" spans="1:1" x14ac:dyDescent="0.3">
      <c r="A361" s="1">
        <v>22.6</v>
      </c>
    </row>
    <row r="362" spans="1:1" x14ac:dyDescent="0.3">
      <c r="A362" s="1">
        <v>25</v>
      </c>
    </row>
    <row r="363" spans="1:1" x14ac:dyDescent="0.3">
      <c r="A363" s="1">
        <v>19.899999999999999</v>
      </c>
    </row>
    <row r="364" spans="1:1" x14ac:dyDescent="0.3">
      <c r="A364" s="1">
        <v>20.8</v>
      </c>
    </row>
    <row r="365" spans="1:1" x14ac:dyDescent="0.3">
      <c r="A365" s="1">
        <v>16.8</v>
      </c>
    </row>
    <row r="366" spans="1:1" x14ac:dyDescent="0.3">
      <c r="A366" s="1">
        <v>21.9</v>
      </c>
    </row>
    <row r="367" spans="1:1" x14ac:dyDescent="0.3">
      <c r="A367" s="1">
        <v>27.5</v>
      </c>
    </row>
    <row r="368" spans="1:1" x14ac:dyDescent="0.3">
      <c r="A368" s="1">
        <v>21.9</v>
      </c>
    </row>
    <row r="369" spans="1:1" x14ac:dyDescent="0.3">
      <c r="A369" s="1">
        <v>23.1</v>
      </c>
    </row>
    <row r="370" spans="1:1" x14ac:dyDescent="0.3">
      <c r="A370" s="1">
        <v>50</v>
      </c>
    </row>
    <row r="371" spans="1:1" x14ac:dyDescent="0.3">
      <c r="A371" s="1">
        <v>50</v>
      </c>
    </row>
    <row r="372" spans="1:1" x14ac:dyDescent="0.3">
      <c r="A372" s="1">
        <v>50</v>
      </c>
    </row>
    <row r="373" spans="1:1" x14ac:dyDescent="0.3">
      <c r="A373" s="1">
        <v>50</v>
      </c>
    </row>
    <row r="374" spans="1:1" x14ac:dyDescent="0.3">
      <c r="A374" s="1">
        <v>50</v>
      </c>
    </row>
    <row r="375" spans="1:1" x14ac:dyDescent="0.3">
      <c r="A375" s="1">
        <v>13.8</v>
      </c>
    </row>
    <row r="376" spans="1:1" x14ac:dyDescent="0.3">
      <c r="A376" s="1">
        <v>13.8</v>
      </c>
    </row>
    <row r="377" spans="1:1" x14ac:dyDescent="0.3">
      <c r="A377" s="1">
        <v>15</v>
      </c>
    </row>
    <row r="378" spans="1:1" x14ac:dyDescent="0.3">
      <c r="A378" s="1">
        <v>13.9</v>
      </c>
    </row>
    <row r="379" spans="1:1" x14ac:dyDescent="0.3">
      <c r="A379" s="1">
        <v>13.3</v>
      </c>
    </row>
    <row r="380" spans="1:1" x14ac:dyDescent="0.3">
      <c r="A380" s="1">
        <v>13.1</v>
      </c>
    </row>
    <row r="381" spans="1:1" x14ac:dyDescent="0.3">
      <c r="A381" s="1">
        <v>10.199999999999999</v>
      </c>
    </row>
    <row r="382" spans="1:1" x14ac:dyDescent="0.3">
      <c r="A382" s="1">
        <v>10.4</v>
      </c>
    </row>
    <row r="383" spans="1:1" x14ac:dyDescent="0.3">
      <c r="A383" s="1">
        <v>10.9</v>
      </c>
    </row>
    <row r="384" spans="1:1" x14ac:dyDescent="0.3">
      <c r="A384" s="1">
        <v>11.3</v>
      </c>
    </row>
    <row r="385" spans="1:1" x14ac:dyDescent="0.3">
      <c r="A385" s="1">
        <v>12.3</v>
      </c>
    </row>
    <row r="386" spans="1:1" x14ac:dyDescent="0.3">
      <c r="A386" s="1">
        <v>8.8000000000000007</v>
      </c>
    </row>
    <row r="387" spans="1:1" x14ac:dyDescent="0.3">
      <c r="A387" s="1">
        <v>7.2</v>
      </c>
    </row>
    <row r="388" spans="1:1" x14ac:dyDescent="0.3">
      <c r="A388" s="1">
        <v>10.5</v>
      </c>
    </row>
    <row r="389" spans="1:1" x14ac:dyDescent="0.3">
      <c r="A389" s="1">
        <v>7.4</v>
      </c>
    </row>
    <row r="390" spans="1:1" x14ac:dyDescent="0.3">
      <c r="A390" s="1">
        <v>10.199999999999999</v>
      </c>
    </row>
    <row r="391" spans="1:1" x14ac:dyDescent="0.3">
      <c r="A391" s="1">
        <v>11.5</v>
      </c>
    </row>
    <row r="392" spans="1:1" x14ac:dyDescent="0.3">
      <c r="A392" s="1">
        <v>15.1</v>
      </c>
    </row>
    <row r="393" spans="1:1" x14ac:dyDescent="0.3">
      <c r="A393" s="1">
        <v>23.2</v>
      </c>
    </row>
    <row r="394" spans="1:1" x14ac:dyDescent="0.3">
      <c r="A394" s="1">
        <v>9.6999999999999993</v>
      </c>
    </row>
    <row r="395" spans="1:1" x14ac:dyDescent="0.3">
      <c r="A395" s="1">
        <v>13.8</v>
      </c>
    </row>
    <row r="396" spans="1:1" x14ac:dyDescent="0.3">
      <c r="A396" s="1">
        <v>12.7</v>
      </c>
    </row>
    <row r="397" spans="1:1" x14ac:dyDescent="0.3">
      <c r="A397" s="1">
        <v>13.1</v>
      </c>
    </row>
    <row r="398" spans="1:1" x14ac:dyDescent="0.3">
      <c r="A398" s="1">
        <v>12.5</v>
      </c>
    </row>
    <row r="399" spans="1:1" x14ac:dyDescent="0.3">
      <c r="A399" s="1">
        <v>8.5</v>
      </c>
    </row>
    <row r="400" spans="1:1" x14ac:dyDescent="0.3">
      <c r="A400" s="1">
        <v>5</v>
      </c>
    </row>
    <row r="401" spans="1:1" x14ac:dyDescent="0.3">
      <c r="A401" s="1">
        <v>6.3</v>
      </c>
    </row>
    <row r="402" spans="1:1" x14ac:dyDescent="0.3">
      <c r="A402" s="1">
        <v>5.6</v>
      </c>
    </row>
    <row r="403" spans="1:1" x14ac:dyDescent="0.3">
      <c r="A403" s="1">
        <v>7.2</v>
      </c>
    </row>
    <row r="404" spans="1:1" x14ac:dyDescent="0.3">
      <c r="A404" s="1">
        <v>12.1</v>
      </c>
    </row>
    <row r="405" spans="1:1" x14ac:dyDescent="0.3">
      <c r="A405" s="1">
        <v>8.3000000000000007</v>
      </c>
    </row>
    <row r="406" spans="1:1" x14ac:dyDescent="0.3">
      <c r="A406" s="1">
        <v>8.5</v>
      </c>
    </row>
    <row r="407" spans="1:1" x14ac:dyDescent="0.3">
      <c r="A407" s="1">
        <v>5</v>
      </c>
    </row>
    <row r="408" spans="1:1" x14ac:dyDescent="0.3">
      <c r="A408" s="1">
        <v>11.9</v>
      </c>
    </row>
    <row r="409" spans="1:1" x14ac:dyDescent="0.3">
      <c r="A409" s="1">
        <v>27.9</v>
      </c>
    </row>
    <row r="410" spans="1:1" x14ac:dyDescent="0.3">
      <c r="A410" s="1">
        <v>17.2</v>
      </c>
    </row>
    <row r="411" spans="1:1" x14ac:dyDescent="0.3">
      <c r="A411" s="1">
        <v>27.5</v>
      </c>
    </row>
    <row r="412" spans="1:1" x14ac:dyDescent="0.3">
      <c r="A412" s="1">
        <v>15</v>
      </c>
    </row>
    <row r="413" spans="1:1" x14ac:dyDescent="0.3">
      <c r="A413" s="1">
        <v>17.2</v>
      </c>
    </row>
    <row r="414" spans="1:1" x14ac:dyDescent="0.3">
      <c r="A414" s="1">
        <v>17.899999999999999</v>
      </c>
    </row>
    <row r="415" spans="1:1" x14ac:dyDescent="0.3">
      <c r="A415" s="1">
        <v>16.3</v>
      </c>
    </row>
    <row r="416" spans="1:1" x14ac:dyDescent="0.3">
      <c r="A416" s="1">
        <v>7</v>
      </c>
    </row>
    <row r="417" spans="1:1" x14ac:dyDescent="0.3">
      <c r="A417" s="1">
        <v>7.2</v>
      </c>
    </row>
    <row r="418" spans="1:1" x14ac:dyDescent="0.3">
      <c r="A418" s="1">
        <v>7.5</v>
      </c>
    </row>
    <row r="419" spans="1:1" x14ac:dyDescent="0.3">
      <c r="A419" s="1">
        <v>10.4</v>
      </c>
    </row>
    <row r="420" spans="1:1" x14ac:dyDescent="0.3">
      <c r="A420" s="1">
        <v>8.8000000000000007</v>
      </c>
    </row>
    <row r="421" spans="1:1" x14ac:dyDescent="0.3">
      <c r="A421" s="1">
        <v>8.4</v>
      </c>
    </row>
    <row r="422" spans="1:1" x14ac:dyDescent="0.3">
      <c r="A422" s="1">
        <v>16.7</v>
      </c>
    </row>
    <row r="423" spans="1:1" x14ac:dyDescent="0.3">
      <c r="A423" s="1">
        <v>14.2</v>
      </c>
    </row>
    <row r="424" spans="1:1" x14ac:dyDescent="0.3">
      <c r="A424" s="1">
        <v>20.8</v>
      </c>
    </row>
    <row r="425" spans="1:1" x14ac:dyDescent="0.3">
      <c r="A425" s="1">
        <v>13.4</v>
      </c>
    </row>
    <row r="426" spans="1:1" x14ac:dyDescent="0.3">
      <c r="A426" s="1">
        <v>11.7</v>
      </c>
    </row>
    <row r="427" spans="1:1" x14ac:dyDescent="0.3">
      <c r="A427" s="1">
        <v>8.3000000000000007</v>
      </c>
    </row>
    <row r="428" spans="1:1" x14ac:dyDescent="0.3">
      <c r="A428" s="1">
        <v>10.199999999999999</v>
      </c>
    </row>
    <row r="429" spans="1:1" x14ac:dyDescent="0.3">
      <c r="A429" s="1">
        <v>10.9</v>
      </c>
    </row>
    <row r="430" spans="1:1" x14ac:dyDescent="0.3">
      <c r="A430" s="1">
        <v>11</v>
      </c>
    </row>
    <row r="431" spans="1:1" x14ac:dyDescent="0.3">
      <c r="A431" s="1">
        <v>9.5</v>
      </c>
    </row>
    <row r="432" spans="1:1" x14ac:dyDescent="0.3">
      <c r="A432" s="1">
        <v>14.5</v>
      </c>
    </row>
    <row r="433" spans="1:1" x14ac:dyDescent="0.3">
      <c r="A433" s="1">
        <v>14.1</v>
      </c>
    </row>
    <row r="434" spans="1:1" x14ac:dyDescent="0.3">
      <c r="A434" s="1">
        <v>16.100000000000001</v>
      </c>
    </row>
    <row r="435" spans="1:1" x14ac:dyDescent="0.3">
      <c r="A435" s="1">
        <v>14.3</v>
      </c>
    </row>
    <row r="436" spans="1:1" x14ac:dyDescent="0.3">
      <c r="A436" s="1">
        <v>11.7</v>
      </c>
    </row>
    <row r="437" spans="1:1" x14ac:dyDescent="0.3">
      <c r="A437" s="1">
        <v>13.4</v>
      </c>
    </row>
    <row r="438" spans="1:1" x14ac:dyDescent="0.3">
      <c r="A438" s="1">
        <v>9.6</v>
      </c>
    </row>
    <row r="439" spans="1:1" x14ac:dyDescent="0.3">
      <c r="A439" s="1">
        <v>8.6999999999999993</v>
      </c>
    </row>
    <row r="440" spans="1:1" x14ac:dyDescent="0.3">
      <c r="A440" s="1">
        <v>8.4</v>
      </c>
    </row>
    <row r="441" spans="1:1" x14ac:dyDescent="0.3">
      <c r="A441" s="1">
        <v>12.8</v>
      </c>
    </row>
    <row r="442" spans="1:1" x14ac:dyDescent="0.3">
      <c r="A442" s="1">
        <v>10.5</v>
      </c>
    </row>
    <row r="443" spans="1:1" x14ac:dyDescent="0.3">
      <c r="A443" s="1">
        <v>17.100000000000001</v>
      </c>
    </row>
    <row r="444" spans="1:1" x14ac:dyDescent="0.3">
      <c r="A444" s="1">
        <v>18.399999999999999</v>
      </c>
    </row>
    <row r="445" spans="1:1" x14ac:dyDescent="0.3">
      <c r="A445" s="1">
        <v>15.4</v>
      </c>
    </row>
    <row r="446" spans="1:1" x14ac:dyDescent="0.3">
      <c r="A446" s="1">
        <v>10.8</v>
      </c>
    </row>
    <row r="447" spans="1:1" x14ac:dyDescent="0.3">
      <c r="A447" s="1">
        <v>11.8</v>
      </c>
    </row>
    <row r="448" spans="1:1" x14ac:dyDescent="0.3">
      <c r="A448" s="1">
        <v>14.9</v>
      </c>
    </row>
    <row r="449" spans="1:1" x14ac:dyDescent="0.3">
      <c r="A449" s="1">
        <v>12.6</v>
      </c>
    </row>
    <row r="450" spans="1:1" x14ac:dyDescent="0.3">
      <c r="A450" s="1">
        <v>14.1</v>
      </c>
    </row>
    <row r="451" spans="1:1" x14ac:dyDescent="0.3">
      <c r="A451" s="1">
        <v>13</v>
      </c>
    </row>
    <row r="452" spans="1:1" x14ac:dyDescent="0.3">
      <c r="A452" s="1">
        <v>13.4</v>
      </c>
    </row>
    <row r="453" spans="1:1" x14ac:dyDescent="0.3">
      <c r="A453" s="1">
        <v>15.2</v>
      </c>
    </row>
    <row r="454" spans="1:1" x14ac:dyDescent="0.3">
      <c r="A454" s="1">
        <v>16.100000000000001</v>
      </c>
    </row>
    <row r="455" spans="1:1" x14ac:dyDescent="0.3">
      <c r="A455" s="1">
        <v>17.8</v>
      </c>
    </row>
    <row r="456" spans="1:1" x14ac:dyDescent="0.3">
      <c r="A456" s="1">
        <v>14.9</v>
      </c>
    </row>
    <row r="457" spans="1:1" x14ac:dyDescent="0.3">
      <c r="A457" s="1">
        <v>14.1</v>
      </c>
    </row>
    <row r="458" spans="1:1" x14ac:dyDescent="0.3">
      <c r="A458" s="1">
        <v>12.7</v>
      </c>
    </row>
    <row r="459" spans="1:1" x14ac:dyDescent="0.3">
      <c r="A459" s="1">
        <v>13.5</v>
      </c>
    </row>
    <row r="460" spans="1:1" x14ac:dyDescent="0.3">
      <c r="A460" s="1">
        <v>14.9</v>
      </c>
    </row>
    <row r="461" spans="1:1" x14ac:dyDescent="0.3">
      <c r="A461" s="1">
        <v>20</v>
      </c>
    </row>
    <row r="462" spans="1:1" x14ac:dyDescent="0.3">
      <c r="A462" s="1">
        <v>16.399999999999999</v>
      </c>
    </row>
    <row r="463" spans="1:1" x14ac:dyDescent="0.3">
      <c r="A463" s="1">
        <v>17.7</v>
      </c>
    </row>
    <row r="464" spans="1:1" x14ac:dyDescent="0.3">
      <c r="A464" s="1">
        <v>19.5</v>
      </c>
    </row>
    <row r="465" spans="1:1" x14ac:dyDescent="0.3">
      <c r="A465" s="1">
        <v>20.2</v>
      </c>
    </row>
    <row r="466" spans="1:1" x14ac:dyDescent="0.3">
      <c r="A466" s="1">
        <v>21.4</v>
      </c>
    </row>
    <row r="467" spans="1:1" x14ac:dyDescent="0.3">
      <c r="A467" s="1">
        <v>19.899999999999999</v>
      </c>
    </row>
    <row r="468" spans="1:1" x14ac:dyDescent="0.3">
      <c r="A468" s="1">
        <v>19</v>
      </c>
    </row>
    <row r="469" spans="1:1" x14ac:dyDescent="0.3">
      <c r="A469" s="1">
        <v>19.100000000000001</v>
      </c>
    </row>
    <row r="470" spans="1:1" x14ac:dyDescent="0.3">
      <c r="A470" s="1">
        <v>19.100000000000001</v>
      </c>
    </row>
    <row r="471" spans="1:1" x14ac:dyDescent="0.3">
      <c r="A471" s="1">
        <v>20.100000000000001</v>
      </c>
    </row>
    <row r="472" spans="1:1" x14ac:dyDescent="0.3">
      <c r="A472" s="1">
        <v>19.899999999999999</v>
      </c>
    </row>
    <row r="473" spans="1:1" x14ac:dyDescent="0.3">
      <c r="A473" s="1">
        <v>19.600000000000001</v>
      </c>
    </row>
    <row r="474" spans="1:1" x14ac:dyDescent="0.3">
      <c r="A474" s="1">
        <v>23.2</v>
      </c>
    </row>
    <row r="475" spans="1:1" x14ac:dyDescent="0.3">
      <c r="A475" s="1">
        <v>29.8</v>
      </c>
    </row>
    <row r="476" spans="1:1" x14ac:dyDescent="0.3">
      <c r="A476" s="1">
        <v>13.8</v>
      </c>
    </row>
    <row r="477" spans="1:1" x14ac:dyDescent="0.3">
      <c r="A477" s="1">
        <v>13.3</v>
      </c>
    </row>
    <row r="478" spans="1:1" x14ac:dyDescent="0.3">
      <c r="A478" s="1">
        <v>16.7</v>
      </c>
    </row>
    <row r="479" spans="1:1" x14ac:dyDescent="0.3">
      <c r="A479" s="1">
        <v>12</v>
      </c>
    </row>
    <row r="480" spans="1:1" x14ac:dyDescent="0.3">
      <c r="A480" s="1">
        <v>14.6</v>
      </c>
    </row>
    <row r="481" spans="1:1" x14ac:dyDescent="0.3">
      <c r="A481" s="1">
        <v>21.4</v>
      </c>
    </row>
    <row r="482" spans="1:1" x14ac:dyDescent="0.3">
      <c r="A482" s="1">
        <v>23</v>
      </c>
    </row>
    <row r="483" spans="1:1" x14ac:dyDescent="0.3">
      <c r="A483" s="1">
        <v>23.7</v>
      </c>
    </row>
    <row r="484" spans="1:1" x14ac:dyDescent="0.3">
      <c r="A484" s="1">
        <v>25</v>
      </c>
    </row>
    <row r="485" spans="1:1" x14ac:dyDescent="0.3">
      <c r="A485" s="1">
        <v>21.8</v>
      </c>
    </row>
    <row r="486" spans="1:1" x14ac:dyDescent="0.3">
      <c r="A486" s="1">
        <v>20.6</v>
      </c>
    </row>
    <row r="487" spans="1:1" x14ac:dyDescent="0.3">
      <c r="A487" s="1">
        <v>21.2</v>
      </c>
    </row>
    <row r="488" spans="1:1" x14ac:dyDescent="0.3">
      <c r="A488" s="1">
        <v>19.100000000000001</v>
      </c>
    </row>
    <row r="489" spans="1:1" x14ac:dyDescent="0.3">
      <c r="A489" s="1">
        <v>20.6</v>
      </c>
    </row>
    <row r="490" spans="1:1" x14ac:dyDescent="0.3">
      <c r="A490" s="1">
        <v>15.2</v>
      </c>
    </row>
    <row r="491" spans="1:1" x14ac:dyDescent="0.3">
      <c r="A491" s="1">
        <v>7</v>
      </c>
    </row>
    <row r="492" spans="1:1" x14ac:dyDescent="0.3">
      <c r="A492" s="1">
        <v>8.1</v>
      </c>
    </row>
    <row r="493" spans="1:1" x14ac:dyDescent="0.3">
      <c r="A493" s="1">
        <v>13.6</v>
      </c>
    </row>
    <row r="494" spans="1:1" x14ac:dyDescent="0.3">
      <c r="A494" s="1">
        <v>20.100000000000001</v>
      </c>
    </row>
    <row r="495" spans="1:1" x14ac:dyDescent="0.3">
      <c r="A495" s="1">
        <v>21.8</v>
      </c>
    </row>
    <row r="496" spans="1:1" x14ac:dyDescent="0.3">
      <c r="A496" s="1">
        <v>24.5</v>
      </c>
    </row>
    <row r="497" spans="1:1" x14ac:dyDescent="0.3">
      <c r="A497" s="1">
        <v>23.1</v>
      </c>
    </row>
    <row r="498" spans="1:1" x14ac:dyDescent="0.3">
      <c r="A498" s="1">
        <v>19.7</v>
      </c>
    </row>
    <row r="499" spans="1:1" x14ac:dyDescent="0.3">
      <c r="A499" s="1">
        <v>18.3</v>
      </c>
    </row>
    <row r="500" spans="1:1" x14ac:dyDescent="0.3">
      <c r="A500" s="1">
        <v>21.2</v>
      </c>
    </row>
    <row r="501" spans="1:1" x14ac:dyDescent="0.3">
      <c r="A501" s="1">
        <v>17.5</v>
      </c>
    </row>
    <row r="502" spans="1:1" x14ac:dyDescent="0.3">
      <c r="A502" s="1">
        <v>16.8</v>
      </c>
    </row>
    <row r="503" spans="1:1" x14ac:dyDescent="0.3">
      <c r="A503" s="1">
        <v>22.4</v>
      </c>
    </row>
    <row r="504" spans="1:1" x14ac:dyDescent="0.3">
      <c r="A504" s="1">
        <v>20.6</v>
      </c>
    </row>
    <row r="505" spans="1:1" x14ac:dyDescent="0.3">
      <c r="A505" s="1">
        <v>23.9</v>
      </c>
    </row>
    <row r="506" spans="1:1" x14ac:dyDescent="0.3">
      <c r="A506" s="1">
        <v>22</v>
      </c>
    </row>
    <row r="507" spans="1:1" x14ac:dyDescent="0.3">
      <c r="A507" s="1">
        <v>11.9</v>
      </c>
    </row>
  </sheetData>
  <mergeCells count="4">
    <mergeCell ref="C2:L3"/>
    <mergeCell ref="K13:V17"/>
    <mergeCell ref="K10:V11"/>
    <mergeCell ref="J8:N9"/>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635AD-B463-4E0A-BE2B-4B2945B0E988}">
  <dimension ref="A2:R34"/>
  <sheetViews>
    <sheetView topLeftCell="A63" workbookViewId="0">
      <selection activeCell="B29" sqref="B29:P30"/>
    </sheetView>
  </sheetViews>
  <sheetFormatPr defaultRowHeight="14.4" x14ac:dyDescent="0.3"/>
  <cols>
    <col min="2" max="2" width="11.6640625" bestFit="1" customWidth="1"/>
    <col min="3" max="11" width="12.6640625" bestFit="1" customWidth="1"/>
    <col min="12" max="12" width="12" bestFit="1" customWidth="1"/>
  </cols>
  <sheetData>
    <row r="2" spans="2:12" x14ac:dyDescent="0.3">
      <c r="B2" s="40" t="s">
        <v>38</v>
      </c>
      <c r="C2" s="40"/>
      <c r="D2" s="40"/>
      <c r="E2" s="40"/>
      <c r="F2" s="40"/>
      <c r="G2" s="40"/>
      <c r="H2" s="40"/>
      <c r="I2" s="40"/>
    </row>
    <row r="3" spans="2:12" x14ac:dyDescent="0.3">
      <c r="B3" s="40"/>
      <c r="C3" s="40"/>
      <c r="D3" s="40"/>
      <c r="E3" s="40"/>
      <c r="F3" s="40"/>
      <c r="G3" s="40"/>
      <c r="H3" s="40"/>
      <c r="I3" s="40"/>
    </row>
    <row r="4" spans="2:12" ht="15" thickBot="1" x14ac:dyDescent="0.35"/>
    <row r="5" spans="2:12" x14ac:dyDescent="0.3">
      <c r="B5" s="5"/>
      <c r="C5" s="5" t="s">
        <v>0</v>
      </c>
      <c r="D5" s="5" t="s">
        <v>1</v>
      </c>
      <c r="E5" s="5" t="s">
        <v>2</v>
      </c>
      <c r="F5" s="5" t="s">
        <v>3</v>
      </c>
      <c r="G5" s="5" t="s">
        <v>4</v>
      </c>
      <c r="H5" s="5" t="s">
        <v>5</v>
      </c>
      <c r="I5" s="5" t="s">
        <v>6</v>
      </c>
      <c r="J5" s="5" t="s">
        <v>7</v>
      </c>
      <c r="K5" s="5" t="s">
        <v>8</v>
      </c>
      <c r="L5" s="5" t="s">
        <v>9</v>
      </c>
    </row>
    <row r="6" spans="2:12" x14ac:dyDescent="0.3">
      <c r="B6" t="s">
        <v>0</v>
      </c>
      <c r="C6">
        <f>VARP(Sheet1!$A$2:$A$507)</f>
        <v>8.5161478729553952</v>
      </c>
    </row>
    <row r="7" spans="2:12" x14ac:dyDescent="0.3">
      <c r="B7" t="s">
        <v>1</v>
      </c>
      <c r="C7">
        <v>0.56291521504788367</v>
      </c>
      <c r="D7">
        <f>VARP(Sheet1!$B$2:$B$507)</f>
        <v>790.79247281632058</v>
      </c>
    </row>
    <row r="8" spans="2:12" x14ac:dyDescent="0.3">
      <c r="B8" t="s">
        <v>2</v>
      </c>
      <c r="C8">
        <v>-0.11021517520973631</v>
      </c>
      <c r="D8">
        <v>124.26782823899758</v>
      </c>
      <c r="E8">
        <f>VARP(Sheet1!$C$2:$C$507)</f>
        <v>46.971429741520595</v>
      </c>
    </row>
    <row r="9" spans="2:12" x14ac:dyDescent="0.3">
      <c r="B9" t="s">
        <v>3</v>
      </c>
      <c r="C9">
        <v>6.2530818322423449E-4</v>
      </c>
      <c r="D9">
        <v>2.3812119313299718</v>
      </c>
      <c r="E9">
        <v>0.60587394258229343</v>
      </c>
      <c r="F9">
        <f>VARP(Sheet1!$D$2:$D$507)</f>
        <v>1.3401098888632343E-2</v>
      </c>
    </row>
    <row r="10" spans="2:12" x14ac:dyDescent="0.3">
      <c r="B10" t="s">
        <v>4</v>
      </c>
      <c r="C10">
        <v>-0.22986048836882322</v>
      </c>
      <c r="D10">
        <v>111.54995547501125</v>
      </c>
      <c r="E10">
        <v>35.479714493274436</v>
      </c>
      <c r="F10">
        <v>0.61571022434345091</v>
      </c>
      <c r="G10">
        <f>VARP(Sheet1!$E$2:$E$507)</f>
        <v>75.666531269040291</v>
      </c>
    </row>
    <row r="11" spans="2:12" x14ac:dyDescent="0.3">
      <c r="B11" t="s">
        <v>5</v>
      </c>
      <c r="C11">
        <v>-8.2293224390320105</v>
      </c>
      <c r="D11">
        <v>2397.941723038949</v>
      </c>
      <c r="E11">
        <v>831.71333312503305</v>
      </c>
      <c r="F11">
        <v>13.020502357480964</v>
      </c>
      <c r="G11">
        <v>1333.1167413957373</v>
      </c>
      <c r="H11">
        <f>VARP(Sheet1!$F$2:$F$507)</f>
        <v>28348.623599806277</v>
      </c>
    </row>
    <row r="12" spans="2:12" x14ac:dyDescent="0.3">
      <c r="B12" t="s">
        <v>6</v>
      </c>
      <c r="C12">
        <v>6.8168905935102789E-2</v>
      </c>
      <c r="D12">
        <v>15.905425447983875</v>
      </c>
      <c r="E12">
        <v>5.6808547821400115</v>
      </c>
      <c r="F12">
        <v>4.7303653822118687E-2</v>
      </c>
      <c r="G12">
        <v>8.7434024902747911</v>
      </c>
      <c r="H12">
        <v>167.82082207189643</v>
      </c>
      <c r="I12">
        <f>VARP(Sheet1!$G$2:$G$507)</f>
        <v>4.6777262963018424</v>
      </c>
    </row>
    <row r="13" spans="2:12" x14ac:dyDescent="0.3">
      <c r="B13" t="s">
        <v>7</v>
      </c>
      <c r="C13">
        <v>5.6117777890609274E-2</v>
      </c>
      <c r="D13">
        <v>-4.7425380301988795</v>
      </c>
      <c r="E13">
        <v>-1.8842254267759224</v>
      </c>
      <c r="F13">
        <v>-2.4554826114687001E-2</v>
      </c>
      <c r="G13">
        <v>-1.2812773906794352</v>
      </c>
      <c r="H13">
        <v>-34.515101040478683</v>
      </c>
      <c r="I13">
        <v>-0.53969451834898297</v>
      </c>
      <c r="J13">
        <f>VARP(Sheet1!$H$2:$H$507)</f>
        <v>0.49269521612970291</v>
      </c>
    </row>
    <row r="14" spans="2:12" x14ac:dyDescent="0.3">
      <c r="B14" t="s">
        <v>8</v>
      </c>
      <c r="C14">
        <v>-0.88268036213657475</v>
      </c>
      <c r="D14">
        <v>120.8384405200832</v>
      </c>
      <c r="E14">
        <v>29.52181125115218</v>
      </c>
      <c r="F14">
        <v>0.48797987086581535</v>
      </c>
      <c r="G14">
        <v>30.325392132356395</v>
      </c>
      <c r="H14">
        <v>653.42061741317593</v>
      </c>
      <c r="I14">
        <v>5.7713002429345837</v>
      </c>
      <c r="J14">
        <v>-3.0736549669968305</v>
      </c>
      <c r="K14">
        <f>VARP(Sheet1!$I$2:$I$507)</f>
        <v>50.893979351731517</v>
      </c>
    </row>
    <row r="15" spans="2:12" ht="15" thickBot="1" x14ac:dyDescent="0.35">
      <c r="B15" s="4" t="s">
        <v>9</v>
      </c>
      <c r="C15" s="4">
        <v>1.1620122404661843</v>
      </c>
      <c r="D15" s="4">
        <v>-97.396152884750578</v>
      </c>
      <c r="E15" s="4">
        <v>-30.460504991485585</v>
      </c>
      <c r="F15" s="4">
        <v>-0.45451240708337864</v>
      </c>
      <c r="G15" s="4">
        <v>-30.500830351981755</v>
      </c>
      <c r="H15" s="4">
        <v>-724.82042837725965</v>
      </c>
      <c r="I15" s="4">
        <v>-10.090675608117616</v>
      </c>
      <c r="J15" s="4">
        <v>4.4845655517192906</v>
      </c>
      <c r="K15" s="4">
        <v>-48.351792193285306</v>
      </c>
      <c r="L15" s="4">
        <f>VARP(Sheet1!$J$2:$J$507)</f>
        <v>84.419556156164219</v>
      </c>
    </row>
    <row r="18" spans="1:18" x14ac:dyDescent="0.3">
      <c r="A18" s="45" t="s">
        <v>44</v>
      </c>
      <c r="B18" s="45"/>
      <c r="C18" s="45"/>
      <c r="D18" s="45"/>
    </row>
    <row r="19" spans="1:18" x14ac:dyDescent="0.3">
      <c r="A19" s="45"/>
      <c r="B19" s="45"/>
      <c r="C19" s="45"/>
      <c r="D19" s="45"/>
    </row>
    <row r="21" spans="1:18" ht="15.6" x14ac:dyDescent="0.3">
      <c r="B21" s="43" t="s">
        <v>47</v>
      </c>
      <c r="C21" s="43"/>
      <c r="D21" s="43"/>
      <c r="E21" s="43"/>
      <c r="F21" s="43"/>
      <c r="G21" s="43"/>
      <c r="H21" s="43"/>
      <c r="I21" s="43"/>
      <c r="J21" s="43"/>
      <c r="K21" s="43"/>
      <c r="L21" s="43"/>
      <c r="M21" s="43"/>
      <c r="N21" s="43"/>
      <c r="O21" s="43"/>
      <c r="P21" s="43"/>
      <c r="Q21" s="12"/>
      <c r="R21" s="12"/>
    </row>
    <row r="22" spans="1:18" ht="15.6" x14ac:dyDescent="0.3">
      <c r="B22" s="43"/>
      <c r="C22" s="43"/>
      <c r="D22" s="43"/>
      <c r="E22" s="43"/>
      <c r="F22" s="43"/>
      <c r="G22" s="43"/>
      <c r="H22" s="43"/>
      <c r="I22" s="43"/>
      <c r="J22" s="43"/>
      <c r="K22" s="43"/>
      <c r="L22" s="43"/>
      <c r="M22" s="43"/>
      <c r="N22" s="43"/>
      <c r="O22" s="43"/>
      <c r="P22" s="43"/>
      <c r="Q22" s="11"/>
      <c r="R22" s="11"/>
    </row>
    <row r="23" spans="1:18" ht="15.6" customHeight="1" x14ac:dyDescent="0.3">
      <c r="B23" s="43" t="s">
        <v>48</v>
      </c>
      <c r="C23" s="43"/>
      <c r="D23" s="43"/>
      <c r="E23" s="43"/>
      <c r="F23" s="43"/>
      <c r="G23" s="43"/>
      <c r="H23" s="43"/>
      <c r="I23" s="43"/>
      <c r="J23" s="43"/>
      <c r="K23" s="43"/>
      <c r="L23" s="43"/>
      <c r="M23" s="43"/>
      <c r="N23" s="43"/>
      <c r="O23" s="43"/>
      <c r="P23" s="43"/>
    </row>
    <row r="24" spans="1:18" ht="15.6" customHeight="1" x14ac:dyDescent="0.3">
      <c r="B24" s="43"/>
      <c r="C24" s="43"/>
      <c r="D24" s="43"/>
      <c r="E24" s="43"/>
      <c r="F24" s="43"/>
      <c r="G24" s="43"/>
      <c r="H24" s="43"/>
      <c r="I24" s="43"/>
      <c r="J24" s="43"/>
      <c r="K24" s="43"/>
      <c r="L24" s="43"/>
      <c r="M24" s="43"/>
      <c r="N24" s="43"/>
      <c r="O24" s="43"/>
      <c r="P24" s="43"/>
    </row>
    <row r="25" spans="1:18" ht="15.6" customHeight="1" x14ac:dyDescent="0.3">
      <c r="B25" s="44" t="s">
        <v>45</v>
      </c>
      <c r="C25" s="44"/>
      <c r="D25" s="44"/>
      <c r="E25" s="44"/>
      <c r="F25" s="44"/>
      <c r="G25" s="44"/>
      <c r="H25" s="44"/>
      <c r="I25" s="44"/>
      <c r="J25" s="44"/>
      <c r="K25" s="44"/>
      <c r="L25" s="44"/>
      <c r="M25" s="44"/>
      <c r="N25" s="44"/>
      <c r="O25" s="44"/>
      <c r="P25" s="44"/>
    </row>
    <row r="26" spans="1:18" ht="15.6" customHeight="1" x14ac:dyDescent="0.3">
      <c r="B26" s="44"/>
      <c r="C26" s="44"/>
      <c r="D26" s="44"/>
      <c r="E26" s="44"/>
      <c r="F26" s="44"/>
      <c r="G26" s="44"/>
      <c r="H26" s="44"/>
      <c r="I26" s="44"/>
      <c r="J26" s="44"/>
      <c r="K26" s="44"/>
      <c r="L26" s="44"/>
      <c r="M26" s="44"/>
      <c r="N26" s="44"/>
      <c r="O26" s="44"/>
      <c r="P26" s="44"/>
    </row>
    <row r="27" spans="1:18" x14ac:dyDescent="0.3">
      <c r="B27" s="43" t="s">
        <v>49</v>
      </c>
      <c r="C27" s="43"/>
      <c r="D27" s="43"/>
      <c r="E27" s="43"/>
      <c r="F27" s="43"/>
      <c r="G27" s="43"/>
      <c r="H27" s="43"/>
      <c r="I27" s="43"/>
      <c r="J27" s="43"/>
      <c r="K27" s="43"/>
      <c r="L27" s="43"/>
      <c r="M27" s="43"/>
      <c r="N27" s="43"/>
      <c r="O27" s="43"/>
      <c r="P27" s="43"/>
    </row>
    <row r="28" spans="1:18" x14ac:dyDescent="0.3">
      <c r="B28" s="43"/>
      <c r="C28" s="43"/>
      <c r="D28" s="43"/>
      <c r="E28" s="43"/>
      <c r="F28" s="43"/>
      <c r="G28" s="43"/>
      <c r="H28" s="43"/>
      <c r="I28" s="43"/>
      <c r="J28" s="43"/>
      <c r="K28" s="43"/>
      <c r="L28" s="43"/>
      <c r="M28" s="43"/>
      <c r="N28" s="43"/>
      <c r="O28" s="43"/>
      <c r="P28" s="43"/>
    </row>
    <row r="29" spans="1:18" ht="15.6" customHeight="1" x14ac:dyDescent="0.3">
      <c r="B29" s="44" t="s">
        <v>46</v>
      </c>
      <c r="C29" s="44"/>
      <c r="D29" s="44"/>
      <c r="E29" s="44"/>
      <c r="F29" s="44"/>
      <c r="G29" s="44"/>
      <c r="H29" s="44"/>
      <c r="I29" s="44"/>
      <c r="J29" s="44"/>
      <c r="K29" s="44"/>
      <c r="L29" s="44"/>
      <c r="M29" s="44"/>
      <c r="N29" s="44"/>
      <c r="O29" s="44"/>
      <c r="P29" s="44"/>
    </row>
    <row r="30" spans="1:18" x14ac:dyDescent="0.3">
      <c r="B30" s="44"/>
      <c r="C30" s="44"/>
      <c r="D30" s="44"/>
      <c r="E30" s="44"/>
      <c r="F30" s="44"/>
      <c r="G30" s="44"/>
      <c r="H30" s="44"/>
      <c r="I30" s="44"/>
      <c r="J30" s="44"/>
      <c r="K30" s="44"/>
      <c r="L30" s="44"/>
      <c r="M30" s="44"/>
      <c r="N30" s="44"/>
      <c r="O30" s="44"/>
      <c r="P30" s="44"/>
    </row>
    <row r="31" spans="1:18" x14ac:dyDescent="0.3">
      <c r="B31" s="10"/>
      <c r="C31" s="10"/>
      <c r="D31" s="10"/>
      <c r="E31" s="10"/>
      <c r="F31" s="10"/>
      <c r="G31" s="10"/>
      <c r="H31" s="10"/>
      <c r="I31" s="10"/>
      <c r="J31" s="10"/>
      <c r="K31" s="10"/>
      <c r="L31" s="10"/>
      <c r="M31" s="10"/>
      <c r="N31" s="10"/>
      <c r="O31" s="10"/>
      <c r="P31" s="10"/>
    </row>
    <row r="32" spans="1:18" x14ac:dyDescent="0.3">
      <c r="B32" s="10"/>
      <c r="C32" s="10"/>
      <c r="D32" s="10"/>
      <c r="E32" s="10"/>
      <c r="F32" s="10"/>
      <c r="G32" s="10"/>
      <c r="H32" s="10"/>
      <c r="I32" s="10"/>
      <c r="J32" s="10"/>
      <c r="K32" s="10"/>
      <c r="L32" s="10"/>
      <c r="M32" s="10"/>
      <c r="N32" s="10"/>
      <c r="O32" s="10"/>
      <c r="P32" s="10"/>
    </row>
    <row r="33" spans="2:16" x14ac:dyDescent="0.3">
      <c r="B33" s="10"/>
      <c r="C33" s="10"/>
      <c r="D33" s="10"/>
      <c r="E33" s="10"/>
      <c r="F33" s="10"/>
      <c r="G33" s="10"/>
      <c r="H33" s="10"/>
      <c r="I33" s="10"/>
      <c r="J33" s="10"/>
      <c r="K33" s="10"/>
      <c r="L33" s="10"/>
      <c r="M33" s="10"/>
      <c r="N33" s="10"/>
      <c r="O33" s="10"/>
      <c r="P33" s="10"/>
    </row>
    <row r="34" spans="2:16" x14ac:dyDescent="0.3">
      <c r="B34" s="10"/>
      <c r="C34" s="10"/>
      <c r="D34" s="10"/>
      <c r="E34" s="10"/>
      <c r="F34" s="10"/>
      <c r="G34" s="10"/>
      <c r="H34" s="10"/>
      <c r="I34" s="10"/>
      <c r="J34" s="10"/>
      <c r="K34" s="10"/>
      <c r="L34" s="10"/>
      <c r="M34" s="10"/>
      <c r="N34" s="10"/>
      <c r="O34" s="10"/>
      <c r="P34" s="10"/>
    </row>
  </sheetData>
  <mergeCells count="7">
    <mergeCell ref="B23:P24"/>
    <mergeCell ref="B25:P26"/>
    <mergeCell ref="B27:P28"/>
    <mergeCell ref="B29:P30"/>
    <mergeCell ref="B2:I3"/>
    <mergeCell ref="A18:D19"/>
    <mergeCell ref="B21:P22"/>
  </mergeCells>
  <conditionalFormatting sqref="C6:L15">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74908-F86C-466D-BE70-2E41A31B9EC5}">
  <dimension ref="B2:S28"/>
  <sheetViews>
    <sheetView topLeftCell="A6" workbookViewId="0">
      <selection activeCell="J17" sqref="J17"/>
    </sheetView>
  </sheetViews>
  <sheetFormatPr defaultRowHeight="14.4" x14ac:dyDescent="0.3"/>
  <cols>
    <col min="2" max="2" width="11.6640625" bestFit="1" customWidth="1"/>
    <col min="3" max="8" width="12.6640625" bestFit="1" customWidth="1"/>
    <col min="9" max="9" width="15.5546875" customWidth="1"/>
    <col min="10" max="11" width="12.6640625" bestFit="1" customWidth="1"/>
    <col min="12" max="12" width="10.77734375" bestFit="1" customWidth="1"/>
  </cols>
  <sheetData>
    <row r="2" spans="2:13" x14ac:dyDescent="0.3">
      <c r="B2" s="47" t="s">
        <v>39</v>
      </c>
      <c r="C2" s="41"/>
      <c r="D2" s="41"/>
      <c r="E2" s="41"/>
      <c r="F2" s="41"/>
      <c r="G2" s="41"/>
      <c r="H2" s="41"/>
      <c r="I2" s="41"/>
      <c r="J2" s="41"/>
      <c r="K2" s="41"/>
      <c r="L2" s="41"/>
      <c r="M2" s="41"/>
    </row>
    <row r="3" spans="2:13" x14ac:dyDescent="0.3">
      <c r="B3" s="41"/>
      <c r="C3" s="41"/>
      <c r="D3" s="41"/>
      <c r="E3" s="41"/>
      <c r="F3" s="41"/>
      <c r="G3" s="41"/>
      <c r="H3" s="41"/>
      <c r="I3" s="41"/>
      <c r="J3" s="41"/>
      <c r="K3" s="41"/>
      <c r="L3" s="41"/>
      <c r="M3" s="41"/>
    </row>
    <row r="4" spans="2:13" x14ac:dyDescent="0.3">
      <c r="B4" s="41"/>
      <c r="C4" s="41"/>
      <c r="D4" s="41"/>
      <c r="E4" s="41"/>
      <c r="F4" s="41"/>
      <c r="G4" s="41"/>
      <c r="H4" s="41"/>
      <c r="I4" s="41"/>
      <c r="J4" s="41"/>
      <c r="K4" s="41"/>
      <c r="L4" s="41"/>
      <c r="M4" s="41"/>
    </row>
    <row r="5" spans="2:13" ht="15" thickBot="1" x14ac:dyDescent="0.35"/>
    <row r="6" spans="2:13" x14ac:dyDescent="0.3">
      <c r="B6" s="5"/>
      <c r="C6" s="5" t="s">
        <v>0</v>
      </c>
      <c r="D6" s="5" t="s">
        <v>1</v>
      </c>
      <c r="E6" s="5" t="s">
        <v>2</v>
      </c>
      <c r="F6" s="5" t="s">
        <v>3</v>
      </c>
      <c r="G6" s="5" t="s">
        <v>4</v>
      </c>
      <c r="H6" s="5" t="s">
        <v>5</v>
      </c>
      <c r="I6" s="5" t="s">
        <v>6</v>
      </c>
      <c r="J6" s="5" t="s">
        <v>7</v>
      </c>
      <c r="K6" s="5" t="s">
        <v>8</v>
      </c>
      <c r="L6" s="5" t="s">
        <v>9</v>
      </c>
    </row>
    <row r="7" spans="2:13" x14ac:dyDescent="0.3">
      <c r="B7" t="s">
        <v>0</v>
      </c>
      <c r="C7">
        <v>1</v>
      </c>
    </row>
    <row r="8" spans="2:13" x14ac:dyDescent="0.3">
      <c r="B8" t="s">
        <v>1</v>
      </c>
      <c r="C8">
        <v>6.8594631451170916E-3</v>
      </c>
      <c r="D8">
        <v>1</v>
      </c>
    </row>
    <row r="9" spans="2:13" x14ac:dyDescent="0.3">
      <c r="B9" t="s">
        <v>2</v>
      </c>
      <c r="C9">
        <v>-5.510651018097835E-3</v>
      </c>
      <c r="D9">
        <v>0.64477851135525488</v>
      </c>
      <c r="E9">
        <v>1</v>
      </c>
    </row>
    <row r="10" spans="2:13" x14ac:dyDescent="0.3">
      <c r="B10" t="s">
        <v>3</v>
      </c>
      <c r="C10">
        <v>1.8509824853121615E-3</v>
      </c>
      <c r="D10">
        <v>0.73147010378595789</v>
      </c>
      <c r="E10">
        <v>0.76365144692091447</v>
      </c>
      <c r="F10">
        <v>1</v>
      </c>
    </row>
    <row r="11" spans="2:13" x14ac:dyDescent="0.3">
      <c r="B11" t="s">
        <v>4</v>
      </c>
      <c r="C11">
        <v>-9.0550492233347733E-3</v>
      </c>
      <c r="D11">
        <v>0.45602245175161338</v>
      </c>
      <c r="E11">
        <v>0.59512927460384857</v>
      </c>
      <c r="F11">
        <v>0.61144056348557552</v>
      </c>
      <c r="G11">
        <v>1</v>
      </c>
    </row>
    <row r="12" spans="2:13" x14ac:dyDescent="0.3">
      <c r="B12" t="s">
        <v>5</v>
      </c>
      <c r="C12">
        <v>-1.6748522203743222E-2</v>
      </c>
      <c r="D12">
        <v>0.50645559355070491</v>
      </c>
      <c r="E12">
        <v>0.72076017995154407</v>
      </c>
      <c r="F12">
        <v>0.66802320040301999</v>
      </c>
      <c r="G12">
        <v>0.91022818853318221</v>
      </c>
      <c r="H12">
        <v>1</v>
      </c>
    </row>
    <row r="13" spans="2:13" x14ac:dyDescent="0.3">
      <c r="B13" t="s">
        <v>6</v>
      </c>
      <c r="C13">
        <v>1.0800586106705168E-2</v>
      </c>
      <c r="D13">
        <v>0.26151501167195718</v>
      </c>
      <c r="E13">
        <v>0.38324755642888669</v>
      </c>
      <c r="F13">
        <v>0.18893267711276665</v>
      </c>
      <c r="G13">
        <v>0.4647411785030543</v>
      </c>
      <c r="H13">
        <v>0.46085303506566561</v>
      </c>
      <c r="I13">
        <v>1</v>
      </c>
    </row>
    <row r="14" spans="2:13" x14ac:dyDescent="0.3">
      <c r="B14" t="s">
        <v>7</v>
      </c>
      <c r="C14">
        <v>2.7396160141602868E-2</v>
      </c>
      <c r="D14">
        <v>-0.24026493104775123</v>
      </c>
      <c r="E14">
        <v>-0.39167585265684346</v>
      </c>
      <c r="F14">
        <v>-0.30218818784959328</v>
      </c>
      <c r="G14">
        <v>-0.20984666776610875</v>
      </c>
      <c r="H14">
        <v>-0.29204783262321909</v>
      </c>
      <c r="I14">
        <v>-0.35550149455908486</v>
      </c>
      <c r="J14">
        <v>1</v>
      </c>
    </row>
    <row r="15" spans="2:13" x14ac:dyDescent="0.3">
      <c r="B15" t="s">
        <v>8</v>
      </c>
      <c r="C15">
        <v>-4.2398321425172351E-2</v>
      </c>
      <c r="D15">
        <v>0.60233852872623994</v>
      </c>
      <c r="E15">
        <v>0.60379971647662123</v>
      </c>
      <c r="F15">
        <v>0.59087892088084493</v>
      </c>
      <c r="G15">
        <v>0.48867633497506641</v>
      </c>
      <c r="H15">
        <v>0.54399341200156903</v>
      </c>
      <c r="I15">
        <v>0.37404431671467536</v>
      </c>
      <c r="J15">
        <v>-0.61380827186639575</v>
      </c>
      <c r="K15">
        <v>1</v>
      </c>
    </row>
    <row r="16" spans="2:13" ht="15" thickBot="1" x14ac:dyDescent="0.35">
      <c r="B16" s="4" t="s">
        <v>9</v>
      </c>
      <c r="C16" s="4">
        <v>4.3337871118629183E-2</v>
      </c>
      <c r="D16" s="4">
        <v>-0.3769545650045959</v>
      </c>
      <c r="E16" s="4">
        <v>-0.48372516002837296</v>
      </c>
      <c r="F16" s="4">
        <v>-0.42732077237328164</v>
      </c>
      <c r="G16" s="4">
        <v>-0.38162623063977752</v>
      </c>
      <c r="H16" s="4">
        <v>-0.46853593356776635</v>
      </c>
      <c r="I16" s="4">
        <v>-0.50778668553756101</v>
      </c>
      <c r="J16" s="4">
        <v>0.69535994707153892</v>
      </c>
      <c r="K16" s="4">
        <v>-0.7376627261740144</v>
      </c>
      <c r="L16" s="4">
        <v>1</v>
      </c>
    </row>
    <row r="18" spans="2:19" x14ac:dyDescent="0.3">
      <c r="B18" s="45" t="s">
        <v>43</v>
      </c>
      <c r="C18" s="45"/>
      <c r="D18" s="45"/>
      <c r="E18" s="45"/>
    </row>
    <row r="19" spans="2:19" x14ac:dyDescent="0.3">
      <c r="B19" s="45"/>
      <c r="C19" s="45"/>
      <c r="D19" s="45"/>
      <c r="E19" s="45"/>
    </row>
    <row r="21" spans="2:19" ht="18" x14ac:dyDescent="0.35">
      <c r="B21" s="49" t="s">
        <v>51</v>
      </c>
      <c r="C21" s="49"/>
      <c r="D21" s="49"/>
      <c r="E21" s="49"/>
      <c r="J21" s="48" t="s">
        <v>52</v>
      </c>
      <c r="K21" s="48"/>
      <c r="L21" s="48"/>
      <c r="M21" s="48"/>
      <c r="N21" s="13"/>
      <c r="O21" s="13"/>
    </row>
    <row r="23" spans="2:19" x14ac:dyDescent="0.3">
      <c r="B23" t="s">
        <v>50</v>
      </c>
      <c r="J23" s="46" t="s">
        <v>53</v>
      </c>
      <c r="K23" s="46"/>
      <c r="L23" s="46"/>
      <c r="M23" s="46"/>
      <c r="N23" s="46"/>
      <c r="O23" s="46"/>
      <c r="P23" s="46"/>
      <c r="Q23" s="46"/>
      <c r="R23" s="46"/>
      <c r="S23" s="46"/>
    </row>
    <row r="24" spans="2:19" x14ac:dyDescent="0.3">
      <c r="J24" s="46"/>
      <c r="K24" s="46"/>
      <c r="L24" s="46"/>
      <c r="M24" s="46"/>
      <c r="N24" s="46"/>
      <c r="O24" s="46"/>
      <c r="P24" s="46"/>
      <c r="Q24" s="46"/>
      <c r="R24" s="46"/>
      <c r="S24" s="46"/>
    </row>
    <row r="25" spans="2:19" x14ac:dyDescent="0.3">
      <c r="B25" t="s">
        <v>54</v>
      </c>
      <c r="D25" s="50" t="s">
        <v>143</v>
      </c>
      <c r="E25" s="50"/>
      <c r="F25" s="50"/>
      <c r="G25" s="50"/>
      <c r="H25" s="50"/>
      <c r="J25" s="46" t="s">
        <v>55</v>
      </c>
      <c r="K25" s="46"/>
      <c r="L25" s="46"/>
      <c r="M25" s="46"/>
      <c r="N25" s="46"/>
      <c r="O25" s="46"/>
      <c r="P25" s="46"/>
      <c r="Q25" s="46"/>
      <c r="R25" s="46"/>
      <c r="S25" s="46"/>
    </row>
    <row r="26" spans="2:19" x14ac:dyDescent="0.3">
      <c r="D26" s="50"/>
      <c r="E26" s="50"/>
      <c r="F26" s="50"/>
      <c r="G26" s="50"/>
      <c r="H26" s="50"/>
      <c r="J26" s="46"/>
      <c r="K26" s="46"/>
      <c r="L26" s="46"/>
      <c r="M26" s="46"/>
      <c r="N26" s="46"/>
      <c r="O26" s="46"/>
      <c r="P26" s="46"/>
      <c r="Q26" s="46"/>
      <c r="R26" s="46"/>
      <c r="S26" s="46"/>
    </row>
    <row r="27" spans="2:19" x14ac:dyDescent="0.3">
      <c r="B27" t="s">
        <v>144</v>
      </c>
      <c r="D27" s="50" t="s">
        <v>145</v>
      </c>
      <c r="E27" s="50"/>
      <c r="F27" s="50"/>
      <c r="G27" s="50"/>
      <c r="H27" s="50"/>
      <c r="I27" s="50"/>
      <c r="J27" s="46" t="s">
        <v>56</v>
      </c>
      <c r="K27" s="46"/>
      <c r="L27" s="46"/>
      <c r="M27" s="46"/>
      <c r="N27" s="46"/>
      <c r="O27" s="46"/>
      <c r="P27" s="46"/>
      <c r="Q27" s="46"/>
      <c r="R27" s="46"/>
      <c r="S27" s="46"/>
    </row>
    <row r="28" spans="2:19" x14ac:dyDescent="0.3">
      <c r="D28" s="50"/>
      <c r="E28" s="50"/>
      <c r="F28" s="50"/>
      <c r="G28" s="50"/>
      <c r="H28" s="50"/>
      <c r="I28" s="50"/>
      <c r="J28" s="46"/>
      <c r="K28" s="46"/>
      <c r="L28" s="46"/>
      <c r="M28" s="46"/>
      <c r="N28" s="46"/>
      <c r="O28" s="46"/>
      <c r="P28" s="46"/>
      <c r="Q28" s="46"/>
      <c r="R28" s="46"/>
      <c r="S28" s="46"/>
    </row>
  </sheetData>
  <mergeCells count="9">
    <mergeCell ref="J23:S24"/>
    <mergeCell ref="J25:S26"/>
    <mergeCell ref="J27:S28"/>
    <mergeCell ref="B2:M4"/>
    <mergeCell ref="B18:E19"/>
    <mergeCell ref="J21:M21"/>
    <mergeCell ref="B21:E21"/>
    <mergeCell ref="D25:H26"/>
    <mergeCell ref="D27:I28"/>
  </mergeCells>
  <conditionalFormatting sqref="B6:L16 B18">
    <cfRule type="colorScale" priority="2">
      <colorScale>
        <cfvo type="min"/>
        <cfvo type="max"/>
        <color rgb="FF63BE7B"/>
        <color rgb="FFFCFCFF"/>
      </colorScale>
    </cfRule>
  </conditionalFormatting>
  <conditionalFormatting sqref="B7:L16">
    <cfRule type="colorScale" priority="1">
      <colorScale>
        <cfvo type="min"/>
        <cfvo type="percentile" val="50"/>
        <cfvo type="max"/>
        <color rgb="FF63BE7B"/>
        <color rgb="FFFCFCFF"/>
        <color rgb="FFF8696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6A753-0E76-4F11-8F8C-D0B24EB0D746}">
  <dimension ref="A1:Z534"/>
  <sheetViews>
    <sheetView workbookViewId="0">
      <selection activeCell="J17" sqref="J17"/>
    </sheetView>
  </sheetViews>
  <sheetFormatPr defaultRowHeight="14.4" x14ac:dyDescent="0.3"/>
  <cols>
    <col min="1" max="1" width="8.88671875" style="3"/>
    <col min="2" max="2" width="10.21875" style="3" bestFit="1" customWidth="1"/>
    <col min="4" max="4" width="15.109375" customWidth="1"/>
    <col min="5" max="5" width="14.21875" customWidth="1"/>
    <col min="6" max="6" width="13.44140625" bestFit="1" customWidth="1"/>
  </cols>
  <sheetData>
    <row r="1" spans="1:19" x14ac:dyDescent="0.3">
      <c r="A1" s="1" t="s">
        <v>8</v>
      </c>
      <c r="B1" s="1" t="s">
        <v>9</v>
      </c>
    </row>
    <row r="2" spans="1:19" x14ac:dyDescent="0.3">
      <c r="A2" s="1">
        <v>4.9800000000000004</v>
      </c>
      <c r="B2" s="1">
        <v>24</v>
      </c>
      <c r="E2" s="52" t="s">
        <v>85</v>
      </c>
      <c r="F2" s="52"/>
      <c r="G2" s="52"/>
      <c r="H2" s="52"/>
      <c r="I2" s="52"/>
      <c r="J2" s="52"/>
      <c r="K2" s="52"/>
      <c r="L2" s="52"/>
      <c r="M2" s="52"/>
      <c r="N2" s="52"/>
      <c r="O2" s="52"/>
      <c r="P2" s="52"/>
      <c r="Q2" s="52"/>
      <c r="R2" s="52"/>
      <c r="S2" s="52"/>
    </row>
    <row r="3" spans="1:19" x14ac:dyDescent="0.3">
      <c r="A3" s="1">
        <v>9.14</v>
      </c>
      <c r="B3" s="1">
        <v>21.6</v>
      </c>
      <c r="E3" s="52"/>
      <c r="F3" s="52"/>
      <c r="G3" s="52"/>
      <c r="H3" s="52"/>
      <c r="I3" s="52"/>
      <c r="J3" s="52"/>
      <c r="K3" s="52"/>
      <c r="L3" s="52"/>
      <c r="M3" s="52"/>
      <c r="N3" s="52"/>
      <c r="O3" s="52"/>
      <c r="P3" s="52"/>
      <c r="Q3" s="52"/>
      <c r="R3" s="52"/>
      <c r="S3" s="52"/>
    </row>
    <row r="4" spans="1:19" x14ac:dyDescent="0.3">
      <c r="A4" s="1">
        <v>4.03</v>
      </c>
      <c r="B4" s="1">
        <v>34.700000000000003</v>
      </c>
    </row>
    <row r="5" spans="1:19" x14ac:dyDescent="0.3">
      <c r="A5" s="1">
        <v>2.94</v>
      </c>
      <c r="B5" s="1">
        <v>33.4</v>
      </c>
      <c r="D5" t="s">
        <v>57</v>
      </c>
    </row>
    <row r="6" spans="1:19" ht="15" thickBot="1" x14ac:dyDescent="0.35">
      <c r="A6" s="1">
        <v>5.33</v>
      </c>
      <c r="B6" s="1">
        <v>36.200000000000003</v>
      </c>
      <c r="D6" s="56" t="s">
        <v>131</v>
      </c>
      <c r="E6" s="56"/>
    </row>
    <row r="7" spans="1:19" x14ac:dyDescent="0.3">
      <c r="A7" s="1">
        <v>5.21</v>
      </c>
      <c r="B7" s="1">
        <v>28.7</v>
      </c>
      <c r="D7" s="14" t="s">
        <v>58</v>
      </c>
      <c r="E7" s="14"/>
    </row>
    <row r="8" spans="1:19" x14ac:dyDescent="0.3">
      <c r="A8" s="1">
        <v>12.43</v>
      </c>
      <c r="B8" s="1">
        <v>22.9</v>
      </c>
      <c r="D8" t="s">
        <v>59</v>
      </c>
      <c r="E8">
        <v>0.73766272617401496</v>
      </c>
    </row>
    <row r="9" spans="1:19" x14ac:dyDescent="0.3">
      <c r="A9" s="1">
        <v>19.149999999999999</v>
      </c>
      <c r="B9" s="1">
        <v>27.1</v>
      </c>
      <c r="D9" t="s">
        <v>60</v>
      </c>
      <c r="E9">
        <v>0.54414629758647981</v>
      </c>
    </row>
    <row r="10" spans="1:19" x14ac:dyDescent="0.3">
      <c r="A10" s="1">
        <v>29.93</v>
      </c>
      <c r="B10" s="1">
        <v>16.5</v>
      </c>
      <c r="D10" t="s">
        <v>61</v>
      </c>
      <c r="E10">
        <v>0.54324182595470694</v>
      </c>
    </row>
    <row r="11" spans="1:19" x14ac:dyDescent="0.3">
      <c r="A11" s="1">
        <v>17.100000000000001</v>
      </c>
      <c r="B11" s="1">
        <v>18.899999999999999</v>
      </c>
      <c r="D11" t="s">
        <v>12</v>
      </c>
      <c r="E11">
        <v>6.2157604053980702</v>
      </c>
    </row>
    <row r="12" spans="1:19" ht="15" thickBot="1" x14ac:dyDescent="0.35">
      <c r="A12" s="1">
        <v>20.45</v>
      </c>
      <c r="B12" s="1">
        <v>15</v>
      </c>
      <c r="D12" s="4" t="s">
        <v>62</v>
      </c>
      <c r="E12" s="4">
        <v>506</v>
      </c>
    </row>
    <row r="13" spans="1:19" x14ac:dyDescent="0.3">
      <c r="A13" s="1">
        <v>13.27</v>
      </c>
      <c r="B13" s="1">
        <v>18.899999999999999</v>
      </c>
    </row>
    <row r="14" spans="1:19" ht="15" thickBot="1" x14ac:dyDescent="0.35">
      <c r="A14" s="1">
        <v>15.71</v>
      </c>
      <c r="B14" s="1">
        <v>21.7</v>
      </c>
      <c r="D14" t="s">
        <v>63</v>
      </c>
    </row>
    <row r="15" spans="1:19" ht="14.4" customHeight="1" x14ac:dyDescent="0.3">
      <c r="A15" s="1">
        <v>8.26</v>
      </c>
      <c r="B15" s="1">
        <v>20.399999999999999</v>
      </c>
      <c r="D15" s="5"/>
      <c r="E15" s="5" t="s">
        <v>68</v>
      </c>
      <c r="F15" s="5" t="s">
        <v>69</v>
      </c>
      <c r="G15" s="5" t="s">
        <v>70</v>
      </c>
      <c r="H15" s="5" t="s">
        <v>71</v>
      </c>
      <c r="I15" s="5" t="s">
        <v>72</v>
      </c>
      <c r="N15" s="53" t="s">
        <v>86</v>
      </c>
      <c r="O15" s="53"/>
      <c r="P15" s="53"/>
      <c r="Q15" s="53"/>
      <c r="R15" s="53"/>
      <c r="S15" s="53"/>
    </row>
    <row r="16" spans="1:19" x14ac:dyDescent="0.3">
      <c r="A16" s="1">
        <v>10.26</v>
      </c>
      <c r="B16" s="1">
        <v>18.2</v>
      </c>
      <c r="D16" t="s">
        <v>64</v>
      </c>
      <c r="E16">
        <v>1</v>
      </c>
      <c r="F16">
        <v>23243.913996693344</v>
      </c>
      <c r="G16">
        <v>23243.913996693344</v>
      </c>
      <c r="H16">
        <v>601.61787110989542</v>
      </c>
      <c r="I16">
        <v>5.0811033943872703E-88</v>
      </c>
      <c r="N16" s="53"/>
      <c r="O16" s="53"/>
      <c r="P16" s="53"/>
      <c r="Q16" s="53"/>
      <c r="R16" s="53"/>
      <c r="S16" s="53"/>
    </row>
    <row r="17" spans="1:26" x14ac:dyDescent="0.3">
      <c r="A17" s="1">
        <v>8.4700000000000006</v>
      </c>
      <c r="B17" s="1">
        <v>19.899999999999999</v>
      </c>
      <c r="D17" t="s">
        <v>65</v>
      </c>
      <c r="E17">
        <v>504</v>
      </c>
      <c r="F17">
        <v>19472.381418326448</v>
      </c>
      <c r="G17">
        <v>38.635677417314383</v>
      </c>
      <c r="N17" s="53"/>
      <c r="O17" s="53"/>
      <c r="P17" s="53"/>
      <c r="Q17" s="53"/>
      <c r="R17" s="53"/>
      <c r="S17" s="53"/>
    </row>
    <row r="18" spans="1:26" ht="15" thickBot="1" x14ac:dyDescent="0.35">
      <c r="A18" s="1">
        <v>6.58</v>
      </c>
      <c r="B18" s="1">
        <v>23.1</v>
      </c>
      <c r="D18" s="4" t="s">
        <v>66</v>
      </c>
      <c r="E18" s="4">
        <v>505</v>
      </c>
      <c r="F18" s="4">
        <v>42716.295415019791</v>
      </c>
      <c r="G18" s="4"/>
      <c r="H18" s="4"/>
      <c r="I18" s="4"/>
    </row>
    <row r="19" spans="1:26" ht="15" thickBot="1" x14ac:dyDescent="0.35">
      <c r="A19" s="1">
        <v>14.67</v>
      </c>
      <c r="B19" s="1">
        <v>17.5</v>
      </c>
      <c r="N19" s="18" t="s">
        <v>87</v>
      </c>
      <c r="O19" s="19"/>
      <c r="P19" s="19"/>
      <c r="Q19" s="19"/>
    </row>
    <row r="20" spans="1:26" x14ac:dyDescent="0.3">
      <c r="A20" s="1">
        <v>11.69</v>
      </c>
      <c r="B20" s="1">
        <v>20.2</v>
      </c>
      <c r="D20" s="5"/>
      <c r="E20" s="5" t="s">
        <v>73</v>
      </c>
      <c r="F20" s="5" t="s">
        <v>12</v>
      </c>
      <c r="G20" s="5" t="s">
        <v>74</v>
      </c>
      <c r="H20" s="5" t="s">
        <v>75</v>
      </c>
      <c r="I20" s="5" t="s">
        <v>76</v>
      </c>
      <c r="J20" s="5" t="s">
        <v>77</v>
      </c>
      <c r="K20" s="5" t="s">
        <v>78</v>
      </c>
      <c r="L20" s="5" t="s">
        <v>79</v>
      </c>
      <c r="M20" s="16"/>
      <c r="N20" s="15"/>
    </row>
    <row r="21" spans="1:26" x14ac:dyDescent="0.3">
      <c r="A21" s="1">
        <v>11.28</v>
      </c>
      <c r="B21" s="1">
        <v>18.2</v>
      </c>
      <c r="D21" t="s">
        <v>67</v>
      </c>
      <c r="E21">
        <v>34.553840879383131</v>
      </c>
      <c r="F21">
        <v>0.56262735498843308</v>
      </c>
      <c r="G21">
        <v>61.415145518641758</v>
      </c>
      <c r="H21">
        <v>3.7430809409266101E-236</v>
      </c>
      <c r="I21">
        <v>33.448457040422674</v>
      </c>
      <c r="J21">
        <v>35.659224718343587</v>
      </c>
      <c r="K21">
        <v>33.448457040422674</v>
      </c>
      <c r="L21">
        <v>35.659224718343587</v>
      </c>
      <c r="N21" s="51" t="s">
        <v>88</v>
      </c>
      <c r="O21" s="54"/>
      <c r="P21" s="54"/>
      <c r="Q21" s="54"/>
      <c r="R21" s="54"/>
      <c r="S21" s="54"/>
      <c r="T21" s="54"/>
      <c r="U21" s="54"/>
      <c r="V21" s="54"/>
      <c r="W21" s="54"/>
      <c r="X21" s="54"/>
      <c r="Y21" s="54"/>
      <c r="Z21" s="54"/>
    </row>
    <row r="22" spans="1:26" ht="15" thickBot="1" x14ac:dyDescent="0.35">
      <c r="A22" s="1">
        <v>21.02</v>
      </c>
      <c r="B22" s="1">
        <v>13.6</v>
      </c>
      <c r="D22" s="4" t="s">
        <v>8</v>
      </c>
      <c r="E22" s="4">
        <v>-0.95004935375799116</v>
      </c>
      <c r="F22" s="4">
        <v>3.8733416212639427E-2</v>
      </c>
      <c r="G22" s="4">
        <v>-24.527899851187733</v>
      </c>
      <c r="H22" s="4">
        <v>5.0811033943878496E-88</v>
      </c>
      <c r="I22" s="4">
        <v>-1.026148199520762</v>
      </c>
      <c r="J22" s="4">
        <v>-0.87395050799522034</v>
      </c>
      <c r="K22" s="4">
        <v>-1.026148199520762</v>
      </c>
      <c r="L22" s="4">
        <v>-0.87395050799522034</v>
      </c>
      <c r="N22" s="54"/>
      <c r="O22" s="54"/>
      <c r="P22" s="54"/>
      <c r="Q22" s="54"/>
      <c r="R22" s="54"/>
      <c r="S22" s="54"/>
      <c r="T22" s="54"/>
      <c r="U22" s="54"/>
      <c r="V22" s="54"/>
      <c r="W22" s="54"/>
      <c r="X22" s="54"/>
      <c r="Y22" s="54"/>
      <c r="Z22" s="54"/>
    </row>
    <row r="23" spans="1:26" x14ac:dyDescent="0.3">
      <c r="A23" s="1">
        <v>13.83</v>
      </c>
      <c r="B23" s="1">
        <v>19.600000000000001</v>
      </c>
      <c r="N23" s="51" t="s">
        <v>89</v>
      </c>
      <c r="O23" s="54"/>
      <c r="P23" s="54"/>
      <c r="Q23" s="54"/>
      <c r="R23" s="54"/>
      <c r="S23" s="54"/>
      <c r="T23" s="54"/>
      <c r="U23" s="54"/>
      <c r="V23" s="54"/>
      <c r="W23" s="54"/>
      <c r="X23" s="54"/>
      <c r="Y23" s="54"/>
      <c r="Z23" s="54"/>
    </row>
    <row r="24" spans="1:26" x14ac:dyDescent="0.3">
      <c r="A24" s="1">
        <v>18.72</v>
      </c>
      <c r="B24" s="1">
        <v>15.2</v>
      </c>
      <c r="N24" s="54"/>
      <c r="O24" s="54"/>
      <c r="P24" s="54"/>
      <c r="Q24" s="54"/>
      <c r="R24" s="54"/>
      <c r="S24" s="54"/>
      <c r="T24" s="54"/>
      <c r="U24" s="54"/>
      <c r="V24" s="54"/>
      <c r="W24" s="54"/>
      <c r="X24" s="54"/>
      <c r="Y24" s="54"/>
      <c r="Z24" s="54"/>
    </row>
    <row r="25" spans="1:26" x14ac:dyDescent="0.3">
      <c r="A25" s="1">
        <v>19.88</v>
      </c>
      <c r="B25" s="1">
        <v>14.5</v>
      </c>
      <c r="N25" s="43" t="s">
        <v>90</v>
      </c>
      <c r="O25" s="55"/>
      <c r="P25" s="55"/>
      <c r="Q25" s="55"/>
      <c r="R25" s="55"/>
      <c r="S25" s="55"/>
      <c r="T25" s="55"/>
      <c r="U25" s="55"/>
      <c r="V25" s="55"/>
      <c r="W25" s="55"/>
      <c r="X25" s="55"/>
      <c r="Y25" s="55"/>
      <c r="Z25" s="55"/>
    </row>
    <row r="26" spans="1:26" x14ac:dyDescent="0.3">
      <c r="A26" s="1">
        <v>16.3</v>
      </c>
      <c r="B26" s="1">
        <v>15.6</v>
      </c>
      <c r="D26" t="s">
        <v>80</v>
      </c>
      <c r="N26" s="55"/>
      <c r="O26" s="55"/>
      <c r="P26" s="55"/>
      <c r="Q26" s="55"/>
      <c r="R26" s="55"/>
      <c r="S26" s="55"/>
      <c r="T26" s="55"/>
      <c r="U26" s="55"/>
      <c r="V26" s="55"/>
      <c r="W26" s="55"/>
      <c r="X26" s="55"/>
      <c r="Y26" s="55"/>
      <c r="Z26" s="55"/>
    </row>
    <row r="27" spans="1:26" ht="15" customHeight="1" thickBot="1" x14ac:dyDescent="0.35">
      <c r="A27" s="1">
        <v>16.510000000000002</v>
      </c>
      <c r="B27" s="1">
        <v>13.9</v>
      </c>
      <c r="N27" s="51" t="s">
        <v>91</v>
      </c>
      <c r="O27" s="51"/>
      <c r="P27" s="51"/>
      <c r="Q27" s="51"/>
      <c r="R27" s="51"/>
      <c r="S27" s="51"/>
      <c r="T27" s="51"/>
      <c r="U27" s="51"/>
      <c r="V27" s="51"/>
      <c r="W27" s="51"/>
      <c r="X27" s="51"/>
      <c r="Y27" s="51"/>
      <c r="Z27" s="51"/>
    </row>
    <row r="28" spans="1:26" x14ac:dyDescent="0.3">
      <c r="A28" s="1">
        <v>14.81</v>
      </c>
      <c r="B28" s="1">
        <v>16.600000000000001</v>
      </c>
      <c r="D28" s="5" t="s">
        <v>81</v>
      </c>
      <c r="E28" s="5" t="s">
        <v>82</v>
      </c>
      <c r="F28" s="5" t="s">
        <v>83</v>
      </c>
      <c r="G28" s="5" t="s">
        <v>84</v>
      </c>
      <c r="N28" s="51"/>
      <c r="O28" s="51"/>
      <c r="P28" s="51"/>
      <c r="Q28" s="51"/>
      <c r="R28" s="51"/>
      <c r="S28" s="51"/>
      <c r="T28" s="51"/>
      <c r="U28" s="51"/>
      <c r="V28" s="51"/>
      <c r="W28" s="51"/>
      <c r="X28" s="51"/>
      <c r="Y28" s="51"/>
      <c r="Z28" s="51"/>
    </row>
    <row r="29" spans="1:26" x14ac:dyDescent="0.3">
      <c r="A29" s="1">
        <v>17.28</v>
      </c>
      <c r="B29" s="1">
        <v>14.8</v>
      </c>
      <c r="D29">
        <v>1</v>
      </c>
      <c r="E29">
        <v>29.822595097668334</v>
      </c>
      <c r="F29">
        <v>-5.8225950976683336</v>
      </c>
      <c r="G29">
        <v>-0.937675881811872</v>
      </c>
      <c r="N29" s="51"/>
      <c r="O29" s="51"/>
      <c r="P29" s="51"/>
      <c r="Q29" s="51"/>
      <c r="R29" s="51"/>
      <c r="S29" s="51"/>
      <c r="T29" s="51"/>
      <c r="U29" s="51"/>
      <c r="V29" s="51"/>
      <c r="W29" s="51"/>
      <c r="X29" s="51"/>
      <c r="Y29" s="51"/>
      <c r="Z29" s="51"/>
    </row>
    <row r="30" spans="1:26" x14ac:dyDescent="0.3">
      <c r="A30" s="1">
        <v>12.8</v>
      </c>
      <c r="B30" s="1">
        <v>18.399999999999999</v>
      </c>
      <c r="D30">
        <v>2</v>
      </c>
      <c r="E30">
        <v>25.870389786035091</v>
      </c>
      <c r="F30">
        <v>-4.2703897860350892</v>
      </c>
      <c r="G30">
        <v>-0.68770736091616047</v>
      </c>
    </row>
    <row r="31" spans="1:26" x14ac:dyDescent="0.3">
      <c r="A31" s="1">
        <v>11.98</v>
      </c>
      <c r="B31" s="1">
        <v>21</v>
      </c>
      <c r="D31">
        <v>3</v>
      </c>
      <c r="E31">
        <v>30.725141983738425</v>
      </c>
      <c r="F31">
        <v>3.9748580162615781</v>
      </c>
      <c r="G31">
        <v>0.64011466244108184</v>
      </c>
      <c r="N31" s="17" t="s">
        <v>92</v>
      </c>
    </row>
    <row r="32" spans="1:26" x14ac:dyDescent="0.3">
      <c r="A32" s="1">
        <v>22.6</v>
      </c>
      <c r="B32" s="1">
        <v>12.7</v>
      </c>
      <c r="D32">
        <v>4</v>
      </c>
      <c r="E32">
        <v>31.760695779334636</v>
      </c>
      <c r="F32">
        <v>1.6393042206653625</v>
      </c>
      <c r="G32">
        <v>0.26399500650248986</v>
      </c>
    </row>
    <row r="33" spans="1:26" x14ac:dyDescent="0.3">
      <c r="A33" s="1">
        <v>13.04</v>
      </c>
      <c r="B33" s="1">
        <v>14.5</v>
      </c>
      <c r="D33">
        <v>5</v>
      </c>
      <c r="E33">
        <v>29.490077823853039</v>
      </c>
      <c r="F33">
        <v>6.7099221761469643</v>
      </c>
      <c r="G33">
        <v>1.0805718219917391</v>
      </c>
      <c r="N33" s="46" t="s">
        <v>93</v>
      </c>
      <c r="O33" s="46"/>
      <c r="P33" s="46"/>
      <c r="Q33" s="46"/>
      <c r="R33" s="46"/>
      <c r="S33" s="46"/>
      <c r="T33" s="46"/>
      <c r="U33" s="46"/>
      <c r="V33" s="46"/>
      <c r="W33" s="46"/>
      <c r="X33" s="46"/>
      <c r="Y33" s="46"/>
      <c r="Z33" s="46"/>
    </row>
    <row r="34" spans="1:26" x14ac:dyDescent="0.3">
      <c r="A34" s="1">
        <v>27.71</v>
      </c>
      <c r="B34" s="1">
        <v>13.2</v>
      </c>
      <c r="D34">
        <v>6</v>
      </c>
      <c r="E34">
        <v>29.604083746303999</v>
      </c>
      <c r="F34">
        <v>-0.9040837463039999</v>
      </c>
      <c r="G34">
        <v>-0.14559444883723094</v>
      </c>
      <c r="N34" s="46"/>
      <c r="O34" s="46"/>
      <c r="P34" s="46"/>
      <c r="Q34" s="46"/>
      <c r="R34" s="46"/>
      <c r="S34" s="46"/>
      <c r="T34" s="46"/>
      <c r="U34" s="46"/>
      <c r="V34" s="46"/>
      <c r="W34" s="46"/>
      <c r="X34" s="46"/>
      <c r="Y34" s="46"/>
      <c r="Z34" s="46"/>
    </row>
    <row r="35" spans="1:26" x14ac:dyDescent="0.3">
      <c r="A35" s="1">
        <v>18.350000000000001</v>
      </c>
      <c r="B35" s="1">
        <v>13.1</v>
      </c>
      <c r="D35">
        <v>7</v>
      </c>
      <c r="E35">
        <v>22.744727412171301</v>
      </c>
      <c r="F35">
        <v>0.15527258782869779</v>
      </c>
      <c r="G35">
        <v>2.500523534116075E-2</v>
      </c>
    </row>
    <row r="36" spans="1:26" ht="15" customHeight="1" x14ac:dyDescent="0.3">
      <c r="A36" s="1">
        <v>20.34</v>
      </c>
      <c r="B36" s="1">
        <v>13.5</v>
      </c>
      <c r="D36">
        <v>8</v>
      </c>
      <c r="E36">
        <v>16.360395754917601</v>
      </c>
      <c r="F36">
        <v>10.739604245082401</v>
      </c>
      <c r="G36">
        <v>1.7295153985292258</v>
      </c>
      <c r="N36" s="46" t="s">
        <v>94</v>
      </c>
      <c r="O36" s="46"/>
      <c r="P36" s="46"/>
      <c r="Q36" s="46"/>
      <c r="R36" s="46"/>
      <c r="S36" s="46"/>
      <c r="T36" s="46"/>
      <c r="U36" s="46"/>
      <c r="V36" s="46"/>
      <c r="W36" s="46"/>
      <c r="X36" s="46"/>
      <c r="Y36" s="46"/>
      <c r="Z36" s="46"/>
    </row>
    <row r="37" spans="1:26" x14ac:dyDescent="0.3">
      <c r="A37" s="1">
        <v>9.68</v>
      </c>
      <c r="B37" s="1">
        <v>18.899999999999999</v>
      </c>
      <c r="D37">
        <v>9</v>
      </c>
      <c r="E37">
        <v>6.1188637214064556</v>
      </c>
      <c r="F37">
        <v>10.381136278593544</v>
      </c>
      <c r="G37">
        <v>1.6717873990821495</v>
      </c>
      <c r="N37" s="46"/>
      <c r="O37" s="46"/>
      <c r="P37" s="46"/>
      <c r="Q37" s="46"/>
      <c r="R37" s="46"/>
      <c r="S37" s="46"/>
      <c r="T37" s="46"/>
      <c r="U37" s="46"/>
      <c r="V37" s="46"/>
      <c r="W37" s="46"/>
      <c r="X37" s="46"/>
      <c r="Y37" s="46"/>
      <c r="Z37" s="46"/>
    </row>
    <row r="38" spans="1:26" x14ac:dyDescent="0.3">
      <c r="A38" s="1">
        <v>11.41</v>
      </c>
      <c r="B38" s="1">
        <v>20</v>
      </c>
      <c r="D38">
        <v>10</v>
      </c>
      <c r="E38">
        <v>18.30799693012148</v>
      </c>
      <c r="F38">
        <v>0.59200306987851903</v>
      </c>
      <c r="G38">
        <v>9.5336699748531192E-2</v>
      </c>
      <c r="N38" s="46"/>
      <c r="O38" s="46"/>
      <c r="P38" s="46"/>
      <c r="Q38" s="46"/>
      <c r="R38" s="46"/>
      <c r="S38" s="46"/>
      <c r="T38" s="46"/>
      <c r="U38" s="46"/>
      <c r="V38" s="46"/>
      <c r="W38" s="46"/>
      <c r="X38" s="46"/>
      <c r="Y38" s="46"/>
      <c r="Z38" s="46"/>
    </row>
    <row r="39" spans="1:26" x14ac:dyDescent="0.3">
      <c r="A39" s="1">
        <v>8.77</v>
      </c>
      <c r="B39" s="1">
        <v>21</v>
      </c>
      <c r="D39">
        <v>11</v>
      </c>
      <c r="E39">
        <v>15.125331595032211</v>
      </c>
      <c r="F39">
        <v>-0.12533159503221114</v>
      </c>
      <c r="G39">
        <v>-2.0183511289970726E-2</v>
      </c>
    </row>
    <row r="40" spans="1:26" x14ac:dyDescent="0.3">
      <c r="A40" s="1">
        <v>10.130000000000001</v>
      </c>
      <c r="B40" s="1">
        <v>24.7</v>
      </c>
      <c r="D40">
        <v>12</v>
      </c>
      <c r="E40">
        <v>21.946685955014587</v>
      </c>
      <c r="F40">
        <v>-3.0466859550145884</v>
      </c>
      <c r="G40">
        <v>-0.49064100998816845</v>
      </c>
    </row>
    <row r="41" spans="1:26" x14ac:dyDescent="0.3">
      <c r="A41" s="1">
        <v>4.32</v>
      </c>
      <c r="B41" s="1">
        <v>30.8</v>
      </c>
      <c r="D41">
        <v>13</v>
      </c>
      <c r="E41">
        <v>19.628565531845091</v>
      </c>
      <c r="F41">
        <v>2.0714344681549086</v>
      </c>
      <c r="G41">
        <v>0.33358564505377858</v>
      </c>
    </row>
    <row r="42" spans="1:26" x14ac:dyDescent="0.3">
      <c r="A42" s="1">
        <v>1.98</v>
      </c>
      <c r="B42" s="1">
        <v>34.9</v>
      </c>
      <c r="D42">
        <v>14</v>
      </c>
      <c r="E42">
        <v>26.706433217342123</v>
      </c>
      <c r="F42">
        <v>-6.3064332173421249</v>
      </c>
      <c r="G42">
        <v>-1.0155936019880523</v>
      </c>
    </row>
    <row r="43" spans="1:26" x14ac:dyDescent="0.3">
      <c r="A43" s="1">
        <v>4.84</v>
      </c>
      <c r="B43" s="1">
        <v>26.6</v>
      </c>
      <c r="D43">
        <v>15</v>
      </c>
      <c r="E43">
        <v>24.806334509826144</v>
      </c>
      <c r="F43">
        <v>-6.6063345098261443</v>
      </c>
      <c r="G43">
        <v>-1.0638899722781801</v>
      </c>
    </row>
    <row r="44" spans="1:26" x14ac:dyDescent="0.3">
      <c r="A44" s="1">
        <v>5.81</v>
      </c>
      <c r="B44" s="1">
        <v>25.3</v>
      </c>
      <c r="D44">
        <v>16</v>
      </c>
      <c r="E44">
        <v>26.506922853052945</v>
      </c>
      <c r="F44">
        <v>-6.6069228530529465</v>
      </c>
      <c r="G44">
        <v>-1.0639847195935517</v>
      </c>
    </row>
    <row r="45" spans="1:26" x14ac:dyDescent="0.3">
      <c r="A45" s="1">
        <v>7.44</v>
      </c>
      <c r="B45" s="1">
        <v>24.7</v>
      </c>
      <c r="D45">
        <v>17</v>
      </c>
      <c r="E45">
        <v>28.302516131655551</v>
      </c>
      <c r="F45">
        <v>-5.2025161316555497</v>
      </c>
      <c r="G45">
        <v>-0.83781781483382178</v>
      </c>
    </row>
    <row r="46" spans="1:26" x14ac:dyDescent="0.3">
      <c r="A46" s="1">
        <v>9.5500000000000007</v>
      </c>
      <c r="B46" s="1">
        <v>21.2</v>
      </c>
      <c r="D46">
        <v>18</v>
      </c>
      <c r="E46">
        <v>20.6166168597534</v>
      </c>
      <c r="F46">
        <v>-3.1166168597533996</v>
      </c>
      <c r="G46">
        <v>-0.50190274494774434</v>
      </c>
    </row>
    <row r="47" spans="1:26" x14ac:dyDescent="0.3">
      <c r="A47" s="1">
        <v>10.210000000000001</v>
      </c>
      <c r="B47" s="1">
        <v>19.3</v>
      </c>
      <c r="D47">
        <v>19</v>
      </c>
      <c r="E47">
        <v>23.447763933952217</v>
      </c>
      <c r="F47">
        <v>-3.2477639339522177</v>
      </c>
      <c r="G47">
        <v>-0.52302278616367381</v>
      </c>
    </row>
    <row r="48" spans="1:26" x14ac:dyDescent="0.3">
      <c r="A48" s="1">
        <v>14.15</v>
      </c>
      <c r="B48" s="1">
        <v>20</v>
      </c>
      <c r="D48">
        <v>20</v>
      </c>
      <c r="E48">
        <v>23.837284168992991</v>
      </c>
      <c r="F48">
        <v>-5.6372841689929913</v>
      </c>
      <c r="G48">
        <v>-0.90783324540313193</v>
      </c>
    </row>
    <row r="49" spans="1:7" x14ac:dyDescent="0.3">
      <c r="A49" s="1">
        <v>18.8</v>
      </c>
      <c r="B49" s="1">
        <v>16.600000000000001</v>
      </c>
      <c r="D49">
        <v>21</v>
      </c>
      <c r="E49">
        <v>14.583803463390158</v>
      </c>
      <c r="F49">
        <v>-0.98380346339015823</v>
      </c>
      <c r="G49">
        <v>-0.15843258282434103</v>
      </c>
    </row>
    <row r="50" spans="1:7" x14ac:dyDescent="0.3">
      <c r="A50" s="1">
        <v>30.81</v>
      </c>
      <c r="B50" s="1">
        <v>14.4</v>
      </c>
      <c r="D50">
        <v>22</v>
      </c>
      <c r="E50">
        <v>21.414658316910113</v>
      </c>
      <c r="F50">
        <v>-1.814658316910112</v>
      </c>
      <c r="G50">
        <v>-0.29223418578037985</v>
      </c>
    </row>
    <row r="51" spans="1:7" x14ac:dyDescent="0.3">
      <c r="A51" s="1">
        <v>16.2</v>
      </c>
      <c r="B51" s="1">
        <v>19.399999999999999</v>
      </c>
      <c r="D51">
        <v>23</v>
      </c>
      <c r="E51">
        <v>16.768916977033538</v>
      </c>
      <c r="F51">
        <v>-1.5689169770335383</v>
      </c>
      <c r="G51">
        <v>-0.2526597823226035</v>
      </c>
    </row>
    <row r="52" spans="1:7" x14ac:dyDescent="0.3">
      <c r="A52" s="1">
        <v>13.45</v>
      </c>
      <c r="B52" s="1">
        <v>19.7</v>
      </c>
      <c r="D52">
        <v>24</v>
      </c>
      <c r="E52">
        <v>15.666859726674268</v>
      </c>
      <c r="F52">
        <v>-1.166859726674268</v>
      </c>
      <c r="G52">
        <v>-0.18791212591756595</v>
      </c>
    </row>
    <row r="53" spans="1:7" x14ac:dyDescent="0.3">
      <c r="A53" s="1">
        <v>9.43</v>
      </c>
      <c r="B53" s="1">
        <v>20.5</v>
      </c>
      <c r="D53">
        <v>25</v>
      </c>
      <c r="E53">
        <v>19.068036413127874</v>
      </c>
      <c r="F53">
        <v>-3.4680364131278747</v>
      </c>
      <c r="G53">
        <v>-0.5584956616917407</v>
      </c>
    </row>
    <row r="54" spans="1:7" x14ac:dyDescent="0.3">
      <c r="A54" s="1">
        <v>5.28</v>
      </c>
      <c r="B54" s="1">
        <v>25</v>
      </c>
      <c r="D54">
        <v>26</v>
      </c>
      <c r="E54">
        <v>18.868526048838696</v>
      </c>
      <c r="F54">
        <v>-4.9685260488386955</v>
      </c>
      <c r="G54">
        <v>-0.80013584424163886</v>
      </c>
    </row>
    <row r="55" spans="1:7" x14ac:dyDescent="0.3">
      <c r="A55" s="1">
        <v>8.43</v>
      </c>
      <c r="B55" s="1">
        <v>23.4</v>
      </c>
      <c r="D55">
        <v>27</v>
      </c>
      <c r="E55">
        <v>20.483609950227283</v>
      </c>
      <c r="F55">
        <v>-3.8836099502272816</v>
      </c>
      <c r="G55">
        <v>-0.62541999290848804</v>
      </c>
    </row>
    <row r="56" spans="1:7" x14ac:dyDescent="0.3">
      <c r="A56" s="1">
        <v>14.8</v>
      </c>
      <c r="B56" s="1">
        <v>18.899999999999999</v>
      </c>
      <c r="D56">
        <v>28</v>
      </c>
      <c r="E56">
        <v>18.136988046445044</v>
      </c>
      <c r="F56">
        <v>-3.3369880464450432</v>
      </c>
      <c r="G56">
        <v>-0.53739151642178407</v>
      </c>
    </row>
    <row r="57" spans="1:7" x14ac:dyDescent="0.3">
      <c r="A57" s="1">
        <v>4.8099999999999996</v>
      </c>
      <c r="B57" s="1">
        <v>35.4</v>
      </c>
      <c r="D57">
        <v>29</v>
      </c>
      <c r="E57">
        <v>22.393209151280843</v>
      </c>
      <c r="F57">
        <v>-3.9932091512808441</v>
      </c>
      <c r="G57">
        <v>-0.64306994551036645</v>
      </c>
    </row>
    <row r="58" spans="1:7" x14ac:dyDescent="0.3">
      <c r="A58" s="1">
        <v>5.77</v>
      </c>
      <c r="B58" s="1">
        <v>24.7</v>
      </c>
      <c r="D58">
        <v>30</v>
      </c>
      <c r="E58">
        <v>23.172249621362397</v>
      </c>
      <c r="F58">
        <v>-2.172249621362397</v>
      </c>
      <c r="G58">
        <v>-0.34982100679508976</v>
      </c>
    </row>
    <row r="59" spans="1:7" x14ac:dyDescent="0.3">
      <c r="A59" s="1">
        <v>3.95</v>
      </c>
      <c r="B59" s="1">
        <v>31.6</v>
      </c>
      <c r="D59">
        <v>31</v>
      </c>
      <c r="E59">
        <v>13.082725484452528</v>
      </c>
      <c r="F59">
        <v>-0.38272548445252852</v>
      </c>
      <c r="G59">
        <v>-6.163445166736934E-2</v>
      </c>
    </row>
    <row r="60" spans="1:7" x14ac:dyDescent="0.3">
      <c r="A60" s="1">
        <v>6.86</v>
      </c>
      <c r="B60" s="1">
        <v>23.3</v>
      </c>
      <c r="D60">
        <v>32</v>
      </c>
      <c r="E60">
        <v>22.165197306378928</v>
      </c>
      <c r="F60">
        <v>-7.6651973063789285</v>
      </c>
      <c r="G60">
        <v>-1.2344101767267108</v>
      </c>
    </row>
    <row r="61" spans="1:7" x14ac:dyDescent="0.3">
      <c r="A61" s="1">
        <v>9.2200000000000006</v>
      </c>
      <c r="B61" s="1">
        <v>19.600000000000001</v>
      </c>
      <c r="D61">
        <v>33</v>
      </c>
      <c r="E61">
        <v>8.2279732867491937</v>
      </c>
      <c r="F61">
        <v>4.9720267132508056</v>
      </c>
      <c r="G61">
        <v>0.80069959434524252</v>
      </c>
    </row>
    <row r="62" spans="1:7" x14ac:dyDescent="0.3">
      <c r="A62" s="1">
        <v>13.15</v>
      </c>
      <c r="B62" s="1">
        <v>18.7</v>
      </c>
      <c r="D62">
        <v>34</v>
      </c>
      <c r="E62">
        <v>17.120435237923992</v>
      </c>
      <c r="F62">
        <v>-4.0204352379239925</v>
      </c>
      <c r="G62">
        <v>-0.64745445866526952</v>
      </c>
    </row>
    <row r="63" spans="1:7" x14ac:dyDescent="0.3">
      <c r="A63" s="1">
        <v>14.44</v>
      </c>
      <c r="B63" s="1">
        <v>16</v>
      </c>
      <c r="D63">
        <v>35</v>
      </c>
      <c r="E63">
        <v>15.229837023945592</v>
      </c>
      <c r="F63">
        <v>-1.729837023945592</v>
      </c>
      <c r="G63">
        <v>-0.27857448948640617</v>
      </c>
    </row>
    <row r="64" spans="1:7" x14ac:dyDescent="0.3">
      <c r="A64" s="1">
        <v>6.73</v>
      </c>
      <c r="B64" s="1">
        <v>22.2</v>
      </c>
      <c r="D64">
        <v>36</v>
      </c>
      <c r="E64">
        <v>25.357363135005777</v>
      </c>
      <c r="F64">
        <v>-6.4573631350057781</v>
      </c>
      <c r="G64">
        <v>-1.0398994898719156</v>
      </c>
    </row>
    <row r="65" spans="1:7" x14ac:dyDescent="0.3">
      <c r="A65" s="1">
        <v>9.5</v>
      </c>
      <c r="B65" s="1">
        <v>25</v>
      </c>
      <c r="D65">
        <v>37</v>
      </c>
      <c r="E65">
        <v>23.71377775300445</v>
      </c>
      <c r="F65">
        <v>-3.7137777530044502</v>
      </c>
      <c r="G65">
        <v>-0.59807006514951733</v>
      </c>
    </row>
    <row r="66" spans="1:7" x14ac:dyDescent="0.3">
      <c r="A66" s="1">
        <v>8.0500000000000007</v>
      </c>
      <c r="B66" s="1">
        <v>33</v>
      </c>
      <c r="D66">
        <v>38</v>
      </c>
      <c r="E66">
        <v>26.221908046925549</v>
      </c>
      <c r="F66">
        <v>-5.2219080469255488</v>
      </c>
      <c r="G66">
        <v>-0.84094070607832871</v>
      </c>
    </row>
    <row r="67" spans="1:7" x14ac:dyDescent="0.3">
      <c r="A67" s="1">
        <v>4.67</v>
      </c>
      <c r="B67" s="1">
        <v>23.5</v>
      </c>
      <c r="D67">
        <v>39</v>
      </c>
      <c r="E67">
        <v>24.92984092581468</v>
      </c>
      <c r="F67">
        <v>-0.22984092581468119</v>
      </c>
      <c r="G67">
        <v>-3.7013786666368412E-2</v>
      </c>
    </row>
    <row r="68" spans="1:7" x14ac:dyDescent="0.3">
      <c r="A68" s="1">
        <v>10.24</v>
      </c>
      <c r="B68" s="1">
        <v>19.399999999999999</v>
      </c>
      <c r="D68">
        <v>40</v>
      </c>
      <c r="E68">
        <v>30.449627671148608</v>
      </c>
      <c r="F68">
        <v>0.35037232885139247</v>
      </c>
      <c r="G68">
        <v>5.6424270777435857E-2</v>
      </c>
    </row>
    <row r="69" spans="1:7" x14ac:dyDescent="0.3">
      <c r="A69" s="1">
        <v>8.1</v>
      </c>
      <c r="B69" s="1">
        <v>22</v>
      </c>
      <c r="D69">
        <v>41</v>
      </c>
      <c r="E69">
        <v>32.672743158942311</v>
      </c>
      <c r="F69">
        <v>2.2272568410576881</v>
      </c>
      <c r="G69">
        <v>0.35867941827117822</v>
      </c>
    </row>
    <row r="70" spans="1:7" x14ac:dyDescent="0.3">
      <c r="A70" s="1">
        <v>13.09</v>
      </c>
      <c r="B70" s="1">
        <v>17.399999999999999</v>
      </c>
      <c r="D70">
        <v>42</v>
      </c>
      <c r="E70">
        <v>29.955602007194454</v>
      </c>
      <c r="F70">
        <v>-3.3556020071944523</v>
      </c>
      <c r="G70">
        <v>-0.54038912517989668</v>
      </c>
    </row>
    <row r="71" spans="1:7" x14ac:dyDescent="0.3">
      <c r="A71" s="1">
        <v>8.7899999999999991</v>
      </c>
      <c r="B71" s="1">
        <v>20.9</v>
      </c>
      <c r="D71">
        <v>43</v>
      </c>
      <c r="E71">
        <v>29.034054134049203</v>
      </c>
      <c r="F71">
        <v>-3.7340541340492024</v>
      </c>
      <c r="G71">
        <v>-0.60133539154731286</v>
      </c>
    </row>
    <row r="72" spans="1:7" x14ac:dyDescent="0.3">
      <c r="A72" s="1">
        <v>6.72</v>
      </c>
      <c r="B72" s="1">
        <v>24.2</v>
      </c>
      <c r="D72">
        <v>44</v>
      </c>
      <c r="E72">
        <v>27.485473687423678</v>
      </c>
      <c r="F72">
        <v>-2.7854736874236785</v>
      </c>
      <c r="G72">
        <v>-0.4485751546015439</v>
      </c>
    </row>
    <row r="73" spans="1:7" x14ac:dyDescent="0.3">
      <c r="A73" s="1">
        <v>9.8800000000000008</v>
      </c>
      <c r="B73" s="1">
        <v>21.7</v>
      </c>
      <c r="D73">
        <v>45</v>
      </c>
      <c r="E73">
        <v>25.480869550994313</v>
      </c>
      <c r="F73">
        <v>-4.2808695509943142</v>
      </c>
      <c r="G73">
        <v>-0.68939503156549997</v>
      </c>
    </row>
    <row r="74" spans="1:7" x14ac:dyDescent="0.3">
      <c r="A74" s="1">
        <v>5.52</v>
      </c>
      <c r="B74" s="1">
        <v>22.8</v>
      </c>
      <c r="D74">
        <v>46</v>
      </c>
      <c r="E74">
        <v>24.853836977514042</v>
      </c>
      <c r="F74">
        <v>-5.5538369775140417</v>
      </c>
      <c r="G74">
        <v>-0.89439483563184585</v>
      </c>
    </row>
    <row r="75" spans="1:7" x14ac:dyDescent="0.3">
      <c r="A75" s="1">
        <v>7.54</v>
      </c>
      <c r="B75" s="1">
        <v>23.4</v>
      </c>
      <c r="D75">
        <v>47</v>
      </c>
      <c r="E75">
        <v>21.110642523707554</v>
      </c>
      <c r="F75">
        <v>-1.1106425237075541</v>
      </c>
      <c r="G75">
        <v>-0.1788588576616435</v>
      </c>
    </row>
    <row r="76" spans="1:7" x14ac:dyDescent="0.3">
      <c r="A76" s="1">
        <v>6.78</v>
      </c>
      <c r="B76" s="1">
        <v>24.1</v>
      </c>
      <c r="D76">
        <v>48</v>
      </c>
      <c r="E76">
        <v>16.692913028732896</v>
      </c>
      <c r="F76">
        <v>-9.2913028732894531E-2</v>
      </c>
      <c r="G76">
        <v>-1.4962796603153279E-2</v>
      </c>
    </row>
    <row r="77" spans="1:7" x14ac:dyDescent="0.3">
      <c r="A77" s="1">
        <v>8.94</v>
      </c>
      <c r="B77" s="1">
        <v>21.4</v>
      </c>
      <c r="D77">
        <v>49</v>
      </c>
      <c r="E77">
        <v>5.2828202900994263</v>
      </c>
      <c r="F77">
        <v>9.117179709900574</v>
      </c>
      <c r="G77">
        <v>1.4682387115569431</v>
      </c>
    </row>
    <row r="78" spans="1:7" x14ac:dyDescent="0.3">
      <c r="A78" s="1">
        <v>11.97</v>
      </c>
      <c r="B78" s="1">
        <v>20</v>
      </c>
      <c r="D78">
        <v>50</v>
      </c>
      <c r="E78">
        <v>19.163041348503675</v>
      </c>
      <c r="F78">
        <v>0.23695865149632311</v>
      </c>
      <c r="G78">
        <v>3.8160031526791774E-2</v>
      </c>
    </row>
    <row r="79" spans="1:7" x14ac:dyDescent="0.3">
      <c r="A79" s="1">
        <v>10.27</v>
      </c>
      <c r="B79" s="1">
        <v>20.8</v>
      </c>
      <c r="D79">
        <v>51</v>
      </c>
      <c r="E79">
        <v>21.775677071338151</v>
      </c>
      <c r="F79">
        <v>-2.075677071338152</v>
      </c>
      <c r="G79">
        <v>-0.33426887763552188</v>
      </c>
    </row>
    <row r="80" spans="1:7" x14ac:dyDescent="0.3">
      <c r="A80" s="1">
        <v>12.34</v>
      </c>
      <c r="B80" s="1">
        <v>21.2</v>
      </c>
      <c r="D80">
        <v>52</v>
      </c>
      <c r="E80">
        <v>25.594875473445274</v>
      </c>
      <c r="F80">
        <v>-5.0948754734452741</v>
      </c>
      <c r="G80">
        <v>-0.82048326770954239</v>
      </c>
    </row>
    <row r="81" spans="1:7" x14ac:dyDescent="0.3">
      <c r="A81" s="1">
        <v>9.1</v>
      </c>
      <c r="B81" s="1">
        <v>20.3</v>
      </c>
      <c r="D81">
        <v>53</v>
      </c>
      <c r="E81">
        <v>29.537580291540937</v>
      </c>
      <c r="F81">
        <v>-4.5375802915409373</v>
      </c>
      <c r="G81">
        <v>-0.73073595704201588</v>
      </c>
    </row>
    <row r="82" spans="1:7" x14ac:dyDescent="0.3">
      <c r="A82" s="1">
        <v>5.29</v>
      </c>
      <c r="B82" s="1">
        <v>28</v>
      </c>
      <c r="D82">
        <v>54</v>
      </c>
      <c r="E82">
        <v>26.544924827203268</v>
      </c>
      <c r="F82">
        <v>-3.144924827203269</v>
      </c>
      <c r="G82">
        <v>-0.50646148514788081</v>
      </c>
    </row>
    <row r="83" spans="1:7" x14ac:dyDescent="0.3">
      <c r="A83" s="1">
        <v>7.22</v>
      </c>
      <c r="B83" s="1">
        <v>23.9</v>
      </c>
      <c r="D83">
        <v>55</v>
      </c>
      <c r="E83">
        <v>20.493110443764863</v>
      </c>
      <c r="F83">
        <v>-1.5931104437648642</v>
      </c>
      <c r="G83">
        <v>-0.25655591967559699</v>
      </c>
    </row>
    <row r="84" spans="1:7" x14ac:dyDescent="0.3">
      <c r="A84" s="1">
        <v>6.72</v>
      </c>
      <c r="B84" s="1">
        <v>24.8</v>
      </c>
      <c r="D84">
        <v>56</v>
      </c>
      <c r="E84">
        <v>29.984103487807193</v>
      </c>
      <c r="F84">
        <v>5.4158965121928055</v>
      </c>
      <c r="G84">
        <v>0.87218078068074245</v>
      </c>
    </row>
    <row r="85" spans="1:7" x14ac:dyDescent="0.3">
      <c r="A85" s="1">
        <v>7.51</v>
      </c>
      <c r="B85" s="1">
        <v>22.9</v>
      </c>
      <c r="D85">
        <v>57</v>
      </c>
      <c r="E85">
        <v>29.072056108199522</v>
      </c>
      <c r="F85">
        <v>-4.3720561081995228</v>
      </c>
      <c r="G85">
        <v>-0.70407979566167123</v>
      </c>
    </row>
    <row r="86" spans="1:7" x14ac:dyDescent="0.3">
      <c r="A86" s="1">
        <v>9.6199999999999992</v>
      </c>
      <c r="B86" s="1">
        <v>23.9</v>
      </c>
      <c r="D86">
        <v>58</v>
      </c>
      <c r="E86">
        <v>30.801145932039066</v>
      </c>
      <c r="F86">
        <v>0.79885406796093505</v>
      </c>
      <c r="G86">
        <v>0.12864816805039997</v>
      </c>
    </row>
    <row r="87" spans="1:7" x14ac:dyDescent="0.3">
      <c r="A87" s="1">
        <v>6.53</v>
      </c>
      <c r="B87" s="1">
        <v>26.6</v>
      </c>
      <c r="D87">
        <v>59</v>
      </c>
      <c r="E87">
        <v>28.036502312603311</v>
      </c>
      <c r="F87">
        <v>-4.7365023126033101</v>
      </c>
      <c r="G87">
        <v>-0.76277053584797716</v>
      </c>
    </row>
    <row r="88" spans="1:7" x14ac:dyDescent="0.3">
      <c r="A88" s="1">
        <v>12.86</v>
      </c>
      <c r="B88" s="1">
        <v>22.5</v>
      </c>
      <c r="D88">
        <v>60</v>
      </c>
      <c r="E88">
        <v>25.794385837734453</v>
      </c>
      <c r="F88">
        <v>-6.1943858377344512</v>
      </c>
      <c r="G88">
        <v>-0.99754939253917474</v>
      </c>
    </row>
    <row r="89" spans="1:7" x14ac:dyDescent="0.3">
      <c r="A89" s="1">
        <v>8.44</v>
      </c>
      <c r="B89" s="1">
        <v>22.2</v>
      </c>
      <c r="D89">
        <v>61</v>
      </c>
      <c r="E89">
        <v>22.060691877465548</v>
      </c>
      <c r="F89">
        <v>-3.3606918774655483</v>
      </c>
      <c r="G89">
        <v>-0.54120880240537794</v>
      </c>
    </row>
    <row r="90" spans="1:7" x14ac:dyDescent="0.3">
      <c r="A90" s="1">
        <v>5.5</v>
      </c>
      <c r="B90" s="1">
        <v>23.6</v>
      </c>
      <c r="D90">
        <v>62</v>
      </c>
      <c r="E90">
        <v>20.835128211117741</v>
      </c>
      <c r="F90">
        <v>-4.8351282111177412</v>
      </c>
      <c r="G90">
        <v>-0.77865333807065629</v>
      </c>
    </row>
    <row r="91" spans="1:7" x14ac:dyDescent="0.3">
      <c r="A91" s="1">
        <v>5.7</v>
      </c>
      <c r="B91" s="1">
        <v>28.7</v>
      </c>
      <c r="D91">
        <v>63</v>
      </c>
      <c r="E91">
        <v>28.160008728591851</v>
      </c>
      <c r="F91">
        <v>-5.9600087285918519</v>
      </c>
      <c r="G91">
        <v>-0.95980509488402588</v>
      </c>
    </row>
    <row r="92" spans="1:7" x14ac:dyDescent="0.3">
      <c r="A92" s="1">
        <v>8.81</v>
      </c>
      <c r="B92" s="1">
        <v>22.6</v>
      </c>
      <c r="D92">
        <v>64</v>
      </c>
      <c r="E92">
        <v>25.528372018682212</v>
      </c>
      <c r="F92">
        <v>-0.52837201868221229</v>
      </c>
      <c r="G92">
        <v>-8.5089498794268317E-2</v>
      </c>
    </row>
    <row r="93" spans="1:7" x14ac:dyDescent="0.3">
      <c r="A93" s="1">
        <v>8.1999999999999993</v>
      </c>
      <c r="B93" s="1">
        <v>22</v>
      </c>
      <c r="D93">
        <v>65</v>
      </c>
      <c r="E93">
        <v>26.905943581631302</v>
      </c>
      <c r="F93">
        <v>6.094056418368698</v>
      </c>
      <c r="G93">
        <v>0.98139225380680284</v>
      </c>
    </row>
    <row r="94" spans="1:7" x14ac:dyDescent="0.3">
      <c r="A94" s="1">
        <v>8.16</v>
      </c>
      <c r="B94" s="1">
        <v>22.9</v>
      </c>
      <c r="D94">
        <v>66</v>
      </c>
      <c r="E94">
        <v>30.117110397333313</v>
      </c>
      <c r="F94">
        <v>-6.6171103973333132</v>
      </c>
      <c r="G94">
        <v>-1.0656253307654355</v>
      </c>
    </row>
    <row r="95" spans="1:7" x14ac:dyDescent="0.3">
      <c r="A95" s="1">
        <v>6.21</v>
      </c>
      <c r="B95" s="1">
        <v>25</v>
      </c>
      <c r="D95">
        <v>67</v>
      </c>
      <c r="E95">
        <v>24.825335496901303</v>
      </c>
      <c r="F95">
        <v>-5.4253354969013046</v>
      </c>
      <c r="G95">
        <v>-0.87370084315486063</v>
      </c>
    </row>
    <row r="96" spans="1:7" x14ac:dyDescent="0.3">
      <c r="A96" s="1">
        <v>10.59</v>
      </c>
      <c r="B96" s="1">
        <v>20.6</v>
      </c>
      <c r="D96">
        <v>68</v>
      </c>
      <c r="E96">
        <v>26.858441113943403</v>
      </c>
      <c r="F96">
        <v>-4.8584411139434032</v>
      </c>
      <c r="G96">
        <v>-0.78240766863082201</v>
      </c>
    </row>
    <row r="97" spans="1:7" x14ac:dyDescent="0.3">
      <c r="A97" s="1">
        <v>6.65</v>
      </c>
      <c r="B97" s="1">
        <v>28.4</v>
      </c>
      <c r="D97">
        <v>69</v>
      </c>
      <c r="E97">
        <v>22.117694838691026</v>
      </c>
      <c r="F97">
        <v>-4.7176948386910276</v>
      </c>
      <c r="G97">
        <v>-0.75974176355838152</v>
      </c>
    </row>
    <row r="98" spans="1:7" x14ac:dyDescent="0.3">
      <c r="A98" s="1">
        <v>11.34</v>
      </c>
      <c r="B98" s="1">
        <v>21.4</v>
      </c>
      <c r="D98">
        <v>70</v>
      </c>
      <c r="E98">
        <v>26.202907059850389</v>
      </c>
      <c r="F98">
        <v>-5.3029070598503907</v>
      </c>
      <c r="G98">
        <v>-0.85398485900261623</v>
      </c>
    </row>
    <row r="99" spans="1:7" x14ac:dyDescent="0.3">
      <c r="A99" s="1">
        <v>4.21</v>
      </c>
      <c r="B99" s="1">
        <v>38.700000000000003</v>
      </c>
      <c r="D99">
        <v>71</v>
      </c>
      <c r="E99">
        <v>28.169509222129431</v>
      </c>
      <c r="F99">
        <v>-3.9695092221294317</v>
      </c>
      <c r="G99">
        <v>-0.63925328788723401</v>
      </c>
    </row>
    <row r="100" spans="1:7" x14ac:dyDescent="0.3">
      <c r="A100" s="1">
        <v>3.57</v>
      </c>
      <c r="B100" s="1">
        <v>43.8</v>
      </c>
      <c r="D100">
        <v>72</v>
      </c>
      <c r="E100">
        <v>25.167353264254178</v>
      </c>
      <c r="F100">
        <v>-3.4673532642541787</v>
      </c>
      <c r="G100">
        <v>-0.55838564679085767</v>
      </c>
    </row>
    <row r="101" spans="1:7" x14ac:dyDescent="0.3">
      <c r="A101" s="1">
        <v>6.19</v>
      </c>
      <c r="B101" s="1">
        <v>33.200000000000003</v>
      </c>
      <c r="D101">
        <v>73</v>
      </c>
      <c r="E101">
        <v>29.30956844663902</v>
      </c>
      <c r="F101">
        <v>-6.5095684466390189</v>
      </c>
      <c r="G101">
        <v>-1.0483066795871279</v>
      </c>
    </row>
    <row r="102" spans="1:7" x14ac:dyDescent="0.3">
      <c r="A102" s="1">
        <v>9.42</v>
      </c>
      <c r="B102" s="1">
        <v>27.5</v>
      </c>
      <c r="D102">
        <v>74</v>
      </c>
      <c r="E102">
        <v>27.390468752047877</v>
      </c>
      <c r="F102">
        <v>-3.9904687520478781</v>
      </c>
      <c r="G102">
        <v>-0.64262862918591235</v>
      </c>
    </row>
    <row r="103" spans="1:7" x14ac:dyDescent="0.3">
      <c r="A103" s="1">
        <v>7.67</v>
      </c>
      <c r="B103" s="1">
        <v>26.5</v>
      </c>
      <c r="D103">
        <v>75</v>
      </c>
      <c r="E103">
        <v>28.112506260903949</v>
      </c>
      <c r="F103">
        <v>-4.0125062609039475</v>
      </c>
      <c r="G103">
        <v>-0.64617756916936175</v>
      </c>
    </row>
    <row r="104" spans="1:7" x14ac:dyDescent="0.3">
      <c r="A104" s="1">
        <v>10.63</v>
      </c>
      <c r="B104" s="1">
        <v>18.600000000000001</v>
      </c>
      <c r="D104">
        <v>76</v>
      </c>
      <c r="E104">
        <v>26.060399656786693</v>
      </c>
      <c r="F104">
        <v>-4.6603996567866943</v>
      </c>
      <c r="G104">
        <v>-0.75051489661768844</v>
      </c>
    </row>
    <row r="105" spans="1:7" x14ac:dyDescent="0.3">
      <c r="A105" s="1">
        <v>13.44</v>
      </c>
      <c r="B105" s="1">
        <v>19.3</v>
      </c>
      <c r="D105">
        <v>77</v>
      </c>
      <c r="E105">
        <v>23.181750114899977</v>
      </c>
      <c r="F105">
        <v>-3.1817501148999767</v>
      </c>
      <c r="G105">
        <v>-0.51239186215929522</v>
      </c>
    </row>
    <row r="106" spans="1:7" x14ac:dyDescent="0.3">
      <c r="A106" s="1">
        <v>12.33</v>
      </c>
      <c r="B106" s="1">
        <v>20.100000000000001</v>
      </c>
      <c r="D106">
        <v>78</v>
      </c>
      <c r="E106">
        <v>24.796834016288564</v>
      </c>
      <c r="F106">
        <v>-3.9968340162885632</v>
      </c>
      <c r="G106">
        <v>-0.64365369698810926</v>
      </c>
    </row>
    <row r="107" spans="1:7" x14ac:dyDescent="0.3">
      <c r="A107" s="1">
        <v>16.47</v>
      </c>
      <c r="B107" s="1">
        <v>19.5</v>
      </c>
      <c r="D107">
        <v>79</v>
      </c>
      <c r="E107">
        <v>22.830231854009519</v>
      </c>
      <c r="F107">
        <v>-1.6302318540095193</v>
      </c>
      <c r="G107">
        <v>-0.26253398452492782</v>
      </c>
    </row>
    <row r="108" spans="1:7" x14ac:dyDescent="0.3">
      <c r="A108" s="1">
        <v>18.66</v>
      </c>
      <c r="B108" s="1">
        <v>19.5</v>
      </c>
      <c r="D108">
        <v>80</v>
      </c>
      <c r="E108">
        <v>25.90839176018541</v>
      </c>
      <c r="F108">
        <v>-5.608391760185409</v>
      </c>
      <c r="G108">
        <v>-0.90318038624808472</v>
      </c>
    </row>
    <row r="109" spans="1:7" x14ac:dyDescent="0.3">
      <c r="A109" s="1">
        <v>14.09</v>
      </c>
      <c r="B109" s="1">
        <v>20.399999999999999</v>
      </c>
      <c r="D109">
        <v>81</v>
      </c>
      <c r="E109">
        <v>29.528079798003358</v>
      </c>
      <c r="F109">
        <v>-1.5280797980033576</v>
      </c>
      <c r="G109">
        <v>-0.24608332677047898</v>
      </c>
    </row>
    <row r="110" spans="1:7" x14ac:dyDescent="0.3">
      <c r="A110" s="1">
        <v>12.27</v>
      </c>
      <c r="B110" s="1">
        <v>19.8</v>
      </c>
      <c r="D110">
        <v>82</v>
      </c>
      <c r="E110">
        <v>27.694484545250436</v>
      </c>
      <c r="F110">
        <v>-3.7944845452504374</v>
      </c>
      <c r="G110">
        <v>-0.61106715859634975</v>
      </c>
    </row>
    <row r="111" spans="1:7" x14ac:dyDescent="0.3">
      <c r="A111" s="1">
        <v>15.55</v>
      </c>
      <c r="B111" s="1">
        <v>19.399999999999999</v>
      </c>
      <c r="D111">
        <v>83</v>
      </c>
      <c r="E111">
        <v>28.169509222129431</v>
      </c>
      <c r="F111">
        <v>-3.3695092221294303</v>
      </c>
      <c r="G111">
        <v>-0.54262875541503441</v>
      </c>
    </row>
    <row r="112" spans="1:7" x14ac:dyDescent="0.3">
      <c r="A112" s="1">
        <v>13</v>
      </c>
      <c r="B112" s="1">
        <v>21.7</v>
      </c>
      <c r="D112">
        <v>84</v>
      </c>
      <c r="E112">
        <v>27.41897023266062</v>
      </c>
      <c r="F112">
        <v>-4.5189702326606209</v>
      </c>
      <c r="G112">
        <v>-0.72773897664436471</v>
      </c>
    </row>
    <row r="113" spans="1:7" x14ac:dyDescent="0.3">
      <c r="A113" s="1">
        <v>10.16</v>
      </c>
      <c r="B113" s="1">
        <v>22.8</v>
      </c>
      <c r="D113">
        <v>85</v>
      </c>
      <c r="E113">
        <v>25.414366096231255</v>
      </c>
      <c r="F113">
        <v>-1.5143660962312566</v>
      </c>
      <c r="G113">
        <v>-0.24387486006682493</v>
      </c>
    </row>
    <row r="114" spans="1:7" x14ac:dyDescent="0.3">
      <c r="A114" s="1">
        <v>16.21</v>
      </c>
      <c r="B114" s="1">
        <v>18.8</v>
      </c>
      <c r="D114">
        <v>86</v>
      </c>
      <c r="E114">
        <v>28.35001859934345</v>
      </c>
      <c r="F114">
        <v>-1.7500185993434485</v>
      </c>
      <c r="G114">
        <v>-0.28182454829869003</v>
      </c>
    </row>
    <row r="115" spans="1:7" x14ac:dyDescent="0.3">
      <c r="A115" s="1">
        <v>17.09</v>
      </c>
      <c r="B115" s="1">
        <v>18.7</v>
      </c>
      <c r="D115">
        <v>87</v>
      </c>
      <c r="E115">
        <v>22.336206190055364</v>
      </c>
      <c r="F115">
        <v>0.16379380994463588</v>
      </c>
      <c r="G115">
        <v>2.6377500512901223E-2</v>
      </c>
    </row>
    <row r="116" spans="1:7" x14ac:dyDescent="0.3">
      <c r="A116" s="1">
        <v>10.45</v>
      </c>
      <c r="B116" s="1">
        <v>18.5</v>
      </c>
      <c r="D116">
        <v>88</v>
      </c>
      <c r="E116">
        <v>26.535424333665688</v>
      </c>
      <c r="F116">
        <v>-4.3354243336656886</v>
      </c>
      <c r="G116">
        <v>-0.69818058218173995</v>
      </c>
    </row>
    <row r="117" spans="1:7" x14ac:dyDescent="0.3">
      <c r="A117" s="1">
        <v>15.76</v>
      </c>
      <c r="B117" s="1">
        <v>18.3</v>
      </c>
      <c r="D117">
        <v>89</v>
      </c>
      <c r="E117">
        <v>29.328569433714179</v>
      </c>
      <c r="F117">
        <v>-5.7285694337141777</v>
      </c>
      <c r="G117">
        <v>-0.92253390544527458</v>
      </c>
    </row>
    <row r="118" spans="1:7" x14ac:dyDescent="0.3">
      <c r="A118" s="1">
        <v>12.04</v>
      </c>
      <c r="B118" s="1">
        <v>21.2</v>
      </c>
      <c r="D118">
        <v>90</v>
      </c>
      <c r="E118">
        <v>29.13855956296258</v>
      </c>
      <c r="F118">
        <v>-0.43855956296258114</v>
      </c>
      <c r="G118">
        <v>-7.0626021220785859E-2</v>
      </c>
    </row>
    <row r="119" spans="1:7" x14ac:dyDescent="0.3">
      <c r="A119" s="1">
        <v>10.3</v>
      </c>
      <c r="B119" s="1">
        <v>19.2</v>
      </c>
      <c r="D119">
        <v>91</v>
      </c>
      <c r="E119">
        <v>26.18390607277523</v>
      </c>
      <c r="F119">
        <v>-3.5839060727752283</v>
      </c>
      <c r="G119">
        <v>-0.57715541451030472</v>
      </c>
    </row>
    <row r="120" spans="1:7" x14ac:dyDescent="0.3">
      <c r="A120" s="1">
        <v>15.37</v>
      </c>
      <c r="B120" s="1">
        <v>20.399999999999999</v>
      </c>
      <c r="D120">
        <v>92</v>
      </c>
      <c r="E120">
        <v>26.763436178567602</v>
      </c>
      <c r="F120">
        <v>-4.763436178567602</v>
      </c>
      <c r="G120">
        <v>-0.7671079895254248</v>
      </c>
    </row>
    <row r="121" spans="1:7" x14ac:dyDescent="0.3">
      <c r="A121" s="1">
        <v>13.61</v>
      </c>
      <c r="B121" s="1">
        <v>19.3</v>
      </c>
      <c r="D121">
        <v>93</v>
      </c>
      <c r="E121">
        <v>26.801438152717921</v>
      </c>
      <c r="F121">
        <v>-3.9014381527179225</v>
      </c>
      <c r="G121">
        <v>-0.62829106245928457</v>
      </c>
    </row>
    <row r="122" spans="1:7" x14ac:dyDescent="0.3">
      <c r="A122" s="1">
        <v>14.37</v>
      </c>
      <c r="B122" s="1">
        <v>22</v>
      </c>
      <c r="D122">
        <v>94</v>
      </c>
      <c r="E122">
        <v>28.654034392546006</v>
      </c>
      <c r="F122">
        <v>-3.6540343925460057</v>
      </c>
      <c r="G122">
        <v>-0.58844894136182513</v>
      </c>
    </row>
    <row r="123" spans="1:7" x14ac:dyDescent="0.3">
      <c r="A123" s="1">
        <v>14.27</v>
      </c>
      <c r="B123" s="1">
        <v>20.3</v>
      </c>
      <c r="D123">
        <v>95</v>
      </c>
      <c r="E123">
        <v>24.492818223086005</v>
      </c>
      <c r="F123">
        <v>-3.8928182230860031</v>
      </c>
      <c r="G123">
        <v>-0.62690290134157212</v>
      </c>
    </row>
    <row r="124" spans="1:7" x14ac:dyDescent="0.3">
      <c r="A124" s="1">
        <v>17.93</v>
      </c>
      <c r="B124" s="1">
        <v>20.5</v>
      </c>
      <c r="D124">
        <v>96</v>
      </c>
      <c r="E124">
        <v>28.236012676892489</v>
      </c>
      <c r="F124">
        <v>0.1639873231075093</v>
      </c>
      <c r="G124">
        <v>2.6408664044384324E-2</v>
      </c>
    </row>
    <row r="125" spans="1:7" x14ac:dyDescent="0.3">
      <c r="A125" s="1">
        <v>25.41</v>
      </c>
      <c r="B125" s="1">
        <v>17.3</v>
      </c>
      <c r="D125">
        <v>97</v>
      </c>
      <c r="E125">
        <v>23.780281207767512</v>
      </c>
      <c r="F125">
        <v>-2.3802812077675135</v>
      </c>
      <c r="G125">
        <v>-0.38332259808816371</v>
      </c>
    </row>
    <row r="126" spans="1:7" x14ac:dyDescent="0.3">
      <c r="A126" s="1">
        <v>17.579999999999998</v>
      </c>
      <c r="B126" s="1">
        <v>18.8</v>
      </c>
      <c r="D126">
        <v>98</v>
      </c>
      <c r="E126">
        <v>30.554133100061989</v>
      </c>
      <c r="F126">
        <v>8.1458668999380137</v>
      </c>
      <c r="G126">
        <v>1.3118176346454586</v>
      </c>
    </row>
    <row r="127" spans="1:7" x14ac:dyDescent="0.3">
      <c r="A127" s="1">
        <v>14.81</v>
      </c>
      <c r="B127" s="1">
        <v>21.4</v>
      </c>
      <c r="D127">
        <v>99</v>
      </c>
      <c r="E127">
        <v>31.162164686467101</v>
      </c>
      <c r="F127">
        <v>12.637835313532896</v>
      </c>
      <c r="G127">
        <v>2.0352082143846135</v>
      </c>
    </row>
    <row r="128" spans="1:7" x14ac:dyDescent="0.3">
      <c r="A128" s="1">
        <v>27.26</v>
      </c>
      <c r="B128" s="1">
        <v>15.7</v>
      </c>
      <c r="D128">
        <v>100</v>
      </c>
      <c r="E128">
        <v>28.673035379621165</v>
      </c>
      <c r="F128">
        <v>4.5269646203788376</v>
      </c>
      <c r="G128">
        <v>0.72902639993715501</v>
      </c>
    </row>
    <row r="129" spans="1:7" x14ac:dyDescent="0.3">
      <c r="A129" s="1">
        <v>17.190000000000001</v>
      </c>
      <c r="B129" s="1">
        <v>16.2</v>
      </c>
      <c r="D129">
        <v>101</v>
      </c>
      <c r="E129">
        <v>25.604375966982854</v>
      </c>
      <c r="F129">
        <v>1.8956240330171461</v>
      </c>
      <c r="G129">
        <v>0.30527297655557817</v>
      </c>
    </row>
    <row r="130" spans="1:7" x14ac:dyDescent="0.3">
      <c r="A130" s="1">
        <v>15.39</v>
      </c>
      <c r="B130" s="1">
        <v>18</v>
      </c>
      <c r="D130">
        <v>102</v>
      </c>
      <c r="E130">
        <v>27.26696233605934</v>
      </c>
      <c r="F130">
        <v>-0.76696233605933983</v>
      </c>
      <c r="G130">
        <v>-0.12351229524253271</v>
      </c>
    </row>
    <row r="131" spans="1:7" x14ac:dyDescent="0.3">
      <c r="A131" s="1">
        <v>18.34</v>
      </c>
      <c r="B131" s="1">
        <v>14.3</v>
      </c>
      <c r="D131">
        <v>103</v>
      </c>
      <c r="E131">
        <v>24.454816248935686</v>
      </c>
      <c r="F131">
        <v>-5.8548162489356841</v>
      </c>
      <c r="G131">
        <v>-0.94286480460674493</v>
      </c>
    </row>
    <row r="132" spans="1:7" x14ac:dyDescent="0.3">
      <c r="A132" s="1">
        <v>12.6</v>
      </c>
      <c r="B132" s="1">
        <v>19.2</v>
      </c>
      <c r="D132">
        <v>104</v>
      </c>
      <c r="E132">
        <v>21.785177564875731</v>
      </c>
      <c r="F132">
        <v>-2.4851775648757304</v>
      </c>
      <c r="G132">
        <v>-0.40021520052752757</v>
      </c>
    </row>
    <row r="133" spans="1:7" x14ac:dyDescent="0.3">
      <c r="A133" s="1">
        <v>12.26</v>
      </c>
      <c r="B133" s="1">
        <v>19.600000000000001</v>
      </c>
      <c r="D133">
        <v>105</v>
      </c>
      <c r="E133">
        <v>22.839732347547098</v>
      </c>
      <c r="F133">
        <v>-2.7397323475470969</v>
      </c>
      <c r="G133">
        <v>-0.44120892863449945</v>
      </c>
    </row>
    <row r="134" spans="1:7" x14ac:dyDescent="0.3">
      <c r="A134" s="1">
        <v>11.12</v>
      </c>
      <c r="B134" s="1">
        <v>23</v>
      </c>
      <c r="D134">
        <v>106</v>
      </c>
      <c r="E134">
        <v>18.906528022989018</v>
      </c>
      <c r="F134">
        <v>0.59347197701098153</v>
      </c>
      <c r="G134">
        <v>9.5573253856729976E-2</v>
      </c>
    </row>
    <row r="135" spans="1:7" x14ac:dyDescent="0.3">
      <c r="A135" s="1">
        <v>15.03</v>
      </c>
      <c r="B135" s="1">
        <v>18.399999999999999</v>
      </c>
      <c r="D135">
        <v>107</v>
      </c>
      <c r="E135">
        <v>16.825919938259016</v>
      </c>
      <c r="F135">
        <v>2.6740800617409839</v>
      </c>
      <c r="G135">
        <v>0.43063622626492132</v>
      </c>
    </row>
    <row r="136" spans="1:7" x14ac:dyDescent="0.3">
      <c r="A136" s="1">
        <v>17.309999999999999</v>
      </c>
      <c r="B136" s="1">
        <v>15.6</v>
      </c>
      <c r="D136">
        <v>108</v>
      </c>
      <c r="E136">
        <v>21.167645484933036</v>
      </c>
      <c r="F136">
        <v>-0.76764548493303764</v>
      </c>
      <c r="G136">
        <v>-0.12362231014341597</v>
      </c>
    </row>
    <row r="137" spans="1:7" x14ac:dyDescent="0.3">
      <c r="A137" s="1">
        <v>16.96</v>
      </c>
      <c r="B137" s="1">
        <v>18.100000000000001</v>
      </c>
      <c r="D137">
        <v>109</v>
      </c>
      <c r="E137">
        <v>22.89673530877258</v>
      </c>
      <c r="F137">
        <v>-3.0967353087725797</v>
      </c>
      <c r="G137">
        <v>-0.49870100233383785</v>
      </c>
    </row>
    <row r="138" spans="1:7" x14ac:dyDescent="0.3">
      <c r="A138" s="1">
        <v>16.899999999999999</v>
      </c>
      <c r="B138" s="1">
        <v>17.399999999999999</v>
      </c>
      <c r="D138">
        <v>110</v>
      </c>
      <c r="E138">
        <v>19.780573428446367</v>
      </c>
      <c r="F138">
        <v>-0.38057342844636821</v>
      </c>
      <c r="G138">
        <v>-6.1287882658287295E-2</v>
      </c>
    </row>
    <row r="139" spans="1:7" x14ac:dyDescent="0.3">
      <c r="A139" s="1">
        <v>14.59</v>
      </c>
      <c r="B139" s="1">
        <v>17.100000000000001</v>
      </c>
      <c r="D139">
        <v>111</v>
      </c>
      <c r="E139">
        <v>22.203199280529248</v>
      </c>
      <c r="F139">
        <v>-0.50319928052924823</v>
      </c>
      <c r="G139">
        <v>-8.103565870247624E-2</v>
      </c>
    </row>
    <row r="140" spans="1:7" x14ac:dyDescent="0.3">
      <c r="A140" s="1">
        <v>21.32</v>
      </c>
      <c r="B140" s="1">
        <v>13.3</v>
      </c>
      <c r="D140">
        <v>112</v>
      </c>
      <c r="E140">
        <v>24.901339445201941</v>
      </c>
      <c r="F140">
        <v>-2.1013394452019405</v>
      </c>
      <c r="G140">
        <v>-0.33840156909671409</v>
      </c>
    </row>
    <row r="141" spans="1:7" x14ac:dyDescent="0.3">
      <c r="A141" s="1">
        <v>18.46</v>
      </c>
      <c r="B141" s="1">
        <v>17.8</v>
      </c>
      <c r="D141">
        <v>113</v>
      </c>
      <c r="E141">
        <v>19.153540854966096</v>
      </c>
      <c r="F141">
        <v>-0.353540854966095</v>
      </c>
      <c r="G141">
        <v>-5.6934533034867667E-2</v>
      </c>
    </row>
    <row r="142" spans="1:7" x14ac:dyDescent="0.3">
      <c r="A142" s="1">
        <v>24.16</v>
      </c>
      <c r="B142" s="1">
        <v>14</v>
      </c>
      <c r="D142">
        <v>114</v>
      </c>
      <c r="E142">
        <v>18.317497423659063</v>
      </c>
      <c r="F142">
        <v>0.38250257634093643</v>
      </c>
      <c r="G142">
        <v>6.1598554347257931E-2</v>
      </c>
    </row>
    <row r="143" spans="1:7" x14ac:dyDescent="0.3">
      <c r="A143" s="1">
        <v>34.409999999999997</v>
      </c>
      <c r="B143" s="1">
        <v>14.4</v>
      </c>
      <c r="D143">
        <v>115</v>
      </c>
      <c r="E143">
        <v>24.625825132612125</v>
      </c>
      <c r="F143">
        <v>-6.1258251326121247</v>
      </c>
      <c r="G143">
        <v>-0.98650831574182618</v>
      </c>
    </row>
    <row r="144" spans="1:7" x14ac:dyDescent="0.3">
      <c r="A144" s="1">
        <v>26.82</v>
      </c>
      <c r="B144" s="1">
        <v>13.4</v>
      </c>
      <c r="D144">
        <v>116</v>
      </c>
      <c r="E144">
        <v>19.581063064157192</v>
      </c>
      <c r="F144">
        <v>-1.2810630641571912</v>
      </c>
      <c r="G144">
        <v>-0.20630353273598639</v>
      </c>
    </row>
    <row r="145" spans="1:7" x14ac:dyDescent="0.3">
      <c r="A145" s="1">
        <v>26.42</v>
      </c>
      <c r="B145" s="1">
        <v>15.6</v>
      </c>
      <c r="D145">
        <v>117</v>
      </c>
      <c r="E145">
        <v>23.115246660136918</v>
      </c>
      <c r="F145">
        <v>-1.9152466601369191</v>
      </c>
      <c r="G145">
        <v>-0.30843302184111882</v>
      </c>
    </row>
    <row r="146" spans="1:7" x14ac:dyDescent="0.3">
      <c r="A146" s="1">
        <v>29.29</v>
      </c>
      <c r="B146" s="1">
        <v>11.8</v>
      </c>
      <c r="D146">
        <v>118</v>
      </c>
      <c r="E146">
        <v>24.768332535675821</v>
      </c>
      <c r="F146">
        <v>-5.5683325356758218</v>
      </c>
      <c r="G146">
        <v>-0.89672921318235521</v>
      </c>
    </row>
    <row r="147" spans="1:7" x14ac:dyDescent="0.3">
      <c r="A147" s="1">
        <v>27.8</v>
      </c>
      <c r="B147" s="1">
        <v>13.8</v>
      </c>
      <c r="D147">
        <v>119</v>
      </c>
      <c r="E147">
        <v>19.95158231212281</v>
      </c>
      <c r="F147">
        <v>0.44841768787718905</v>
      </c>
      <c r="G147">
        <v>7.2213582405663418E-2</v>
      </c>
    </row>
    <row r="148" spans="1:7" x14ac:dyDescent="0.3">
      <c r="A148" s="1">
        <v>16.649999999999999</v>
      </c>
      <c r="B148" s="1">
        <v>15.6</v>
      </c>
      <c r="D148">
        <v>120</v>
      </c>
      <c r="E148">
        <v>21.623669174736872</v>
      </c>
      <c r="F148">
        <v>-2.323669174736871</v>
      </c>
      <c r="G148">
        <v>-0.37420574604835277</v>
      </c>
    </row>
    <row r="149" spans="1:7" x14ac:dyDescent="0.3">
      <c r="A149" s="1">
        <v>29.53</v>
      </c>
      <c r="B149" s="1">
        <v>14.6</v>
      </c>
      <c r="D149">
        <v>121</v>
      </c>
      <c r="E149">
        <v>20.901631665880799</v>
      </c>
      <c r="F149">
        <v>1.0983683341192005</v>
      </c>
      <c r="G149">
        <v>0.17688221127756049</v>
      </c>
    </row>
    <row r="150" spans="1:7" x14ac:dyDescent="0.3">
      <c r="A150" s="1">
        <v>28.32</v>
      </c>
      <c r="B150" s="1">
        <v>17.8</v>
      </c>
      <c r="D150">
        <v>122</v>
      </c>
      <c r="E150">
        <v>20.996636601256597</v>
      </c>
      <c r="F150">
        <v>-0.69663660125659632</v>
      </c>
      <c r="G150">
        <v>-0.11218697649906774</v>
      </c>
    </row>
    <row r="151" spans="1:7" x14ac:dyDescent="0.3">
      <c r="A151" s="1">
        <v>21.45</v>
      </c>
      <c r="B151" s="1">
        <v>15.4</v>
      </c>
      <c r="D151">
        <v>123</v>
      </c>
      <c r="E151">
        <v>17.519455966502349</v>
      </c>
      <c r="F151">
        <v>2.980544033497651</v>
      </c>
      <c r="G151">
        <v>0.47998945624919015</v>
      </c>
    </row>
    <row r="152" spans="1:7" x14ac:dyDescent="0.3">
      <c r="A152" s="1">
        <v>14.1</v>
      </c>
      <c r="B152" s="1">
        <v>21.5</v>
      </c>
      <c r="D152">
        <v>124</v>
      </c>
      <c r="E152">
        <v>10.413086800392577</v>
      </c>
      <c r="F152">
        <v>6.8869131996074238</v>
      </c>
      <c r="G152">
        <v>1.1090746134811442</v>
      </c>
    </row>
    <row r="153" spans="1:7" x14ac:dyDescent="0.3">
      <c r="A153" s="1">
        <v>13.28</v>
      </c>
      <c r="B153" s="1">
        <v>19.600000000000001</v>
      </c>
      <c r="D153">
        <v>125</v>
      </c>
      <c r="E153">
        <v>17.851973240317648</v>
      </c>
      <c r="F153">
        <v>0.94802675968235306</v>
      </c>
      <c r="G153">
        <v>0.15267107070906924</v>
      </c>
    </row>
    <row r="154" spans="1:7" x14ac:dyDescent="0.3">
      <c r="A154" s="1">
        <v>12.12</v>
      </c>
      <c r="B154" s="1">
        <v>15.3</v>
      </c>
      <c r="D154">
        <v>126</v>
      </c>
      <c r="E154">
        <v>20.483609950227283</v>
      </c>
      <c r="F154">
        <v>0.91639004977271554</v>
      </c>
      <c r="G154">
        <v>0.14757626686910702</v>
      </c>
    </row>
    <row r="155" spans="1:7" x14ac:dyDescent="0.3">
      <c r="A155" s="1">
        <v>15.79</v>
      </c>
      <c r="B155" s="1">
        <v>19.399999999999999</v>
      </c>
      <c r="D155">
        <v>127</v>
      </c>
      <c r="E155">
        <v>8.6554954959402899</v>
      </c>
      <c r="F155">
        <v>7.0445045040597094</v>
      </c>
      <c r="G155">
        <v>1.1344532570051211</v>
      </c>
    </row>
    <row r="156" spans="1:7" x14ac:dyDescent="0.3">
      <c r="A156" s="1">
        <v>15.12</v>
      </c>
      <c r="B156" s="1">
        <v>17</v>
      </c>
      <c r="D156">
        <v>128</v>
      </c>
      <c r="E156">
        <v>18.222492488283262</v>
      </c>
      <c r="F156">
        <v>-2.0224924882832624</v>
      </c>
      <c r="G156">
        <v>-0.32570398518150923</v>
      </c>
    </row>
    <row r="157" spans="1:7" x14ac:dyDescent="0.3">
      <c r="A157" s="1">
        <v>15.02</v>
      </c>
      <c r="B157" s="1">
        <v>15.6</v>
      </c>
      <c r="D157">
        <v>129</v>
      </c>
      <c r="E157">
        <v>19.932581325047646</v>
      </c>
      <c r="F157">
        <v>-1.9325813250476465</v>
      </c>
      <c r="G157">
        <v>-0.31122461166205423</v>
      </c>
    </row>
    <row r="158" spans="1:7" x14ac:dyDescent="0.3">
      <c r="A158" s="1">
        <v>16.14</v>
      </c>
      <c r="B158" s="1">
        <v>13.1</v>
      </c>
      <c r="D158">
        <v>130</v>
      </c>
      <c r="E158">
        <v>17.129935731461572</v>
      </c>
      <c r="F158">
        <v>-2.8299357314615712</v>
      </c>
      <c r="G158">
        <v>-0.4557353616314101</v>
      </c>
    </row>
    <row r="159" spans="1:7" x14ac:dyDescent="0.3">
      <c r="A159" s="1">
        <v>4.59</v>
      </c>
      <c r="B159" s="1">
        <v>41.3</v>
      </c>
      <c r="D159">
        <v>131</v>
      </c>
      <c r="E159">
        <v>22.583219022032445</v>
      </c>
      <c r="F159">
        <v>-3.3832190220324456</v>
      </c>
      <c r="G159">
        <v>-0.54483659375822813</v>
      </c>
    </row>
    <row r="160" spans="1:7" x14ac:dyDescent="0.3">
      <c r="A160" s="1">
        <v>6.43</v>
      </c>
      <c r="B160" s="1">
        <v>24.3</v>
      </c>
      <c r="D160">
        <v>132</v>
      </c>
      <c r="E160">
        <v>22.90623580231016</v>
      </c>
      <c r="F160">
        <v>-3.3062358023101588</v>
      </c>
      <c r="G160">
        <v>-0.53243914773511047</v>
      </c>
    </row>
    <row r="161" spans="1:7" x14ac:dyDescent="0.3">
      <c r="A161" s="1">
        <v>7.39</v>
      </c>
      <c r="B161" s="1">
        <v>23.3</v>
      </c>
      <c r="D161">
        <v>133</v>
      </c>
      <c r="E161">
        <v>23.98929206559427</v>
      </c>
      <c r="F161">
        <v>-0.9892920655942703</v>
      </c>
      <c r="G161">
        <v>-0.15931647219417139</v>
      </c>
    </row>
    <row r="162" spans="1:7" x14ac:dyDescent="0.3">
      <c r="A162" s="1">
        <v>5.5</v>
      </c>
      <c r="B162" s="1">
        <v>27</v>
      </c>
      <c r="D162">
        <v>134</v>
      </c>
      <c r="E162">
        <v>20.274599092400525</v>
      </c>
      <c r="F162">
        <v>-1.8745990924005262</v>
      </c>
      <c r="G162">
        <v>-0.30188710146001707</v>
      </c>
    </row>
    <row r="163" spans="1:7" x14ac:dyDescent="0.3">
      <c r="A163" s="1">
        <v>1.73</v>
      </c>
      <c r="B163" s="1">
        <v>50</v>
      </c>
      <c r="D163">
        <v>135</v>
      </c>
      <c r="E163">
        <v>18.108486565832305</v>
      </c>
      <c r="F163">
        <v>-2.508486565832305</v>
      </c>
      <c r="G163">
        <v>-0.40396890272723268</v>
      </c>
    </row>
    <row r="164" spans="1:7" x14ac:dyDescent="0.3">
      <c r="A164" s="1">
        <v>1.92</v>
      </c>
      <c r="B164" s="1">
        <v>50</v>
      </c>
      <c r="D164">
        <v>136</v>
      </c>
      <c r="E164">
        <v>18.4410038396476</v>
      </c>
      <c r="F164">
        <v>-0.34100383964759828</v>
      </c>
      <c r="G164">
        <v>-5.4915560961956753E-2</v>
      </c>
    </row>
    <row r="165" spans="1:7" x14ac:dyDescent="0.3">
      <c r="A165" s="1">
        <v>3.32</v>
      </c>
      <c r="B165" s="1">
        <v>50</v>
      </c>
      <c r="D165">
        <v>137</v>
      </c>
      <c r="E165">
        <v>18.498006800873082</v>
      </c>
      <c r="F165">
        <v>-1.0980068008730832</v>
      </c>
      <c r="G165">
        <v>-0.17682398964276178</v>
      </c>
    </row>
    <row r="166" spans="1:7" x14ac:dyDescent="0.3">
      <c r="A166" s="1">
        <v>11.64</v>
      </c>
      <c r="B166" s="1">
        <v>22.7</v>
      </c>
      <c r="D166">
        <v>138</v>
      </c>
      <c r="E166">
        <v>20.692620808054038</v>
      </c>
      <c r="F166">
        <v>-3.5926208080540363</v>
      </c>
      <c r="G166">
        <v>-0.57855884321352768</v>
      </c>
    </row>
    <row r="167" spans="1:7" x14ac:dyDescent="0.3">
      <c r="A167" s="1">
        <v>9.81</v>
      </c>
      <c r="B167" s="1">
        <v>25</v>
      </c>
      <c r="D167">
        <v>139</v>
      </c>
      <c r="E167">
        <v>14.298788657262758</v>
      </c>
      <c r="F167">
        <v>-0.99878865726275734</v>
      </c>
      <c r="G167">
        <v>-0.16084581174424964</v>
      </c>
    </row>
    <row r="168" spans="1:7" x14ac:dyDescent="0.3">
      <c r="A168" s="1">
        <v>3.7</v>
      </c>
      <c r="B168" s="1">
        <v>50</v>
      </c>
      <c r="D168">
        <v>140</v>
      </c>
      <c r="E168">
        <v>17.015929809010615</v>
      </c>
      <c r="F168">
        <v>0.78407019098938591</v>
      </c>
      <c r="G168">
        <v>0.12626735938289591</v>
      </c>
    </row>
    <row r="169" spans="1:7" x14ac:dyDescent="0.3">
      <c r="A169" s="1">
        <v>12.14</v>
      </c>
      <c r="B169" s="1">
        <v>23.8</v>
      </c>
      <c r="D169">
        <v>141</v>
      </c>
      <c r="E169">
        <v>11.600648492590064</v>
      </c>
      <c r="F169">
        <v>2.3993515074099356</v>
      </c>
      <c r="G169">
        <v>0.38639369606658669</v>
      </c>
    </row>
    <row r="170" spans="1:7" x14ac:dyDescent="0.3">
      <c r="A170" s="1">
        <v>11.1</v>
      </c>
      <c r="B170" s="1">
        <v>23.8</v>
      </c>
      <c r="D170">
        <v>142</v>
      </c>
      <c r="E170">
        <v>1.8626426165706604</v>
      </c>
      <c r="F170">
        <v>12.53735738342934</v>
      </c>
      <c r="G170">
        <v>2.0190271593512295</v>
      </c>
    </row>
    <row r="171" spans="1:7" x14ac:dyDescent="0.3">
      <c r="A171" s="1">
        <v>11.32</v>
      </c>
      <c r="B171" s="1">
        <v>22.3</v>
      </c>
      <c r="D171">
        <v>143</v>
      </c>
      <c r="E171">
        <v>9.0735172115938063</v>
      </c>
      <c r="F171">
        <v>4.326482788406194</v>
      </c>
      <c r="G171">
        <v>0.69674062779794377</v>
      </c>
    </row>
    <row r="172" spans="1:7" x14ac:dyDescent="0.3">
      <c r="A172" s="1">
        <v>14.43</v>
      </c>
      <c r="B172" s="1">
        <v>17.399999999999999</v>
      </c>
      <c r="D172">
        <v>144</v>
      </c>
      <c r="E172">
        <v>9.4535369530970037</v>
      </c>
      <c r="F172">
        <v>6.1464630469029959</v>
      </c>
      <c r="G172">
        <v>0.98983186377442078</v>
      </c>
    </row>
    <row r="173" spans="1:7" x14ac:dyDescent="0.3">
      <c r="A173" s="1">
        <v>12.03</v>
      </c>
      <c r="B173" s="1">
        <v>19.100000000000001</v>
      </c>
      <c r="D173">
        <v>145</v>
      </c>
      <c r="E173">
        <v>6.7268953078115707</v>
      </c>
      <c r="F173">
        <v>5.07310469218843</v>
      </c>
      <c r="G173">
        <v>0.81697728177538054</v>
      </c>
    </row>
    <row r="174" spans="1:7" x14ac:dyDescent="0.3">
      <c r="A174" s="1">
        <v>14.69</v>
      </c>
      <c r="B174" s="1">
        <v>23.1</v>
      </c>
      <c r="D174">
        <v>146</v>
      </c>
      <c r="E174">
        <v>8.1424688449109759</v>
      </c>
      <c r="F174">
        <v>5.6575311550890248</v>
      </c>
      <c r="G174">
        <v>0.91109383801229915</v>
      </c>
    </row>
    <row r="175" spans="1:7" x14ac:dyDescent="0.3">
      <c r="A175" s="1">
        <v>9.0399999999999991</v>
      </c>
      <c r="B175" s="1">
        <v>23.6</v>
      </c>
      <c r="D175">
        <v>147</v>
      </c>
      <c r="E175">
        <v>18.735519139312579</v>
      </c>
      <c r="F175">
        <v>-3.1355191393125796</v>
      </c>
      <c r="G175">
        <v>-0.50494678482285205</v>
      </c>
    </row>
    <row r="176" spans="1:7" x14ac:dyDescent="0.3">
      <c r="A176" s="1">
        <v>9.64</v>
      </c>
      <c r="B176" s="1">
        <v>22.6</v>
      </c>
      <c r="D176">
        <v>148</v>
      </c>
      <c r="E176">
        <v>6.4988834629096495</v>
      </c>
      <c r="F176">
        <v>8.1011165370903502</v>
      </c>
      <c r="G176">
        <v>1.3046109964985975</v>
      </c>
    </row>
    <row r="177" spans="1:7" x14ac:dyDescent="0.3">
      <c r="A177" s="1">
        <v>5.33</v>
      </c>
      <c r="B177" s="1">
        <v>29.4</v>
      </c>
      <c r="D177">
        <v>149</v>
      </c>
      <c r="E177">
        <v>7.6484431809568214</v>
      </c>
      <c r="F177">
        <v>10.151556819043179</v>
      </c>
      <c r="G177">
        <v>1.6348157191750257</v>
      </c>
    </row>
    <row r="178" spans="1:7" x14ac:dyDescent="0.3">
      <c r="A178" s="1">
        <v>10.11</v>
      </c>
      <c r="B178" s="1">
        <v>23.2</v>
      </c>
      <c r="D178">
        <v>150</v>
      </c>
      <c r="E178">
        <v>14.175282241274221</v>
      </c>
      <c r="F178">
        <v>1.2247177587257791</v>
      </c>
      <c r="G178">
        <v>0.19722963474546396</v>
      </c>
    </row>
    <row r="179" spans="1:7" x14ac:dyDescent="0.3">
      <c r="A179" s="1">
        <v>6.29</v>
      </c>
      <c r="B179" s="1">
        <v>24.6</v>
      </c>
      <c r="D179">
        <v>151</v>
      </c>
      <c r="E179">
        <v>21.158144991395456</v>
      </c>
      <c r="F179">
        <v>0.34185500860454354</v>
      </c>
      <c r="G179">
        <v>5.5052633966156228E-2</v>
      </c>
    </row>
    <row r="180" spans="1:7" x14ac:dyDescent="0.3">
      <c r="A180" s="1">
        <v>6.92</v>
      </c>
      <c r="B180" s="1">
        <v>29.9</v>
      </c>
      <c r="D180">
        <v>152</v>
      </c>
      <c r="E180">
        <v>21.937185461477007</v>
      </c>
      <c r="F180">
        <v>-2.3371854614770058</v>
      </c>
      <c r="G180">
        <v>-0.37638242086006229</v>
      </c>
    </row>
    <row r="181" spans="1:7" x14ac:dyDescent="0.3">
      <c r="A181" s="1">
        <v>5.04</v>
      </c>
      <c r="B181" s="1">
        <v>37.200000000000003</v>
      </c>
      <c r="D181">
        <v>153</v>
      </c>
      <c r="E181">
        <v>23.03924271183628</v>
      </c>
      <c r="F181">
        <v>-7.7392427118362797</v>
      </c>
      <c r="G181">
        <v>-1.246334514533429</v>
      </c>
    </row>
    <row r="182" spans="1:7" x14ac:dyDescent="0.3">
      <c r="A182" s="1">
        <v>7.56</v>
      </c>
      <c r="B182" s="1">
        <v>39.799999999999997</v>
      </c>
      <c r="D182">
        <v>154</v>
      </c>
      <c r="E182">
        <v>19.552561583544453</v>
      </c>
      <c r="F182">
        <v>-0.15256158354445404</v>
      </c>
      <c r="G182">
        <v>-2.4568652805335444E-2</v>
      </c>
    </row>
    <row r="183" spans="1:7" x14ac:dyDescent="0.3">
      <c r="A183" s="1">
        <v>9.4499999999999993</v>
      </c>
      <c r="B183" s="1">
        <v>36.200000000000003</v>
      </c>
      <c r="D183">
        <v>155</v>
      </c>
      <c r="E183">
        <v>20.189094650562303</v>
      </c>
      <c r="F183">
        <v>-3.1890946505623035</v>
      </c>
      <c r="G183">
        <v>-0.51357463270029136</v>
      </c>
    </row>
    <row r="184" spans="1:7" x14ac:dyDescent="0.3">
      <c r="A184" s="1">
        <v>4.82</v>
      </c>
      <c r="B184" s="1">
        <v>37.9</v>
      </c>
      <c r="D184">
        <v>156</v>
      </c>
      <c r="E184">
        <v>20.284099585938105</v>
      </c>
      <c r="F184">
        <v>-4.6840995859381049</v>
      </c>
      <c r="G184">
        <v>-0.75433155424082066</v>
      </c>
    </row>
    <row r="185" spans="1:7" x14ac:dyDescent="0.3">
      <c r="A185" s="1">
        <v>5.68</v>
      </c>
      <c r="B185" s="1">
        <v>32.5</v>
      </c>
      <c r="D185">
        <v>157</v>
      </c>
      <c r="E185">
        <v>19.220044309729154</v>
      </c>
      <c r="F185">
        <v>-6.1200443097291544</v>
      </c>
      <c r="G185">
        <v>-0.98557736689454012</v>
      </c>
    </row>
    <row r="186" spans="1:7" x14ac:dyDescent="0.3">
      <c r="A186" s="1">
        <v>13.98</v>
      </c>
      <c r="B186" s="1">
        <v>26.4</v>
      </c>
      <c r="D186">
        <v>158</v>
      </c>
      <c r="E186">
        <v>30.193114345633951</v>
      </c>
      <c r="F186">
        <v>11.106885654366046</v>
      </c>
      <c r="G186">
        <v>1.788662722625497</v>
      </c>
    </row>
    <row r="187" spans="1:7" x14ac:dyDescent="0.3">
      <c r="A187" s="1">
        <v>13.15</v>
      </c>
      <c r="B187" s="1">
        <v>29.6</v>
      </c>
      <c r="D187">
        <v>159</v>
      </c>
      <c r="E187">
        <v>28.445023534719247</v>
      </c>
      <c r="F187">
        <v>-4.1450235347192468</v>
      </c>
      <c r="G187">
        <v>-0.66751826854751795</v>
      </c>
    </row>
    <row r="188" spans="1:7" x14ac:dyDescent="0.3">
      <c r="A188" s="1">
        <v>4.45</v>
      </c>
      <c r="B188" s="1">
        <v>50</v>
      </c>
      <c r="D188">
        <v>160</v>
      </c>
      <c r="E188">
        <v>27.532976155111577</v>
      </c>
      <c r="F188">
        <v>-4.2329761551115759</v>
      </c>
      <c r="G188">
        <v>-0.68168223658937399</v>
      </c>
    </row>
    <row r="189" spans="1:7" x14ac:dyDescent="0.3">
      <c r="A189" s="1">
        <v>6.68</v>
      </c>
      <c r="B189" s="1">
        <v>32</v>
      </c>
      <c r="D189">
        <v>161</v>
      </c>
      <c r="E189">
        <v>29.328569433714179</v>
      </c>
      <c r="F189">
        <v>-2.3285694337141791</v>
      </c>
      <c r="G189">
        <v>-0.37499488810281129</v>
      </c>
    </row>
    <row r="190" spans="1:7" x14ac:dyDescent="0.3">
      <c r="A190" s="1">
        <v>4.5599999999999996</v>
      </c>
      <c r="B190" s="1">
        <v>29.8</v>
      </c>
      <c r="D190">
        <v>162</v>
      </c>
      <c r="E190">
        <v>32.910255497381804</v>
      </c>
      <c r="F190">
        <v>17.089744502618196</v>
      </c>
      <c r="G190">
        <v>2.7521476210580396</v>
      </c>
    </row>
    <row r="191" spans="1:7" x14ac:dyDescent="0.3">
      <c r="A191" s="1">
        <v>5.39</v>
      </c>
      <c r="B191" s="1">
        <v>34.9</v>
      </c>
      <c r="D191">
        <v>163</v>
      </c>
      <c r="E191">
        <v>32.729746120167789</v>
      </c>
      <c r="F191">
        <v>17.270253879832211</v>
      </c>
      <c r="G191">
        <v>2.7812170113582932</v>
      </c>
    </row>
    <row r="192" spans="1:7" x14ac:dyDescent="0.3">
      <c r="A192" s="1">
        <v>5.0999999999999996</v>
      </c>
      <c r="B192" s="1">
        <v>37</v>
      </c>
      <c r="D192">
        <v>164</v>
      </c>
      <c r="E192">
        <v>31.399677024906602</v>
      </c>
      <c r="F192">
        <v>18.600322975093398</v>
      </c>
      <c r="G192">
        <v>2.9954125188338492</v>
      </c>
    </row>
    <row r="193" spans="1:7" x14ac:dyDescent="0.3">
      <c r="A193" s="1">
        <v>4.6900000000000004</v>
      </c>
      <c r="B193" s="1">
        <v>30.5</v>
      </c>
      <c r="D193">
        <v>165</v>
      </c>
      <c r="E193">
        <v>23.495266401640116</v>
      </c>
      <c r="F193">
        <v>-0.79526640164011653</v>
      </c>
      <c r="G193">
        <v>-0.12807040708220774</v>
      </c>
    </row>
    <row r="194" spans="1:7" x14ac:dyDescent="0.3">
      <c r="A194" s="1">
        <v>2.87</v>
      </c>
      <c r="B194" s="1">
        <v>36.4</v>
      </c>
      <c r="D194">
        <v>166</v>
      </c>
      <c r="E194">
        <v>25.23385671901724</v>
      </c>
      <c r="F194">
        <v>-0.23385671901723981</v>
      </c>
      <c r="G194">
        <v>-3.7660493567538846E-2</v>
      </c>
    </row>
    <row r="195" spans="1:7" x14ac:dyDescent="0.3">
      <c r="A195" s="1">
        <v>5.03</v>
      </c>
      <c r="B195" s="1">
        <v>31.1</v>
      </c>
      <c r="D195">
        <v>167</v>
      </c>
      <c r="E195">
        <v>31.038658270478564</v>
      </c>
      <c r="F195">
        <v>18.961341729521436</v>
      </c>
      <c r="G195">
        <v>3.0535512994343574</v>
      </c>
    </row>
    <row r="196" spans="1:7" x14ac:dyDescent="0.3">
      <c r="A196" s="1">
        <v>4.38</v>
      </c>
      <c r="B196" s="1">
        <v>29.1</v>
      </c>
      <c r="D196">
        <v>168</v>
      </c>
      <c r="E196">
        <v>23.020241724761117</v>
      </c>
      <c r="F196">
        <v>0.77975827523888341</v>
      </c>
      <c r="G196">
        <v>0.12557296464380954</v>
      </c>
    </row>
    <row r="197" spans="1:7" x14ac:dyDescent="0.3">
      <c r="A197" s="1">
        <v>2.97</v>
      </c>
      <c r="B197" s="1">
        <v>50</v>
      </c>
      <c r="D197">
        <v>169</v>
      </c>
      <c r="E197">
        <v>24.00829305266943</v>
      </c>
      <c r="F197">
        <v>-0.2082930526694291</v>
      </c>
      <c r="G197">
        <v>-3.3543698052318001E-2</v>
      </c>
    </row>
    <row r="198" spans="1:7" x14ac:dyDescent="0.3">
      <c r="A198" s="1">
        <v>4.08</v>
      </c>
      <c r="B198" s="1">
        <v>33.299999999999997</v>
      </c>
      <c r="D198">
        <v>170</v>
      </c>
      <c r="E198">
        <v>23.799282194842672</v>
      </c>
      <c r="F198">
        <v>-1.4992821948426709</v>
      </c>
      <c r="G198">
        <v>-0.24144573520094351</v>
      </c>
    </row>
    <row r="199" spans="1:7" x14ac:dyDescent="0.3">
      <c r="A199" s="1">
        <v>8.61</v>
      </c>
      <c r="B199" s="1">
        <v>30.3</v>
      </c>
      <c r="D199">
        <v>171</v>
      </c>
      <c r="E199">
        <v>20.844628704655321</v>
      </c>
      <c r="F199">
        <v>-3.4446287046553223</v>
      </c>
      <c r="G199">
        <v>-0.55472606354606413</v>
      </c>
    </row>
    <row r="200" spans="1:7" x14ac:dyDescent="0.3">
      <c r="A200" s="1">
        <v>6.62</v>
      </c>
      <c r="B200" s="1">
        <v>34.6</v>
      </c>
      <c r="D200">
        <v>172</v>
      </c>
      <c r="E200">
        <v>23.124747153674498</v>
      </c>
      <c r="F200">
        <v>-4.0247471536744968</v>
      </c>
      <c r="G200">
        <v>-0.64814885340435613</v>
      </c>
    </row>
    <row r="201" spans="1:7" x14ac:dyDescent="0.3">
      <c r="A201" s="1">
        <v>4.5599999999999996</v>
      </c>
      <c r="B201" s="1">
        <v>34.9</v>
      </c>
      <c r="D201">
        <v>173</v>
      </c>
      <c r="E201">
        <v>20.59761587267824</v>
      </c>
      <c r="F201">
        <v>2.5023841273217613</v>
      </c>
      <c r="G201">
        <v>0.40298616061386333</v>
      </c>
    </row>
    <row r="202" spans="1:7" x14ac:dyDescent="0.3">
      <c r="A202" s="1">
        <v>4.45</v>
      </c>
      <c r="B202" s="1">
        <v>32.9</v>
      </c>
      <c r="D202">
        <v>174</v>
      </c>
      <c r="E202">
        <v>25.965394721410892</v>
      </c>
      <c r="F202">
        <v>-2.3653947214108904</v>
      </c>
      <c r="G202">
        <v>-0.3809252651142262</v>
      </c>
    </row>
    <row r="203" spans="1:7" x14ac:dyDescent="0.3">
      <c r="A203" s="1">
        <v>7.43</v>
      </c>
      <c r="B203" s="1">
        <v>24.1</v>
      </c>
      <c r="D203">
        <v>175</v>
      </c>
      <c r="E203">
        <v>25.395365109156096</v>
      </c>
      <c r="F203">
        <v>-2.7953651091560943</v>
      </c>
      <c r="G203">
        <v>-0.45016807793551061</v>
      </c>
    </row>
    <row r="204" spans="1:7" x14ac:dyDescent="0.3">
      <c r="A204" s="1">
        <v>3.11</v>
      </c>
      <c r="B204" s="1">
        <v>42.3</v>
      </c>
      <c r="D204">
        <v>176</v>
      </c>
      <c r="E204">
        <v>29.490077823853039</v>
      </c>
      <c r="F204">
        <v>-9.0077823853039973E-2</v>
      </c>
      <c r="G204">
        <v>-1.4506212693188537E-2</v>
      </c>
    </row>
    <row r="205" spans="1:7" x14ac:dyDescent="0.3">
      <c r="A205" s="1">
        <v>3.81</v>
      </c>
      <c r="B205" s="1">
        <v>48.5</v>
      </c>
      <c r="D205">
        <v>177</v>
      </c>
      <c r="E205">
        <v>24.94884191288984</v>
      </c>
      <c r="F205">
        <v>-1.7488419128898407</v>
      </c>
      <c r="G205">
        <v>-0.28163505366794633</v>
      </c>
    </row>
    <row r="206" spans="1:7" x14ac:dyDescent="0.3">
      <c r="A206" s="1">
        <v>2.88</v>
      </c>
      <c r="B206" s="1">
        <v>50</v>
      </c>
      <c r="D206">
        <v>178</v>
      </c>
      <c r="E206">
        <v>28.578030444245368</v>
      </c>
      <c r="F206">
        <v>-3.9780304442453662</v>
      </c>
      <c r="G206">
        <v>-0.64062555305897395</v>
      </c>
    </row>
    <row r="207" spans="1:7" x14ac:dyDescent="0.3">
      <c r="A207" s="1">
        <v>10.87</v>
      </c>
      <c r="B207" s="1">
        <v>22.6</v>
      </c>
      <c r="D207">
        <v>179</v>
      </c>
      <c r="E207">
        <v>27.979499351377832</v>
      </c>
      <c r="F207">
        <v>1.9205006486221663</v>
      </c>
      <c r="G207">
        <v>0.30927912880945435</v>
      </c>
    </row>
    <row r="208" spans="1:7" x14ac:dyDescent="0.3">
      <c r="A208" s="1">
        <v>10.97</v>
      </c>
      <c r="B208" s="1">
        <v>24.4</v>
      </c>
      <c r="D208">
        <v>180</v>
      </c>
      <c r="E208">
        <v>29.765592136442855</v>
      </c>
      <c r="F208">
        <v>7.4344078635571478</v>
      </c>
      <c r="G208">
        <v>1.1972436400397541</v>
      </c>
    </row>
    <row r="209" spans="1:7" x14ac:dyDescent="0.3">
      <c r="A209" s="1">
        <v>18.059999999999999</v>
      </c>
      <c r="B209" s="1">
        <v>22.5</v>
      </c>
      <c r="D209">
        <v>181</v>
      </c>
      <c r="E209">
        <v>27.371467764972717</v>
      </c>
      <c r="F209">
        <v>12.42853223502728</v>
      </c>
      <c r="G209">
        <v>2.001501860875285</v>
      </c>
    </row>
    <row r="210" spans="1:7" x14ac:dyDescent="0.3">
      <c r="A210" s="1">
        <v>14.66</v>
      </c>
      <c r="B210" s="1">
        <v>24.4</v>
      </c>
      <c r="D210">
        <v>182</v>
      </c>
      <c r="E210">
        <v>25.575874486370115</v>
      </c>
      <c r="F210">
        <v>10.624125513629888</v>
      </c>
      <c r="G210">
        <v>1.7109186011340896</v>
      </c>
    </row>
    <row r="211" spans="1:7" x14ac:dyDescent="0.3">
      <c r="A211" s="1">
        <v>23.09</v>
      </c>
      <c r="B211" s="1">
        <v>20</v>
      </c>
      <c r="D211">
        <v>183</v>
      </c>
      <c r="E211">
        <v>29.974602994269613</v>
      </c>
      <c r="F211">
        <v>7.9253970057303853</v>
      </c>
      <c r="G211">
        <v>1.2763129672254465</v>
      </c>
    </row>
    <row r="212" spans="1:7" x14ac:dyDescent="0.3">
      <c r="A212" s="1">
        <v>17.27</v>
      </c>
      <c r="B212" s="1">
        <v>21.7</v>
      </c>
      <c r="D212">
        <v>184</v>
      </c>
      <c r="E212">
        <v>29.157560550037743</v>
      </c>
      <c r="F212">
        <v>3.3424394499622565</v>
      </c>
      <c r="G212">
        <v>0.53826941528206418</v>
      </c>
    </row>
    <row r="213" spans="1:7" x14ac:dyDescent="0.3">
      <c r="A213" s="1">
        <v>23.98</v>
      </c>
      <c r="B213" s="1">
        <v>19.3</v>
      </c>
      <c r="D213">
        <v>185</v>
      </c>
      <c r="E213">
        <v>21.272150913846414</v>
      </c>
      <c r="F213">
        <v>5.127849086153585</v>
      </c>
      <c r="G213">
        <v>0.82579336756264221</v>
      </c>
    </row>
    <row r="214" spans="1:7" x14ac:dyDescent="0.3">
      <c r="A214" s="1">
        <v>16.03</v>
      </c>
      <c r="B214" s="1">
        <v>22.4</v>
      </c>
      <c r="D214">
        <v>186</v>
      </c>
      <c r="E214">
        <v>22.060691877465548</v>
      </c>
      <c r="F214">
        <v>7.5393081225344538</v>
      </c>
      <c r="G214">
        <v>1.214136870839579</v>
      </c>
    </row>
    <row r="215" spans="1:7" x14ac:dyDescent="0.3">
      <c r="A215" s="1">
        <v>9.3800000000000008</v>
      </c>
      <c r="B215" s="1">
        <v>28.1</v>
      </c>
      <c r="D215">
        <v>187</v>
      </c>
      <c r="E215">
        <v>30.326121255160068</v>
      </c>
      <c r="F215">
        <v>19.673878744839932</v>
      </c>
      <c r="G215">
        <v>3.1682988927248341</v>
      </c>
    </row>
    <row r="216" spans="1:7" x14ac:dyDescent="0.3">
      <c r="A216" s="1">
        <v>29.55</v>
      </c>
      <c r="B216" s="1">
        <v>23.7</v>
      </c>
      <c r="D216">
        <v>188</v>
      </c>
      <c r="E216">
        <v>28.20751119627975</v>
      </c>
      <c r="F216">
        <v>3.79248880372025</v>
      </c>
      <c r="G216">
        <v>0.61074576260920022</v>
      </c>
    </row>
    <row r="217" spans="1:7" x14ac:dyDescent="0.3">
      <c r="A217" s="1">
        <v>9.4700000000000006</v>
      </c>
      <c r="B217" s="1">
        <v>25</v>
      </c>
      <c r="D217">
        <v>189</v>
      </c>
      <c r="E217">
        <v>30.221615826246691</v>
      </c>
      <c r="F217">
        <v>-0.42161582624668981</v>
      </c>
      <c r="G217">
        <v>-6.7897386823277464E-2</v>
      </c>
    </row>
    <row r="218" spans="1:7" x14ac:dyDescent="0.3">
      <c r="A218" s="1">
        <v>13.51</v>
      </c>
      <c r="B218" s="1">
        <v>23.3</v>
      </c>
      <c r="D218">
        <v>190</v>
      </c>
      <c r="E218">
        <v>29.43307486262756</v>
      </c>
      <c r="F218">
        <v>5.4669251373724386</v>
      </c>
      <c r="G218">
        <v>0.88039847576521102</v>
      </c>
    </row>
    <row r="219" spans="1:7" x14ac:dyDescent="0.3">
      <c r="A219" s="1">
        <v>9.69</v>
      </c>
      <c r="B219" s="1">
        <v>28.7</v>
      </c>
      <c r="D219">
        <v>191</v>
      </c>
      <c r="E219">
        <v>29.708589175217377</v>
      </c>
      <c r="F219">
        <v>7.2914108247826235</v>
      </c>
      <c r="G219">
        <v>1.1742152700122586</v>
      </c>
    </row>
    <row r="220" spans="1:7" x14ac:dyDescent="0.3">
      <c r="A220" s="1">
        <v>17.920000000000002</v>
      </c>
      <c r="B220" s="1">
        <v>21.5</v>
      </c>
      <c r="D220">
        <v>192</v>
      </c>
      <c r="E220">
        <v>30.098109410258154</v>
      </c>
      <c r="F220">
        <v>0.40189058974184633</v>
      </c>
      <c r="G220">
        <v>6.4720817231304031E-2</v>
      </c>
    </row>
    <row r="221" spans="1:7" x14ac:dyDescent="0.3">
      <c r="A221" s="1">
        <v>10.5</v>
      </c>
      <c r="B221" s="1">
        <v>23</v>
      </c>
      <c r="D221">
        <v>193</v>
      </c>
      <c r="E221">
        <v>31.827199234097698</v>
      </c>
      <c r="F221">
        <v>4.5728007659023007</v>
      </c>
      <c r="G221">
        <v>0.73640789348970892</v>
      </c>
    </row>
    <row r="222" spans="1:7" x14ac:dyDescent="0.3">
      <c r="A222" s="1">
        <v>9.7100000000000009</v>
      </c>
      <c r="B222" s="1">
        <v>26.7</v>
      </c>
      <c r="D222">
        <v>194</v>
      </c>
      <c r="E222">
        <v>29.775092629980435</v>
      </c>
      <c r="F222">
        <v>1.3249073700195666</v>
      </c>
      <c r="G222">
        <v>0.2133642586618533</v>
      </c>
    </row>
    <row r="223" spans="1:7" x14ac:dyDescent="0.3">
      <c r="A223" s="1">
        <v>21.46</v>
      </c>
      <c r="B223" s="1">
        <v>21.7</v>
      </c>
      <c r="D223">
        <v>195</v>
      </c>
      <c r="E223">
        <v>30.39262470992313</v>
      </c>
      <c r="F223">
        <v>-1.2926247099231283</v>
      </c>
      <c r="G223">
        <v>-0.20816543043055782</v>
      </c>
    </row>
    <row r="224" spans="1:7" x14ac:dyDescent="0.3">
      <c r="A224" s="1">
        <v>9.93</v>
      </c>
      <c r="B224" s="1">
        <v>27.5</v>
      </c>
      <c r="D224">
        <v>196</v>
      </c>
      <c r="E224">
        <v>31.732194298721897</v>
      </c>
      <c r="F224">
        <v>18.267805701278103</v>
      </c>
      <c r="G224">
        <v>2.9418636419649604</v>
      </c>
    </row>
    <row r="225" spans="1:7" x14ac:dyDescent="0.3">
      <c r="A225" s="1">
        <v>7.6</v>
      </c>
      <c r="B225" s="1">
        <v>30.1</v>
      </c>
      <c r="D225">
        <v>197</v>
      </c>
      <c r="E225">
        <v>30.677639516050526</v>
      </c>
      <c r="F225">
        <v>2.6223604839494712</v>
      </c>
      <c r="G225">
        <v>0.42230725955864723</v>
      </c>
    </row>
    <row r="226" spans="1:7" x14ac:dyDescent="0.3">
      <c r="A226" s="1">
        <v>4.1399999999999997</v>
      </c>
      <c r="B226" s="1">
        <v>44.8</v>
      </c>
      <c r="D226">
        <v>198</v>
      </c>
      <c r="E226">
        <v>26.373915943526828</v>
      </c>
      <c r="F226">
        <v>3.9260840564731723</v>
      </c>
      <c r="G226">
        <v>0.63226006067212759</v>
      </c>
    </row>
    <row r="227" spans="1:7" x14ac:dyDescent="0.3">
      <c r="A227" s="1">
        <v>4.63</v>
      </c>
      <c r="B227" s="1">
        <v>50</v>
      </c>
      <c r="D227">
        <v>199</v>
      </c>
      <c r="E227">
        <v>28.264514157505229</v>
      </c>
      <c r="F227">
        <v>6.3354858424947729</v>
      </c>
      <c r="G227">
        <v>1.0202722625254934</v>
      </c>
    </row>
    <row r="228" spans="1:7" x14ac:dyDescent="0.3">
      <c r="A228" s="1">
        <v>3.13</v>
      </c>
      <c r="B228" s="1">
        <v>37.6</v>
      </c>
      <c r="D228">
        <v>200</v>
      </c>
      <c r="E228">
        <v>30.221615826246691</v>
      </c>
      <c r="F228">
        <v>4.6783841737533081</v>
      </c>
      <c r="G228">
        <v>0.75341113919041747</v>
      </c>
    </row>
    <row r="229" spans="1:7" x14ac:dyDescent="0.3">
      <c r="A229" s="1">
        <v>6.36</v>
      </c>
      <c r="B229" s="1">
        <v>31.6</v>
      </c>
      <c r="D229">
        <v>201</v>
      </c>
      <c r="E229">
        <v>30.326121255160068</v>
      </c>
      <c r="F229">
        <v>2.5738787448399307</v>
      </c>
      <c r="G229">
        <v>0.41449971726714974</v>
      </c>
    </row>
    <row r="230" spans="1:7" x14ac:dyDescent="0.3">
      <c r="A230" s="1">
        <v>3.92</v>
      </c>
      <c r="B230" s="1">
        <v>46.7</v>
      </c>
      <c r="D230">
        <v>202</v>
      </c>
      <c r="E230">
        <v>27.494974180961258</v>
      </c>
      <c r="F230">
        <v>-3.3949741809612561</v>
      </c>
      <c r="G230">
        <v>-0.54672965498428272</v>
      </c>
    </row>
    <row r="231" spans="1:7" x14ac:dyDescent="0.3">
      <c r="A231" s="1">
        <v>3.76</v>
      </c>
      <c r="B231" s="1">
        <v>31.5</v>
      </c>
      <c r="D231">
        <v>203</v>
      </c>
      <c r="E231">
        <v>31.599187389195777</v>
      </c>
      <c r="F231">
        <v>10.700812610804221</v>
      </c>
      <c r="G231">
        <v>1.7232683593192895</v>
      </c>
    </row>
    <row r="232" spans="1:7" x14ac:dyDescent="0.3">
      <c r="A232" s="1">
        <v>11.65</v>
      </c>
      <c r="B232" s="1">
        <v>24.3</v>
      </c>
      <c r="D232">
        <v>204</v>
      </c>
      <c r="E232">
        <v>30.934152841565183</v>
      </c>
      <c r="F232">
        <v>17.565847158434817</v>
      </c>
      <c r="G232">
        <v>2.8288196152697953</v>
      </c>
    </row>
    <row r="233" spans="1:7" x14ac:dyDescent="0.3">
      <c r="A233" s="1">
        <v>5.25</v>
      </c>
      <c r="B233" s="1">
        <v>31.7</v>
      </c>
      <c r="D233">
        <v>205</v>
      </c>
      <c r="E233">
        <v>31.817698740560118</v>
      </c>
      <c r="F233">
        <v>18.182301259439882</v>
      </c>
      <c r="G233">
        <v>2.9280939307701028</v>
      </c>
    </row>
    <row r="234" spans="1:7" x14ac:dyDescent="0.3">
      <c r="A234" s="1">
        <v>2.4700000000000002</v>
      </c>
      <c r="B234" s="1">
        <v>41.7</v>
      </c>
      <c r="D234">
        <v>206</v>
      </c>
      <c r="E234">
        <v>24.226804404033768</v>
      </c>
      <c r="F234">
        <v>-1.6268044040337664</v>
      </c>
      <c r="G234">
        <v>-0.26198202493912953</v>
      </c>
    </row>
    <row r="235" spans="1:7" x14ac:dyDescent="0.3">
      <c r="A235" s="1">
        <v>3.95</v>
      </c>
      <c r="B235" s="1">
        <v>48.3</v>
      </c>
      <c r="D235">
        <v>207</v>
      </c>
      <c r="E235">
        <v>24.131799468657967</v>
      </c>
      <c r="F235">
        <v>0.26820053134203192</v>
      </c>
      <c r="G235">
        <v>4.3191251582865513E-2</v>
      </c>
    </row>
    <row r="236" spans="1:7" x14ac:dyDescent="0.3">
      <c r="A236" s="1">
        <v>8.0500000000000007</v>
      </c>
      <c r="B236" s="1">
        <v>29</v>
      </c>
      <c r="D236">
        <v>208</v>
      </c>
      <c r="E236">
        <v>17.395949550513812</v>
      </c>
      <c r="F236">
        <v>5.1040504494861878</v>
      </c>
      <c r="G236">
        <v>0.82196081399353715</v>
      </c>
    </row>
    <row r="237" spans="1:7" x14ac:dyDescent="0.3">
      <c r="A237" s="1">
        <v>10.88</v>
      </c>
      <c r="B237" s="1">
        <v>24</v>
      </c>
      <c r="D237">
        <v>209</v>
      </c>
      <c r="E237">
        <v>20.626117353290979</v>
      </c>
      <c r="F237">
        <v>3.7738826467090192</v>
      </c>
      <c r="G237">
        <v>0.60774941057200937</v>
      </c>
    </row>
    <row r="238" spans="1:7" x14ac:dyDescent="0.3">
      <c r="A238" s="1">
        <v>9.5399999999999991</v>
      </c>
      <c r="B238" s="1">
        <v>25.1</v>
      </c>
      <c r="D238">
        <v>210</v>
      </c>
      <c r="E238">
        <v>12.617201301111116</v>
      </c>
      <c r="F238">
        <v>7.3827986988888838</v>
      </c>
      <c r="G238">
        <v>1.1889324543608346</v>
      </c>
    </row>
    <row r="239" spans="1:7" x14ac:dyDescent="0.3">
      <c r="A239" s="1">
        <v>4.7300000000000004</v>
      </c>
      <c r="B239" s="1">
        <v>31.5</v>
      </c>
      <c r="D239">
        <v>211</v>
      </c>
      <c r="E239">
        <v>18.146488539982624</v>
      </c>
      <c r="F239">
        <v>3.5535114600173756</v>
      </c>
      <c r="G239">
        <v>0.57226063909796965</v>
      </c>
    </row>
    <row r="240" spans="1:7" x14ac:dyDescent="0.3">
      <c r="A240" s="1">
        <v>6.36</v>
      </c>
      <c r="B240" s="1">
        <v>23.7</v>
      </c>
      <c r="D240">
        <v>212</v>
      </c>
      <c r="E240">
        <v>11.771657376266504</v>
      </c>
      <c r="F240">
        <v>7.5283426237334972</v>
      </c>
      <c r="G240">
        <v>1.2123709771813007</v>
      </c>
    </row>
    <row r="241" spans="1:7" x14ac:dyDescent="0.3">
      <c r="A241" s="1">
        <v>7.37</v>
      </c>
      <c r="B241" s="1">
        <v>23.3</v>
      </c>
      <c r="D241">
        <v>213</v>
      </c>
      <c r="E241">
        <v>19.324549738642531</v>
      </c>
      <c r="F241">
        <v>3.0754502613574672</v>
      </c>
      <c r="G241">
        <v>0.49527323940861478</v>
      </c>
    </row>
    <row r="242" spans="1:7" x14ac:dyDescent="0.3">
      <c r="A242" s="1">
        <v>11.38</v>
      </c>
      <c r="B242" s="1">
        <v>22</v>
      </c>
      <c r="D242">
        <v>214</v>
      </c>
      <c r="E242">
        <v>25.642377941133173</v>
      </c>
      <c r="F242">
        <v>2.4576220588668285</v>
      </c>
      <c r="G242">
        <v>0.39577763738561922</v>
      </c>
    </row>
    <row r="243" spans="1:7" x14ac:dyDescent="0.3">
      <c r="A243" s="1">
        <v>12.4</v>
      </c>
      <c r="B243" s="1">
        <v>20.100000000000001</v>
      </c>
      <c r="D243">
        <v>215</v>
      </c>
      <c r="E243">
        <v>6.47988247583449</v>
      </c>
      <c r="F243">
        <v>17.220117524165509</v>
      </c>
      <c r="G243">
        <v>2.7731430081480348</v>
      </c>
    </row>
    <row r="244" spans="1:7" x14ac:dyDescent="0.3">
      <c r="A244" s="1">
        <v>11.22</v>
      </c>
      <c r="B244" s="1">
        <v>22.2</v>
      </c>
      <c r="D244">
        <v>216</v>
      </c>
      <c r="E244">
        <v>25.556873499294952</v>
      </c>
      <c r="F244">
        <v>-0.55687349929495156</v>
      </c>
      <c r="G244">
        <v>-8.9679402525887297E-2</v>
      </c>
    </row>
    <row r="245" spans="1:7" x14ac:dyDescent="0.3">
      <c r="A245" s="1">
        <v>5.19</v>
      </c>
      <c r="B245" s="1">
        <v>23.7</v>
      </c>
      <c r="D245">
        <v>217</v>
      </c>
      <c r="E245">
        <v>21.718674110112673</v>
      </c>
      <c r="F245">
        <v>1.5813258898873279</v>
      </c>
      <c r="G245">
        <v>0.25465812466091298</v>
      </c>
    </row>
    <row r="246" spans="1:7" x14ac:dyDescent="0.3">
      <c r="A246" s="1">
        <v>12.5</v>
      </c>
      <c r="B246" s="1">
        <v>17.600000000000001</v>
      </c>
      <c r="D246">
        <v>218</v>
      </c>
      <c r="E246">
        <v>25.347862641468197</v>
      </c>
      <c r="F246">
        <v>3.3521373585318024</v>
      </c>
      <c r="G246">
        <v>0.53983117508454836</v>
      </c>
    </row>
    <row r="247" spans="1:7" x14ac:dyDescent="0.3">
      <c r="A247" s="1">
        <v>18.46</v>
      </c>
      <c r="B247" s="1">
        <v>18.5</v>
      </c>
      <c r="D247">
        <v>219</v>
      </c>
      <c r="E247">
        <v>17.528956460039929</v>
      </c>
      <c r="F247">
        <v>3.9710435399600712</v>
      </c>
      <c r="G247">
        <v>0.63950037579231622</v>
      </c>
    </row>
    <row r="248" spans="1:7" x14ac:dyDescent="0.3">
      <c r="A248" s="1">
        <v>9.16</v>
      </c>
      <c r="B248" s="1">
        <v>24.3</v>
      </c>
      <c r="D248">
        <v>220</v>
      </c>
      <c r="E248">
        <v>24.578322664924222</v>
      </c>
      <c r="F248">
        <v>-1.5783226649242224</v>
      </c>
      <c r="G248">
        <v>-0.25417448264763148</v>
      </c>
    </row>
    <row r="249" spans="1:7" x14ac:dyDescent="0.3">
      <c r="A249" s="1">
        <v>10.15</v>
      </c>
      <c r="B249" s="1">
        <v>20.5</v>
      </c>
      <c r="D249">
        <v>221</v>
      </c>
      <c r="E249">
        <v>25.328861654393037</v>
      </c>
      <c r="F249">
        <v>1.3711383456069619</v>
      </c>
      <c r="G249">
        <v>0.22080933599829619</v>
      </c>
    </row>
    <row r="250" spans="1:7" x14ac:dyDescent="0.3">
      <c r="A250" s="1">
        <v>9.52</v>
      </c>
      <c r="B250" s="1">
        <v>24.5</v>
      </c>
      <c r="D250">
        <v>222</v>
      </c>
      <c r="E250">
        <v>14.165781747736641</v>
      </c>
      <c r="F250">
        <v>7.5342182522633578</v>
      </c>
      <c r="G250">
        <v>1.2133171936140976</v>
      </c>
    </row>
    <row r="251" spans="1:7" x14ac:dyDescent="0.3">
      <c r="A251" s="1">
        <v>6.56</v>
      </c>
      <c r="B251" s="1">
        <v>26.2</v>
      </c>
      <c r="D251">
        <v>223</v>
      </c>
      <c r="E251">
        <v>25.119850796566279</v>
      </c>
      <c r="F251">
        <v>2.3801492034337208</v>
      </c>
      <c r="G251">
        <v>0.38330133999310201</v>
      </c>
    </row>
    <row r="252" spans="1:7" x14ac:dyDescent="0.3">
      <c r="A252" s="1">
        <v>5.9</v>
      </c>
      <c r="B252" s="1">
        <v>24.4</v>
      </c>
      <c r="D252">
        <v>224</v>
      </c>
      <c r="E252">
        <v>27.333465790822398</v>
      </c>
      <c r="F252">
        <v>2.7665342091776033</v>
      </c>
      <c r="G252">
        <v>0.44552512421688656</v>
      </c>
    </row>
    <row r="253" spans="1:7" x14ac:dyDescent="0.3">
      <c r="A253" s="1">
        <v>3.59</v>
      </c>
      <c r="B253" s="1">
        <v>24.8</v>
      </c>
      <c r="D253">
        <v>225</v>
      </c>
      <c r="E253">
        <v>30.620636554825047</v>
      </c>
      <c r="F253">
        <v>14.17936344517495</v>
      </c>
      <c r="G253">
        <v>2.283457272739041</v>
      </c>
    </row>
    <row r="254" spans="1:7" x14ac:dyDescent="0.3">
      <c r="A254" s="1">
        <v>3.53</v>
      </c>
      <c r="B254" s="1">
        <v>29.6</v>
      </c>
      <c r="D254">
        <v>226</v>
      </c>
      <c r="E254">
        <v>30.155112371483632</v>
      </c>
      <c r="F254">
        <v>19.844887628516368</v>
      </c>
      <c r="G254">
        <v>3.195838315114548</v>
      </c>
    </row>
    <row r="255" spans="1:7" x14ac:dyDescent="0.3">
      <c r="A255" s="1">
        <v>3.54</v>
      </c>
      <c r="B255" s="1">
        <v>42.8</v>
      </c>
      <c r="D255">
        <v>227</v>
      </c>
      <c r="E255">
        <v>31.580186402120617</v>
      </c>
      <c r="F255">
        <v>6.0198135978793843</v>
      </c>
      <c r="G255">
        <v>0.96943612410814051</v>
      </c>
    </row>
    <row r="256" spans="1:7" x14ac:dyDescent="0.3">
      <c r="A256" s="1">
        <v>6.57</v>
      </c>
      <c r="B256" s="1">
        <v>21.9</v>
      </c>
      <c r="D256">
        <v>228</v>
      </c>
      <c r="E256">
        <v>28.511526989482306</v>
      </c>
      <c r="F256">
        <v>3.0884730105176956</v>
      </c>
      <c r="G256">
        <v>0.49737043449046442</v>
      </c>
    </row>
    <row r="257" spans="1:7" x14ac:dyDescent="0.3">
      <c r="A257" s="1">
        <v>9.25</v>
      </c>
      <c r="B257" s="1">
        <v>20.9</v>
      </c>
      <c r="D257">
        <v>229</v>
      </c>
      <c r="E257">
        <v>30.829647412651806</v>
      </c>
      <c r="F257">
        <v>15.870352587348197</v>
      </c>
      <c r="G257">
        <v>2.5557756648691337</v>
      </c>
    </row>
    <row r="258" spans="1:7" x14ac:dyDescent="0.3">
      <c r="A258" s="1">
        <v>3.11</v>
      </c>
      <c r="B258" s="1">
        <v>44</v>
      </c>
      <c r="D258">
        <v>230</v>
      </c>
      <c r="E258">
        <v>30.981655309253085</v>
      </c>
      <c r="F258">
        <v>0.51834469074691469</v>
      </c>
      <c r="G258">
        <v>8.3474689004779057E-2</v>
      </c>
    </row>
    <row r="259" spans="1:7" x14ac:dyDescent="0.3">
      <c r="A259" s="1">
        <v>5.12</v>
      </c>
      <c r="B259" s="1">
        <v>50</v>
      </c>
      <c r="D259">
        <v>231</v>
      </c>
      <c r="E259">
        <v>23.485765908102536</v>
      </c>
      <c r="F259">
        <v>0.81423409189746465</v>
      </c>
      <c r="G259">
        <v>0.13112498075419732</v>
      </c>
    </row>
    <row r="260" spans="1:7" x14ac:dyDescent="0.3">
      <c r="A260" s="1">
        <v>7.79</v>
      </c>
      <c r="B260" s="1">
        <v>36</v>
      </c>
      <c r="D260">
        <v>232</v>
      </c>
      <c r="E260">
        <v>29.566081772153677</v>
      </c>
      <c r="F260">
        <v>2.1339182278463227</v>
      </c>
      <c r="G260">
        <v>0.34364808516592549</v>
      </c>
    </row>
    <row r="261" spans="1:7" x14ac:dyDescent="0.3">
      <c r="A261" s="1">
        <v>6.9</v>
      </c>
      <c r="B261" s="1">
        <v>30.1</v>
      </c>
      <c r="D261">
        <v>233</v>
      </c>
      <c r="E261">
        <v>32.207218975600895</v>
      </c>
      <c r="F261">
        <v>9.4927810243991075</v>
      </c>
      <c r="G261">
        <v>1.5287258805725503</v>
      </c>
    </row>
    <row r="262" spans="1:7" x14ac:dyDescent="0.3">
      <c r="A262" s="1">
        <v>9.59</v>
      </c>
      <c r="B262" s="1">
        <v>33.799999999999997</v>
      </c>
      <c r="D262">
        <v>234</v>
      </c>
      <c r="E262">
        <v>30.801145932039066</v>
      </c>
      <c r="F262">
        <v>17.498854067960931</v>
      </c>
      <c r="G262">
        <v>2.8180309885266173</v>
      </c>
    </row>
    <row r="263" spans="1:7" x14ac:dyDescent="0.3">
      <c r="A263" s="1">
        <v>7.26</v>
      </c>
      <c r="B263" s="1">
        <v>43.1</v>
      </c>
      <c r="D263">
        <v>235</v>
      </c>
      <c r="E263">
        <v>26.905943581631302</v>
      </c>
      <c r="F263">
        <v>2.094056418368698</v>
      </c>
      <c r="G263">
        <v>0.33722870399213989</v>
      </c>
    </row>
    <row r="264" spans="1:7" x14ac:dyDescent="0.3">
      <c r="A264" s="1">
        <v>5.91</v>
      </c>
      <c r="B264" s="1">
        <v>48.8</v>
      </c>
      <c r="D264">
        <v>236</v>
      </c>
      <c r="E264">
        <v>24.217303910496184</v>
      </c>
      <c r="F264">
        <v>-0.21730391049618447</v>
      </c>
      <c r="G264">
        <v>-3.4994814593457498E-2</v>
      </c>
    </row>
    <row r="265" spans="1:7" x14ac:dyDescent="0.3">
      <c r="A265" s="1">
        <v>11.25</v>
      </c>
      <c r="B265" s="1">
        <v>31</v>
      </c>
      <c r="D265">
        <v>237</v>
      </c>
      <c r="E265">
        <v>25.490370044531897</v>
      </c>
      <c r="F265">
        <v>-0.39037004453189539</v>
      </c>
      <c r="G265">
        <v>-6.2865538406743443E-2</v>
      </c>
    </row>
    <row r="266" spans="1:7" x14ac:dyDescent="0.3">
      <c r="A266" s="1">
        <v>8.1</v>
      </c>
      <c r="B266" s="1">
        <v>36.5</v>
      </c>
      <c r="D266">
        <v>238</v>
      </c>
      <c r="E266">
        <v>30.060107436107831</v>
      </c>
      <c r="F266">
        <v>1.4398925638921689</v>
      </c>
      <c r="G266">
        <v>0.23188157632712897</v>
      </c>
    </row>
    <row r="267" spans="1:7" x14ac:dyDescent="0.3">
      <c r="A267" s="1">
        <v>10.45</v>
      </c>
      <c r="B267" s="1">
        <v>22.8</v>
      </c>
      <c r="D267">
        <v>239</v>
      </c>
      <c r="E267">
        <v>28.511526989482306</v>
      </c>
      <c r="F267">
        <v>-4.8115269894823065</v>
      </c>
      <c r="G267">
        <v>-0.77485257639349525</v>
      </c>
    </row>
    <row r="268" spans="1:7" x14ac:dyDescent="0.3">
      <c r="A268" s="1">
        <v>14.79</v>
      </c>
      <c r="B268" s="1">
        <v>30.7</v>
      </c>
      <c r="D268">
        <v>240</v>
      </c>
      <c r="E268">
        <v>27.551977142186736</v>
      </c>
      <c r="F268">
        <v>-4.2519771421867354</v>
      </c>
      <c r="G268">
        <v>-0.68474217241045332</v>
      </c>
    </row>
    <row r="269" spans="1:7" x14ac:dyDescent="0.3">
      <c r="A269" s="1">
        <v>7.44</v>
      </c>
      <c r="B269" s="1">
        <v>50</v>
      </c>
      <c r="D269">
        <v>241</v>
      </c>
      <c r="E269">
        <v>23.74227923361719</v>
      </c>
      <c r="F269">
        <v>-1.7422792336171895</v>
      </c>
      <c r="G269">
        <v>-0.28057819397380479</v>
      </c>
    </row>
    <row r="270" spans="1:7" x14ac:dyDescent="0.3">
      <c r="A270" s="1">
        <v>3.16</v>
      </c>
      <c r="B270" s="1">
        <v>43.5</v>
      </c>
      <c r="D270">
        <v>242</v>
      </c>
      <c r="E270">
        <v>22.77322889278404</v>
      </c>
      <c r="F270">
        <v>-2.6732288927840386</v>
      </c>
      <c r="G270">
        <v>-0.43049915326072186</v>
      </c>
    </row>
    <row r="271" spans="1:7" x14ac:dyDescent="0.3">
      <c r="A271" s="1">
        <v>13.65</v>
      </c>
      <c r="B271" s="1">
        <v>20.7</v>
      </c>
      <c r="D271">
        <v>243</v>
      </c>
      <c r="E271">
        <v>23.894287130218469</v>
      </c>
      <c r="F271">
        <v>-1.6942871302184699</v>
      </c>
      <c r="G271">
        <v>-0.27284950305170691</v>
      </c>
    </row>
    <row r="272" spans="1:7" x14ac:dyDescent="0.3">
      <c r="A272" s="1">
        <v>13</v>
      </c>
      <c r="B272" s="1">
        <v>21.1</v>
      </c>
      <c r="D272">
        <v>244</v>
      </c>
      <c r="E272">
        <v>29.623084733379155</v>
      </c>
      <c r="F272">
        <v>-5.9230847333791559</v>
      </c>
      <c r="G272">
        <v>-0.9538588219266384</v>
      </c>
    </row>
    <row r="273" spans="1:7" x14ac:dyDescent="0.3">
      <c r="A273" s="1">
        <v>6.59</v>
      </c>
      <c r="B273" s="1">
        <v>25.2</v>
      </c>
      <c r="D273">
        <v>245</v>
      </c>
      <c r="E273">
        <v>22.678223957408242</v>
      </c>
      <c r="F273">
        <v>-5.0782239574082411</v>
      </c>
      <c r="G273">
        <v>-0.81780169278948955</v>
      </c>
    </row>
    <row r="274" spans="1:7" x14ac:dyDescent="0.3">
      <c r="A274" s="1">
        <v>7.73</v>
      </c>
      <c r="B274" s="1">
        <v>24.4</v>
      </c>
      <c r="D274">
        <v>246</v>
      </c>
      <c r="E274">
        <v>17.015929809010615</v>
      </c>
      <c r="F274">
        <v>1.4840701909893852</v>
      </c>
      <c r="G274">
        <v>0.23899598060046179</v>
      </c>
    </row>
    <row r="275" spans="1:7" x14ac:dyDescent="0.3">
      <c r="A275" s="1">
        <v>6.58</v>
      </c>
      <c r="B275" s="1">
        <v>35.200000000000003</v>
      </c>
      <c r="D275">
        <v>247</v>
      </c>
      <c r="E275">
        <v>25.851388798959931</v>
      </c>
      <c r="F275">
        <v>-1.5513887989599304</v>
      </c>
      <c r="G275">
        <v>-0.24983702897018381</v>
      </c>
    </row>
    <row r="276" spans="1:7" x14ac:dyDescent="0.3">
      <c r="A276" s="1">
        <v>3.53</v>
      </c>
      <c r="B276" s="1">
        <v>32.4</v>
      </c>
      <c r="D276">
        <v>248</v>
      </c>
      <c r="E276">
        <v>24.910839938739521</v>
      </c>
      <c r="F276">
        <v>-4.410839938739521</v>
      </c>
      <c r="G276">
        <v>-0.71032557815068509</v>
      </c>
    </row>
    <row r="277" spans="1:7" x14ac:dyDescent="0.3">
      <c r="A277" s="1">
        <v>2.98</v>
      </c>
      <c r="B277" s="1">
        <v>32</v>
      </c>
      <c r="D277">
        <v>249</v>
      </c>
      <c r="E277">
        <v>25.509371031607056</v>
      </c>
      <c r="F277">
        <v>-1.0093710316070563</v>
      </c>
      <c r="G277">
        <v>-0.16255000670002245</v>
      </c>
    </row>
    <row r="278" spans="1:7" x14ac:dyDescent="0.3">
      <c r="A278" s="1">
        <v>6.05</v>
      </c>
      <c r="B278" s="1">
        <v>33.200000000000003</v>
      </c>
      <c r="D278">
        <v>250</v>
      </c>
      <c r="E278">
        <v>28.321517118730711</v>
      </c>
      <c r="F278">
        <v>-2.1215171187307114</v>
      </c>
      <c r="G278">
        <v>-0.34165099954853773</v>
      </c>
    </row>
    <row r="279" spans="1:7" x14ac:dyDescent="0.3">
      <c r="A279" s="1">
        <v>4.16</v>
      </c>
      <c r="B279" s="1">
        <v>33.1</v>
      </c>
      <c r="D279">
        <v>251</v>
      </c>
      <c r="E279">
        <v>28.948549692210982</v>
      </c>
      <c r="F279">
        <v>-4.5485496922109832</v>
      </c>
      <c r="G279">
        <v>-0.73250247906075483</v>
      </c>
    </row>
    <row r="280" spans="1:7" x14ac:dyDescent="0.3">
      <c r="A280" s="1">
        <v>7.19</v>
      </c>
      <c r="B280" s="1">
        <v>29.1</v>
      </c>
      <c r="D280">
        <v>252</v>
      </c>
      <c r="E280">
        <v>31.143163699391941</v>
      </c>
      <c r="F280">
        <v>-6.3431636993919405</v>
      </c>
      <c r="G280">
        <v>-1.0215087114139556</v>
      </c>
    </row>
    <row r="281" spans="1:7" x14ac:dyDescent="0.3">
      <c r="A281" s="1">
        <v>4.8499999999999996</v>
      </c>
      <c r="B281" s="1">
        <v>35.1</v>
      </c>
      <c r="D281">
        <v>253</v>
      </c>
      <c r="E281">
        <v>31.200166660617423</v>
      </c>
      <c r="F281">
        <v>-1.6001666606174219</v>
      </c>
      <c r="G281">
        <v>-0.25769225909959836</v>
      </c>
    </row>
    <row r="282" spans="1:7" x14ac:dyDescent="0.3">
      <c r="A282" s="1">
        <v>3.76</v>
      </c>
      <c r="B282" s="1">
        <v>45.4</v>
      </c>
      <c r="D282">
        <v>254</v>
      </c>
      <c r="E282">
        <v>31.190666167079844</v>
      </c>
      <c r="F282">
        <v>11.609333832920154</v>
      </c>
      <c r="G282">
        <v>1.8695774231993283</v>
      </c>
    </row>
    <row r="283" spans="1:7" x14ac:dyDescent="0.3">
      <c r="A283" s="1">
        <v>4.59</v>
      </c>
      <c r="B283" s="1">
        <v>35.4</v>
      </c>
      <c r="D283">
        <v>255</v>
      </c>
      <c r="E283">
        <v>28.312016625193131</v>
      </c>
      <c r="F283">
        <v>-6.4120166251931323</v>
      </c>
      <c r="G283">
        <v>-1.0325968476887608</v>
      </c>
    </row>
    <row r="284" spans="1:7" x14ac:dyDescent="0.3">
      <c r="A284" s="1">
        <v>3.01</v>
      </c>
      <c r="B284" s="1">
        <v>46</v>
      </c>
      <c r="D284">
        <v>256</v>
      </c>
      <c r="E284">
        <v>25.765884357121713</v>
      </c>
      <c r="F284">
        <v>-4.8658843571217147</v>
      </c>
      <c r="G284">
        <v>-0.78360633511779076</v>
      </c>
    </row>
    <row r="285" spans="1:7" x14ac:dyDescent="0.3">
      <c r="A285" s="1">
        <v>3.16</v>
      </c>
      <c r="B285" s="1">
        <v>50</v>
      </c>
      <c r="D285">
        <v>257</v>
      </c>
      <c r="E285">
        <v>31.599187389195777</v>
      </c>
      <c r="F285">
        <v>12.400812610804223</v>
      </c>
      <c r="G285">
        <v>1.9970378679905216</v>
      </c>
    </row>
    <row r="286" spans="1:7" x14ac:dyDescent="0.3">
      <c r="A286" s="1">
        <v>7.85</v>
      </c>
      <c r="B286" s="1">
        <v>32.200000000000003</v>
      </c>
      <c r="D286">
        <v>258</v>
      </c>
      <c r="E286">
        <v>29.689588188142217</v>
      </c>
      <c r="F286">
        <v>20.310411811857783</v>
      </c>
      <c r="G286">
        <v>3.2708067427309926</v>
      </c>
    </row>
    <row r="287" spans="1:7" x14ac:dyDescent="0.3">
      <c r="A287" s="1">
        <v>8.23</v>
      </c>
      <c r="B287" s="1">
        <v>22</v>
      </c>
      <c r="D287">
        <v>259</v>
      </c>
      <c r="E287">
        <v>27.152956413608379</v>
      </c>
      <c r="F287">
        <v>8.8470435863916208</v>
      </c>
      <c r="G287">
        <v>1.4247357504937683</v>
      </c>
    </row>
    <row r="288" spans="1:7" x14ac:dyDescent="0.3">
      <c r="A288" s="1">
        <v>12.93</v>
      </c>
      <c r="B288" s="1">
        <v>20.100000000000001</v>
      </c>
      <c r="D288">
        <v>260</v>
      </c>
      <c r="E288">
        <v>27.998500338452992</v>
      </c>
      <c r="F288">
        <v>2.1014996615470096</v>
      </c>
      <c r="G288">
        <v>0.33842737047910859</v>
      </c>
    </row>
    <row r="289" spans="1:7" x14ac:dyDescent="0.3">
      <c r="A289" s="1">
        <v>7.14</v>
      </c>
      <c r="B289" s="1">
        <v>23.2</v>
      </c>
      <c r="D289">
        <v>261</v>
      </c>
      <c r="E289">
        <v>25.442867576843994</v>
      </c>
      <c r="F289">
        <v>8.3571324231560027</v>
      </c>
      <c r="G289">
        <v>1.3458400219928466</v>
      </c>
    </row>
    <row r="290" spans="1:7" x14ac:dyDescent="0.3">
      <c r="A290" s="1">
        <v>7.6</v>
      </c>
      <c r="B290" s="1">
        <v>22.3</v>
      </c>
      <c r="D290">
        <v>262</v>
      </c>
      <c r="E290">
        <v>27.656482571100113</v>
      </c>
      <c r="F290">
        <v>15.443517428899888</v>
      </c>
      <c r="G290">
        <v>2.4870377521561919</v>
      </c>
    </row>
    <row r="291" spans="1:7" x14ac:dyDescent="0.3">
      <c r="A291" s="1">
        <v>9.51</v>
      </c>
      <c r="B291" s="1">
        <v>24.8</v>
      </c>
      <c r="D291">
        <v>263</v>
      </c>
      <c r="E291">
        <v>28.939049198673402</v>
      </c>
      <c r="F291">
        <v>19.860950801326595</v>
      </c>
      <c r="G291">
        <v>3.1984251427192287</v>
      </c>
    </row>
    <row r="292" spans="1:7" x14ac:dyDescent="0.3">
      <c r="A292" s="1">
        <v>3.33</v>
      </c>
      <c r="B292" s="1">
        <v>28.5</v>
      </c>
      <c r="D292">
        <v>264</v>
      </c>
      <c r="E292">
        <v>23.86578564960573</v>
      </c>
      <c r="F292">
        <v>7.1342143503942701</v>
      </c>
      <c r="G292">
        <v>1.1489002102721706</v>
      </c>
    </row>
    <row r="293" spans="1:7" x14ac:dyDescent="0.3">
      <c r="A293" s="1">
        <v>3.56</v>
      </c>
      <c r="B293" s="1">
        <v>37.299999999999997</v>
      </c>
      <c r="D293">
        <v>265</v>
      </c>
      <c r="E293">
        <v>26.858441113943403</v>
      </c>
      <c r="F293">
        <v>9.6415588860565968</v>
      </c>
      <c r="G293">
        <v>1.5526851994473312</v>
      </c>
    </row>
    <row r="294" spans="1:7" x14ac:dyDescent="0.3">
      <c r="A294" s="1">
        <v>4.7</v>
      </c>
      <c r="B294" s="1">
        <v>27.9</v>
      </c>
      <c r="D294">
        <v>266</v>
      </c>
      <c r="E294">
        <v>24.625825132612125</v>
      </c>
      <c r="F294">
        <v>-1.825825132612124</v>
      </c>
      <c r="G294">
        <v>-0.29403249969106338</v>
      </c>
    </row>
    <row r="295" spans="1:7" x14ac:dyDescent="0.3">
      <c r="A295" s="1">
        <v>8.58</v>
      </c>
      <c r="B295" s="1">
        <v>23.9</v>
      </c>
      <c r="D295">
        <v>267</v>
      </c>
      <c r="E295">
        <v>20.502610937302443</v>
      </c>
      <c r="F295">
        <v>10.197389062697557</v>
      </c>
      <c r="G295">
        <v>1.6421965843671191</v>
      </c>
    </row>
    <row r="296" spans="1:7" x14ac:dyDescent="0.3">
      <c r="A296" s="1">
        <v>10.4</v>
      </c>
      <c r="B296" s="1">
        <v>21.7</v>
      </c>
      <c r="D296">
        <v>268</v>
      </c>
      <c r="E296">
        <v>27.485473687423678</v>
      </c>
      <c r="F296">
        <v>22.514526312576322</v>
      </c>
      <c r="G296">
        <v>3.6257592979761992</v>
      </c>
    </row>
    <row r="297" spans="1:7" x14ac:dyDescent="0.3">
      <c r="A297" s="1">
        <v>6.27</v>
      </c>
      <c r="B297" s="1">
        <v>28.6</v>
      </c>
      <c r="D297">
        <v>269</v>
      </c>
      <c r="E297">
        <v>31.551684921507878</v>
      </c>
      <c r="F297">
        <v>11.948315078492122</v>
      </c>
      <c r="G297">
        <v>1.9241672638163871</v>
      </c>
    </row>
    <row r="298" spans="1:7" x14ac:dyDescent="0.3">
      <c r="A298" s="1">
        <v>7.39</v>
      </c>
      <c r="B298" s="1">
        <v>27.1</v>
      </c>
      <c r="D298">
        <v>270</v>
      </c>
      <c r="E298">
        <v>21.585667200586549</v>
      </c>
      <c r="F298">
        <v>-0.8856672005865498</v>
      </c>
      <c r="G298">
        <v>-0.14262863197106176</v>
      </c>
    </row>
    <row r="299" spans="1:7" x14ac:dyDescent="0.3">
      <c r="A299" s="1">
        <v>15.84</v>
      </c>
      <c r="B299" s="1">
        <v>20.3</v>
      </c>
      <c r="D299">
        <v>271</v>
      </c>
      <c r="E299">
        <v>22.203199280529248</v>
      </c>
      <c r="F299">
        <v>-1.1031992805292461</v>
      </c>
      <c r="G299">
        <v>-0.17766019117467532</v>
      </c>
    </row>
    <row r="300" spans="1:7" x14ac:dyDescent="0.3">
      <c r="A300" s="1">
        <v>4.97</v>
      </c>
      <c r="B300" s="1">
        <v>22.5</v>
      </c>
      <c r="D300">
        <v>272</v>
      </c>
      <c r="E300">
        <v>28.293015638117971</v>
      </c>
      <c r="F300">
        <v>-3.0930156381179721</v>
      </c>
      <c r="G300">
        <v>-0.49810198327058447</v>
      </c>
    </row>
    <row r="301" spans="1:7" x14ac:dyDescent="0.3">
      <c r="A301" s="1">
        <v>4.74</v>
      </c>
      <c r="B301" s="1">
        <v>29</v>
      </c>
      <c r="D301">
        <v>273</v>
      </c>
      <c r="E301">
        <v>27.209959374833858</v>
      </c>
      <c r="F301">
        <v>-2.8099593748338592</v>
      </c>
      <c r="G301">
        <v>-0.45251835143199243</v>
      </c>
    </row>
    <row r="302" spans="1:7" x14ac:dyDescent="0.3">
      <c r="A302" s="1">
        <v>6.07</v>
      </c>
      <c r="B302" s="1">
        <v>24.8</v>
      </c>
      <c r="D302">
        <v>274</v>
      </c>
      <c r="E302">
        <v>28.302516131655551</v>
      </c>
      <c r="F302">
        <v>6.8974838683444517</v>
      </c>
      <c r="G302">
        <v>1.1107769233555338</v>
      </c>
    </row>
    <row r="303" spans="1:7" x14ac:dyDescent="0.3">
      <c r="A303" s="1">
        <v>9.5</v>
      </c>
      <c r="B303" s="1">
        <v>22</v>
      </c>
      <c r="D303">
        <v>275</v>
      </c>
      <c r="E303">
        <v>31.200166660617423</v>
      </c>
      <c r="F303">
        <v>1.1998333393825753</v>
      </c>
      <c r="G303">
        <v>0.19322222577066522</v>
      </c>
    </row>
    <row r="304" spans="1:7" x14ac:dyDescent="0.3">
      <c r="A304" s="1">
        <v>8.67</v>
      </c>
      <c r="B304" s="1">
        <v>26.4</v>
      </c>
      <c r="D304">
        <v>276</v>
      </c>
      <c r="E304">
        <v>31.722693805184317</v>
      </c>
      <c r="F304">
        <v>0.27730619481568297</v>
      </c>
      <c r="G304">
        <v>4.4657635709516703E-2</v>
      </c>
    </row>
    <row r="305" spans="1:7" x14ac:dyDescent="0.3">
      <c r="A305" s="1">
        <v>4.8600000000000003</v>
      </c>
      <c r="B305" s="1">
        <v>33.1</v>
      </c>
      <c r="D305">
        <v>277</v>
      </c>
      <c r="E305">
        <v>28.806042289147285</v>
      </c>
      <c r="F305">
        <v>4.3939577108527175</v>
      </c>
      <c r="G305">
        <v>0.70760684918959926</v>
      </c>
    </row>
    <row r="306" spans="1:7" x14ac:dyDescent="0.3">
      <c r="A306" s="1">
        <v>6.93</v>
      </c>
      <c r="B306" s="1">
        <v>36.1</v>
      </c>
      <c r="D306">
        <v>278</v>
      </c>
      <c r="E306">
        <v>30.601635567749888</v>
      </c>
      <c r="F306">
        <v>2.4983644322501135</v>
      </c>
      <c r="G306">
        <v>0.40233882535223203</v>
      </c>
    </row>
    <row r="307" spans="1:7" x14ac:dyDescent="0.3">
      <c r="A307" s="1">
        <v>8.93</v>
      </c>
      <c r="B307" s="1">
        <v>28.4</v>
      </c>
      <c r="D307">
        <v>279</v>
      </c>
      <c r="E307">
        <v>27.722986025863175</v>
      </c>
      <c r="F307">
        <v>1.3770139741368261</v>
      </c>
      <c r="G307">
        <v>0.2217555524310936</v>
      </c>
    </row>
    <row r="308" spans="1:7" x14ac:dyDescent="0.3">
      <c r="A308" s="1">
        <v>6.47</v>
      </c>
      <c r="B308" s="1">
        <v>33.4</v>
      </c>
      <c r="D308">
        <v>280</v>
      </c>
      <c r="E308">
        <v>29.946101513656874</v>
      </c>
      <c r="F308">
        <v>5.1538984863431274</v>
      </c>
      <c r="G308">
        <v>0.82998838608680181</v>
      </c>
    </row>
    <row r="309" spans="1:7" x14ac:dyDescent="0.3">
      <c r="A309" s="1">
        <v>7.53</v>
      </c>
      <c r="B309" s="1">
        <v>28.2</v>
      </c>
      <c r="D309">
        <v>281</v>
      </c>
      <c r="E309">
        <v>30.981655309253085</v>
      </c>
      <c r="F309">
        <v>14.418344690746913</v>
      </c>
      <c r="G309">
        <v>2.3219430246107327</v>
      </c>
    </row>
    <row r="310" spans="1:7" x14ac:dyDescent="0.3">
      <c r="A310" s="1">
        <v>4.54</v>
      </c>
      <c r="B310" s="1">
        <v>22.8</v>
      </c>
      <c r="D310">
        <v>282</v>
      </c>
      <c r="E310">
        <v>30.193114345633951</v>
      </c>
      <c r="F310">
        <v>5.2068856543660473</v>
      </c>
      <c r="G310">
        <v>0.83852148664886927</v>
      </c>
    </row>
    <row r="311" spans="1:7" x14ac:dyDescent="0.3">
      <c r="A311" s="1">
        <v>9.9700000000000006</v>
      </c>
      <c r="B311" s="1">
        <v>20.3</v>
      </c>
      <c r="D311">
        <v>283</v>
      </c>
      <c r="E311">
        <v>31.694192324571578</v>
      </c>
      <c r="F311">
        <v>14.305807675428422</v>
      </c>
      <c r="G311">
        <v>2.3038199637924559</v>
      </c>
    </row>
    <row r="312" spans="1:7" x14ac:dyDescent="0.3">
      <c r="A312" s="1">
        <v>12.64</v>
      </c>
      <c r="B312" s="1">
        <v>16.100000000000001</v>
      </c>
      <c r="D312">
        <v>284</v>
      </c>
      <c r="E312">
        <v>31.551684921507878</v>
      </c>
      <c r="F312">
        <v>18.448315078492122</v>
      </c>
      <c r="G312">
        <v>2.9709330322652145</v>
      </c>
    </row>
    <row r="313" spans="1:7" x14ac:dyDescent="0.3">
      <c r="A313" s="1">
        <v>5.98</v>
      </c>
      <c r="B313" s="1">
        <v>22.1</v>
      </c>
      <c r="D313">
        <v>285</v>
      </c>
      <c r="E313">
        <v>27.095953452382901</v>
      </c>
      <c r="F313">
        <v>5.1040465476171022</v>
      </c>
      <c r="G313">
        <v>0.82196018563307693</v>
      </c>
    </row>
    <row r="314" spans="1:7" x14ac:dyDescent="0.3">
      <c r="A314" s="1">
        <v>11.72</v>
      </c>
      <c r="B314" s="1">
        <v>19.399999999999999</v>
      </c>
      <c r="D314">
        <v>286</v>
      </c>
      <c r="E314">
        <v>26.734934697954863</v>
      </c>
      <c r="F314">
        <v>-4.7349346979548628</v>
      </c>
      <c r="G314">
        <v>-0.76251808579380587</v>
      </c>
    </row>
    <row r="315" spans="1:7" x14ac:dyDescent="0.3">
      <c r="A315" s="1">
        <v>7.9</v>
      </c>
      <c r="B315" s="1">
        <v>21.6</v>
      </c>
      <c r="D315">
        <v>287</v>
      </c>
      <c r="E315">
        <v>22.269702735292306</v>
      </c>
      <c r="F315">
        <v>-2.1697027352923044</v>
      </c>
      <c r="G315">
        <v>-0.34941085400211869</v>
      </c>
    </row>
    <row r="316" spans="1:7" x14ac:dyDescent="0.3">
      <c r="A316" s="1">
        <v>9.2799999999999994</v>
      </c>
      <c r="B316" s="1">
        <v>23.8</v>
      </c>
      <c r="D316">
        <v>288</v>
      </c>
      <c r="E316">
        <v>27.770488493551074</v>
      </c>
      <c r="F316">
        <v>-4.5704884935510748</v>
      </c>
      <c r="G316">
        <v>-0.73603552309823295</v>
      </c>
    </row>
    <row r="317" spans="1:7" x14ac:dyDescent="0.3">
      <c r="A317" s="1">
        <v>11.5</v>
      </c>
      <c r="B317" s="1">
        <v>16.2</v>
      </c>
      <c r="D317">
        <v>289</v>
      </c>
      <c r="E317">
        <v>27.333465790822398</v>
      </c>
      <c r="F317">
        <v>-5.0334657908223974</v>
      </c>
      <c r="G317">
        <v>-0.81059379792170627</v>
      </c>
    </row>
    <row r="318" spans="1:7" x14ac:dyDescent="0.3">
      <c r="A318" s="1">
        <v>18.329999999999998</v>
      </c>
      <c r="B318" s="1">
        <v>17.8</v>
      </c>
      <c r="D318">
        <v>290</v>
      </c>
      <c r="E318">
        <v>25.518871525144633</v>
      </c>
      <c r="F318">
        <v>-0.71887152514463182</v>
      </c>
      <c r="G318">
        <v>-0.11576770837446169</v>
      </c>
    </row>
    <row r="319" spans="1:7" x14ac:dyDescent="0.3">
      <c r="A319" s="1">
        <v>15.94</v>
      </c>
      <c r="B319" s="1">
        <v>19.8</v>
      </c>
      <c r="D319">
        <v>291</v>
      </c>
      <c r="E319">
        <v>31.390176531369022</v>
      </c>
      <c r="F319">
        <v>-2.890176531369022</v>
      </c>
      <c r="G319">
        <v>-0.46543659350942468</v>
      </c>
    </row>
    <row r="320" spans="1:7" x14ac:dyDescent="0.3">
      <c r="A320" s="1">
        <v>10.36</v>
      </c>
      <c r="B320" s="1">
        <v>23.1</v>
      </c>
      <c r="D320">
        <v>292</v>
      </c>
      <c r="E320">
        <v>31.17166518000468</v>
      </c>
      <c r="F320">
        <v>6.1283348199953167</v>
      </c>
      <c r="G320">
        <v>0.98691247802524673</v>
      </c>
    </row>
    <row r="321" spans="1:7" x14ac:dyDescent="0.3">
      <c r="A321" s="1">
        <v>12.73</v>
      </c>
      <c r="B321" s="1">
        <v>21</v>
      </c>
      <c r="D321">
        <v>293</v>
      </c>
      <c r="E321">
        <v>30.088608916720574</v>
      </c>
      <c r="F321">
        <v>-2.1886089167205753</v>
      </c>
      <c r="G321">
        <v>-0.35245552223768745</v>
      </c>
    </row>
    <row r="322" spans="1:7" x14ac:dyDescent="0.3">
      <c r="A322" s="1">
        <v>7.2</v>
      </c>
      <c r="B322" s="1">
        <v>23.8</v>
      </c>
      <c r="D322">
        <v>294</v>
      </c>
      <c r="E322">
        <v>26.402417424139564</v>
      </c>
      <c r="F322">
        <v>-2.5024174241395656</v>
      </c>
      <c r="G322">
        <v>-0.40299152276295191</v>
      </c>
    </row>
    <row r="323" spans="1:7" x14ac:dyDescent="0.3">
      <c r="A323" s="1">
        <v>6.87</v>
      </c>
      <c r="B323" s="1">
        <v>23.1</v>
      </c>
      <c r="D323">
        <v>295</v>
      </c>
      <c r="E323">
        <v>24.67332760030002</v>
      </c>
      <c r="F323">
        <v>-2.9733276003000206</v>
      </c>
      <c r="G323">
        <v>-0.47882731544279367</v>
      </c>
    </row>
    <row r="324" spans="1:7" x14ac:dyDescent="0.3">
      <c r="A324" s="1">
        <v>7.7</v>
      </c>
      <c r="B324" s="1">
        <v>20.399999999999999</v>
      </c>
      <c r="D324">
        <v>296</v>
      </c>
      <c r="E324">
        <v>28.597031431320527</v>
      </c>
      <c r="F324">
        <v>2.9685686794742594E-3</v>
      </c>
      <c r="G324">
        <v>4.7806093460969133E-4</v>
      </c>
    </row>
    <row r="325" spans="1:7" x14ac:dyDescent="0.3">
      <c r="A325" s="1">
        <v>11.74</v>
      </c>
      <c r="B325" s="1">
        <v>18.5</v>
      </c>
      <c r="D325">
        <v>297</v>
      </c>
      <c r="E325">
        <v>27.532976155111577</v>
      </c>
      <c r="F325">
        <v>-0.43297615511157517</v>
      </c>
      <c r="G325">
        <v>-6.9726864265444097E-2</v>
      </c>
    </row>
    <row r="326" spans="1:7" x14ac:dyDescent="0.3">
      <c r="A326" s="1">
        <v>6.12</v>
      </c>
      <c r="B326" s="1">
        <v>25</v>
      </c>
      <c r="D326">
        <v>298</v>
      </c>
      <c r="E326">
        <v>19.50505911585655</v>
      </c>
      <c r="F326">
        <v>0.79494088414345043</v>
      </c>
      <c r="G326">
        <v>0.12801798545566292</v>
      </c>
    </row>
    <row r="327" spans="1:7" x14ac:dyDescent="0.3">
      <c r="A327" s="1">
        <v>5.08</v>
      </c>
      <c r="B327" s="1">
        <v>24.6</v>
      </c>
      <c r="D327">
        <v>299</v>
      </c>
      <c r="E327">
        <v>29.832095591205913</v>
      </c>
      <c r="F327">
        <v>-7.3320955912059134</v>
      </c>
      <c r="G327">
        <v>-1.1807671809029103</v>
      </c>
    </row>
    <row r="328" spans="1:7" x14ac:dyDescent="0.3">
      <c r="A328" s="1">
        <v>6.15</v>
      </c>
      <c r="B328" s="1">
        <v>23</v>
      </c>
      <c r="D328">
        <v>300</v>
      </c>
      <c r="E328">
        <v>30.050606942570251</v>
      </c>
      <c r="F328">
        <v>-1.0506069425702513</v>
      </c>
      <c r="G328">
        <v>-0.16919067439649571</v>
      </c>
    </row>
    <row r="329" spans="1:7" x14ac:dyDescent="0.3">
      <c r="A329" s="1">
        <v>12.79</v>
      </c>
      <c r="B329" s="1">
        <v>22.2</v>
      </c>
      <c r="D329">
        <v>301</v>
      </c>
      <c r="E329">
        <v>28.787041302072126</v>
      </c>
      <c r="F329">
        <v>-3.9870413020721251</v>
      </c>
      <c r="G329">
        <v>-0.642076669600114</v>
      </c>
    </row>
    <row r="330" spans="1:7" x14ac:dyDescent="0.3">
      <c r="A330" s="1">
        <v>9.9700000000000006</v>
      </c>
      <c r="B330" s="1">
        <v>19.3</v>
      </c>
      <c r="D330">
        <v>302</v>
      </c>
      <c r="E330">
        <v>25.528372018682212</v>
      </c>
      <c r="F330">
        <v>-3.5283720186822123</v>
      </c>
      <c r="G330">
        <v>-0.56821216115526552</v>
      </c>
    </row>
    <row r="331" spans="1:7" x14ac:dyDescent="0.3">
      <c r="A331" s="1">
        <v>7.34</v>
      </c>
      <c r="B331" s="1">
        <v>22.6</v>
      </c>
      <c r="D331">
        <v>303</v>
      </c>
      <c r="E331">
        <v>26.316912982301346</v>
      </c>
      <c r="F331">
        <v>8.3087017698652232E-2</v>
      </c>
      <c r="G331">
        <v>1.3380407066069388E-2</v>
      </c>
    </row>
    <row r="332" spans="1:7" x14ac:dyDescent="0.3">
      <c r="A332" s="1">
        <v>9.09</v>
      </c>
      <c r="B332" s="1">
        <v>19.8</v>
      </c>
      <c r="D332">
        <v>304</v>
      </c>
      <c r="E332">
        <v>29.936601020119294</v>
      </c>
      <c r="F332">
        <v>3.1633989798807072</v>
      </c>
      <c r="G332">
        <v>0.50943657909000994</v>
      </c>
    </row>
    <row r="333" spans="1:7" x14ac:dyDescent="0.3">
      <c r="A333" s="1">
        <v>12.43</v>
      </c>
      <c r="B333" s="1">
        <v>17.100000000000001</v>
      </c>
      <c r="D333">
        <v>305</v>
      </c>
      <c r="E333">
        <v>27.969998857840253</v>
      </c>
      <c r="F333">
        <v>8.1300011421597489</v>
      </c>
      <c r="G333">
        <v>1.309262598932722</v>
      </c>
    </row>
    <row r="334" spans="1:7" x14ac:dyDescent="0.3">
      <c r="A334" s="1">
        <v>7.83</v>
      </c>
      <c r="B334" s="1">
        <v>19.399999999999999</v>
      </c>
      <c r="D334">
        <v>306</v>
      </c>
      <c r="E334">
        <v>26.069900150324273</v>
      </c>
      <c r="F334">
        <v>2.3300998496757259</v>
      </c>
      <c r="G334">
        <v>0.37524134764743206</v>
      </c>
    </row>
    <row r="335" spans="1:7" x14ac:dyDescent="0.3">
      <c r="A335" s="1">
        <v>5.68</v>
      </c>
      <c r="B335" s="1">
        <v>22.2</v>
      </c>
      <c r="D335">
        <v>307</v>
      </c>
      <c r="E335">
        <v>28.407021560568928</v>
      </c>
      <c r="F335">
        <v>4.9929784394310701</v>
      </c>
      <c r="G335">
        <v>0.80407367892299852</v>
      </c>
    </row>
    <row r="336" spans="1:7" x14ac:dyDescent="0.3">
      <c r="A336" s="1">
        <v>6.75</v>
      </c>
      <c r="B336" s="1">
        <v>20.7</v>
      </c>
      <c r="D336">
        <v>308</v>
      </c>
      <c r="E336">
        <v>27.399969245585456</v>
      </c>
      <c r="F336">
        <v>0.80003075441454286</v>
      </c>
      <c r="G336">
        <v>0.12883766268114369</v>
      </c>
    </row>
    <row r="337" spans="1:7" x14ac:dyDescent="0.3">
      <c r="A337" s="1">
        <v>8.01</v>
      </c>
      <c r="B337" s="1">
        <v>21.1</v>
      </c>
      <c r="D337">
        <v>309</v>
      </c>
      <c r="E337">
        <v>30.24061681332185</v>
      </c>
      <c r="F337">
        <v>-7.4406168133218493</v>
      </c>
      <c r="G337">
        <v>-1.1982435348200169</v>
      </c>
    </row>
    <row r="338" spans="1:7" x14ac:dyDescent="0.3">
      <c r="A338" s="1">
        <v>9.8000000000000007</v>
      </c>
      <c r="B338" s="1">
        <v>19.5</v>
      </c>
      <c r="D338">
        <v>310</v>
      </c>
      <c r="E338">
        <v>25.081848822415957</v>
      </c>
      <c r="F338">
        <v>-4.7818488224159559</v>
      </c>
      <c r="G338">
        <v>-0.77007317803113196</v>
      </c>
    </row>
    <row r="339" spans="1:7" x14ac:dyDescent="0.3">
      <c r="A339" s="1">
        <v>10.56</v>
      </c>
      <c r="B339" s="1">
        <v>18.5</v>
      </c>
      <c r="D339">
        <v>311</v>
      </c>
      <c r="E339">
        <v>22.545217047882122</v>
      </c>
      <c r="F339">
        <v>-6.4452170478821209</v>
      </c>
      <c r="G339">
        <v>-1.0379434732224324</v>
      </c>
    </row>
    <row r="340" spans="1:7" x14ac:dyDescent="0.3">
      <c r="A340" s="1">
        <v>8.51</v>
      </c>
      <c r="B340" s="1">
        <v>20.6</v>
      </c>
      <c r="D340">
        <v>312</v>
      </c>
      <c r="E340">
        <v>28.872545743910344</v>
      </c>
      <c r="F340">
        <v>-6.7725457439103423</v>
      </c>
      <c r="G340">
        <v>-1.0906567769198683</v>
      </c>
    </row>
    <row r="341" spans="1:7" x14ac:dyDescent="0.3">
      <c r="A341" s="1">
        <v>9.74</v>
      </c>
      <c r="B341" s="1">
        <v>19</v>
      </c>
      <c r="D341">
        <v>313</v>
      </c>
      <c r="E341">
        <v>23.419262453339474</v>
      </c>
      <c r="F341">
        <v>-4.0192624533394756</v>
      </c>
      <c r="G341">
        <v>-0.64726559239498693</v>
      </c>
    </row>
    <row r="342" spans="1:7" x14ac:dyDescent="0.3">
      <c r="A342" s="1">
        <v>9.2899999999999991</v>
      </c>
      <c r="B342" s="1">
        <v>18.7</v>
      </c>
      <c r="D342">
        <v>314</v>
      </c>
      <c r="E342">
        <v>27.048450984695002</v>
      </c>
      <c r="F342">
        <v>-5.4484509846950004</v>
      </c>
      <c r="G342">
        <v>-0.87742338182308188</v>
      </c>
    </row>
    <row r="343" spans="1:7" x14ac:dyDescent="0.3">
      <c r="A343" s="1">
        <v>5.49</v>
      </c>
      <c r="B343" s="1">
        <v>32.700000000000003</v>
      </c>
      <c r="D343">
        <v>315</v>
      </c>
      <c r="E343">
        <v>25.737382876508974</v>
      </c>
      <c r="F343">
        <v>-1.9373828765089733</v>
      </c>
      <c r="G343">
        <v>-0.31199785777054079</v>
      </c>
    </row>
    <row r="344" spans="1:7" x14ac:dyDescent="0.3">
      <c r="A344" s="1">
        <v>8.65</v>
      </c>
      <c r="B344" s="1">
        <v>16.5</v>
      </c>
      <c r="D344">
        <v>316</v>
      </c>
      <c r="E344">
        <v>23.628273311166232</v>
      </c>
      <c r="F344">
        <v>-7.4282733111662331</v>
      </c>
      <c r="G344">
        <v>-1.1962557262785902</v>
      </c>
    </row>
    <row r="345" spans="1:7" x14ac:dyDescent="0.3">
      <c r="A345" s="1">
        <v>7.18</v>
      </c>
      <c r="B345" s="1">
        <v>23.9</v>
      </c>
      <c r="D345">
        <v>317</v>
      </c>
      <c r="E345">
        <v>17.139436224999155</v>
      </c>
      <c r="F345">
        <v>0.66056377500084551</v>
      </c>
      <c r="G345">
        <v>0.10637777654587974</v>
      </c>
    </row>
    <row r="346" spans="1:7" x14ac:dyDescent="0.3">
      <c r="A346" s="1">
        <v>4.6100000000000003</v>
      </c>
      <c r="B346" s="1">
        <v>31.2</v>
      </c>
      <c r="D346">
        <v>318</v>
      </c>
      <c r="E346">
        <v>19.410054180480753</v>
      </c>
      <c r="F346">
        <v>0.389945819519248</v>
      </c>
      <c r="G346">
        <v>6.2797220834226675E-2</v>
      </c>
    </row>
    <row r="347" spans="1:7" x14ac:dyDescent="0.3">
      <c r="A347" s="1">
        <v>10.53</v>
      </c>
      <c r="B347" s="1">
        <v>17.5</v>
      </c>
      <c r="D347">
        <v>319</v>
      </c>
      <c r="E347">
        <v>24.711329574450343</v>
      </c>
      <c r="F347">
        <v>-1.6113295744503411</v>
      </c>
      <c r="G347">
        <v>-0.2594899446498205</v>
      </c>
    </row>
    <row r="348" spans="1:7" x14ac:dyDescent="0.3">
      <c r="A348" s="1">
        <v>12.67</v>
      </c>
      <c r="B348" s="1">
        <v>17.2</v>
      </c>
      <c r="D348">
        <v>320</v>
      </c>
      <c r="E348">
        <v>22.459712606043901</v>
      </c>
      <c r="F348">
        <v>-1.459712606043901</v>
      </c>
      <c r="G348">
        <v>-0.23507341350461297</v>
      </c>
    </row>
    <row r="349" spans="1:7" x14ac:dyDescent="0.3">
      <c r="A349" s="1">
        <v>6.36</v>
      </c>
      <c r="B349" s="1">
        <v>23.1</v>
      </c>
      <c r="D349">
        <v>321</v>
      </c>
      <c r="E349">
        <v>27.713485532325596</v>
      </c>
      <c r="F349">
        <v>-3.9134855323255948</v>
      </c>
      <c r="G349">
        <v>-0.63023118316279525</v>
      </c>
    </row>
    <row r="350" spans="1:7" x14ac:dyDescent="0.3">
      <c r="A350" s="1">
        <v>5.99</v>
      </c>
      <c r="B350" s="1">
        <v>24.5</v>
      </c>
      <c r="D350">
        <v>322</v>
      </c>
      <c r="E350">
        <v>28.027001819065731</v>
      </c>
      <c r="F350">
        <v>-4.9270018190657296</v>
      </c>
      <c r="G350">
        <v>-0.79344874542817057</v>
      </c>
    </row>
    <row r="351" spans="1:7" x14ac:dyDescent="0.3">
      <c r="A351" s="1">
        <v>5.89</v>
      </c>
      <c r="B351" s="1">
        <v>26.6</v>
      </c>
      <c r="D351">
        <v>323</v>
      </c>
      <c r="E351">
        <v>27.238460855446597</v>
      </c>
      <c r="F351">
        <v>-6.8384608554465984</v>
      </c>
      <c r="G351">
        <v>-1.1012718049782744</v>
      </c>
    </row>
    <row r="352" spans="1:7" x14ac:dyDescent="0.3">
      <c r="A352" s="1">
        <v>5.98</v>
      </c>
      <c r="B352" s="1">
        <v>22.9</v>
      </c>
      <c r="D352">
        <v>324</v>
      </c>
      <c r="E352">
        <v>23.400261466264315</v>
      </c>
      <c r="F352">
        <v>-4.9002614662643147</v>
      </c>
      <c r="G352">
        <v>-0.7891424552822065</v>
      </c>
    </row>
    <row r="353" spans="1:7" x14ac:dyDescent="0.3">
      <c r="A353" s="1">
        <v>5.49</v>
      </c>
      <c r="B353" s="1">
        <v>24.1</v>
      </c>
      <c r="D353">
        <v>325</v>
      </c>
      <c r="E353">
        <v>28.739538834384227</v>
      </c>
      <c r="F353">
        <v>-3.7395388343842271</v>
      </c>
      <c r="G353">
        <v>-0.60221865255668272</v>
      </c>
    </row>
    <row r="354" spans="1:7" x14ac:dyDescent="0.3">
      <c r="A354" s="1">
        <v>7.79</v>
      </c>
      <c r="B354" s="1">
        <v>18.600000000000001</v>
      </c>
      <c r="D354">
        <v>326</v>
      </c>
      <c r="E354">
        <v>29.727590162292536</v>
      </c>
      <c r="F354">
        <v>-5.1275901622925346</v>
      </c>
      <c r="G354">
        <v>-0.82575167023427576</v>
      </c>
    </row>
    <row r="355" spans="1:7" x14ac:dyDescent="0.3">
      <c r="A355" s="1">
        <v>4.5</v>
      </c>
      <c r="B355" s="1">
        <v>30.1</v>
      </c>
      <c r="D355">
        <v>327</v>
      </c>
      <c r="E355">
        <v>28.711037353771484</v>
      </c>
      <c r="F355">
        <v>-5.7110373537714842</v>
      </c>
      <c r="G355">
        <v>-0.91971052373239459</v>
      </c>
    </row>
    <row r="356" spans="1:7" x14ac:dyDescent="0.3">
      <c r="A356" s="1">
        <v>8.0500000000000007</v>
      </c>
      <c r="B356" s="1">
        <v>18.2</v>
      </c>
      <c r="D356">
        <v>328</v>
      </c>
      <c r="E356">
        <v>22.402709644818422</v>
      </c>
      <c r="F356">
        <v>-0.20270964481842313</v>
      </c>
      <c r="G356">
        <v>-3.2644541096976239E-2</v>
      </c>
    </row>
    <row r="357" spans="1:7" x14ac:dyDescent="0.3">
      <c r="A357" s="1">
        <v>5.57</v>
      </c>
      <c r="B357" s="1">
        <v>20.6</v>
      </c>
      <c r="D357">
        <v>329</v>
      </c>
      <c r="E357">
        <v>25.081848822415957</v>
      </c>
      <c r="F357">
        <v>-5.7818488224159559</v>
      </c>
      <c r="G357">
        <v>-0.93111406548479769</v>
      </c>
    </row>
    <row r="358" spans="1:7" x14ac:dyDescent="0.3">
      <c r="A358" s="1">
        <v>17.600000000000001</v>
      </c>
      <c r="B358" s="1">
        <v>17.8</v>
      </c>
      <c r="D358">
        <v>330</v>
      </c>
      <c r="E358">
        <v>27.580478622799475</v>
      </c>
      <c r="F358">
        <v>-4.980478622799474</v>
      </c>
      <c r="G358">
        <v>-0.80206069735963825</v>
      </c>
    </row>
    <row r="359" spans="1:7" x14ac:dyDescent="0.3">
      <c r="A359" s="1">
        <v>13.27</v>
      </c>
      <c r="B359" s="1">
        <v>21.7</v>
      </c>
      <c r="D359">
        <v>331</v>
      </c>
      <c r="E359">
        <v>25.917892253722989</v>
      </c>
      <c r="F359">
        <v>-6.1178922537229887</v>
      </c>
      <c r="G359">
        <v>-0.98523079788545731</v>
      </c>
    </row>
    <row r="360" spans="1:7" x14ac:dyDescent="0.3">
      <c r="A360" s="1">
        <v>11.48</v>
      </c>
      <c r="B360" s="1">
        <v>22.7</v>
      </c>
      <c r="D360">
        <v>332</v>
      </c>
      <c r="E360">
        <v>22.744727412171301</v>
      </c>
      <c r="F360">
        <v>-5.6447274121712994</v>
      </c>
      <c r="G360">
        <v>-0.90903191189010002</v>
      </c>
    </row>
    <row r="361" spans="1:7" x14ac:dyDescent="0.3">
      <c r="A361" s="1">
        <v>12.67</v>
      </c>
      <c r="B361" s="1">
        <v>22.6</v>
      </c>
      <c r="D361">
        <v>333</v>
      </c>
      <c r="E361">
        <v>27.11495443945806</v>
      </c>
      <c r="F361">
        <v>-7.7149544394580616</v>
      </c>
      <c r="G361">
        <v>-1.2424231095949245</v>
      </c>
    </row>
    <row r="362" spans="1:7" x14ac:dyDescent="0.3">
      <c r="A362" s="1">
        <v>7.79</v>
      </c>
      <c r="B362" s="1">
        <v>25</v>
      </c>
      <c r="D362">
        <v>334</v>
      </c>
      <c r="E362">
        <v>29.157560550037743</v>
      </c>
      <c r="F362">
        <v>-6.9575605500377442</v>
      </c>
      <c r="G362">
        <v>-1.1204517254906932</v>
      </c>
    </row>
    <row r="363" spans="1:7" x14ac:dyDescent="0.3">
      <c r="A363" s="1">
        <v>14.19</v>
      </c>
      <c r="B363" s="1">
        <v>19.899999999999999</v>
      </c>
      <c r="D363">
        <v>335</v>
      </c>
      <c r="E363">
        <v>28.141007741516692</v>
      </c>
      <c r="F363">
        <v>-7.4410077415166924</v>
      </c>
      <c r="G363">
        <v>-1.198306490243445</v>
      </c>
    </row>
    <row r="364" spans="1:7" x14ac:dyDescent="0.3">
      <c r="A364" s="1">
        <v>10.19</v>
      </c>
      <c r="B364" s="1">
        <v>20.8</v>
      </c>
      <c r="D364">
        <v>336</v>
      </c>
      <c r="E364">
        <v>26.943945555781621</v>
      </c>
      <c r="F364">
        <v>-5.8439455557816196</v>
      </c>
      <c r="G364">
        <v>-0.94111417853397783</v>
      </c>
    </row>
    <row r="365" spans="1:7" x14ac:dyDescent="0.3">
      <c r="A365" s="1">
        <v>14.64</v>
      </c>
      <c r="B365" s="1">
        <v>16.8</v>
      </c>
      <c r="D365">
        <v>337</v>
      </c>
      <c r="E365">
        <v>25.243357212554816</v>
      </c>
      <c r="F365">
        <v>-5.743357212554816</v>
      </c>
      <c r="G365">
        <v>-0.92491534247323948</v>
      </c>
    </row>
    <row r="366" spans="1:7" x14ac:dyDescent="0.3">
      <c r="A366" s="1">
        <v>5.29</v>
      </c>
      <c r="B366" s="1">
        <v>21.9</v>
      </c>
      <c r="D366">
        <v>338</v>
      </c>
      <c r="E366">
        <v>24.521319703698744</v>
      </c>
      <c r="F366">
        <v>-6.0213197036987438</v>
      </c>
      <c r="G366">
        <v>-0.96967866872588937</v>
      </c>
    </row>
    <row r="367" spans="1:7" x14ac:dyDescent="0.3">
      <c r="A367" s="1">
        <v>7.12</v>
      </c>
      <c r="B367" s="1">
        <v>27.5</v>
      </c>
      <c r="D367">
        <v>339</v>
      </c>
      <c r="E367">
        <v>26.468920878902626</v>
      </c>
      <c r="F367">
        <v>-5.8689208789026246</v>
      </c>
      <c r="G367">
        <v>-0.94513622673382658</v>
      </c>
    </row>
    <row r="368" spans="1:7" x14ac:dyDescent="0.3">
      <c r="A368" s="1">
        <v>14</v>
      </c>
      <c r="B368" s="1">
        <v>21.9</v>
      </c>
      <c r="D368">
        <v>340</v>
      </c>
      <c r="E368">
        <v>25.300360173780298</v>
      </c>
      <c r="F368">
        <v>-6.3003601737802981</v>
      </c>
      <c r="G368">
        <v>-1.014615593663311</v>
      </c>
    </row>
    <row r="369" spans="1:7" x14ac:dyDescent="0.3">
      <c r="A369" s="1">
        <v>13.33</v>
      </c>
      <c r="B369" s="1">
        <v>23.1</v>
      </c>
      <c r="D369">
        <v>341</v>
      </c>
      <c r="E369">
        <v>25.727882382971394</v>
      </c>
      <c r="F369">
        <v>-7.027882382971395</v>
      </c>
      <c r="G369">
        <v>-1.1317764158736967</v>
      </c>
    </row>
    <row r="370" spans="1:7" x14ac:dyDescent="0.3">
      <c r="A370" s="1">
        <v>3.26</v>
      </c>
      <c r="B370" s="1">
        <v>50</v>
      </c>
      <c r="D370">
        <v>342</v>
      </c>
      <c r="E370">
        <v>29.338069927251759</v>
      </c>
      <c r="F370">
        <v>3.361930072748244</v>
      </c>
      <c r="G370">
        <v>0.54140820247254418</v>
      </c>
    </row>
    <row r="371" spans="1:7" x14ac:dyDescent="0.3">
      <c r="A371" s="1">
        <v>3.73</v>
      </c>
      <c r="B371" s="1">
        <v>50</v>
      </c>
      <c r="D371">
        <v>343</v>
      </c>
      <c r="E371">
        <v>26.335913969376506</v>
      </c>
      <c r="F371">
        <v>-9.8359139693765059</v>
      </c>
      <c r="G371">
        <v>-1.5839843145463006</v>
      </c>
    </row>
    <row r="372" spans="1:7" x14ac:dyDescent="0.3">
      <c r="A372" s="1">
        <v>2.96</v>
      </c>
      <c r="B372" s="1">
        <v>50</v>
      </c>
      <c r="D372">
        <v>344</v>
      </c>
      <c r="E372">
        <v>27.732486519400755</v>
      </c>
      <c r="F372">
        <v>-3.8324865194007565</v>
      </c>
      <c r="G372">
        <v>-0.61718703023850841</v>
      </c>
    </row>
    <row r="373" spans="1:7" x14ac:dyDescent="0.3">
      <c r="A373" s="1">
        <v>9.5299999999999994</v>
      </c>
      <c r="B373" s="1">
        <v>50</v>
      </c>
      <c r="D373">
        <v>345</v>
      </c>
      <c r="E373">
        <v>30.174113358558792</v>
      </c>
      <c r="F373">
        <v>1.0258866414412076</v>
      </c>
      <c r="G373">
        <v>0.16520969516455264</v>
      </c>
    </row>
    <row r="374" spans="1:7" x14ac:dyDescent="0.3">
      <c r="A374" s="1">
        <v>8.8800000000000008</v>
      </c>
      <c r="B374" s="1">
        <v>50</v>
      </c>
      <c r="D374">
        <v>346</v>
      </c>
      <c r="E374">
        <v>24.549821184311483</v>
      </c>
      <c r="F374">
        <v>-7.0498211843114831</v>
      </c>
      <c r="G374">
        <v>-1.1353094599111742</v>
      </c>
    </row>
    <row r="375" spans="1:7" x14ac:dyDescent="0.3">
      <c r="A375" s="1">
        <v>34.770000000000003</v>
      </c>
      <c r="B375" s="1">
        <v>13.8</v>
      </c>
      <c r="D375">
        <v>347</v>
      </c>
      <c r="E375">
        <v>22.516715567269383</v>
      </c>
      <c r="F375">
        <v>-5.3167155672693838</v>
      </c>
      <c r="G375">
        <v>-0.85620859329178145</v>
      </c>
    </row>
    <row r="376" spans="1:7" x14ac:dyDescent="0.3">
      <c r="A376" s="1">
        <v>37.97</v>
      </c>
      <c r="B376" s="1">
        <v>13.8</v>
      </c>
      <c r="D376">
        <v>348</v>
      </c>
      <c r="E376">
        <v>28.511526989482306</v>
      </c>
      <c r="F376">
        <v>-5.4115269894823044</v>
      </c>
      <c r="G376">
        <v>-0.87147710886569441</v>
      </c>
    </row>
    <row r="377" spans="1:7" x14ac:dyDescent="0.3">
      <c r="A377" s="1">
        <v>13.44</v>
      </c>
      <c r="B377" s="1">
        <v>15</v>
      </c>
      <c r="D377">
        <v>349</v>
      </c>
      <c r="E377">
        <v>28.863045250372764</v>
      </c>
      <c r="F377">
        <v>-4.3630452503727639</v>
      </c>
      <c r="G377">
        <v>-0.70262867912053117</v>
      </c>
    </row>
    <row r="378" spans="1:7" x14ac:dyDescent="0.3">
      <c r="A378" s="1">
        <v>23.24</v>
      </c>
      <c r="B378" s="1">
        <v>13.9</v>
      </c>
      <c r="D378">
        <v>350</v>
      </c>
      <c r="E378">
        <v>28.958050185748561</v>
      </c>
      <c r="F378">
        <v>-2.3580501857485601</v>
      </c>
      <c r="G378">
        <v>-0.37974249457322945</v>
      </c>
    </row>
    <row r="379" spans="1:7" x14ac:dyDescent="0.3">
      <c r="A379" s="1">
        <v>21.24</v>
      </c>
      <c r="B379" s="1">
        <v>13.3</v>
      </c>
      <c r="D379">
        <v>351</v>
      </c>
      <c r="E379">
        <v>28.872545743910344</v>
      </c>
      <c r="F379">
        <v>-5.9725457439103451</v>
      </c>
      <c r="G379">
        <v>-0.96182406695693623</v>
      </c>
    </row>
    <row r="380" spans="1:7" x14ac:dyDescent="0.3">
      <c r="A380" s="1">
        <v>23.69</v>
      </c>
      <c r="B380" s="1">
        <v>13.1</v>
      </c>
      <c r="D380">
        <v>352</v>
      </c>
      <c r="E380">
        <v>29.338069927251759</v>
      </c>
      <c r="F380">
        <v>-5.2380699272517575</v>
      </c>
      <c r="G380">
        <v>-0.84354342962898132</v>
      </c>
    </row>
    <row r="381" spans="1:7" x14ac:dyDescent="0.3">
      <c r="A381" s="1">
        <v>21.78</v>
      </c>
      <c r="B381" s="1">
        <v>10.199999999999999</v>
      </c>
      <c r="D381">
        <v>353</v>
      </c>
      <c r="E381">
        <v>27.152956413608379</v>
      </c>
      <c r="F381">
        <v>-8.5529564136083778</v>
      </c>
      <c r="G381">
        <v>-1.3773756912000152</v>
      </c>
    </row>
    <row r="382" spans="1:7" x14ac:dyDescent="0.3">
      <c r="A382" s="1">
        <v>17.21</v>
      </c>
      <c r="B382" s="1">
        <v>10.4</v>
      </c>
      <c r="D382">
        <v>354</v>
      </c>
      <c r="E382">
        <v>30.278618787472169</v>
      </c>
      <c r="F382">
        <v>-0.17861878747216764</v>
      </c>
      <c r="G382">
        <v>-2.8764928050415587E-2</v>
      </c>
    </row>
    <row r="383" spans="1:7" x14ac:dyDescent="0.3">
      <c r="A383" s="1">
        <v>21.08</v>
      </c>
      <c r="B383" s="1">
        <v>10.9</v>
      </c>
      <c r="D383">
        <v>355</v>
      </c>
      <c r="E383">
        <v>26.905943581631302</v>
      </c>
      <c r="F383">
        <v>-8.7059435816313027</v>
      </c>
      <c r="G383">
        <v>-1.4020128805074501</v>
      </c>
    </row>
    <row r="384" spans="1:7" x14ac:dyDescent="0.3">
      <c r="A384" s="1">
        <v>23.6</v>
      </c>
      <c r="B384" s="1">
        <v>11.3</v>
      </c>
      <c r="D384">
        <v>356</v>
      </c>
      <c r="E384">
        <v>29.262065978951121</v>
      </c>
      <c r="F384">
        <v>-8.6620659789511194</v>
      </c>
      <c r="G384">
        <v>-1.3949467924324941</v>
      </c>
    </row>
    <row r="385" spans="1:7" x14ac:dyDescent="0.3">
      <c r="A385" s="1">
        <v>24.56</v>
      </c>
      <c r="B385" s="1">
        <v>12.3</v>
      </c>
      <c r="D385">
        <v>357</v>
      </c>
      <c r="E385">
        <v>17.832972253242485</v>
      </c>
      <c r="F385">
        <v>-3.2972253242483873E-2</v>
      </c>
      <c r="G385">
        <v>-5.3098809235166107E-3</v>
      </c>
    </row>
    <row r="386" spans="1:7" x14ac:dyDescent="0.3">
      <c r="A386" s="1">
        <v>30.63</v>
      </c>
      <c r="B386" s="1">
        <v>8.8000000000000007</v>
      </c>
      <c r="D386">
        <v>358</v>
      </c>
      <c r="E386">
        <v>21.946685955014587</v>
      </c>
      <c r="F386">
        <v>-0.24668595501458768</v>
      </c>
      <c r="G386">
        <v>-3.9726525117904261E-2</v>
      </c>
    </row>
    <row r="387" spans="1:7" x14ac:dyDescent="0.3">
      <c r="A387" s="1">
        <v>30.81</v>
      </c>
      <c r="B387" s="1">
        <v>7.2</v>
      </c>
      <c r="D387">
        <v>359</v>
      </c>
      <c r="E387">
        <v>23.647274298241392</v>
      </c>
      <c r="F387">
        <v>-0.94727429824139264</v>
      </c>
      <c r="G387">
        <v>-0.15254989365084232</v>
      </c>
    </row>
    <row r="388" spans="1:7" x14ac:dyDescent="0.3">
      <c r="A388" s="1">
        <v>28.28</v>
      </c>
      <c r="B388" s="1">
        <v>10.5</v>
      </c>
      <c r="D388">
        <v>360</v>
      </c>
      <c r="E388">
        <v>22.516715567269383</v>
      </c>
      <c r="F388">
        <v>8.3284432730618363E-2</v>
      </c>
      <c r="G388">
        <v>1.3412198958013906E-2</v>
      </c>
    </row>
    <row r="389" spans="1:7" x14ac:dyDescent="0.3">
      <c r="A389" s="1">
        <v>31.99</v>
      </c>
      <c r="B389" s="1">
        <v>7.4</v>
      </c>
      <c r="D389">
        <v>361</v>
      </c>
      <c r="E389">
        <v>27.152956413608379</v>
      </c>
      <c r="F389">
        <v>-2.1529564136083792</v>
      </c>
      <c r="G389">
        <v>-0.34671401149655484</v>
      </c>
    </row>
    <row r="390" spans="1:7" x14ac:dyDescent="0.3">
      <c r="A390" s="1">
        <v>30.62</v>
      </c>
      <c r="B390" s="1">
        <v>10.199999999999999</v>
      </c>
      <c r="D390">
        <v>362</v>
      </c>
      <c r="E390">
        <v>21.072640549557235</v>
      </c>
      <c r="F390">
        <v>-1.1726405495572365</v>
      </c>
      <c r="G390">
        <v>-0.18884307476485165</v>
      </c>
    </row>
    <row r="391" spans="1:7" x14ac:dyDescent="0.3">
      <c r="A391" s="1">
        <v>20.85</v>
      </c>
      <c r="B391" s="1">
        <v>11.5</v>
      </c>
      <c r="D391">
        <v>363</v>
      </c>
      <c r="E391">
        <v>24.872837964589202</v>
      </c>
      <c r="F391">
        <v>-4.0728379645892012</v>
      </c>
      <c r="G391">
        <v>-0.65589344027242658</v>
      </c>
    </row>
    <row r="392" spans="1:7" x14ac:dyDescent="0.3">
      <c r="A392" s="1">
        <v>17.11</v>
      </c>
      <c r="B392" s="1">
        <v>15.1</v>
      </c>
      <c r="D392">
        <v>364</v>
      </c>
      <c r="E392">
        <v>20.645118340366139</v>
      </c>
      <c r="F392">
        <v>-3.8451183403661382</v>
      </c>
      <c r="G392">
        <v>-0.61922126989692927</v>
      </c>
    </row>
    <row r="393" spans="1:7" x14ac:dyDescent="0.3">
      <c r="A393" s="1">
        <v>18.760000000000002</v>
      </c>
      <c r="B393" s="1">
        <v>23.2</v>
      </c>
      <c r="D393">
        <v>365</v>
      </c>
      <c r="E393">
        <v>29.528079798003358</v>
      </c>
      <c r="F393">
        <v>-7.628079798003359</v>
      </c>
      <c r="G393">
        <v>-1.2284327402378401</v>
      </c>
    </row>
    <row r="394" spans="1:7" x14ac:dyDescent="0.3">
      <c r="A394" s="1">
        <v>25.68</v>
      </c>
      <c r="B394" s="1">
        <v>9.6999999999999993</v>
      </c>
      <c r="D394">
        <v>366</v>
      </c>
      <c r="E394">
        <v>27.789489480626234</v>
      </c>
      <c r="F394">
        <v>-0.28948948062623359</v>
      </c>
      <c r="G394">
        <v>-4.661964286854943E-2</v>
      </c>
    </row>
    <row r="395" spans="1:7" x14ac:dyDescent="0.3">
      <c r="A395" s="1">
        <v>15.17</v>
      </c>
      <c r="B395" s="1">
        <v>13.8</v>
      </c>
      <c r="D395">
        <v>367</v>
      </c>
      <c r="E395">
        <v>21.253149926771254</v>
      </c>
      <c r="F395">
        <v>0.64685007322874455</v>
      </c>
      <c r="G395">
        <v>0.10416930984222569</v>
      </c>
    </row>
    <row r="396" spans="1:7" x14ac:dyDescent="0.3">
      <c r="A396" s="1">
        <v>16.350000000000001</v>
      </c>
      <c r="B396" s="1">
        <v>12.7</v>
      </c>
      <c r="D396">
        <v>368</v>
      </c>
      <c r="E396">
        <v>21.889682993789108</v>
      </c>
      <c r="F396">
        <v>1.210317006210893</v>
      </c>
      <c r="G396">
        <v>0.19491052478046608</v>
      </c>
    </row>
    <row r="397" spans="1:7" x14ac:dyDescent="0.3">
      <c r="A397" s="1">
        <v>17.12</v>
      </c>
      <c r="B397" s="1">
        <v>13.1</v>
      </c>
      <c r="D397">
        <v>369</v>
      </c>
      <c r="E397">
        <v>31.45667998613208</v>
      </c>
      <c r="F397">
        <v>18.54332001386792</v>
      </c>
      <c r="G397">
        <v>2.9862327113706111</v>
      </c>
    </row>
    <row r="398" spans="1:7" x14ac:dyDescent="0.3">
      <c r="A398" s="1">
        <v>19.37</v>
      </c>
      <c r="B398" s="1">
        <v>12.5</v>
      </c>
      <c r="D398">
        <v>370</v>
      </c>
      <c r="E398">
        <v>31.010156789865825</v>
      </c>
      <c r="F398">
        <v>18.989843210134175</v>
      </c>
      <c r="G398">
        <v>3.058141203165976</v>
      </c>
    </row>
    <row r="399" spans="1:7" x14ac:dyDescent="0.3">
      <c r="A399" s="1">
        <v>19.920000000000002</v>
      </c>
      <c r="B399" s="1">
        <v>8.5</v>
      </c>
      <c r="D399">
        <v>371</v>
      </c>
      <c r="E399">
        <v>31.741694792259477</v>
      </c>
      <c r="F399">
        <v>18.258305207740523</v>
      </c>
      <c r="G399">
        <v>2.9403336740544206</v>
      </c>
    </row>
    <row r="400" spans="1:7" x14ac:dyDescent="0.3">
      <c r="A400" s="1">
        <v>30.59</v>
      </c>
      <c r="B400" s="1">
        <v>5</v>
      </c>
      <c r="D400">
        <v>372</v>
      </c>
      <c r="E400">
        <v>25.499870538069477</v>
      </c>
      <c r="F400">
        <v>24.500129461930523</v>
      </c>
      <c r="G400">
        <v>3.9455225912789937</v>
      </c>
    </row>
    <row r="401" spans="1:7" x14ac:dyDescent="0.3">
      <c r="A401" s="1">
        <v>29.97</v>
      </c>
      <c r="B401" s="1">
        <v>6.3</v>
      </c>
      <c r="D401">
        <v>373</v>
      </c>
      <c r="E401">
        <v>26.117402618012168</v>
      </c>
      <c r="F401">
        <v>23.882597381987832</v>
      </c>
      <c r="G401">
        <v>3.8460746770939145</v>
      </c>
    </row>
    <row r="402" spans="1:7" x14ac:dyDescent="0.3">
      <c r="A402" s="1">
        <v>26.77</v>
      </c>
      <c r="B402" s="1">
        <v>5.6</v>
      </c>
      <c r="D402">
        <v>374</v>
      </c>
      <c r="E402">
        <v>1.520624849217775</v>
      </c>
      <c r="F402">
        <v>12.279375150782226</v>
      </c>
      <c r="G402">
        <v>1.9774814716584601</v>
      </c>
    </row>
    <row r="403" spans="1:7" x14ac:dyDescent="0.3">
      <c r="A403" s="1">
        <v>20.32</v>
      </c>
      <c r="B403" s="1">
        <v>7.2</v>
      </c>
      <c r="D403">
        <v>375</v>
      </c>
      <c r="E403">
        <v>-1.51953308280779</v>
      </c>
      <c r="F403">
        <v>15.319533082807791</v>
      </c>
      <c r="G403">
        <v>2.4670712030311583</v>
      </c>
    </row>
    <row r="404" spans="1:7" x14ac:dyDescent="0.3">
      <c r="A404" s="1">
        <v>20.309999999999999</v>
      </c>
      <c r="B404" s="1">
        <v>12.1</v>
      </c>
      <c r="D404">
        <v>376</v>
      </c>
      <c r="E404">
        <v>21.785177564875731</v>
      </c>
      <c r="F404">
        <v>-6.7851775648757311</v>
      </c>
      <c r="G404">
        <v>-1.0926910165782904</v>
      </c>
    </row>
    <row r="405" spans="1:7" x14ac:dyDescent="0.3">
      <c r="A405" s="1">
        <v>19.77</v>
      </c>
      <c r="B405" s="1">
        <v>8.3000000000000007</v>
      </c>
      <c r="D405">
        <v>377</v>
      </c>
      <c r="E405">
        <v>12.474693898047416</v>
      </c>
      <c r="F405">
        <v>1.4253061019525841</v>
      </c>
      <c r="G405">
        <v>0.22953255955156912</v>
      </c>
    </row>
    <row r="406" spans="1:7" x14ac:dyDescent="0.3">
      <c r="A406" s="1">
        <v>27.38</v>
      </c>
      <c r="B406" s="1">
        <v>8.5</v>
      </c>
      <c r="D406">
        <v>378</v>
      </c>
      <c r="E406">
        <v>14.3747926055634</v>
      </c>
      <c r="F406">
        <v>-1.074792605563399</v>
      </c>
      <c r="G406">
        <v>-0.17308555502856748</v>
      </c>
    </row>
    <row r="407" spans="1:7" x14ac:dyDescent="0.3">
      <c r="A407" s="1">
        <v>22.98</v>
      </c>
      <c r="B407" s="1">
        <v>5</v>
      </c>
      <c r="D407">
        <v>379</v>
      </c>
      <c r="E407">
        <v>12.04717168885632</v>
      </c>
      <c r="F407">
        <v>1.0528283111436796</v>
      </c>
      <c r="G407">
        <v>0.16954840556292228</v>
      </c>
    </row>
    <row r="408" spans="1:7" x14ac:dyDescent="0.3">
      <c r="A408" s="1">
        <v>23.34</v>
      </c>
      <c r="B408" s="1">
        <v>11.9</v>
      </c>
      <c r="D408">
        <v>380</v>
      </c>
      <c r="E408">
        <v>13.861765954534082</v>
      </c>
      <c r="F408">
        <v>-3.6617659545340828</v>
      </c>
      <c r="G408">
        <v>-0.58969403896578809</v>
      </c>
    </row>
    <row r="409" spans="1:7" x14ac:dyDescent="0.3">
      <c r="A409" s="1">
        <v>12.13</v>
      </c>
      <c r="B409" s="1">
        <v>27.9</v>
      </c>
      <c r="D409">
        <v>381</v>
      </c>
      <c r="E409">
        <v>18.203491501208102</v>
      </c>
      <c r="F409">
        <v>-7.8034915012081019</v>
      </c>
      <c r="G409">
        <v>-1.2566811965916911</v>
      </c>
    </row>
    <row r="410" spans="1:7" x14ac:dyDescent="0.3">
      <c r="A410" s="1">
        <v>26.4</v>
      </c>
      <c r="B410" s="1">
        <v>17.2</v>
      </c>
      <c r="D410">
        <v>382</v>
      </c>
      <c r="E410">
        <v>14.526800502164679</v>
      </c>
      <c r="F410">
        <v>-3.626800502164679</v>
      </c>
      <c r="G410">
        <v>-0.5840631714860004</v>
      </c>
    </row>
    <row r="411" spans="1:7" x14ac:dyDescent="0.3">
      <c r="A411" s="1">
        <v>19.78</v>
      </c>
      <c r="B411" s="1">
        <v>27.5</v>
      </c>
      <c r="D411">
        <v>383</v>
      </c>
      <c r="E411">
        <v>12.132676130694538</v>
      </c>
      <c r="F411">
        <v>-0.83267613069453716</v>
      </c>
      <c r="G411">
        <v>-0.13409490304853283</v>
      </c>
    </row>
    <row r="412" spans="1:7" x14ac:dyDescent="0.3">
      <c r="A412" s="1">
        <v>10.11</v>
      </c>
      <c r="B412" s="1">
        <v>15</v>
      </c>
      <c r="D412">
        <v>384</v>
      </c>
      <c r="E412">
        <v>11.220628751086871</v>
      </c>
      <c r="F412">
        <v>1.0793712489131302</v>
      </c>
      <c r="G412">
        <v>0.17382290381694201</v>
      </c>
    </row>
    <row r="413" spans="1:7" x14ac:dyDescent="0.3">
      <c r="A413" s="1">
        <v>21.22</v>
      </c>
      <c r="B413" s="1">
        <v>17.2</v>
      </c>
      <c r="D413">
        <v>385</v>
      </c>
      <c r="E413">
        <v>5.453829173775862</v>
      </c>
      <c r="F413">
        <v>3.3461708262241388</v>
      </c>
      <c r="G413">
        <v>0.53887031942670127</v>
      </c>
    </row>
    <row r="414" spans="1:7" x14ac:dyDescent="0.3">
      <c r="A414" s="1">
        <v>34.369999999999997</v>
      </c>
      <c r="B414" s="1">
        <v>17.899999999999999</v>
      </c>
      <c r="D414">
        <v>386</v>
      </c>
      <c r="E414">
        <v>5.2828202900994263</v>
      </c>
      <c r="F414">
        <v>1.9171797099005738</v>
      </c>
      <c r="G414">
        <v>0.30874432189054984</v>
      </c>
    </row>
    <row r="415" spans="1:7" x14ac:dyDescent="0.3">
      <c r="A415" s="1">
        <v>20.079999999999998</v>
      </c>
      <c r="B415" s="1">
        <v>16.3</v>
      </c>
      <c r="D415">
        <v>387</v>
      </c>
      <c r="E415">
        <v>7.6864451551071404</v>
      </c>
      <c r="F415">
        <v>2.8135548448928596</v>
      </c>
      <c r="G415">
        <v>0.45309736912110699</v>
      </c>
    </row>
    <row r="416" spans="1:7" x14ac:dyDescent="0.3">
      <c r="A416" s="1">
        <v>36.979999999999997</v>
      </c>
      <c r="B416" s="1">
        <v>7</v>
      </c>
      <c r="D416">
        <v>388</v>
      </c>
      <c r="E416">
        <v>4.1617620526649937</v>
      </c>
      <c r="F416">
        <v>3.2382379473350067</v>
      </c>
      <c r="G416">
        <v>0.52148871282496634</v>
      </c>
    </row>
    <row r="417" spans="1:7" x14ac:dyDescent="0.3">
      <c r="A417" s="1">
        <v>29.05</v>
      </c>
      <c r="B417" s="1">
        <v>7.2</v>
      </c>
      <c r="D417">
        <v>389</v>
      </c>
      <c r="E417">
        <v>5.4633296673134417</v>
      </c>
      <c r="F417">
        <v>4.7366703326865576</v>
      </c>
      <c r="G417">
        <v>0.76279759395129332</v>
      </c>
    </row>
    <row r="418" spans="1:7" x14ac:dyDescent="0.3">
      <c r="A418" s="1">
        <v>25.79</v>
      </c>
      <c r="B418" s="1">
        <v>7.5</v>
      </c>
      <c r="D418">
        <v>390</v>
      </c>
      <c r="E418">
        <v>14.745311853529014</v>
      </c>
      <c r="F418">
        <v>-3.2453118535290137</v>
      </c>
      <c r="G418">
        <v>-0.52262790095621325</v>
      </c>
    </row>
    <row r="419" spans="1:7" x14ac:dyDescent="0.3">
      <c r="A419" s="1">
        <v>26.64</v>
      </c>
      <c r="B419" s="1">
        <v>10.4</v>
      </c>
      <c r="D419">
        <v>391</v>
      </c>
      <c r="E419">
        <v>18.298496436583903</v>
      </c>
      <c r="F419">
        <v>-3.1984964365839037</v>
      </c>
      <c r="G419">
        <v>-0.51508870466485934</v>
      </c>
    </row>
    <row r="420" spans="1:7" x14ac:dyDescent="0.3">
      <c r="A420" s="1">
        <v>20.62</v>
      </c>
      <c r="B420" s="1">
        <v>8.8000000000000007</v>
      </c>
      <c r="D420">
        <v>392</v>
      </c>
      <c r="E420">
        <v>16.730915002883215</v>
      </c>
      <c r="F420">
        <v>6.4690849971167843</v>
      </c>
      <c r="G420">
        <v>1.0417871889488817</v>
      </c>
    </row>
    <row r="421" spans="1:7" x14ac:dyDescent="0.3">
      <c r="A421" s="1">
        <v>22.74</v>
      </c>
      <c r="B421" s="1">
        <v>8.4</v>
      </c>
      <c r="D421">
        <v>393</v>
      </c>
      <c r="E421">
        <v>10.15657347487792</v>
      </c>
      <c r="F421">
        <v>-0.45657347487792066</v>
      </c>
      <c r="G421">
        <v>-7.3526997582144302E-2</v>
      </c>
    </row>
    <row r="422" spans="1:7" x14ac:dyDescent="0.3">
      <c r="A422" s="1">
        <v>15.02</v>
      </c>
      <c r="B422" s="1">
        <v>16.7</v>
      </c>
      <c r="D422">
        <v>394</v>
      </c>
      <c r="E422">
        <v>20.141592182874405</v>
      </c>
      <c r="F422">
        <v>-6.341592182874404</v>
      </c>
      <c r="G422">
        <v>-1.0212556329993234</v>
      </c>
    </row>
    <row r="423" spans="1:7" x14ac:dyDescent="0.3">
      <c r="A423" s="1">
        <v>15.7</v>
      </c>
      <c r="B423" s="1">
        <v>14.2</v>
      </c>
      <c r="D423">
        <v>395</v>
      </c>
      <c r="E423">
        <v>19.020533945439972</v>
      </c>
      <c r="F423">
        <v>-6.3205339454399727</v>
      </c>
      <c r="G423">
        <v>-1.0178643957546725</v>
      </c>
    </row>
    <row r="424" spans="1:7" x14ac:dyDescent="0.3">
      <c r="A424" s="1">
        <v>14.1</v>
      </c>
      <c r="B424" s="1">
        <v>20.8</v>
      </c>
      <c r="D424">
        <v>396</v>
      </c>
      <c r="E424">
        <v>18.28899594304632</v>
      </c>
      <c r="F424">
        <v>-5.1889959430463204</v>
      </c>
      <c r="G424">
        <v>-0.83564051166165054</v>
      </c>
    </row>
    <row r="425" spans="1:7" x14ac:dyDescent="0.3">
      <c r="A425" s="1">
        <v>23.29</v>
      </c>
      <c r="B425" s="1">
        <v>13.4</v>
      </c>
      <c r="D425">
        <v>397</v>
      </c>
      <c r="E425">
        <v>16.151384897090843</v>
      </c>
      <c r="F425">
        <v>-3.6513848970908427</v>
      </c>
      <c r="G425">
        <v>-0.58802226426242121</v>
      </c>
    </row>
    <row r="426" spans="1:7" x14ac:dyDescent="0.3">
      <c r="A426" s="1">
        <v>17.16</v>
      </c>
      <c r="B426" s="1">
        <v>11.7</v>
      </c>
      <c r="D426">
        <v>398</v>
      </c>
      <c r="E426">
        <v>15.628857752523945</v>
      </c>
      <c r="F426">
        <v>-7.1288577525239454</v>
      </c>
      <c r="G426">
        <v>-1.1480375789974011</v>
      </c>
    </row>
    <row r="427" spans="1:7" x14ac:dyDescent="0.3">
      <c r="A427" s="1">
        <v>24.39</v>
      </c>
      <c r="B427" s="1">
        <v>8.3000000000000007</v>
      </c>
      <c r="D427">
        <v>399</v>
      </c>
      <c r="E427">
        <v>5.491831147926181</v>
      </c>
      <c r="F427">
        <v>-0.49183114792618099</v>
      </c>
      <c r="G427">
        <v>-7.9204924539387336E-2</v>
      </c>
    </row>
    <row r="428" spans="1:7" x14ac:dyDescent="0.3">
      <c r="A428" s="1">
        <v>15.69</v>
      </c>
      <c r="B428" s="1">
        <v>10.199999999999999</v>
      </c>
      <c r="D428">
        <v>400</v>
      </c>
      <c r="E428">
        <v>6.0808617472561366</v>
      </c>
      <c r="F428">
        <v>0.21913825274386323</v>
      </c>
      <c r="G428">
        <v>3.5290218696917432E-2</v>
      </c>
    </row>
    <row r="429" spans="1:7" x14ac:dyDescent="0.3">
      <c r="A429" s="1">
        <v>14.52</v>
      </c>
      <c r="B429" s="1">
        <v>10.9</v>
      </c>
      <c r="D429">
        <v>401</v>
      </c>
      <c r="E429">
        <v>9.1210196792817086</v>
      </c>
      <c r="F429">
        <v>-3.521019679281709</v>
      </c>
      <c r="G429">
        <v>-0.56702813389334794</v>
      </c>
    </row>
    <row r="430" spans="1:7" x14ac:dyDescent="0.3">
      <c r="A430" s="1">
        <v>21.52</v>
      </c>
      <c r="B430" s="1">
        <v>11</v>
      </c>
      <c r="D430">
        <v>402</v>
      </c>
      <c r="E430">
        <v>15.248838011020752</v>
      </c>
      <c r="F430">
        <v>-8.0488380110207522</v>
      </c>
      <c r="G430">
        <v>-1.2961920162655798</v>
      </c>
    </row>
    <row r="431" spans="1:7" x14ac:dyDescent="0.3">
      <c r="A431" s="1">
        <v>24.08</v>
      </c>
      <c r="B431" s="1">
        <v>9.5</v>
      </c>
      <c r="D431">
        <v>403</v>
      </c>
      <c r="E431">
        <v>15.258338504558331</v>
      </c>
      <c r="F431">
        <v>-3.1583385045583316</v>
      </c>
      <c r="G431">
        <v>-0.50862163565315721</v>
      </c>
    </row>
    <row r="432" spans="1:7" x14ac:dyDescent="0.3">
      <c r="A432" s="1">
        <v>17.64</v>
      </c>
      <c r="B432" s="1">
        <v>14.5</v>
      </c>
      <c r="D432">
        <v>404</v>
      </c>
      <c r="E432">
        <v>15.771365155587645</v>
      </c>
      <c r="F432">
        <v>-7.4713651555876446</v>
      </c>
      <c r="G432">
        <v>-1.2031952751462296</v>
      </c>
    </row>
    <row r="433" spans="1:7" x14ac:dyDescent="0.3">
      <c r="A433" s="1">
        <v>19.690000000000001</v>
      </c>
      <c r="B433" s="1">
        <v>14.1</v>
      </c>
      <c r="D433">
        <v>405</v>
      </c>
      <c r="E433">
        <v>8.5414895734893328</v>
      </c>
      <c r="F433">
        <v>-4.1489573489332798E-2</v>
      </c>
      <c r="G433">
        <v>-6.6815177347962365E-3</v>
      </c>
    </row>
    <row r="434" spans="1:7" x14ac:dyDescent="0.3">
      <c r="A434" s="1">
        <v>12.03</v>
      </c>
      <c r="B434" s="1">
        <v>16.100000000000001</v>
      </c>
      <c r="D434">
        <v>406</v>
      </c>
      <c r="E434">
        <v>12.721706730024493</v>
      </c>
      <c r="F434">
        <v>-7.7217067300244935</v>
      </c>
      <c r="G434">
        <v>-1.2435105044600878</v>
      </c>
    </row>
    <row r="435" spans="1:7" x14ac:dyDescent="0.3">
      <c r="A435" s="1">
        <v>16.22</v>
      </c>
      <c r="B435" s="1">
        <v>14.3</v>
      </c>
      <c r="D435">
        <v>407</v>
      </c>
      <c r="E435">
        <v>12.379688962671619</v>
      </c>
      <c r="F435">
        <v>-0.47968896267161831</v>
      </c>
      <c r="G435">
        <v>-7.724953625036575E-2</v>
      </c>
    </row>
    <row r="436" spans="1:7" x14ac:dyDescent="0.3">
      <c r="A436" s="1">
        <v>15.17</v>
      </c>
      <c r="B436" s="1">
        <v>11.7</v>
      </c>
      <c r="D436">
        <v>408</v>
      </c>
      <c r="E436">
        <v>23.029742218298697</v>
      </c>
      <c r="F436">
        <v>4.8702577817013015</v>
      </c>
      <c r="G436">
        <v>0.78431063529329903</v>
      </c>
    </row>
    <row r="437" spans="1:7" x14ac:dyDescent="0.3">
      <c r="A437" s="1">
        <v>23.27</v>
      </c>
      <c r="B437" s="1">
        <v>13.4</v>
      </c>
      <c r="D437">
        <v>409</v>
      </c>
      <c r="E437">
        <v>9.4725379401721668</v>
      </c>
      <c r="F437">
        <v>7.7274620598278325</v>
      </c>
      <c r="G437">
        <v>1.2444373478792059</v>
      </c>
    </row>
    <row r="438" spans="1:7" x14ac:dyDescent="0.3">
      <c r="A438" s="1">
        <v>18.05</v>
      </c>
      <c r="B438" s="1">
        <v>9.6</v>
      </c>
      <c r="D438">
        <v>410</v>
      </c>
      <c r="E438">
        <v>15.761864662050066</v>
      </c>
      <c r="F438">
        <v>11.738135337949934</v>
      </c>
      <c r="G438">
        <v>1.890319731874692</v>
      </c>
    </row>
    <row r="439" spans="1:7" x14ac:dyDescent="0.3">
      <c r="A439" s="1">
        <v>26.45</v>
      </c>
      <c r="B439" s="1">
        <v>8.6999999999999993</v>
      </c>
      <c r="D439">
        <v>411</v>
      </c>
      <c r="E439">
        <v>24.94884191288984</v>
      </c>
      <c r="F439">
        <v>-9.94884191288984</v>
      </c>
      <c r="G439">
        <v>-1.6021703307880053</v>
      </c>
    </row>
    <row r="440" spans="1:7" x14ac:dyDescent="0.3">
      <c r="A440" s="1">
        <v>34.020000000000003</v>
      </c>
      <c r="B440" s="1">
        <v>8.4</v>
      </c>
      <c r="D440">
        <v>412</v>
      </c>
      <c r="E440">
        <v>14.393793592638559</v>
      </c>
      <c r="F440">
        <v>2.8062064073614401</v>
      </c>
      <c r="G440">
        <v>0.45191397021964935</v>
      </c>
    </row>
    <row r="441" spans="1:7" x14ac:dyDescent="0.3">
      <c r="A441" s="1">
        <v>22.88</v>
      </c>
      <c r="B441" s="1">
        <v>12.8</v>
      </c>
      <c r="D441">
        <v>413</v>
      </c>
      <c r="E441">
        <v>1.9006445907209795</v>
      </c>
      <c r="F441">
        <v>15.999355409279019</v>
      </c>
      <c r="G441">
        <v>2.5765503937969005</v>
      </c>
    </row>
    <row r="442" spans="1:7" x14ac:dyDescent="0.3">
      <c r="A442" s="1">
        <v>22.11</v>
      </c>
      <c r="B442" s="1">
        <v>10.5</v>
      </c>
      <c r="D442">
        <v>414</v>
      </c>
      <c r="E442">
        <v>15.476849855922669</v>
      </c>
      <c r="F442">
        <v>0.82315014407733145</v>
      </c>
      <c r="G442">
        <v>0.13256082970982627</v>
      </c>
    </row>
    <row r="443" spans="1:7" x14ac:dyDescent="0.3">
      <c r="A443" s="1">
        <v>19.52</v>
      </c>
      <c r="B443" s="1">
        <v>17.100000000000001</v>
      </c>
      <c r="D443">
        <v>415</v>
      </c>
      <c r="E443">
        <v>-0.5789842225873798</v>
      </c>
      <c r="F443">
        <v>7.5789842225873798</v>
      </c>
      <c r="G443">
        <v>1.2205263452028026</v>
      </c>
    </row>
    <row r="444" spans="1:7" x14ac:dyDescent="0.3">
      <c r="A444" s="1">
        <v>16.59</v>
      </c>
      <c r="B444" s="1">
        <v>18.399999999999999</v>
      </c>
      <c r="D444">
        <v>416</v>
      </c>
      <c r="E444">
        <v>6.9549071527134885</v>
      </c>
      <c r="F444">
        <v>0.24509284728651171</v>
      </c>
      <c r="G444">
        <v>3.9469969635565615E-2</v>
      </c>
    </row>
    <row r="445" spans="1:7" x14ac:dyDescent="0.3">
      <c r="A445" s="1">
        <v>18.850000000000001</v>
      </c>
      <c r="B445" s="1">
        <v>15.4</v>
      </c>
      <c r="D445">
        <v>417</v>
      </c>
      <c r="E445">
        <v>10.052068045964539</v>
      </c>
      <c r="F445">
        <v>-2.5520680459645391</v>
      </c>
      <c r="G445">
        <v>-0.41098730296427199</v>
      </c>
    </row>
    <row r="446" spans="1:7" x14ac:dyDescent="0.3">
      <c r="A446" s="1">
        <v>23.79</v>
      </c>
      <c r="B446" s="1">
        <v>10.8</v>
      </c>
      <c r="D446">
        <v>418</v>
      </c>
      <c r="E446">
        <v>9.2445260952702455</v>
      </c>
      <c r="F446">
        <v>1.1554739047297549</v>
      </c>
      <c r="G446">
        <v>0.18607854304723215</v>
      </c>
    </row>
    <row r="447" spans="1:7" x14ac:dyDescent="0.3">
      <c r="A447" s="1">
        <v>23.98</v>
      </c>
      <c r="B447" s="1">
        <v>11.8</v>
      </c>
      <c r="D447">
        <v>419</v>
      </c>
      <c r="E447">
        <v>14.963823204893352</v>
      </c>
      <c r="F447">
        <v>-6.163823204893351</v>
      </c>
      <c r="G447">
        <v>-0.9926275590235234</v>
      </c>
    </row>
    <row r="448" spans="1:7" x14ac:dyDescent="0.3">
      <c r="A448" s="1">
        <v>17.79</v>
      </c>
      <c r="B448" s="1">
        <v>14.9</v>
      </c>
      <c r="D448">
        <v>420</v>
      </c>
      <c r="E448">
        <v>12.949718574926415</v>
      </c>
      <c r="F448">
        <v>-4.5497185749264144</v>
      </c>
      <c r="G448">
        <v>-0.73269071697057719</v>
      </c>
    </row>
    <row r="449" spans="1:7" x14ac:dyDescent="0.3">
      <c r="A449" s="1">
        <v>16.440000000000001</v>
      </c>
      <c r="B449" s="1">
        <v>12.6</v>
      </c>
      <c r="D449">
        <v>421</v>
      </c>
      <c r="E449">
        <v>20.284099585938105</v>
      </c>
      <c r="F449">
        <v>-3.5840995859381053</v>
      </c>
      <c r="G449">
        <v>-0.57718657804178841</v>
      </c>
    </row>
    <row r="450" spans="1:7" x14ac:dyDescent="0.3">
      <c r="A450" s="1">
        <v>18.13</v>
      </c>
      <c r="B450" s="1">
        <v>14.1</v>
      </c>
      <c r="D450">
        <v>422</v>
      </c>
      <c r="E450">
        <v>19.63806602538267</v>
      </c>
      <c r="F450">
        <v>-5.4380660253826711</v>
      </c>
      <c r="G450">
        <v>-0.87575097875925412</v>
      </c>
    </row>
    <row r="451" spans="1:7" x14ac:dyDescent="0.3">
      <c r="A451" s="1">
        <v>19.309999999999999</v>
      </c>
      <c r="B451" s="1">
        <v>13</v>
      </c>
      <c r="D451">
        <v>423</v>
      </c>
      <c r="E451">
        <v>21.158144991395456</v>
      </c>
      <c r="F451">
        <v>-0.35814499139545575</v>
      </c>
      <c r="G451">
        <v>-5.7675987251409676E-2</v>
      </c>
    </row>
    <row r="452" spans="1:7" x14ac:dyDescent="0.3">
      <c r="A452" s="1">
        <v>17.440000000000001</v>
      </c>
      <c r="B452" s="1">
        <v>13.4</v>
      </c>
      <c r="D452">
        <v>424</v>
      </c>
      <c r="E452">
        <v>12.427191430359517</v>
      </c>
      <c r="F452">
        <v>0.9728085696404829</v>
      </c>
      <c r="G452">
        <v>0.15666195537743455</v>
      </c>
    </row>
    <row r="453" spans="1:7" x14ac:dyDescent="0.3">
      <c r="A453" s="1">
        <v>17.73</v>
      </c>
      <c r="B453" s="1">
        <v>15.2</v>
      </c>
      <c r="D453">
        <v>425</v>
      </c>
      <c r="E453">
        <v>18.250993968896001</v>
      </c>
      <c r="F453">
        <v>-6.5509939688960017</v>
      </c>
      <c r="G453">
        <v>-1.0549778824546241</v>
      </c>
    </row>
    <row r="454" spans="1:7" x14ac:dyDescent="0.3">
      <c r="A454" s="1">
        <v>17.27</v>
      </c>
      <c r="B454" s="1">
        <v>16.100000000000001</v>
      </c>
      <c r="D454">
        <v>426</v>
      </c>
      <c r="E454">
        <v>11.382137141225726</v>
      </c>
      <c r="F454">
        <v>-3.0821371412257257</v>
      </c>
      <c r="G454">
        <v>-0.49635010047689515</v>
      </c>
    </row>
    <row r="455" spans="1:7" x14ac:dyDescent="0.3">
      <c r="A455" s="1">
        <v>16.739999999999998</v>
      </c>
      <c r="B455" s="1">
        <v>17.8</v>
      </c>
      <c r="D455">
        <v>427</v>
      </c>
      <c r="E455">
        <v>19.64756651892025</v>
      </c>
      <c r="F455">
        <v>-9.4475665189202509</v>
      </c>
      <c r="G455">
        <v>-1.5214444964844567</v>
      </c>
    </row>
    <row r="456" spans="1:7" x14ac:dyDescent="0.3">
      <c r="A456" s="1">
        <v>18.71</v>
      </c>
      <c r="B456" s="1">
        <v>14.9</v>
      </c>
      <c r="D456">
        <v>428</v>
      </c>
      <c r="E456">
        <v>20.7591242628171</v>
      </c>
      <c r="F456">
        <v>-9.8591242628170992</v>
      </c>
      <c r="G456">
        <v>-1.5877221208000336</v>
      </c>
    </row>
    <row r="457" spans="1:7" x14ac:dyDescent="0.3">
      <c r="A457" s="1">
        <v>18.13</v>
      </c>
      <c r="B457" s="1">
        <v>14.1</v>
      </c>
      <c r="D457">
        <v>429</v>
      </c>
      <c r="E457">
        <v>14.108778786511163</v>
      </c>
      <c r="F457">
        <v>-3.1087787865111629</v>
      </c>
      <c r="G457">
        <v>-0.50064049467688776</v>
      </c>
    </row>
    <row r="458" spans="1:7" x14ac:dyDescent="0.3">
      <c r="A458" s="1">
        <v>19.010000000000002</v>
      </c>
      <c r="B458" s="1">
        <v>12.7</v>
      </c>
      <c r="D458">
        <v>430</v>
      </c>
      <c r="E458">
        <v>11.676652440890706</v>
      </c>
      <c r="F458">
        <v>-2.176652440890706</v>
      </c>
      <c r="G458">
        <v>-0.350530040759227</v>
      </c>
    </row>
    <row r="459" spans="1:7" x14ac:dyDescent="0.3">
      <c r="A459" s="1">
        <v>16.940000000000001</v>
      </c>
      <c r="B459" s="1">
        <v>13.5</v>
      </c>
      <c r="D459">
        <v>431</v>
      </c>
      <c r="E459">
        <v>17.794970279092166</v>
      </c>
      <c r="F459">
        <v>-3.2949702790921656</v>
      </c>
      <c r="G459">
        <v>-0.53062493787845499</v>
      </c>
    </row>
    <row r="460" spans="1:7" x14ac:dyDescent="0.3">
      <c r="A460" s="1">
        <v>16.23</v>
      </c>
      <c r="B460" s="1">
        <v>14.9</v>
      </c>
      <c r="D460">
        <v>432</v>
      </c>
      <c r="E460">
        <v>15.847369103888283</v>
      </c>
      <c r="F460">
        <v>-1.7473691038882837</v>
      </c>
      <c r="G460">
        <v>-0.28139787119928583</v>
      </c>
    </row>
    <row r="461" spans="1:7" x14ac:dyDescent="0.3">
      <c r="A461" s="1">
        <v>14.7</v>
      </c>
      <c r="B461" s="1">
        <v>20</v>
      </c>
      <c r="D461">
        <v>433</v>
      </c>
      <c r="E461">
        <v>23.124747153674498</v>
      </c>
      <c r="F461">
        <v>-7.0247471536744968</v>
      </c>
      <c r="G461">
        <v>-1.1312715157653535</v>
      </c>
    </row>
    <row r="462" spans="1:7" x14ac:dyDescent="0.3">
      <c r="A462" s="1">
        <v>16.420000000000002</v>
      </c>
      <c r="B462" s="1">
        <v>16.399999999999999</v>
      </c>
      <c r="D462">
        <v>434</v>
      </c>
      <c r="E462">
        <v>19.144040361428516</v>
      </c>
      <c r="F462">
        <v>-4.8440403614285152</v>
      </c>
      <c r="G462">
        <v>-0.78008855866582383</v>
      </c>
    </row>
    <row r="463" spans="1:7" x14ac:dyDescent="0.3">
      <c r="A463" s="1">
        <v>14.65</v>
      </c>
      <c r="B463" s="1">
        <v>17.7</v>
      </c>
      <c r="D463">
        <v>435</v>
      </c>
      <c r="E463">
        <v>20.141592182874405</v>
      </c>
      <c r="F463">
        <v>-8.4415921828744054</v>
      </c>
      <c r="G463">
        <v>-1.3594414966520216</v>
      </c>
    </row>
    <row r="464" spans="1:7" x14ac:dyDescent="0.3">
      <c r="A464" s="1">
        <v>13.99</v>
      </c>
      <c r="B464" s="1">
        <v>19.5</v>
      </c>
      <c r="D464">
        <v>436</v>
      </c>
      <c r="E464">
        <v>12.446192417434677</v>
      </c>
      <c r="F464">
        <v>0.95380758256532339</v>
      </c>
      <c r="G464">
        <v>0.15360201955635525</v>
      </c>
    </row>
    <row r="465" spans="1:7" x14ac:dyDescent="0.3">
      <c r="A465" s="1">
        <v>10.29</v>
      </c>
      <c r="B465" s="1">
        <v>20.2</v>
      </c>
      <c r="D465">
        <v>437</v>
      </c>
      <c r="E465">
        <v>17.405450044051388</v>
      </c>
      <c r="F465">
        <v>-7.8054500440513888</v>
      </c>
      <c r="G465">
        <v>-1.25699660206929</v>
      </c>
    </row>
    <row r="466" spans="1:7" x14ac:dyDescent="0.3">
      <c r="A466" s="1">
        <v>13.22</v>
      </c>
      <c r="B466" s="1">
        <v>21.4</v>
      </c>
      <c r="D466">
        <v>438</v>
      </c>
      <c r="E466">
        <v>9.4250354724842644</v>
      </c>
      <c r="F466">
        <v>-0.72503547248426514</v>
      </c>
      <c r="G466">
        <v>-0.11676035592425391</v>
      </c>
    </row>
    <row r="467" spans="1:7" x14ac:dyDescent="0.3">
      <c r="A467" s="1">
        <v>14.13</v>
      </c>
      <c r="B467" s="1">
        <v>19.899999999999999</v>
      </c>
      <c r="D467">
        <v>439</v>
      </c>
      <c r="E467">
        <v>2.233161864536271</v>
      </c>
      <c r="F467">
        <v>6.1668381354637294</v>
      </c>
      <c r="G467">
        <v>0.99311308611818827</v>
      </c>
    </row>
    <row r="468" spans="1:7" x14ac:dyDescent="0.3">
      <c r="A468" s="1">
        <v>17.149999999999999</v>
      </c>
      <c r="B468" s="1">
        <v>19</v>
      </c>
      <c r="D468">
        <v>440</v>
      </c>
      <c r="E468">
        <v>12.816711665400295</v>
      </c>
      <c r="F468">
        <v>-1.6711665400293896E-2</v>
      </c>
      <c r="G468">
        <v>-2.691261426892049E-3</v>
      </c>
    </row>
    <row r="469" spans="1:7" x14ac:dyDescent="0.3">
      <c r="A469" s="1">
        <v>21.32</v>
      </c>
      <c r="B469" s="1">
        <v>19.100000000000001</v>
      </c>
      <c r="D469">
        <v>441</v>
      </c>
      <c r="E469">
        <v>13.548249667793947</v>
      </c>
      <c r="F469">
        <v>-3.0482496677939466</v>
      </c>
      <c r="G469">
        <v>-0.49089283168187892</v>
      </c>
    </row>
    <row r="470" spans="1:7" x14ac:dyDescent="0.3">
      <c r="A470" s="1">
        <v>18.13</v>
      </c>
      <c r="B470" s="1">
        <v>19.100000000000001</v>
      </c>
      <c r="D470">
        <v>442</v>
      </c>
      <c r="E470">
        <v>16.008877494027143</v>
      </c>
      <c r="F470">
        <v>1.0911225059728586</v>
      </c>
      <c r="G470">
        <v>0.17571533668253686</v>
      </c>
    </row>
    <row r="471" spans="1:7" x14ac:dyDescent="0.3">
      <c r="A471" s="1">
        <v>14.76</v>
      </c>
      <c r="B471" s="1">
        <v>20.100000000000001</v>
      </c>
      <c r="D471">
        <v>443</v>
      </c>
      <c r="E471">
        <v>18.792522100538058</v>
      </c>
      <c r="F471">
        <v>-0.39252210053805925</v>
      </c>
      <c r="G471">
        <v>-6.3212107415826072E-2</v>
      </c>
    </row>
    <row r="472" spans="1:7" x14ac:dyDescent="0.3">
      <c r="A472" s="1">
        <v>16.29</v>
      </c>
      <c r="B472" s="1">
        <v>19.899999999999999</v>
      </c>
      <c r="D472">
        <v>444</v>
      </c>
      <c r="E472">
        <v>16.645410561044997</v>
      </c>
      <c r="F472">
        <v>-1.2454105610449968</v>
      </c>
      <c r="G472">
        <v>-0.20056202199485404</v>
      </c>
    </row>
    <row r="473" spans="1:7" x14ac:dyDescent="0.3">
      <c r="A473" s="1">
        <v>12.87</v>
      </c>
      <c r="B473" s="1">
        <v>19.600000000000001</v>
      </c>
      <c r="D473">
        <v>445</v>
      </c>
      <c r="E473">
        <v>11.952166753480522</v>
      </c>
      <c r="F473">
        <v>-1.1521667534805218</v>
      </c>
      <c r="G473">
        <v>-0.18554595647511216</v>
      </c>
    </row>
    <row r="474" spans="1:7" x14ac:dyDescent="0.3">
      <c r="A474" s="1">
        <v>14.36</v>
      </c>
      <c r="B474" s="1">
        <v>23.2</v>
      </c>
      <c r="D474">
        <v>446</v>
      </c>
      <c r="E474">
        <v>11.771657376266504</v>
      </c>
      <c r="F474">
        <v>2.8342623733497163E-2</v>
      </c>
      <c r="G474">
        <v>4.5643212788077118E-3</v>
      </c>
    </row>
    <row r="475" spans="1:7" x14ac:dyDescent="0.3">
      <c r="A475" s="1">
        <v>11.66</v>
      </c>
      <c r="B475" s="1">
        <v>29.8</v>
      </c>
      <c r="D475">
        <v>447</v>
      </c>
      <c r="E475">
        <v>17.652462876028469</v>
      </c>
      <c r="F475">
        <v>-2.7524628760284688</v>
      </c>
      <c r="G475">
        <v>-0.44325906423889377</v>
      </c>
    </row>
    <row r="476" spans="1:7" x14ac:dyDescent="0.3">
      <c r="A476" s="1">
        <v>18.14</v>
      </c>
      <c r="B476" s="1">
        <v>13.8</v>
      </c>
      <c r="D476">
        <v>448</v>
      </c>
      <c r="E476">
        <v>18.935029503601754</v>
      </c>
      <c r="F476">
        <v>-6.3350295036017545</v>
      </c>
      <c r="G476">
        <v>-1.020198773305182</v>
      </c>
    </row>
    <row r="477" spans="1:7" x14ac:dyDescent="0.3">
      <c r="A477" s="1">
        <v>24.1</v>
      </c>
      <c r="B477" s="1">
        <v>13.3</v>
      </c>
      <c r="D477">
        <v>449</v>
      </c>
      <c r="E477">
        <v>17.329446095750754</v>
      </c>
      <c r="F477">
        <v>-3.2294460957507543</v>
      </c>
      <c r="G477">
        <v>-0.5200728652434774</v>
      </c>
    </row>
    <row r="478" spans="1:7" x14ac:dyDescent="0.3">
      <c r="A478" s="1">
        <v>18.68</v>
      </c>
      <c r="B478" s="1">
        <v>16.7</v>
      </c>
      <c r="D478">
        <v>450</v>
      </c>
      <c r="E478">
        <v>16.208387858316321</v>
      </c>
      <c r="F478">
        <v>-3.2083878583163212</v>
      </c>
      <c r="G478">
        <v>-0.51668162799882633</v>
      </c>
    </row>
    <row r="479" spans="1:7" x14ac:dyDescent="0.3">
      <c r="A479" s="1">
        <v>24.91</v>
      </c>
      <c r="B479" s="1">
        <v>12</v>
      </c>
      <c r="D479">
        <v>451</v>
      </c>
      <c r="E479">
        <v>17.984980149843764</v>
      </c>
      <c r="F479">
        <v>-4.5849801498437639</v>
      </c>
      <c r="G479">
        <v>-0.73836927228828109</v>
      </c>
    </row>
    <row r="480" spans="1:7" x14ac:dyDescent="0.3">
      <c r="A480" s="1">
        <v>18.03</v>
      </c>
      <c r="B480" s="1">
        <v>14.6</v>
      </c>
      <c r="D480">
        <v>452</v>
      </c>
      <c r="E480">
        <v>17.709465837253948</v>
      </c>
      <c r="F480">
        <v>-2.5094658372539485</v>
      </c>
      <c r="G480">
        <v>-0.40412660546603218</v>
      </c>
    </row>
    <row r="481" spans="1:7" x14ac:dyDescent="0.3">
      <c r="A481" s="1">
        <v>13.11</v>
      </c>
      <c r="B481" s="1">
        <v>21.4</v>
      </c>
      <c r="D481">
        <v>453</v>
      </c>
      <c r="E481">
        <v>18.146488539982624</v>
      </c>
      <c r="F481">
        <v>-2.0464885399826223</v>
      </c>
      <c r="G481">
        <v>-0.32956833064255819</v>
      </c>
    </row>
    <row r="482" spans="1:7" x14ac:dyDescent="0.3">
      <c r="A482" s="1">
        <v>10.74</v>
      </c>
      <c r="B482" s="1">
        <v>23</v>
      </c>
      <c r="D482">
        <v>454</v>
      </c>
      <c r="E482">
        <v>18.650014697474361</v>
      </c>
      <c r="F482">
        <v>-0.85001469747436076</v>
      </c>
      <c r="G482">
        <v>-0.13688712122993027</v>
      </c>
    </row>
    <row r="483" spans="1:7" x14ac:dyDescent="0.3">
      <c r="A483" s="1">
        <v>7.74</v>
      </c>
      <c r="B483" s="1">
        <v>23.7</v>
      </c>
      <c r="D483">
        <v>455</v>
      </c>
      <c r="E483">
        <v>16.778417470571117</v>
      </c>
      <c r="F483">
        <v>-1.878417470571117</v>
      </c>
      <c r="G483">
        <v>-0.30250201646924274</v>
      </c>
    </row>
    <row r="484" spans="1:7" x14ac:dyDescent="0.3">
      <c r="A484" s="1">
        <v>7.01</v>
      </c>
      <c r="B484" s="1">
        <v>25</v>
      </c>
      <c r="D484">
        <v>456</v>
      </c>
      <c r="E484">
        <v>17.329446095750754</v>
      </c>
      <c r="F484">
        <v>-3.2294460957507543</v>
      </c>
      <c r="G484">
        <v>-0.5200728652434774</v>
      </c>
    </row>
    <row r="485" spans="1:7" x14ac:dyDescent="0.3">
      <c r="A485" s="1">
        <v>10.42</v>
      </c>
      <c r="B485" s="1">
        <v>21.8</v>
      </c>
      <c r="D485">
        <v>457</v>
      </c>
      <c r="E485">
        <v>16.493402664443717</v>
      </c>
      <c r="F485">
        <v>-3.7934026644437182</v>
      </c>
      <c r="G485">
        <v>-0.61089293155111657</v>
      </c>
    </row>
    <row r="486" spans="1:7" x14ac:dyDescent="0.3">
      <c r="A486" s="1">
        <v>13.34</v>
      </c>
      <c r="B486" s="1">
        <v>20.6</v>
      </c>
      <c r="D486">
        <v>458</v>
      </c>
      <c r="E486">
        <v>18.460004826722759</v>
      </c>
      <c r="F486">
        <v>-4.9600048267227592</v>
      </c>
      <c r="G486">
        <v>-0.7987635790698987</v>
      </c>
    </row>
    <row r="487" spans="1:7" x14ac:dyDescent="0.3">
      <c r="A487" s="1">
        <v>10.58</v>
      </c>
      <c r="B487" s="1">
        <v>21.2</v>
      </c>
      <c r="D487">
        <v>459</v>
      </c>
      <c r="E487">
        <v>19.134539867890936</v>
      </c>
      <c r="F487">
        <v>-4.2345398678909358</v>
      </c>
      <c r="G487">
        <v>-0.68193405828308473</v>
      </c>
    </row>
    <row r="488" spans="1:7" x14ac:dyDescent="0.3">
      <c r="A488" s="1">
        <v>14.98</v>
      </c>
      <c r="B488" s="1">
        <v>19.100000000000001</v>
      </c>
      <c r="D488">
        <v>460</v>
      </c>
      <c r="E488">
        <v>20.58811537914066</v>
      </c>
      <c r="F488">
        <v>-0.58811537914066037</v>
      </c>
      <c r="G488">
        <v>-9.4710622581961043E-2</v>
      </c>
    </row>
    <row r="489" spans="1:7" x14ac:dyDescent="0.3">
      <c r="A489" s="1">
        <v>11.45</v>
      </c>
      <c r="B489" s="1">
        <v>20.6</v>
      </c>
      <c r="D489">
        <v>461</v>
      </c>
      <c r="E489">
        <v>18.954030490676914</v>
      </c>
      <c r="F489">
        <v>-2.5540304906769151</v>
      </c>
      <c r="G489">
        <v>-0.41130333680233178</v>
      </c>
    </row>
    <row r="490" spans="1:7" x14ac:dyDescent="0.3">
      <c r="A490" s="1">
        <v>18.059999999999999</v>
      </c>
      <c r="B490" s="1">
        <v>15.2</v>
      </c>
      <c r="D490">
        <v>462</v>
      </c>
      <c r="E490">
        <v>20.635617846828559</v>
      </c>
      <c r="F490">
        <v>-2.9356178468285599</v>
      </c>
      <c r="G490">
        <v>-0.47275450327809065</v>
      </c>
    </row>
    <row r="491" spans="1:7" x14ac:dyDescent="0.3">
      <c r="A491" s="1">
        <v>23.97</v>
      </c>
      <c r="B491" s="1">
        <v>7</v>
      </c>
      <c r="D491">
        <v>463</v>
      </c>
      <c r="E491">
        <v>21.262650420308834</v>
      </c>
      <c r="F491">
        <v>-1.7626504203088338</v>
      </c>
      <c r="G491">
        <v>-0.2838587879571115</v>
      </c>
    </row>
    <row r="492" spans="1:7" x14ac:dyDescent="0.3">
      <c r="A492" s="1">
        <v>29.68</v>
      </c>
      <c r="B492" s="1">
        <v>8.1</v>
      </c>
      <c r="D492">
        <v>464</v>
      </c>
      <c r="E492">
        <v>24.777833029213404</v>
      </c>
      <c r="F492">
        <v>-4.5778330292134051</v>
      </c>
      <c r="G492">
        <v>-0.73721829363922964</v>
      </c>
    </row>
    <row r="493" spans="1:7" x14ac:dyDescent="0.3">
      <c r="A493" s="1">
        <v>18.07</v>
      </c>
      <c r="B493" s="1">
        <v>13.6</v>
      </c>
      <c r="D493">
        <v>465</v>
      </c>
      <c r="E493">
        <v>21.994188422702486</v>
      </c>
      <c r="F493">
        <v>-0.59418842270248717</v>
      </c>
      <c r="G493">
        <v>-9.5688630906702404E-2</v>
      </c>
    </row>
    <row r="494" spans="1:7" x14ac:dyDescent="0.3">
      <c r="A494" s="1">
        <v>13.35</v>
      </c>
      <c r="B494" s="1">
        <v>20.100000000000001</v>
      </c>
      <c r="D494">
        <v>466</v>
      </c>
      <c r="E494">
        <v>21.129643510782714</v>
      </c>
      <c r="F494">
        <v>-1.2296435107827151</v>
      </c>
      <c r="G494">
        <v>-0.19802288222808961</v>
      </c>
    </row>
    <row r="495" spans="1:7" x14ac:dyDescent="0.3">
      <c r="A495" s="1">
        <v>12.01</v>
      </c>
      <c r="B495" s="1">
        <v>21.8</v>
      </c>
      <c r="D495">
        <v>467</v>
      </c>
      <c r="E495">
        <v>18.260494462433584</v>
      </c>
      <c r="F495">
        <v>0.73950553756641568</v>
      </c>
      <c r="G495">
        <v>0.11909062804659573</v>
      </c>
    </row>
    <row r="496" spans="1:7" x14ac:dyDescent="0.3">
      <c r="A496" s="1">
        <v>13.59</v>
      </c>
      <c r="B496" s="1">
        <v>24.5</v>
      </c>
      <c r="D496">
        <v>468</v>
      </c>
      <c r="E496">
        <v>14.298788657262758</v>
      </c>
      <c r="F496">
        <v>4.8012113427372434</v>
      </c>
      <c r="G496">
        <v>0.7731913354870118</v>
      </c>
    </row>
    <row r="497" spans="1:7" x14ac:dyDescent="0.3">
      <c r="A497" s="1">
        <v>17.600000000000001</v>
      </c>
      <c r="B497" s="1">
        <v>23.1</v>
      </c>
      <c r="D497">
        <v>469</v>
      </c>
      <c r="E497">
        <v>17.329446095750754</v>
      </c>
      <c r="F497">
        <v>1.7705539042492475</v>
      </c>
      <c r="G497">
        <v>0.28513157202485151</v>
      </c>
    </row>
    <row r="498" spans="1:7" x14ac:dyDescent="0.3">
      <c r="A498" s="1">
        <v>21.14</v>
      </c>
      <c r="B498" s="1">
        <v>19.7</v>
      </c>
      <c r="D498">
        <v>470</v>
      </c>
      <c r="E498">
        <v>20.531112417915182</v>
      </c>
      <c r="F498">
        <v>-0.4311124179151804</v>
      </c>
      <c r="G498">
        <v>-6.9426726373356271E-2</v>
      </c>
    </row>
    <row r="499" spans="1:7" x14ac:dyDescent="0.3">
      <c r="A499" s="1">
        <v>14.1</v>
      </c>
      <c r="B499" s="1">
        <v>18.3</v>
      </c>
      <c r="D499">
        <v>471</v>
      </c>
      <c r="E499">
        <v>19.077536906665458</v>
      </c>
      <c r="F499">
        <v>0.82246309333454093</v>
      </c>
      <c r="G499">
        <v>0.13245018644848158</v>
      </c>
    </row>
    <row r="500" spans="1:7" x14ac:dyDescent="0.3">
      <c r="A500" s="1">
        <v>12.92</v>
      </c>
      <c r="B500" s="1">
        <v>21.2</v>
      </c>
      <c r="D500">
        <v>472</v>
      </c>
      <c r="E500">
        <v>22.326705696517784</v>
      </c>
      <c r="F500">
        <v>-2.7267056965177829</v>
      </c>
      <c r="G500">
        <v>-0.43911110519218954</v>
      </c>
    </row>
    <row r="501" spans="1:7" x14ac:dyDescent="0.3">
      <c r="A501" s="1">
        <v>15.1</v>
      </c>
      <c r="B501" s="1">
        <v>17.5</v>
      </c>
      <c r="D501">
        <v>473</v>
      </c>
      <c r="E501">
        <v>20.911132159418379</v>
      </c>
      <c r="F501">
        <v>2.2888678405816201</v>
      </c>
      <c r="G501">
        <v>0.36860130831141963</v>
      </c>
    </row>
    <row r="502" spans="1:7" x14ac:dyDescent="0.3">
      <c r="A502" s="1">
        <v>14.33</v>
      </c>
      <c r="B502" s="1">
        <v>16.8</v>
      </c>
      <c r="D502">
        <v>474</v>
      </c>
      <c r="E502">
        <v>23.476265414564956</v>
      </c>
      <c r="F502">
        <v>6.3237345854350444</v>
      </c>
      <c r="G502">
        <v>1.0183798296598985</v>
      </c>
    </row>
    <row r="503" spans="1:7" x14ac:dyDescent="0.3">
      <c r="A503" s="1">
        <v>9.67</v>
      </c>
      <c r="B503" s="1">
        <v>22.4</v>
      </c>
      <c r="D503">
        <v>475</v>
      </c>
      <c r="E503">
        <v>17.319945602213171</v>
      </c>
      <c r="F503">
        <v>-3.5199456022131699</v>
      </c>
      <c r="G503">
        <v>-0.56685516356903676</v>
      </c>
    </row>
    <row r="504" spans="1:7" x14ac:dyDescent="0.3">
      <c r="A504" s="1">
        <v>9.08</v>
      </c>
      <c r="B504" s="1">
        <v>20.6</v>
      </c>
      <c r="D504">
        <v>476</v>
      </c>
      <c r="E504">
        <v>11.657651453815543</v>
      </c>
      <c r="F504">
        <v>1.6423485461844578</v>
      </c>
      <c r="G504">
        <v>0.26448526738578282</v>
      </c>
    </row>
    <row r="505" spans="1:7" x14ac:dyDescent="0.3">
      <c r="A505" s="1">
        <v>5.64</v>
      </c>
      <c r="B505" s="1">
        <v>23.9</v>
      </c>
      <c r="D505">
        <v>477</v>
      </c>
      <c r="E505">
        <v>16.806918951183857</v>
      </c>
      <c r="F505">
        <v>-0.1069189511838573</v>
      </c>
      <c r="G505">
        <v>-1.7218322784263544E-2</v>
      </c>
    </row>
    <row r="506" spans="1:7" x14ac:dyDescent="0.3">
      <c r="A506" s="1">
        <v>6.48</v>
      </c>
      <c r="B506" s="1">
        <v>22</v>
      </c>
      <c r="D506">
        <v>478</v>
      </c>
      <c r="E506">
        <v>10.888111477271572</v>
      </c>
      <c r="F506">
        <v>1.1118885227284281</v>
      </c>
      <c r="G506">
        <v>0.17905951444973145</v>
      </c>
    </row>
    <row r="507" spans="1:7" x14ac:dyDescent="0.3">
      <c r="A507" s="1">
        <v>7.88</v>
      </c>
      <c r="B507" s="1">
        <v>11.9</v>
      </c>
      <c r="D507">
        <v>479</v>
      </c>
      <c r="E507">
        <v>17.424451031126548</v>
      </c>
      <c r="F507">
        <v>-2.8244510311265483</v>
      </c>
      <c r="G507">
        <v>-0.45485210062204062</v>
      </c>
    </row>
    <row r="508" spans="1:7" x14ac:dyDescent="0.3">
      <c r="D508">
        <v>480</v>
      </c>
      <c r="E508">
        <v>22.098693851615867</v>
      </c>
      <c r="F508">
        <v>-0.69869385161586806</v>
      </c>
      <c r="G508">
        <v>-0.11251827792263924</v>
      </c>
    </row>
    <row r="509" spans="1:7" x14ac:dyDescent="0.3">
      <c r="D509">
        <v>481</v>
      </c>
      <c r="E509">
        <v>24.350310820022308</v>
      </c>
      <c r="F509">
        <v>-1.3503108200223082</v>
      </c>
      <c r="G509">
        <v>-0.21745525279467962</v>
      </c>
    </row>
    <row r="510" spans="1:7" x14ac:dyDescent="0.3">
      <c r="D510">
        <v>482</v>
      </c>
      <c r="E510">
        <v>27.200458881296278</v>
      </c>
      <c r="F510">
        <v>-3.5004588812962787</v>
      </c>
      <c r="G510">
        <v>-0.56371700473901865</v>
      </c>
    </row>
    <row r="511" spans="1:7" x14ac:dyDescent="0.3">
      <c r="D511">
        <v>483</v>
      </c>
      <c r="E511">
        <v>27.893994909539614</v>
      </c>
      <c r="F511">
        <v>-2.8939949095396145</v>
      </c>
      <c r="G511">
        <v>-0.46605150851865063</v>
      </c>
    </row>
    <row r="512" spans="1:7" x14ac:dyDescent="0.3">
      <c r="D512">
        <v>484</v>
      </c>
      <c r="E512">
        <v>24.654326613224864</v>
      </c>
      <c r="F512">
        <v>-2.8543266132248633</v>
      </c>
      <c r="G512">
        <v>-0.45966329087634811</v>
      </c>
    </row>
    <row r="513" spans="4:7" x14ac:dyDescent="0.3">
      <c r="D513">
        <v>485</v>
      </c>
      <c r="E513">
        <v>21.880182500251529</v>
      </c>
      <c r="F513">
        <v>-1.2801825002515272</v>
      </c>
      <c r="G513">
        <v>-0.2061617259431586</v>
      </c>
    </row>
    <row r="514" spans="4:7" x14ac:dyDescent="0.3">
      <c r="D514">
        <v>486</v>
      </c>
      <c r="E514">
        <v>24.502318716623584</v>
      </c>
      <c r="F514">
        <v>-3.302318716623585</v>
      </c>
      <c r="G514">
        <v>-0.53180833677991268</v>
      </c>
    </row>
    <row r="515" spans="4:7" x14ac:dyDescent="0.3">
      <c r="D515">
        <v>487</v>
      </c>
      <c r="E515">
        <v>20.322101560088424</v>
      </c>
      <c r="F515">
        <v>-1.2221015600884222</v>
      </c>
      <c r="G515">
        <v>-0.1968083197951489</v>
      </c>
    </row>
    <row r="516" spans="4:7" x14ac:dyDescent="0.3">
      <c r="D516">
        <v>488</v>
      </c>
      <c r="E516">
        <v>23.675775778854131</v>
      </c>
      <c r="F516">
        <v>-3.0757757788541298</v>
      </c>
      <c r="G516">
        <v>-0.49532566103515902</v>
      </c>
    </row>
    <row r="517" spans="4:7" x14ac:dyDescent="0.3">
      <c r="D517">
        <v>489</v>
      </c>
      <c r="E517">
        <v>17.395949550513812</v>
      </c>
      <c r="F517">
        <v>-2.1959495505138129</v>
      </c>
      <c r="G517">
        <v>-0.35363766441822281</v>
      </c>
    </row>
    <row r="518" spans="4:7" x14ac:dyDescent="0.3">
      <c r="D518">
        <v>490</v>
      </c>
      <c r="E518">
        <v>11.781157869804083</v>
      </c>
      <c r="F518">
        <v>-4.7811578698040833</v>
      </c>
      <c r="G518">
        <v>-0.7699619064093276</v>
      </c>
    </row>
    <row r="519" spans="4:7" x14ac:dyDescent="0.3">
      <c r="D519">
        <v>491</v>
      </c>
      <c r="E519">
        <v>6.3563760598459531</v>
      </c>
      <c r="F519">
        <v>1.7436239401540465</v>
      </c>
      <c r="G519">
        <v>0.28079474670786503</v>
      </c>
    </row>
    <row r="520" spans="4:7" x14ac:dyDescent="0.3">
      <c r="D520">
        <v>492</v>
      </c>
      <c r="E520">
        <v>17.386449056976229</v>
      </c>
      <c r="F520">
        <v>-3.7864490569762292</v>
      </c>
      <c r="G520">
        <v>-0.6097731164335477</v>
      </c>
    </row>
    <row r="521" spans="4:7" x14ac:dyDescent="0.3">
      <c r="D521">
        <v>493</v>
      </c>
      <c r="E521">
        <v>21.870682006713949</v>
      </c>
      <c r="F521">
        <v>-1.7706820067139475</v>
      </c>
      <c r="G521">
        <v>-0.28515220175945183</v>
      </c>
    </row>
    <row r="522" spans="4:7" x14ac:dyDescent="0.3">
      <c r="D522">
        <v>494</v>
      </c>
      <c r="E522">
        <v>23.143748140749658</v>
      </c>
      <c r="F522">
        <v>-1.343748140749657</v>
      </c>
      <c r="G522">
        <v>-0.2163983931005381</v>
      </c>
    </row>
    <row r="523" spans="4:7" x14ac:dyDescent="0.3">
      <c r="D523">
        <v>495</v>
      </c>
      <c r="E523">
        <v>21.642670161812031</v>
      </c>
      <c r="F523">
        <v>2.8573298381879688</v>
      </c>
      <c r="G523">
        <v>0.4601469328896296</v>
      </c>
    </row>
    <row r="524" spans="4:7" x14ac:dyDescent="0.3">
      <c r="D524">
        <v>496</v>
      </c>
      <c r="E524">
        <v>17.832972253242485</v>
      </c>
      <c r="F524">
        <v>5.2670277467575168</v>
      </c>
      <c r="G524">
        <v>0.84820682258091196</v>
      </c>
    </row>
    <row r="525" spans="4:7" x14ac:dyDescent="0.3">
      <c r="D525">
        <v>497</v>
      </c>
      <c r="E525">
        <v>14.469797540939197</v>
      </c>
      <c r="F525">
        <v>5.2302024590608021</v>
      </c>
      <c r="G525">
        <v>0.84227644556949643</v>
      </c>
    </row>
    <row r="526" spans="4:7" x14ac:dyDescent="0.3">
      <c r="D526">
        <v>498</v>
      </c>
      <c r="E526">
        <v>21.158144991395456</v>
      </c>
      <c r="F526">
        <v>-2.8581449913954557</v>
      </c>
      <c r="G526">
        <v>-0.460278205885574</v>
      </c>
    </row>
    <row r="527" spans="4:7" x14ac:dyDescent="0.3">
      <c r="D527">
        <v>499</v>
      </c>
      <c r="E527">
        <v>22.279203228829886</v>
      </c>
      <c r="F527">
        <v>-1.0792032288298863</v>
      </c>
      <c r="G527">
        <v>-0.17379584571362638</v>
      </c>
    </row>
    <row r="528" spans="4:7" x14ac:dyDescent="0.3">
      <c r="D528">
        <v>500</v>
      </c>
      <c r="E528">
        <v>20.208095637637463</v>
      </c>
      <c r="F528">
        <v>-2.708095637637463</v>
      </c>
      <c r="G528">
        <v>-0.43611412479453782</v>
      </c>
    </row>
    <row r="529" spans="4:7" x14ac:dyDescent="0.3">
      <c r="D529">
        <v>501</v>
      </c>
      <c r="E529">
        <v>20.939633640031118</v>
      </c>
      <c r="F529">
        <v>-4.1396336400311178</v>
      </c>
      <c r="G529">
        <v>-0.66665027512365982</v>
      </c>
    </row>
    <row r="530" spans="4:7" x14ac:dyDescent="0.3">
      <c r="D530">
        <v>502</v>
      </c>
      <c r="E530">
        <v>25.366863628543356</v>
      </c>
      <c r="F530">
        <v>-2.9668636285433578</v>
      </c>
      <c r="G530">
        <v>-0.47778635169462524</v>
      </c>
    </row>
    <row r="531" spans="4:7" x14ac:dyDescent="0.3">
      <c r="D531">
        <v>503</v>
      </c>
      <c r="E531">
        <v>25.927392747260569</v>
      </c>
      <c r="F531">
        <v>-5.3273927472605678</v>
      </c>
      <c r="G531">
        <v>-0.8579280558330642</v>
      </c>
    </row>
    <row r="532" spans="4:7" x14ac:dyDescent="0.3">
      <c r="D532">
        <v>504</v>
      </c>
      <c r="E532">
        <v>29.195562524188063</v>
      </c>
      <c r="F532">
        <v>-5.2955625241880639</v>
      </c>
      <c r="G532">
        <v>-0.85280208846162009</v>
      </c>
    </row>
    <row r="533" spans="4:7" x14ac:dyDescent="0.3">
      <c r="D533">
        <v>505</v>
      </c>
      <c r="E533">
        <v>28.397521067031349</v>
      </c>
      <c r="F533">
        <v>-6.3975210670313487</v>
      </c>
      <c r="G533">
        <v>-1.030262470138251</v>
      </c>
    </row>
    <row r="534" spans="4:7" ht="15" thickBot="1" x14ac:dyDescent="0.35">
      <c r="D534" s="4">
        <v>506</v>
      </c>
      <c r="E534" s="4">
        <v>27.067451971770161</v>
      </c>
      <c r="F534" s="4">
        <v>-15.167451971770161</v>
      </c>
      <c r="G534" s="4">
        <v>-2.442579925944719</v>
      </c>
    </row>
  </sheetData>
  <mergeCells count="9">
    <mergeCell ref="N27:Z29"/>
    <mergeCell ref="N33:Z34"/>
    <mergeCell ref="N36:Z38"/>
    <mergeCell ref="E2:S3"/>
    <mergeCell ref="N15:S17"/>
    <mergeCell ref="N21:Z22"/>
    <mergeCell ref="N23:Z24"/>
    <mergeCell ref="N25:Z26"/>
    <mergeCell ref="D6:E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4000A-A6FC-49F3-BD37-C96ABB773AE7}">
  <dimension ref="A1:X534"/>
  <sheetViews>
    <sheetView workbookViewId="0">
      <selection activeCell="N31" sqref="N31:W34"/>
    </sheetView>
  </sheetViews>
  <sheetFormatPr defaultRowHeight="14.4" x14ac:dyDescent="0.3"/>
  <cols>
    <col min="1" max="1" width="10.88671875" style="3" bestFit="1" customWidth="1"/>
    <col min="2" max="2" width="6" style="3" bestFit="1" customWidth="1"/>
    <col min="3" max="3" width="10.21875" style="3" bestFit="1" customWidth="1"/>
    <col min="5" max="5" width="17.44140625" bestFit="1" customWidth="1"/>
  </cols>
  <sheetData>
    <row r="1" spans="1:24" x14ac:dyDescent="0.3">
      <c r="A1" s="1" t="s">
        <v>7</v>
      </c>
      <c r="B1" s="1" t="s">
        <v>8</v>
      </c>
      <c r="C1" s="1" t="s">
        <v>9</v>
      </c>
    </row>
    <row r="2" spans="1:24" ht="14.4" customHeight="1" x14ac:dyDescent="0.3">
      <c r="A2" s="1">
        <v>6.5750000000000002</v>
      </c>
      <c r="B2" s="1">
        <v>4.9800000000000004</v>
      </c>
      <c r="C2" s="1">
        <v>24</v>
      </c>
      <c r="E2" s="57" t="s">
        <v>95</v>
      </c>
      <c r="F2" s="57"/>
      <c r="G2" s="57"/>
      <c r="H2" s="57"/>
      <c r="I2" s="57"/>
      <c r="J2" s="57"/>
      <c r="K2" s="57"/>
      <c r="L2" s="57"/>
      <c r="M2" s="57"/>
      <c r="N2" s="57"/>
      <c r="O2" s="57"/>
      <c r="P2" s="57"/>
      <c r="Q2" s="57"/>
      <c r="R2" s="57"/>
      <c r="S2" s="57"/>
      <c r="T2" s="20"/>
      <c r="U2" s="20"/>
      <c r="V2" s="20"/>
    </row>
    <row r="3" spans="1:24" ht="14.4" customHeight="1" x14ac:dyDescent="0.3">
      <c r="A3" s="1">
        <v>6.4210000000000003</v>
      </c>
      <c r="B3" s="1">
        <v>9.14</v>
      </c>
      <c r="C3" s="1">
        <v>21.6</v>
      </c>
      <c r="D3" s="20"/>
      <c r="E3" s="57"/>
      <c r="F3" s="57"/>
      <c r="G3" s="57"/>
      <c r="H3" s="57"/>
      <c r="I3" s="57"/>
      <c r="J3" s="57"/>
      <c r="K3" s="57"/>
      <c r="L3" s="57"/>
      <c r="M3" s="57"/>
      <c r="N3" s="57"/>
      <c r="O3" s="57"/>
      <c r="P3" s="57"/>
      <c r="Q3" s="57"/>
      <c r="R3" s="57"/>
      <c r="S3" s="57"/>
      <c r="T3" s="20"/>
      <c r="U3" s="20"/>
      <c r="V3" s="20"/>
    </row>
    <row r="4" spans="1:24" ht="14.4" customHeight="1" x14ac:dyDescent="0.3">
      <c r="A4" s="1">
        <v>7.1849999999999996</v>
      </c>
      <c r="B4" s="1">
        <v>4.03</v>
      </c>
      <c r="C4" s="1">
        <v>34.700000000000003</v>
      </c>
      <c r="D4" s="20"/>
      <c r="E4" s="20"/>
      <c r="F4" s="20"/>
      <c r="G4" s="20"/>
      <c r="H4" s="20"/>
      <c r="I4" s="20"/>
      <c r="J4" s="20"/>
      <c r="K4" s="20"/>
      <c r="L4" s="20"/>
      <c r="M4" s="20"/>
      <c r="N4" s="20"/>
      <c r="O4" s="20"/>
      <c r="P4" s="20"/>
      <c r="Q4" s="20"/>
      <c r="R4" s="20"/>
      <c r="S4" s="20"/>
      <c r="T4" s="20"/>
      <c r="U4" s="20"/>
      <c r="V4" s="20"/>
    </row>
    <row r="5" spans="1:24" ht="14.4" customHeight="1" x14ac:dyDescent="0.3">
      <c r="A5" s="1">
        <v>6.9980000000000002</v>
      </c>
      <c r="B5" s="1">
        <v>2.94</v>
      </c>
      <c r="C5" s="1">
        <v>33.4</v>
      </c>
      <c r="D5" s="20"/>
      <c r="E5" t="s">
        <v>57</v>
      </c>
      <c r="G5" s="20"/>
      <c r="H5" s="20"/>
      <c r="I5" s="20"/>
      <c r="J5" s="20"/>
      <c r="K5" s="20"/>
      <c r="L5" s="20"/>
      <c r="M5" s="20"/>
      <c r="N5" s="20"/>
      <c r="O5" s="20"/>
      <c r="P5" s="20"/>
      <c r="Q5" s="20"/>
      <c r="R5" s="20"/>
      <c r="S5" s="20"/>
      <c r="T5" s="20"/>
      <c r="U5" s="20"/>
      <c r="V5" s="20"/>
    </row>
    <row r="6" spans="1:24" ht="15" thickBot="1" x14ac:dyDescent="0.35">
      <c r="A6" s="1">
        <v>7.1470000000000002</v>
      </c>
      <c r="B6" s="1">
        <v>5.33</v>
      </c>
      <c r="C6" s="1">
        <v>36.200000000000003</v>
      </c>
      <c r="E6" s="56" t="s">
        <v>130</v>
      </c>
      <c r="F6" s="61"/>
    </row>
    <row r="7" spans="1:24" x14ac:dyDescent="0.3">
      <c r="A7" s="1">
        <v>6.43</v>
      </c>
      <c r="B7" s="1">
        <v>5.21</v>
      </c>
      <c r="C7" s="1">
        <v>28.7</v>
      </c>
      <c r="E7" s="14" t="s">
        <v>58</v>
      </c>
      <c r="F7" s="14"/>
    </row>
    <row r="8" spans="1:24" x14ac:dyDescent="0.3">
      <c r="A8" s="1">
        <v>6.0119999999999996</v>
      </c>
      <c r="B8" s="1">
        <v>12.43</v>
      </c>
      <c r="C8" s="1">
        <v>22.9</v>
      </c>
      <c r="E8" t="s">
        <v>59</v>
      </c>
      <c r="F8">
        <v>0.79910049822305862</v>
      </c>
    </row>
    <row r="9" spans="1:24" x14ac:dyDescent="0.3">
      <c r="A9" s="1">
        <v>6.1719999999999997</v>
      </c>
      <c r="B9" s="1">
        <v>19.149999999999999</v>
      </c>
      <c r="C9" s="1">
        <v>27.1</v>
      </c>
      <c r="E9" t="s">
        <v>60</v>
      </c>
      <c r="F9">
        <v>0.63856160626034053</v>
      </c>
    </row>
    <row r="10" spans="1:24" x14ac:dyDescent="0.3">
      <c r="A10" s="1">
        <v>5.6310000000000002</v>
      </c>
      <c r="B10" s="1">
        <v>29.93</v>
      </c>
      <c r="C10" s="1">
        <v>16.5</v>
      </c>
      <c r="E10" t="s">
        <v>61</v>
      </c>
      <c r="F10">
        <v>0.63712447547012319</v>
      </c>
    </row>
    <row r="11" spans="1:24" x14ac:dyDescent="0.3">
      <c r="A11" s="1">
        <v>6.0039999999999996</v>
      </c>
      <c r="B11" s="1">
        <v>17.100000000000001</v>
      </c>
      <c r="C11" s="1">
        <v>18.899999999999999</v>
      </c>
      <c r="E11" t="s">
        <v>12</v>
      </c>
      <c r="F11">
        <v>5.5402573669886701</v>
      </c>
    </row>
    <row r="12" spans="1:24" ht="15" thickBot="1" x14ac:dyDescent="0.35">
      <c r="A12" s="1">
        <v>6.3769999999999998</v>
      </c>
      <c r="B12" s="1">
        <v>20.45</v>
      </c>
      <c r="C12" s="1">
        <v>15</v>
      </c>
      <c r="E12" s="4" t="s">
        <v>62</v>
      </c>
      <c r="F12" s="4">
        <v>506</v>
      </c>
    </row>
    <row r="13" spans="1:24" x14ac:dyDescent="0.3">
      <c r="A13" s="1">
        <v>6.0090000000000003</v>
      </c>
      <c r="B13" s="1">
        <v>13.27</v>
      </c>
      <c r="C13" s="1">
        <v>18.899999999999999</v>
      </c>
    </row>
    <row r="14" spans="1:24" x14ac:dyDescent="0.3">
      <c r="A14" s="1">
        <v>5.8890000000000002</v>
      </c>
      <c r="B14" s="1">
        <v>15.71</v>
      </c>
      <c r="C14" s="1">
        <v>21.7</v>
      </c>
    </row>
    <row r="15" spans="1:24" ht="15" thickBot="1" x14ac:dyDescent="0.35">
      <c r="A15" s="1">
        <v>5.9489999999999998</v>
      </c>
      <c r="B15" s="1">
        <v>8.26</v>
      </c>
      <c r="C15" s="1">
        <v>20.399999999999999</v>
      </c>
      <c r="D15" t="s">
        <v>63</v>
      </c>
    </row>
    <row r="16" spans="1:24" ht="14.4" customHeight="1" x14ac:dyDescent="0.3">
      <c r="A16" s="1">
        <v>6.0960000000000001</v>
      </c>
      <c r="B16" s="1">
        <v>10.26</v>
      </c>
      <c r="C16" s="1">
        <v>18.2</v>
      </c>
      <c r="D16" s="5"/>
      <c r="E16" s="5" t="s">
        <v>68</v>
      </c>
      <c r="F16" s="5" t="s">
        <v>69</v>
      </c>
      <c r="G16" s="5" t="s">
        <v>70</v>
      </c>
      <c r="H16" s="5" t="s">
        <v>71</v>
      </c>
      <c r="I16" s="5" t="s">
        <v>72</v>
      </c>
      <c r="M16" s="57" t="s">
        <v>96</v>
      </c>
      <c r="N16" s="57"/>
      <c r="O16" s="57"/>
      <c r="P16" s="57"/>
      <c r="Q16" s="57"/>
      <c r="R16" s="57"/>
      <c r="S16" s="57"/>
      <c r="T16" s="57"/>
      <c r="U16" s="57"/>
      <c r="V16" s="57"/>
      <c r="W16" s="57"/>
      <c r="X16" s="57"/>
    </row>
    <row r="17" spans="1:24" x14ac:dyDescent="0.3">
      <c r="A17" s="1">
        <v>5.8339999999999996</v>
      </c>
      <c r="B17" s="1">
        <v>8.4700000000000006</v>
      </c>
      <c r="C17" s="1">
        <v>19.899999999999999</v>
      </c>
      <c r="D17" t="s">
        <v>64</v>
      </c>
      <c r="E17">
        <v>2</v>
      </c>
      <c r="F17">
        <v>27276.986213706259</v>
      </c>
      <c r="G17">
        <v>13638.49310685313</v>
      </c>
      <c r="H17">
        <v>444.33089222434126</v>
      </c>
      <c r="I17">
        <v>7.0084553498656265E-112</v>
      </c>
      <c r="M17" s="57"/>
      <c r="N17" s="57"/>
      <c r="O17" s="57"/>
      <c r="P17" s="57"/>
      <c r="Q17" s="57"/>
      <c r="R17" s="57"/>
      <c r="S17" s="57"/>
      <c r="T17" s="57"/>
      <c r="U17" s="57"/>
      <c r="V17" s="57"/>
      <c r="W17" s="57"/>
      <c r="X17" s="57"/>
    </row>
    <row r="18" spans="1:24" x14ac:dyDescent="0.3">
      <c r="A18" s="1">
        <v>5.9349999999999996</v>
      </c>
      <c r="B18" s="1">
        <v>6.58</v>
      </c>
      <c r="C18" s="1">
        <v>23.1</v>
      </c>
      <c r="D18" t="s">
        <v>65</v>
      </c>
      <c r="E18">
        <v>503</v>
      </c>
      <c r="F18">
        <v>15439.309201313534</v>
      </c>
      <c r="G18">
        <v>30.694451692472235</v>
      </c>
      <c r="M18" s="57"/>
      <c r="N18" s="57"/>
      <c r="O18" s="57"/>
      <c r="P18" s="57"/>
      <c r="Q18" s="57"/>
      <c r="R18" s="57"/>
      <c r="S18" s="57"/>
      <c r="T18" s="57"/>
      <c r="U18" s="57"/>
      <c r="V18" s="57"/>
      <c r="W18" s="57"/>
      <c r="X18" s="57"/>
    </row>
    <row r="19" spans="1:24" ht="15" thickBot="1" x14ac:dyDescent="0.35">
      <c r="A19" s="1">
        <v>5.99</v>
      </c>
      <c r="B19" s="1">
        <v>14.67</v>
      </c>
      <c r="C19" s="1">
        <v>17.5</v>
      </c>
      <c r="D19" s="4" t="s">
        <v>66</v>
      </c>
      <c r="E19" s="4">
        <v>505</v>
      </c>
      <c r="F19" s="4">
        <v>42716.295415019791</v>
      </c>
      <c r="G19" s="4"/>
      <c r="H19" s="4"/>
      <c r="I19" s="4"/>
      <c r="M19" s="57"/>
      <c r="N19" s="57"/>
      <c r="O19" s="57"/>
      <c r="P19" s="57"/>
      <c r="Q19" s="57"/>
      <c r="R19" s="57"/>
      <c r="S19" s="57"/>
      <c r="T19" s="57"/>
      <c r="U19" s="57"/>
      <c r="V19" s="57"/>
      <c r="W19" s="57"/>
      <c r="X19" s="57"/>
    </row>
    <row r="20" spans="1:24" ht="15" thickBot="1" x14ac:dyDescent="0.35">
      <c r="A20" s="1">
        <v>5.4560000000000004</v>
      </c>
      <c r="B20" s="1">
        <v>11.69</v>
      </c>
      <c r="C20" s="1">
        <v>20.2</v>
      </c>
    </row>
    <row r="21" spans="1:24" ht="15.6" x14ac:dyDescent="0.3">
      <c r="A21" s="1">
        <v>5.7270000000000003</v>
      </c>
      <c r="B21" s="1">
        <v>11.28</v>
      </c>
      <c r="C21" s="1">
        <v>18.2</v>
      </c>
      <c r="D21" s="5"/>
      <c r="E21" s="5" t="s">
        <v>73</v>
      </c>
      <c r="F21" s="5" t="s">
        <v>12</v>
      </c>
      <c r="G21" s="5" t="s">
        <v>74</v>
      </c>
      <c r="H21" s="5" t="s">
        <v>75</v>
      </c>
      <c r="I21" s="5" t="s">
        <v>76</v>
      </c>
      <c r="J21" s="5" t="s">
        <v>77</v>
      </c>
      <c r="K21" s="5" t="s">
        <v>78</v>
      </c>
      <c r="L21" s="5" t="s">
        <v>79</v>
      </c>
      <c r="R21" s="22" t="s">
        <v>97</v>
      </c>
      <c r="S21" s="23"/>
      <c r="T21" s="23"/>
    </row>
    <row r="22" spans="1:24" x14ac:dyDescent="0.3">
      <c r="A22" s="1">
        <v>5.57</v>
      </c>
      <c r="B22" s="1">
        <v>21.02</v>
      </c>
      <c r="C22" s="1">
        <v>13.6</v>
      </c>
      <c r="D22" t="s">
        <v>67</v>
      </c>
      <c r="E22">
        <v>-1.3582728118745564</v>
      </c>
      <c r="F22">
        <v>3.1728277799470259</v>
      </c>
      <c r="G22">
        <v>-0.42809534777120312</v>
      </c>
      <c r="H22">
        <v>0.66876494076619819</v>
      </c>
      <c r="I22">
        <v>-7.5919002818329648</v>
      </c>
      <c r="J22">
        <v>4.875354658083852</v>
      </c>
      <c r="K22">
        <v>-7.5919002818329648</v>
      </c>
      <c r="L22">
        <v>4.875354658083852</v>
      </c>
    </row>
    <row r="23" spans="1:24" x14ac:dyDescent="0.3">
      <c r="A23" s="1">
        <v>5.9649999999999999</v>
      </c>
      <c r="B23" s="1">
        <v>13.83</v>
      </c>
      <c r="C23" s="1">
        <v>19.600000000000001</v>
      </c>
      <c r="D23" t="s">
        <v>7</v>
      </c>
      <c r="E23">
        <v>5.0947879843365511</v>
      </c>
      <c r="F23">
        <v>0.44446550037718507</v>
      </c>
      <c r="G23">
        <v>11.462729908199805</v>
      </c>
      <c r="H23">
        <v>3.4722576039980228E-27</v>
      </c>
      <c r="I23">
        <v>4.2215504357651978</v>
      </c>
      <c r="J23">
        <v>5.9680255329079044</v>
      </c>
      <c r="K23">
        <v>4.2215504357651978</v>
      </c>
      <c r="L23">
        <v>5.9680255329079044</v>
      </c>
      <c r="O23" s="21" t="s">
        <v>98</v>
      </c>
      <c r="P23" s="21"/>
      <c r="Q23" s="21"/>
      <c r="R23" s="21"/>
      <c r="S23" s="21"/>
      <c r="T23" s="21"/>
      <c r="U23" s="21"/>
    </row>
    <row r="24" spans="1:24" ht="15" thickBot="1" x14ac:dyDescent="0.35">
      <c r="A24" s="1">
        <v>6.1420000000000003</v>
      </c>
      <c r="B24" s="1">
        <v>18.72</v>
      </c>
      <c r="C24" s="1">
        <v>15.2</v>
      </c>
      <c r="D24" s="4" t="s">
        <v>8</v>
      </c>
      <c r="E24" s="4">
        <v>-0.64235833424412891</v>
      </c>
      <c r="F24" s="4">
        <v>4.3731464814494379E-2</v>
      </c>
      <c r="G24" s="4">
        <v>-14.688699245931167</v>
      </c>
      <c r="H24" s="4">
        <v>6.6693654802182096E-41</v>
      </c>
      <c r="I24" s="4">
        <v>-0.72827716730909386</v>
      </c>
      <c r="J24" s="4">
        <v>-0.55643950117916396</v>
      </c>
      <c r="K24" s="4">
        <v>-0.72827716730909386</v>
      </c>
      <c r="L24" s="4">
        <v>-0.55643950117916396</v>
      </c>
    </row>
    <row r="25" spans="1:24" x14ac:dyDescent="0.3">
      <c r="A25" s="1">
        <v>5.8129999999999997</v>
      </c>
      <c r="B25" s="1">
        <v>19.88</v>
      </c>
      <c r="C25" s="1">
        <v>14.5</v>
      </c>
      <c r="P25" s="21" t="s">
        <v>99</v>
      </c>
      <c r="Q25" s="21"/>
      <c r="R25" s="21"/>
      <c r="S25" s="21"/>
      <c r="T25" s="21"/>
      <c r="U25" s="21"/>
    </row>
    <row r="26" spans="1:24" x14ac:dyDescent="0.3">
      <c r="A26" s="1">
        <v>5.9240000000000004</v>
      </c>
      <c r="B26" s="1">
        <v>16.3</v>
      </c>
      <c r="C26" s="1">
        <v>15.6</v>
      </c>
      <c r="D26" t="s">
        <v>80</v>
      </c>
    </row>
    <row r="27" spans="1:24" ht="15" thickBot="1" x14ac:dyDescent="0.35">
      <c r="A27" s="1">
        <v>5.5990000000000002</v>
      </c>
      <c r="B27" s="1">
        <v>16.510000000000002</v>
      </c>
      <c r="C27" s="1">
        <v>13.9</v>
      </c>
      <c r="R27" s="21" t="s">
        <v>100</v>
      </c>
    </row>
    <row r="28" spans="1:24" x14ac:dyDescent="0.3">
      <c r="A28" s="1">
        <v>5.8129999999999997</v>
      </c>
      <c r="B28" s="1">
        <v>14.81</v>
      </c>
      <c r="C28" s="1">
        <v>16.600000000000001</v>
      </c>
      <c r="D28" s="5" t="s">
        <v>81</v>
      </c>
      <c r="E28" s="5" t="s">
        <v>82</v>
      </c>
      <c r="F28" s="5" t="s">
        <v>83</v>
      </c>
      <c r="G28" s="5" t="s">
        <v>84</v>
      </c>
    </row>
    <row r="29" spans="1:24" ht="15.6" customHeight="1" x14ac:dyDescent="0.3">
      <c r="A29" s="1">
        <v>6.0469999999999997</v>
      </c>
      <c r="B29" s="1">
        <v>17.28</v>
      </c>
      <c r="C29" s="1">
        <v>14.8</v>
      </c>
      <c r="D29">
        <v>1</v>
      </c>
      <c r="E29">
        <v>28.941013680602506</v>
      </c>
      <c r="F29">
        <v>-4.9410136806025058</v>
      </c>
      <c r="G29">
        <v>-0.89360957377045058</v>
      </c>
      <c r="O29" s="59" t="s">
        <v>101</v>
      </c>
      <c r="P29" s="59"/>
      <c r="Q29" s="59"/>
      <c r="R29" s="59"/>
      <c r="S29" s="59"/>
      <c r="T29" s="59"/>
      <c r="U29" s="59"/>
    </row>
    <row r="30" spans="1:24" ht="15.6" customHeight="1" x14ac:dyDescent="0.3">
      <c r="A30" s="1">
        <v>6.4950000000000001</v>
      </c>
      <c r="B30" s="1">
        <v>12.8</v>
      </c>
      <c r="C30" s="1">
        <v>18.399999999999999</v>
      </c>
      <c r="D30">
        <v>2</v>
      </c>
      <c r="E30">
        <v>25.484205660559105</v>
      </c>
      <c r="F30">
        <v>-3.884205660559104</v>
      </c>
      <c r="G30">
        <v>-0.70248001506155389</v>
      </c>
      <c r="O30" s="59"/>
      <c r="P30" s="59"/>
      <c r="Q30" s="59"/>
      <c r="R30" s="59"/>
      <c r="S30" s="59"/>
      <c r="T30" s="59"/>
      <c r="U30" s="59"/>
    </row>
    <row r="31" spans="1:24" ht="14.4" customHeight="1" x14ac:dyDescent="0.3">
      <c r="A31" s="1">
        <v>6.6740000000000004</v>
      </c>
      <c r="B31" s="1">
        <v>11.98</v>
      </c>
      <c r="C31" s="1">
        <v>21</v>
      </c>
      <c r="D31">
        <v>3</v>
      </c>
      <c r="E31">
        <v>32.659074768579721</v>
      </c>
      <c r="F31">
        <v>2.0409252314202817</v>
      </c>
      <c r="G31">
        <v>0.36911258378148099</v>
      </c>
      <c r="N31" s="60" t="s">
        <v>102</v>
      </c>
      <c r="O31" s="60"/>
      <c r="P31" s="60"/>
      <c r="Q31" s="60"/>
      <c r="R31" s="60"/>
      <c r="S31" s="60"/>
      <c r="T31" s="60"/>
      <c r="U31" s="60"/>
      <c r="V31" s="60"/>
      <c r="W31" s="60"/>
    </row>
    <row r="32" spans="1:24" ht="14.4" customHeight="1" x14ac:dyDescent="0.3">
      <c r="A32" s="1">
        <v>5.7130000000000001</v>
      </c>
      <c r="B32" s="1">
        <v>22.6</v>
      </c>
      <c r="C32" s="1">
        <v>12.7</v>
      </c>
      <c r="D32">
        <v>4</v>
      </c>
      <c r="E32">
        <v>32.406519999834892</v>
      </c>
      <c r="F32">
        <v>0.99348000016510696</v>
      </c>
      <c r="G32">
        <v>0.17967633706060743</v>
      </c>
      <c r="N32" s="60"/>
      <c r="O32" s="60"/>
      <c r="P32" s="60"/>
      <c r="Q32" s="60"/>
      <c r="R32" s="60"/>
      <c r="S32" s="60"/>
      <c r="T32" s="60"/>
      <c r="U32" s="60"/>
      <c r="V32" s="60"/>
      <c r="W32" s="60"/>
    </row>
    <row r="33" spans="1:23" ht="14.4" customHeight="1" x14ac:dyDescent="0.3">
      <c r="A33" s="1">
        <v>6.0720000000000001</v>
      </c>
      <c r="B33" s="1">
        <v>13.04</v>
      </c>
      <c r="C33" s="1">
        <v>14.5</v>
      </c>
      <c r="D33">
        <v>5</v>
      </c>
      <c r="E33">
        <v>31.630406990657569</v>
      </c>
      <c r="F33">
        <v>4.5695930093424337</v>
      </c>
      <c r="G33">
        <v>0.82643609699234633</v>
      </c>
      <c r="N33" s="60"/>
      <c r="O33" s="60"/>
      <c r="P33" s="60"/>
      <c r="Q33" s="60"/>
      <c r="R33" s="60"/>
      <c r="S33" s="60"/>
      <c r="T33" s="60"/>
      <c r="U33" s="60"/>
      <c r="V33" s="60"/>
      <c r="W33" s="60"/>
    </row>
    <row r="34" spans="1:23" x14ac:dyDescent="0.3">
      <c r="A34" s="1">
        <v>5.95</v>
      </c>
      <c r="B34" s="1">
        <v>27.71</v>
      </c>
      <c r="C34" s="1">
        <v>13.2</v>
      </c>
      <c r="D34">
        <v>6</v>
      </c>
      <c r="E34">
        <v>28.054527005997553</v>
      </c>
      <c r="F34">
        <v>0.6454729940024464</v>
      </c>
      <c r="G34">
        <v>0.11673735074146319</v>
      </c>
      <c r="N34" s="60"/>
      <c r="O34" s="60"/>
      <c r="P34" s="60"/>
      <c r="Q34" s="60"/>
      <c r="R34" s="60"/>
      <c r="S34" s="60"/>
      <c r="T34" s="60"/>
      <c r="U34" s="60"/>
      <c r="V34" s="60"/>
      <c r="W34" s="60"/>
    </row>
    <row r="35" spans="1:23" x14ac:dyDescent="0.3">
      <c r="A35" s="1">
        <v>5.7009999999999996</v>
      </c>
      <c r="B35" s="1">
        <v>18.350000000000001</v>
      </c>
      <c r="C35" s="1">
        <v>13.1</v>
      </c>
      <c r="D35">
        <v>7</v>
      </c>
      <c r="E35">
        <v>21.287078455302265</v>
      </c>
      <c r="F35">
        <v>1.6129215446977341</v>
      </c>
      <c r="G35">
        <v>0.29170575660231007</v>
      </c>
    </row>
    <row r="36" spans="1:23" x14ac:dyDescent="0.3">
      <c r="A36" s="1">
        <v>6.0960000000000001</v>
      </c>
      <c r="B36" s="1">
        <v>20.34</v>
      </c>
      <c r="C36" s="1">
        <v>13.5</v>
      </c>
      <c r="D36">
        <v>8</v>
      </c>
      <c r="E36">
        <v>17.785596526675569</v>
      </c>
      <c r="F36">
        <v>9.3144034733244325</v>
      </c>
      <c r="G36">
        <v>1.6845612369785004</v>
      </c>
      <c r="J36" s="52" t="s">
        <v>103</v>
      </c>
      <c r="K36" s="52"/>
      <c r="L36" s="52"/>
      <c r="M36" s="52"/>
      <c r="N36" s="52"/>
      <c r="O36" s="52"/>
      <c r="P36" s="52"/>
      <c r="Q36" s="52"/>
      <c r="R36" s="52"/>
    </row>
    <row r="37" spans="1:23" ht="14.4" customHeight="1" x14ac:dyDescent="0.3">
      <c r="A37" s="1">
        <v>5.9329999999999998</v>
      </c>
      <c r="B37" s="1">
        <v>9.68</v>
      </c>
      <c r="C37" s="1">
        <v>18.899999999999999</v>
      </c>
      <c r="D37">
        <v>9</v>
      </c>
      <c r="E37">
        <v>8.1046933839977839</v>
      </c>
      <c r="F37">
        <v>8.3953066160022161</v>
      </c>
      <c r="G37">
        <v>1.518337501523205</v>
      </c>
      <c r="J37" s="52"/>
      <c r="K37" s="52"/>
      <c r="L37" s="52"/>
      <c r="M37" s="52"/>
      <c r="N37" s="52"/>
      <c r="O37" s="52"/>
      <c r="P37" s="52"/>
      <c r="Q37" s="52"/>
      <c r="R37" s="52"/>
    </row>
    <row r="38" spans="1:23" x14ac:dyDescent="0.3">
      <c r="A38" s="1">
        <v>5.8410000000000002</v>
      </c>
      <c r="B38" s="1">
        <v>11.41</v>
      </c>
      <c r="C38" s="1">
        <v>20</v>
      </c>
      <c r="D38">
        <v>10</v>
      </c>
      <c r="E38">
        <v>18.246506730507488</v>
      </c>
      <c r="F38">
        <v>0.65349326949251108</v>
      </c>
      <c r="G38">
        <v>0.11818786179556826</v>
      </c>
    </row>
    <row r="39" spans="1:23" x14ac:dyDescent="0.3">
      <c r="A39" s="1">
        <v>5.85</v>
      </c>
      <c r="B39" s="1">
        <v>8.77</v>
      </c>
      <c r="C39" s="1">
        <v>21</v>
      </c>
      <c r="D39">
        <v>11</v>
      </c>
      <c r="E39">
        <v>17.994962228947191</v>
      </c>
      <c r="F39">
        <v>-2.9949622289471911</v>
      </c>
      <c r="G39">
        <v>-0.54165543628726553</v>
      </c>
    </row>
    <row r="40" spans="1:23" ht="15" customHeight="1" x14ac:dyDescent="0.3">
      <c r="A40" s="1">
        <v>5.9660000000000002</v>
      </c>
      <c r="B40" s="1">
        <v>10.130000000000001</v>
      </c>
      <c r="C40" s="1">
        <v>24.7</v>
      </c>
      <c r="D40">
        <v>12</v>
      </c>
      <c r="E40">
        <v>20.732213090584192</v>
      </c>
      <c r="F40">
        <v>-1.8322130905841938</v>
      </c>
      <c r="G40">
        <v>-0.33136584206622383</v>
      </c>
      <c r="J40" s="58" t="s">
        <v>104</v>
      </c>
      <c r="K40" s="58"/>
      <c r="L40" s="58"/>
      <c r="M40" s="58"/>
      <c r="N40" s="58"/>
      <c r="O40" s="58"/>
      <c r="P40" s="58"/>
      <c r="Q40" s="58"/>
      <c r="R40" s="58"/>
      <c r="S40" s="58"/>
      <c r="T40" s="58"/>
    </row>
    <row r="41" spans="1:23" ht="14.4" customHeight="1" x14ac:dyDescent="0.3">
      <c r="A41" s="1">
        <v>6.5949999999999998</v>
      </c>
      <c r="B41" s="1">
        <v>4.32</v>
      </c>
      <c r="C41" s="1">
        <v>30.8</v>
      </c>
      <c r="D41">
        <v>13</v>
      </c>
      <c r="E41">
        <v>18.55348419690813</v>
      </c>
      <c r="F41">
        <v>3.1465158030918694</v>
      </c>
      <c r="G41">
        <v>0.56906473598754481</v>
      </c>
      <c r="J41" s="58"/>
      <c r="K41" s="58"/>
      <c r="L41" s="58"/>
      <c r="M41" s="58"/>
      <c r="N41" s="58"/>
      <c r="O41" s="58"/>
      <c r="P41" s="58"/>
      <c r="Q41" s="58"/>
      <c r="R41" s="58"/>
      <c r="S41" s="58"/>
      <c r="T41" s="58"/>
    </row>
    <row r="42" spans="1:23" ht="14.4" customHeight="1" x14ac:dyDescent="0.3">
      <c r="A42" s="1">
        <v>7.024</v>
      </c>
      <c r="B42" s="1">
        <v>1.98</v>
      </c>
      <c r="C42" s="1">
        <v>34.9</v>
      </c>
      <c r="D42">
        <v>14</v>
      </c>
      <c r="E42">
        <v>23.644741066087079</v>
      </c>
      <c r="F42">
        <v>-3.2447410660870801</v>
      </c>
      <c r="G42">
        <v>-0.58682931651142178</v>
      </c>
      <c r="J42" s="58"/>
      <c r="K42" s="58"/>
      <c r="L42" s="58"/>
      <c r="M42" s="58"/>
      <c r="N42" s="58"/>
      <c r="O42" s="58"/>
      <c r="P42" s="58"/>
      <c r="Q42" s="58"/>
      <c r="R42" s="58"/>
      <c r="S42" s="58"/>
      <c r="T42" s="58"/>
    </row>
    <row r="43" spans="1:23" x14ac:dyDescent="0.3">
      <c r="A43" s="1">
        <v>6.77</v>
      </c>
      <c r="B43" s="1">
        <v>4.84</v>
      </c>
      <c r="C43" s="1">
        <v>26.6</v>
      </c>
      <c r="D43">
        <v>15</v>
      </c>
      <c r="E43">
        <v>23.108958231296295</v>
      </c>
      <c r="F43">
        <v>-4.908958231296296</v>
      </c>
      <c r="G43">
        <v>-0.88781216897798909</v>
      </c>
      <c r="J43" s="58"/>
      <c r="K43" s="58"/>
      <c r="L43" s="58"/>
      <c r="M43" s="58"/>
      <c r="N43" s="58"/>
      <c r="O43" s="58"/>
      <c r="P43" s="58"/>
      <c r="Q43" s="58"/>
      <c r="R43" s="58"/>
      <c r="S43" s="58"/>
      <c r="T43" s="58"/>
    </row>
    <row r="44" spans="1:23" x14ac:dyDescent="0.3">
      <c r="A44" s="1">
        <v>6.1689999999999996</v>
      </c>
      <c r="B44" s="1">
        <v>5.81</v>
      </c>
      <c r="C44" s="1">
        <v>25.3</v>
      </c>
      <c r="D44">
        <v>16</v>
      </c>
      <c r="E44">
        <v>22.923945197697108</v>
      </c>
      <c r="F44">
        <v>-3.0239451976971097</v>
      </c>
      <c r="G44">
        <v>-0.5468971660264268</v>
      </c>
    </row>
    <row r="45" spans="1:23" x14ac:dyDescent="0.3">
      <c r="A45" s="1">
        <v>6.2110000000000003</v>
      </c>
      <c r="B45" s="1">
        <v>7.44</v>
      </c>
      <c r="C45" s="1">
        <v>24.7</v>
      </c>
      <c r="D45">
        <v>17</v>
      </c>
      <c r="E45">
        <v>24.652576035836503</v>
      </c>
      <c r="F45">
        <v>-1.5525760358365019</v>
      </c>
      <c r="G45">
        <v>-0.28079193851997053</v>
      </c>
    </row>
    <row r="46" spans="1:23" x14ac:dyDescent="0.3">
      <c r="A46" s="1">
        <v>6.069</v>
      </c>
      <c r="B46" s="1">
        <v>9.5500000000000007</v>
      </c>
      <c r="C46" s="1">
        <v>21.2</v>
      </c>
      <c r="D46">
        <v>18</v>
      </c>
      <c r="E46">
        <v>19.736110450940014</v>
      </c>
      <c r="F46">
        <v>-2.2361104509400143</v>
      </c>
      <c r="G46">
        <v>-0.40441290717586009</v>
      </c>
    </row>
    <row r="47" spans="1:23" x14ac:dyDescent="0.3">
      <c r="A47" s="1">
        <v>5.6820000000000004</v>
      </c>
      <c r="B47" s="1">
        <v>10.210000000000001</v>
      </c>
      <c r="C47" s="1">
        <v>19.3</v>
      </c>
      <c r="D47">
        <v>19</v>
      </c>
      <c r="E47">
        <v>18.929721503351804</v>
      </c>
      <c r="F47">
        <v>1.2702784966481957</v>
      </c>
      <c r="G47">
        <v>0.22973687169009113</v>
      </c>
    </row>
    <row r="48" spans="1:23" x14ac:dyDescent="0.3">
      <c r="A48" s="1">
        <v>5.7859999999999996</v>
      </c>
      <c r="B48" s="1">
        <v>14.15</v>
      </c>
      <c r="C48" s="1">
        <v>20</v>
      </c>
      <c r="D48">
        <v>20</v>
      </c>
      <c r="E48">
        <v>20.573775964147099</v>
      </c>
      <c r="F48">
        <v>-2.3737759641471001</v>
      </c>
      <c r="G48">
        <v>-0.42931047446307991</v>
      </c>
    </row>
    <row r="49" spans="1:7" x14ac:dyDescent="0.3">
      <c r="A49" s="1">
        <v>6.03</v>
      </c>
      <c r="B49" s="1">
        <v>18.8</v>
      </c>
      <c r="C49" s="1">
        <v>16.600000000000001</v>
      </c>
      <c r="D49">
        <v>21</v>
      </c>
      <c r="E49">
        <v>13.517324075068446</v>
      </c>
      <c r="F49">
        <v>8.2675924931553624E-2</v>
      </c>
      <c r="G49">
        <v>1.4952396980644362E-2</v>
      </c>
    </row>
    <row r="50" spans="1:7" x14ac:dyDescent="0.3">
      <c r="A50" s="1">
        <v>5.399</v>
      </c>
      <c r="B50" s="1">
        <v>30.81</v>
      </c>
      <c r="C50" s="1">
        <v>14.4</v>
      </c>
      <c r="D50">
        <v>22</v>
      </c>
      <c r="E50">
        <v>20.148321752096667</v>
      </c>
      <c r="F50">
        <v>-0.54832175209666545</v>
      </c>
      <c r="G50">
        <v>-9.9167012854823572E-2</v>
      </c>
    </row>
    <row r="51" spans="1:7" x14ac:dyDescent="0.3">
      <c r="A51" s="1">
        <v>5.6020000000000003</v>
      </c>
      <c r="B51" s="1">
        <v>16.2</v>
      </c>
      <c r="C51" s="1">
        <v>19.399999999999999</v>
      </c>
      <c r="D51">
        <v>23</v>
      </c>
      <c r="E51">
        <v>17.908966970870448</v>
      </c>
      <c r="F51">
        <v>-2.7089669708704491</v>
      </c>
      <c r="G51">
        <v>-0.48993161660353546</v>
      </c>
    </row>
    <row r="52" spans="1:7" x14ac:dyDescent="0.3">
      <c r="A52" s="1">
        <v>5.9630000000000001</v>
      </c>
      <c r="B52" s="1">
        <v>13.45</v>
      </c>
      <c r="C52" s="1">
        <v>19.7</v>
      </c>
      <c r="D52">
        <v>24</v>
      </c>
      <c r="E52">
        <v>15.48764605630053</v>
      </c>
      <c r="F52">
        <v>-0.98764605630053026</v>
      </c>
      <c r="G52">
        <v>-0.17862123613856559</v>
      </c>
    </row>
    <row r="53" spans="1:7" x14ac:dyDescent="0.3">
      <c r="A53" s="1">
        <v>6.1150000000000002</v>
      </c>
      <c r="B53" s="1">
        <v>9.43</v>
      </c>
      <c r="C53" s="1">
        <v>20.5</v>
      </c>
      <c r="D53">
        <v>25</v>
      </c>
      <c r="E53">
        <v>18.352810359155875</v>
      </c>
      <c r="F53">
        <v>-2.752810359155875</v>
      </c>
      <c r="G53">
        <v>-0.49786093517073571</v>
      </c>
    </row>
    <row r="54" spans="1:7" x14ac:dyDescent="0.3">
      <c r="A54" s="1">
        <v>6.5110000000000001</v>
      </c>
      <c r="B54" s="1">
        <v>5.28</v>
      </c>
      <c r="C54" s="1">
        <v>25</v>
      </c>
      <c r="D54">
        <v>26</v>
      </c>
      <c r="E54">
        <v>16.562109014055224</v>
      </c>
      <c r="F54">
        <v>-2.6621090140552237</v>
      </c>
      <c r="G54">
        <v>-0.48145709669241032</v>
      </c>
    </row>
    <row r="55" spans="1:7" x14ac:dyDescent="0.3">
      <c r="A55" s="1">
        <v>5.9980000000000002</v>
      </c>
      <c r="B55" s="1">
        <v>8.43</v>
      </c>
      <c r="C55" s="1">
        <v>23.4</v>
      </c>
      <c r="D55">
        <v>27</v>
      </c>
      <c r="E55">
        <v>18.744402810918263</v>
      </c>
      <c r="F55">
        <v>-2.1444028109182618</v>
      </c>
      <c r="G55">
        <v>-0.3878270747113487</v>
      </c>
    </row>
    <row r="56" spans="1:7" x14ac:dyDescent="0.3">
      <c r="A56" s="1">
        <v>5.8879999999999999</v>
      </c>
      <c r="B56" s="1">
        <v>14.8</v>
      </c>
      <c r="C56" s="1">
        <v>18.899999999999999</v>
      </c>
      <c r="D56">
        <v>28</v>
      </c>
      <c r="E56">
        <v>18.34995811367002</v>
      </c>
      <c r="F56">
        <v>-3.5499581136700193</v>
      </c>
      <c r="G56">
        <v>-0.64202950283529514</v>
      </c>
    </row>
    <row r="57" spans="1:7" x14ac:dyDescent="0.3">
      <c r="A57" s="1">
        <v>7.2489999999999997</v>
      </c>
      <c r="B57" s="1">
        <v>4.8099999999999996</v>
      </c>
      <c r="C57" s="1">
        <v>35.4</v>
      </c>
      <c r="D57">
        <v>29</v>
      </c>
      <c r="E57">
        <v>23.510188468066488</v>
      </c>
      <c r="F57">
        <v>-5.1101884680664895</v>
      </c>
      <c r="G57">
        <v>-0.92420576708031454</v>
      </c>
    </row>
    <row r="58" spans="1:7" x14ac:dyDescent="0.3">
      <c r="A58" s="1">
        <v>6.383</v>
      </c>
      <c r="B58" s="1">
        <v>5.77</v>
      </c>
      <c r="C58" s="1">
        <v>24.7</v>
      </c>
      <c r="D58">
        <v>30</v>
      </c>
      <c r="E58">
        <v>24.948889351342928</v>
      </c>
      <c r="F58">
        <v>-3.9488893513429275</v>
      </c>
      <c r="G58">
        <v>-0.71417841726961739</v>
      </c>
    </row>
    <row r="59" spans="1:7" x14ac:dyDescent="0.3">
      <c r="A59" s="1">
        <v>6.8159999999999998</v>
      </c>
      <c r="B59" s="1">
        <v>3.95</v>
      </c>
      <c r="C59" s="1">
        <v>31.6</v>
      </c>
      <c r="D59">
        <v>31</v>
      </c>
      <c r="E59">
        <v>13.230952588722847</v>
      </c>
      <c r="F59">
        <v>-0.53095258872284745</v>
      </c>
      <c r="G59">
        <v>-9.6025703867932827E-2</v>
      </c>
    </row>
    <row r="60" spans="1:7" x14ac:dyDescent="0.3">
      <c r="A60" s="1">
        <v>6.1449999999999996</v>
      </c>
      <c r="B60" s="1">
        <v>6.86</v>
      </c>
      <c r="C60" s="1">
        <v>23.3</v>
      </c>
      <c r="D60">
        <v>32</v>
      </c>
      <c r="E60">
        <v>21.200927150473543</v>
      </c>
      <c r="F60">
        <v>-6.700927150473543</v>
      </c>
      <c r="G60">
        <v>-1.2118996306991252</v>
      </c>
    </row>
    <row r="61" spans="1:7" x14ac:dyDescent="0.3">
      <c r="A61" s="1">
        <v>5.9269999999999996</v>
      </c>
      <c r="B61" s="1">
        <v>9.2200000000000006</v>
      </c>
      <c r="C61" s="1">
        <v>19.600000000000001</v>
      </c>
      <c r="D61">
        <v>33</v>
      </c>
      <c r="E61">
        <v>11.155966253023113</v>
      </c>
      <c r="F61">
        <v>2.0440337469768863</v>
      </c>
      <c r="G61">
        <v>0.36967477596332038</v>
      </c>
    </row>
    <row r="62" spans="1:7" x14ac:dyDescent="0.3">
      <c r="A62" s="1">
        <v>5.7409999999999997</v>
      </c>
      <c r="B62" s="1">
        <v>13.15</v>
      </c>
      <c r="C62" s="1">
        <v>18.7</v>
      </c>
      <c r="D62">
        <v>34</v>
      </c>
      <c r="E62">
        <v>15.899838053448354</v>
      </c>
      <c r="F62">
        <v>-2.7998380534483545</v>
      </c>
      <c r="G62">
        <v>-0.50636615304072252</v>
      </c>
    </row>
    <row r="63" spans="1:7" x14ac:dyDescent="0.3">
      <c r="A63" s="1">
        <v>5.9660000000000002</v>
      </c>
      <c r="B63" s="1">
        <v>14.44</v>
      </c>
      <c r="C63" s="1">
        <v>16</v>
      </c>
      <c r="D63">
        <v>35</v>
      </c>
      <c r="E63">
        <v>16.633986222115475</v>
      </c>
      <c r="F63">
        <v>-3.1339862221154746</v>
      </c>
      <c r="G63">
        <v>-0.56679869216746925</v>
      </c>
    </row>
    <row r="64" spans="1:7" x14ac:dyDescent="0.3">
      <c r="A64" s="1">
        <v>6.4560000000000004</v>
      </c>
      <c r="B64" s="1">
        <v>6.73</v>
      </c>
      <c r="C64" s="1">
        <v>22.2</v>
      </c>
      <c r="D64">
        <v>36</v>
      </c>
      <c r="E64">
        <v>22.651075623711034</v>
      </c>
      <c r="F64">
        <v>-3.751075623711035</v>
      </c>
      <c r="G64">
        <v>-0.67840271368696214</v>
      </c>
    </row>
    <row r="65" spans="1:7" x14ac:dyDescent="0.3">
      <c r="A65" s="1">
        <v>6.7619999999999996</v>
      </c>
      <c r="B65" s="1">
        <v>9.5</v>
      </c>
      <c r="C65" s="1">
        <v>25</v>
      </c>
      <c r="D65">
        <v>37</v>
      </c>
      <c r="E65">
        <v>21.071075210909729</v>
      </c>
      <c r="F65">
        <v>-1.0710752109097292</v>
      </c>
      <c r="G65">
        <v>-0.1937098588604651</v>
      </c>
    </row>
    <row r="66" spans="1:7" x14ac:dyDescent="0.3">
      <c r="A66" s="1">
        <v>7.1040000000000001</v>
      </c>
      <c r="B66" s="1">
        <v>8.0500000000000007</v>
      </c>
      <c r="C66" s="1">
        <v>33</v>
      </c>
      <c r="D66">
        <v>38</v>
      </c>
      <c r="E66">
        <v>22.812754305173257</v>
      </c>
      <c r="F66">
        <v>-1.8127543051732573</v>
      </c>
      <c r="G66">
        <v>-0.32784661340967874</v>
      </c>
    </row>
    <row r="67" spans="1:7" x14ac:dyDescent="0.3">
      <c r="A67" s="1">
        <v>6.29</v>
      </c>
      <c r="B67" s="1">
        <v>4.67</v>
      </c>
      <c r="C67" s="1">
        <v>23.5</v>
      </c>
      <c r="D67">
        <v>39</v>
      </c>
      <c r="E67">
        <v>22.530142376784283</v>
      </c>
      <c r="F67">
        <v>2.1698576232157158</v>
      </c>
      <c r="G67">
        <v>0.39243071789833961</v>
      </c>
    </row>
    <row r="68" spans="1:7" x14ac:dyDescent="0.3">
      <c r="A68" s="1">
        <v>5.7869999999999999</v>
      </c>
      <c r="B68" s="1">
        <v>10.24</v>
      </c>
      <c r="C68" s="1">
        <v>19.399999999999999</v>
      </c>
      <c r="D68">
        <v>40</v>
      </c>
      <c r="E68">
        <v>29.466865940890358</v>
      </c>
      <c r="F68">
        <v>1.3331340591096428</v>
      </c>
      <c r="G68">
        <v>0.24110464680894619</v>
      </c>
    </row>
    <row r="69" spans="1:7" x14ac:dyDescent="0.3">
      <c r="A69" s="1">
        <v>5.8780000000000001</v>
      </c>
      <c r="B69" s="1">
        <v>8.1</v>
      </c>
      <c r="C69" s="1">
        <v>22</v>
      </c>
      <c r="D69">
        <v>41</v>
      </c>
      <c r="E69">
        <v>33.155648488302006</v>
      </c>
      <c r="F69">
        <v>1.7443515116979924</v>
      </c>
      <c r="G69">
        <v>0.31547559096905964</v>
      </c>
    </row>
    <row r="70" spans="1:7" x14ac:dyDescent="0.3">
      <c r="A70" s="1">
        <v>5.5940000000000003</v>
      </c>
      <c r="B70" s="1">
        <v>13.09</v>
      </c>
      <c r="C70" s="1">
        <v>17.399999999999999</v>
      </c>
      <c r="D70">
        <v>42</v>
      </c>
      <c r="E70">
        <v>30.024427504342306</v>
      </c>
      <c r="F70">
        <v>-3.4244275043423045</v>
      </c>
      <c r="G70">
        <v>-0.61932659983851457</v>
      </c>
    </row>
    <row r="71" spans="1:7" x14ac:dyDescent="0.3">
      <c r="A71" s="1">
        <v>5.8849999999999998</v>
      </c>
      <c r="B71" s="1">
        <v>8.7899999999999991</v>
      </c>
      <c r="C71" s="1">
        <v>20.9</v>
      </c>
      <c r="D71">
        <v>43</v>
      </c>
      <c r="E71">
        <v>26.339372341539235</v>
      </c>
      <c r="F71">
        <v>-1.0393723415392344</v>
      </c>
      <c r="G71">
        <v>-0.18797622009385201</v>
      </c>
    </row>
    <row r="72" spans="1:7" x14ac:dyDescent="0.3">
      <c r="A72" s="1">
        <v>6.4169999999999998</v>
      </c>
      <c r="B72" s="1">
        <v>6.72</v>
      </c>
      <c r="C72" s="1">
        <v>24.2</v>
      </c>
      <c r="D72">
        <v>44</v>
      </c>
      <c r="E72">
        <v>25.506309352063447</v>
      </c>
      <c r="F72">
        <v>-0.80630935206344745</v>
      </c>
      <c r="G72">
        <v>-0.14582549310745577</v>
      </c>
    </row>
    <row r="73" spans="1:7" x14ac:dyDescent="0.3">
      <c r="A73" s="1">
        <v>5.9610000000000003</v>
      </c>
      <c r="B73" s="1">
        <v>9.8800000000000008</v>
      </c>
      <c r="C73" s="1">
        <v>21.7</v>
      </c>
      <c r="D73">
        <v>45</v>
      </c>
      <c r="E73">
        <v>23.427473373032541</v>
      </c>
      <c r="F73">
        <v>-2.2274733730325416</v>
      </c>
      <c r="G73">
        <v>-0.4028508440029086</v>
      </c>
    </row>
    <row r="74" spans="1:7" x14ac:dyDescent="0.3">
      <c r="A74" s="1">
        <v>6.0650000000000004</v>
      </c>
      <c r="B74" s="1">
        <v>5.52</v>
      </c>
      <c r="C74" s="1">
        <v>22.8</v>
      </c>
      <c r="D74">
        <v>46</v>
      </c>
      <c r="E74">
        <v>21.031833922493171</v>
      </c>
      <c r="F74">
        <v>-1.7318339224931698</v>
      </c>
      <c r="G74">
        <v>-0.31321171592700731</v>
      </c>
    </row>
    <row r="75" spans="1:7" x14ac:dyDescent="0.3">
      <c r="A75" s="1">
        <v>6.2450000000000001</v>
      </c>
      <c r="B75" s="1">
        <v>7.54</v>
      </c>
      <c r="C75" s="1">
        <v>23.4</v>
      </c>
      <c r="D75">
        <v>47</v>
      </c>
      <c r="E75">
        <v>19.030800035942303</v>
      </c>
      <c r="F75">
        <v>0.96919996405769737</v>
      </c>
      <c r="G75">
        <v>0.17528515862646318</v>
      </c>
    </row>
    <row r="76" spans="1:7" x14ac:dyDescent="0.3">
      <c r="A76" s="1">
        <v>6.2729999999999997</v>
      </c>
      <c r="B76" s="1">
        <v>6.78</v>
      </c>
      <c r="C76" s="1">
        <v>24.1</v>
      </c>
      <c r="D76">
        <v>48</v>
      </c>
      <c r="E76">
        <v>17.286962049885226</v>
      </c>
      <c r="F76">
        <v>-0.68696204988522425</v>
      </c>
      <c r="G76">
        <v>-0.12424087530952846</v>
      </c>
    </row>
    <row r="77" spans="1:7" x14ac:dyDescent="0.3">
      <c r="A77" s="1">
        <v>6.2859999999999996</v>
      </c>
      <c r="B77" s="1">
        <v>8.94</v>
      </c>
      <c r="C77" s="1">
        <v>21.4</v>
      </c>
      <c r="D77">
        <v>49</v>
      </c>
      <c r="E77">
        <v>6.3574272374968714</v>
      </c>
      <c r="F77">
        <v>8.0425727625031289</v>
      </c>
      <c r="G77">
        <v>1.4545436387947595</v>
      </c>
    </row>
    <row r="78" spans="1:7" x14ac:dyDescent="0.3">
      <c r="A78" s="1">
        <v>6.2789999999999999</v>
      </c>
      <c r="B78" s="1">
        <v>11.97</v>
      </c>
      <c r="C78" s="1">
        <v>20</v>
      </c>
      <c r="D78">
        <v>50</v>
      </c>
      <c r="E78">
        <v>16.776524461623914</v>
      </c>
      <c r="F78">
        <v>2.6234755383760842</v>
      </c>
      <c r="G78">
        <v>0.47447001955266493</v>
      </c>
    </row>
    <row r="79" spans="1:7" x14ac:dyDescent="0.3">
      <c r="A79" s="1">
        <v>6.14</v>
      </c>
      <c r="B79" s="1">
        <v>10.27</v>
      </c>
      <c r="C79" s="1">
        <v>20.8</v>
      </c>
      <c r="D79">
        <v>51</v>
      </c>
      <c r="E79">
        <v>20.382228343140767</v>
      </c>
      <c r="F79">
        <v>-0.68222834314076763</v>
      </c>
      <c r="G79">
        <v>-0.12338475833845536</v>
      </c>
    </row>
    <row r="80" spans="1:7" x14ac:dyDescent="0.3">
      <c r="A80" s="1">
        <v>6.2320000000000002</v>
      </c>
      <c r="B80" s="1">
        <v>12.34</v>
      </c>
      <c r="C80" s="1">
        <v>21.2</v>
      </c>
      <c r="D80">
        <v>52</v>
      </c>
      <c r="E80">
        <v>23.738916620421321</v>
      </c>
      <c r="F80">
        <v>-3.2389166204213211</v>
      </c>
      <c r="G80">
        <v>-0.58577593339101852</v>
      </c>
    </row>
    <row r="81" spans="1:7" x14ac:dyDescent="0.3">
      <c r="A81" s="1">
        <v>5.8739999999999997</v>
      </c>
      <c r="B81" s="1">
        <v>9.1</v>
      </c>
      <c r="C81" s="1">
        <v>20.3</v>
      </c>
      <c r="D81">
        <v>53</v>
      </c>
      <c r="E81">
        <v>28.422239749331727</v>
      </c>
      <c r="F81">
        <v>-3.4222397493317267</v>
      </c>
      <c r="G81">
        <v>-0.61893093227940799</v>
      </c>
    </row>
    <row r="82" spans="1:7" x14ac:dyDescent="0.3">
      <c r="A82" s="1">
        <v>6.7270000000000003</v>
      </c>
      <c r="B82" s="1">
        <v>5.29</v>
      </c>
      <c r="C82" s="1">
        <v>28</v>
      </c>
      <c r="D82">
        <v>54</v>
      </c>
      <c r="E82">
        <v>23.785184760498073</v>
      </c>
      <c r="F82">
        <v>-0.38518476049807404</v>
      </c>
      <c r="G82">
        <v>-6.9662788225590341E-2</v>
      </c>
    </row>
    <row r="83" spans="1:7" x14ac:dyDescent="0.3">
      <c r="A83" s="1">
        <v>6.6189999999999998</v>
      </c>
      <c r="B83" s="1">
        <v>7.22</v>
      </c>
      <c r="C83" s="1">
        <v>23.9</v>
      </c>
      <c r="D83">
        <v>55</v>
      </c>
      <c r="E83">
        <v>19.132935493085945</v>
      </c>
      <c r="F83">
        <v>-0.23293549308594663</v>
      </c>
      <c r="G83">
        <v>-4.2127668561152486E-2</v>
      </c>
    </row>
    <row r="84" spans="1:7" x14ac:dyDescent="0.3">
      <c r="A84" s="1">
        <v>6.3019999999999996</v>
      </c>
      <c r="B84" s="1">
        <v>6.72</v>
      </c>
      <c r="C84" s="1">
        <v>24.8</v>
      </c>
      <c r="D84">
        <v>56</v>
      </c>
      <c r="E84">
        <v>32.484101698866844</v>
      </c>
      <c r="F84">
        <v>2.9158983011331543</v>
      </c>
      <c r="G84">
        <v>0.5273562889054465</v>
      </c>
    </row>
    <row r="85" spans="1:7" x14ac:dyDescent="0.3">
      <c r="A85" s="1">
        <v>6.1669999999999998</v>
      </c>
      <c r="B85" s="1">
        <v>7.51</v>
      </c>
      <c r="C85" s="1">
        <v>22.9</v>
      </c>
      <c r="D85">
        <v>57</v>
      </c>
      <c r="E85">
        <v>27.455351303557023</v>
      </c>
      <c r="F85">
        <v>-2.7553513035570241</v>
      </c>
      <c r="G85">
        <v>-0.49832047897896259</v>
      </c>
    </row>
    <row r="86" spans="1:7" x14ac:dyDescent="0.3">
      <c r="A86" s="1">
        <v>6.3890000000000002</v>
      </c>
      <c r="B86" s="1">
        <v>9.6199999999999992</v>
      </c>
      <c r="C86" s="1">
        <v>23.9</v>
      </c>
      <c r="D86">
        <v>58</v>
      </c>
      <c r="E86">
        <v>30.830486669099063</v>
      </c>
      <c r="F86">
        <v>0.76951333090093854</v>
      </c>
      <c r="G86">
        <v>0.13917072975058353</v>
      </c>
    </row>
    <row r="87" spans="1:7" x14ac:dyDescent="0.3">
      <c r="A87" s="1">
        <v>6.63</v>
      </c>
      <c r="B87" s="1">
        <v>6.53</v>
      </c>
      <c r="C87" s="1">
        <v>26.6</v>
      </c>
      <c r="D87">
        <v>59</v>
      </c>
      <c r="E87">
        <v>25.542621178958825</v>
      </c>
      <c r="F87">
        <v>-2.2426211789588244</v>
      </c>
      <c r="G87">
        <v>-0.40559040824465187</v>
      </c>
    </row>
    <row r="88" spans="1:7" x14ac:dyDescent="0.3">
      <c r="A88" s="1">
        <v>6.0149999999999997</v>
      </c>
      <c r="B88" s="1">
        <v>12.86</v>
      </c>
      <c r="C88" s="1">
        <v>22.5</v>
      </c>
      <c r="D88">
        <v>60</v>
      </c>
      <c r="E88">
        <v>22.915991729557312</v>
      </c>
      <c r="F88">
        <v>-3.3159917295573109</v>
      </c>
      <c r="G88">
        <v>-0.59971539194660062</v>
      </c>
    </row>
    <row r="89" spans="1:7" x14ac:dyDescent="0.3">
      <c r="A89" s="1">
        <v>6.1210000000000004</v>
      </c>
      <c r="B89" s="1">
        <v>8.44</v>
      </c>
      <c r="C89" s="1">
        <v>22.2</v>
      </c>
      <c r="D89">
        <v>61</v>
      </c>
      <c r="E89">
        <v>19.443892910891286</v>
      </c>
      <c r="F89">
        <v>-0.74389291089128662</v>
      </c>
      <c r="G89">
        <v>-0.13453713549551699</v>
      </c>
    </row>
    <row r="90" spans="1:7" x14ac:dyDescent="0.3">
      <c r="A90" s="1">
        <v>7.0069999999999997</v>
      </c>
      <c r="B90" s="1">
        <v>5.5</v>
      </c>
      <c r="C90" s="1">
        <v>23.6</v>
      </c>
      <c r="D90">
        <v>62</v>
      </c>
      <c r="E90">
        <v>19.761577956192092</v>
      </c>
      <c r="F90">
        <v>-3.7615779561920917</v>
      </c>
      <c r="G90">
        <v>-0.68030211843640387</v>
      </c>
    </row>
    <row r="91" spans="1:7" x14ac:dyDescent="0.3">
      <c r="A91" s="1">
        <v>7.0789999999999997</v>
      </c>
      <c r="B91" s="1">
        <v>5.7</v>
      </c>
      <c r="C91" s="1">
        <v>28.7</v>
      </c>
      <c r="D91">
        <v>63</v>
      </c>
      <c r="E91">
        <v>27.210606825539234</v>
      </c>
      <c r="F91">
        <v>-5.0106068255392344</v>
      </c>
      <c r="G91">
        <v>-0.90619587783764999</v>
      </c>
    </row>
    <row r="92" spans="1:7" x14ac:dyDescent="0.3">
      <c r="A92" s="1">
        <v>6.4169999999999998</v>
      </c>
      <c r="B92" s="1">
        <v>8.81</v>
      </c>
      <c r="C92" s="1">
        <v>22.6</v>
      </c>
      <c r="D92">
        <v>64</v>
      </c>
      <c r="E92">
        <v>26.990279362889975</v>
      </c>
      <c r="F92">
        <v>-1.9902793628899751</v>
      </c>
      <c r="G92">
        <v>-0.35995299914639395</v>
      </c>
    </row>
    <row r="93" spans="1:7" x14ac:dyDescent="0.3">
      <c r="A93" s="1">
        <v>6.4050000000000002</v>
      </c>
      <c r="B93" s="1">
        <v>8.1999999999999993</v>
      </c>
      <c r="C93" s="1">
        <v>22</v>
      </c>
      <c r="D93">
        <v>65</v>
      </c>
      <c r="E93">
        <v>29.664116438187062</v>
      </c>
      <c r="F93">
        <v>3.3358835618129383</v>
      </c>
      <c r="G93">
        <v>0.60331293951325649</v>
      </c>
    </row>
    <row r="94" spans="1:7" x14ac:dyDescent="0.3">
      <c r="A94" s="1">
        <v>6.4420000000000002</v>
      </c>
      <c r="B94" s="1">
        <v>8.16</v>
      </c>
      <c r="C94" s="1">
        <v>22.9</v>
      </c>
      <c r="D94">
        <v>66</v>
      </c>
      <c r="E94">
        <v>27.688130188682269</v>
      </c>
      <c r="F94">
        <v>-4.1881301886822691</v>
      </c>
      <c r="G94">
        <v>-0.75744644211289724</v>
      </c>
    </row>
    <row r="95" spans="1:7" x14ac:dyDescent="0.3">
      <c r="A95" s="1">
        <v>6.2110000000000003</v>
      </c>
      <c r="B95" s="1">
        <v>6.21</v>
      </c>
      <c r="C95" s="1">
        <v>25</v>
      </c>
      <c r="D95">
        <v>67</v>
      </c>
      <c r="E95">
        <v>21.547515910821183</v>
      </c>
      <c r="F95">
        <v>-2.1475159108211841</v>
      </c>
      <c r="G95">
        <v>-0.38839009599750224</v>
      </c>
    </row>
    <row r="96" spans="1:7" x14ac:dyDescent="0.3">
      <c r="A96" s="1">
        <v>6.2489999999999997</v>
      </c>
      <c r="B96" s="1">
        <v>10.59</v>
      </c>
      <c r="C96" s="1">
        <v>20.6</v>
      </c>
      <c r="D96">
        <v>68</v>
      </c>
      <c r="E96">
        <v>23.385788452678248</v>
      </c>
      <c r="F96">
        <v>-1.3857884526782485</v>
      </c>
      <c r="G96">
        <v>-0.25062748427420206</v>
      </c>
    </row>
    <row r="97" spans="1:7" x14ac:dyDescent="0.3">
      <c r="A97" s="1">
        <v>6.625</v>
      </c>
      <c r="B97" s="1">
        <v>6.65</v>
      </c>
      <c r="C97" s="1">
        <v>28.4</v>
      </c>
      <c r="D97">
        <v>69</v>
      </c>
      <c r="E97">
        <v>18.733500577248464</v>
      </c>
      <c r="F97">
        <v>-1.3335005772484649</v>
      </c>
      <c r="G97">
        <v>-0.2411709336356955</v>
      </c>
    </row>
    <row r="98" spans="1:7" x14ac:dyDescent="0.3">
      <c r="A98" s="1">
        <v>6.1630000000000003</v>
      </c>
      <c r="B98" s="1">
        <v>11.34</v>
      </c>
      <c r="C98" s="1">
        <v>21.4</v>
      </c>
      <c r="D98">
        <v>70</v>
      </c>
      <c r="E98">
        <v>22.978224717940151</v>
      </c>
      <c r="F98">
        <v>-2.0782247179401523</v>
      </c>
      <c r="G98">
        <v>-0.37585840162483775</v>
      </c>
    </row>
    <row r="99" spans="1:7" x14ac:dyDescent="0.3">
      <c r="A99" s="1">
        <v>8.0690000000000008</v>
      </c>
      <c r="B99" s="1">
        <v>4.21</v>
      </c>
      <c r="C99" s="1">
        <v>38.700000000000003</v>
      </c>
      <c r="D99">
        <v>71</v>
      </c>
      <c r="E99">
        <v>27.018333677492549</v>
      </c>
      <c r="F99">
        <v>-2.81833367749255</v>
      </c>
      <c r="G99">
        <v>-0.50971118865226861</v>
      </c>
    </row>
    <row r="100" spans="1:7" x14ac:dyDescent="0.3">
      <c r="A100" s="1">
        <v>7.82</v>
      </c>
      <c r="B100" s="1">
        <v>3.57</v>
      </c>
      <c r="C100" s="1">
        <v>43.8</v>
      </c>
      <c r="D100">
        <v>72</v>
      </c>
      <c r="E100">
        <v>22.665258020423629</v>
      </c>
      <c r="F100">
        <v>-0.9652580204236294</v>
      </c>
      <c r="G100">
        <v>-0.17457223638046829</v>
      </c>
    </row>
    <row r="101" spans="1:7" x14ac:dyDescent="0.3">
      <c r="A101" s="1">
        <v>7.4160000000000004</v>
      </c>
      <c r="B101" s="1">
        <v>6.19</v>
      </c>
      <c r="C101" s="1">
        <v>33.200000000000003</v>
      </c>
      <c r="D101">
        <v>73</v>
      </c>
      <c r="E101">
        <v>25.995798308099037</v>
      </c>
      <c r="F101">
        <v>-3.195798308099036</v>
      </c>
      <c r="G101">
        <v>-0.57797774881053787</v>
      </c>
    </row>
    <row r="102" spans="1:7" x14ac:dyDescent="0.3">
      <c r="A102" s="1">
        <v>6.7270000000000003</v>
      </c>
      <c r="B102" s="1">
        <v>9.42</v>
      </c>
      <c r="C102" s="1">
        <v>27.5</v>
      </c>
      <c r="D102">
        <v>74</v>
      </c>
      <c r="E102">
        <v>25.615296310106476</v>
      </c>
      <c r="F102">
        <v>-2.2152963101064778</v>
      </c>
      <c r="G102">
        <v>-0.40064855501636831</v>
      </c>
    </row>
    <row r="103" spans="1:7" x14ac:dyDescent="0.3">
      <c r="A103" s="1">
        <v>6.7809999999999997</v>
      </c>
      <c r="B103" s="1">
        <v>7.67</v>
      </c>
      <c r="C103" s="1">
        <v>26.5</v>
      </c>
      <c r="D103">
        <v>75</v>
      </c>
      <c r="E103">
        <v>26.246142707693433</v>
      </c>
      <c r="F103">
        <v>-2.1461427076934321</v>
      </c>
      <c r="G103">
        <v>-0.38814174463864887</v>
      </c>
    </row>
    <row r="104" spans="1:7" x14ac:dyDescent="0.3">
      <c r="A104" s="1">
        <v>6.4050000000000002</v>
      </c>
      <c r="B104" s="1">
        <v>10.63</v>
      </c>
      <c r="C104" s="1">
        <v>18.600000000000001</v>
      </c>
      <c r="D104">
        <v>76</v>
      </c>
      <c r="E104">
        <v>24.924880949522489</v>
      </c>
      <c r="F104">
        <v>-3.5248809495224904</v>
      </c>
      <c r="G104">
        <v>-0.63749415939894338</v>
      </c>
    </row>
    <row r="105" spans="1:7" x14ac:dyDescent="0.3">
      <c r="A105" s="1">
        <v>6.1369999999999996</v>
      </c>
      <c r="B105" s="1">
        <v>13.44</v>
      </c>
      <c r="C105" s="1">
        <v>19.3</v>
      </c>
      <c r="D105">
        <v>77</v>
      </c>
      <c r="E105">
        <v>22.942871680872425</v>
      </c>
      <c r="F105">
        <v>-2.9428716808724253</v>
      </c>
      <c r="G105">
        <v>-0.53223457338917202</v>
      </c>
    </row>
    <row r="106" spans="1:7" x14ac:dyDescent="0.3">
      <c r="A106" s="1">
        <v>6.1669999999999998</v>
      </c>
      <c r="B106" s="1">
        <v>12.33</v>
      </c>
      <c r="C106" s="1">
        <v>20.100000000000001</v>
      </c>
      <c r="D106">
        <v>78</v>
      </c>
      <c r="E106">
        <v>23.326705319264665</v>
      </c>
      <c r="F106">
        <v>-2.5267053192646642</v>
      </c>
      <c r="G106">
        <v>-0.45696859173972182</v>
      </c>
    </row>
    <row r="107" spans="1:7" x14ac:dyDescent="0.3">
      <c r="A107" s="1">
        <v>5.851</v>
      </c>
      <c r="B107" s="1">
        <v>16.47</v>
      </c>
      <c r="C107" s="1">
        <v>19.5</v>
      </c>
      <c r="D107">
        <v>79</v>
      </c>
      <c r="E107">
        <v>22.465744061938278</v>
      </c>
      <c r="F107">
        <v>-1.2657440619382783</v>
      </c>
      <c r="G107">
        <v>-0.22891679416544741</v>
      </c>
    </row>
    <row r="108" spans="1:7" x14ac:dyDescent="0.3">
      <c r="A108" s="1">
        <v>5.8360000000000003</v>
      </c>
      <c r="B108" s="1">
        <v>18.66</v>
      </c>
      <c r="C108" s="1">
        <v>19.5</v>
      </c>
      <c r="D108">
        <v>80</v>
      </c>
      <c r="E108">
        <v>22.723050966496771</v>
      </c>
      <c r="F108">
        <v>-2.4230509664967705</v>
      </c>
      <c r="G108">
        <v>-0.43822213038908769</v>
      </c>
    </row>
    <row r="109" spans="1:7" x14ac:dyDescent="0.3">
      <c r="A109" s="1">
        <v>6.1269999999999998</v>
      </c>
      <c r="B109" s="1">
        <v>14.09</v>
      </c>
      <c r="C109" s="1">
        <v>20.399999999999999</v>
      </c>
      <c r="D109">
        <v>81</v>
      </c>
      <c r="E109">
        <v>29.516290370605979</v>
      </c>
      <c r="F109">
        <v>-1.5162903706059794</v>
      </c>
      <c r="G109">
        <v>-0.27422947584800511</v>
      </c>
    </row>
    <row r="110" spans="1:7" x14ac:dyDescent="0.3">
      <c r="A110" s="1">
        <v>6.4740000000000002</v>
      </c>
      <c r="B110" s="1">
        <v>12.27</v>
      </c>
      <c r="C110" s="1">
        <v>19.8</v>
      </c>
      <c r="D110">
        <v>82</v>
      </c>
      <c r="E110">
        <v>27.726301683206461</v>
      </c>
      <c r="F110">
        <v>-3.8263016832064629</v>
      </c>
      <c r="G110">
        <v>-0.69200776141756115</v>
      </c>
    </row>
    <row r="111" spans="1:7" x14ac:dyDescent="0.3">
      <c r="A111" s="1">
        <v>6.2290000000000001</v>
      </c>
      <c r="B111" s="1">
        <v>15.55</v>
      </c>
      <c r="C111" s="1">
        <v>19.399999999999999</v>
      </c>
      <c r="D111">
        <v>83</v>
      </c>
      <c r="E111">
        <v>26.432433059293842</v>
      </c>
      <c r="F111">
        <v>-1.6324330592938416</v>
      </c>
      <c r="G111">
        <v>-0.29523452162279418</v>
      </c>
    </row>
    <row r="112" spans="1:7" x14ac:dyDescent="0.3">
      <c r="A112" s="1">
        <v>6.1950000000000003</v>
      </c>
      <c r="B112" s="1">
        <v>13</v>
      </c>
      <c r="C112" s="1">
        <v>21.7</v>
      </c>
      <c r="D112">
        <v>84</v>
      </c>
      <c r="E112">
        <v>25.237173597355547</v>
      </c>
      <c r="F112">
        <v>-2.3371735973555481</v>
      </c>
      <c r="G112">
        <v>-0.4226907345671968</v>
      </c>
    </row>
    <row r="113" spans="1:7" x14ac:dyDescent="0.3">
      <c r="A113" s="1">
        <v>6.7149999999999999</v>
      </c>
      <c r="B113" s="1">
        <v>10.16</v>
      </c>
      <c r="C113" s="1">
        <v>22.8</v>
      </c>
      <c r="D113">
        <v>85</v>
      </c>
      <c r="E113">
        <v>25.012840444623151</v>
      </c>
      <c r="F113">
        <v>-1.1128404446231528</v>
      </c>
      <c r="G113">
        <v>-0.20126333171232019</v>
      </c>
    </row>
    <row r="114" spans="1:7" x14ac:dyDescent="0.3">
      <c r="A114" s="1">
        <v>5.9130000000000003</v>
      </c>
      <c r="B114" s="1">
        <v>16.21</v>
      </c>
      <c r="C114" s="1">
        <v>18.8</v>
      </c>
      <c r="D114">
        <v>86</v>
      </c>
      <c r="E114">
        <v>28.225571601662612</v>
      </c>
      <c r="F114">
        <v>-1.6255716016626103</v>
      </c>
      <c r="G114">
        <v>-0.29399358916932627</v>
      </c>
    </row>
    <row r="115" spans="1:7" x14ac:dyDescent="0.3">
      <c r="A115" s="1">
        <v>6.0919999999999996</v>
      </c>
      <c r="B115" s="1">
        <v>17.09</v>
      </c>
      <c r="C115" s="1">
        <v>18.7</v>
      </c>
      <c r="D115">
        <v>87</v>
      </c>
      <c r="E115">
        <v>21.026148735530299</v>
      </c>
      <c r="F115">
        <v>1.4738512644697011</v>
      </c>
      <c r="G115">
        <v>0.26655412945207807</v>
      </c>
    </row>
    <row r="116" spans="1:7" x14ac:dyDescent="0.3">
      <c r="A116" s="1">
        <v>6.2539999999999996</v>
      </c>
      <c r="B116" s="1">
        <v>10.45</v>
      </c>
      <c r="C116" s="1">
        <v>18.5</v>
      </c>
      <c r="D116">
        <v>88</v>
      </c>
      <c r="E116">
        <v>24.405420099229026</v>
      </c>
      <c r="F116">
        <v>-2.2054200992290269</v>
      </c>
      <c r="G116">
        <v>-0.39886238781199218</v>
      </c>
    </row>
    <row r="117" spans="1:7" x14ac:dyDescent="0.3">
      <c r="A117" s="1">
        <v>5.9279999999999999</v>
      </c>
      <c r="B117" s="1">
        <v>15.76</v>
      </c>
      <c r="C117" s="1">
        <v>18.3</v>
      </c>
      <c r="D117">
        <v>89</v>
      </c>
      <c r="E117">
        <v>30.807935756028943</v>
      </c>
      <c r="F117">
        <v>-7.2079357560289417</v>
      </c>
      <c r="G117">
        <v>-1.3035949331604337</v>
      </c>
    </row>
    <row r="118" spans="1:7" x14ac:dyDescent="0.3">
      <c r="A118" s="1">
        <v>6.1760000000000002</v>
      </c>
      <c r="B118" s="1">
        <v>12.04</v>
      </c>
      <c r="C118" s="1">
        <v>21.2</v>
      </c>
      <c r="D118">
        <v>90</v>
      </c>
      <c r="E118">
        <v>31.04628882405235</v>
      </c>
      <c r="F118">
        <v>-2.3462888240523512</v>
      </c>
      <c r="G118">
        <v>-0.4243392735856838</v>
      </c>
    </row>
    <row r="119" spans="1:7" x14ac:dyDescent="0.3">
      <c r="A119" s="1">
        <v>6.0209999999999999</v>
      </c>
      <c r="B119" s="1">
        <v>10.3</v>
      </c>
      <c r="C119" s="1">
        <v>19.2</v>
      </c>
      <c r="D119">
        <v>91</v>
      </c>
      <c r="E119">
        <v>25.675804758922318</v>
      </c>
      <c r="F119">
        <v>-3.0758047589223168</v>
      </c>
      <c r="G119">
        <v>-0.55627625367888789</v>
      </c>
    </row>
    <row r="120" spans="1:7" x14ac:dyDescent="0.3">
      <c r="A120" s="1">
        <v>5.8719999999999999</v>
      </c>
      <c r="B120" s="1">
        <v>15.37</v>
      </c>
      <c r="C120" s="1">
        <v>20.399999999999999</v>
      </c>
      <c r="D120">
        <v>92</v>
      </c>
      <c r="E120">
        <v>26.0065058869992</v>
      </c>
      <c r="F120">
        <v>-4.0065058869992001</v>
      </c>
      <c r="G120">
        <v>-0.72459868549758422</v>
      </c>
    </row>
    <row r="121" spans="1:7" x14ac:dyDescent="0.3">
      <c r="A121" s="1">
        <v>5.7309999999999999</v>
      </c>
      <c r="B121" s="1">
        <v>13.61</v>
      </c>
      <c r="C121" s="1">
        <v>19.3</v>
      </c>
      <c r="D121">
        <v>93</v>
      </c>
      <c r="E121">
        <v>26.220707375789416</v>
      </c>
      <c r="F121">
        <v>-3.3207073757894179</v>
      </c>
      <c r="G121">
        <v>-0.60056824257441177</v>
      </c>
    </row>
    <row r="122" spans="1:7" x14ac:dyDescent="0.3">
      <c r="A122" s="1">
        <v>5.87</v>
      </c>
      <c r="B122" s="1">
        <v>14.37</v>
      </c>
      <c r="C122" s="1">
        <v>22</v>
      </c>
      <c r="D122">
        <v>94</v>
      </c>
      <c r="E122">
        <v>26.296410103183725</v>
      </c>
      <c r="F122">
        <v>-1.2964101031837245</v>
      </c>
      <c r="G122">
        <v>-0.23446291684755033</v>
      </c>
    </row>
    <row r="123" spans="1:7" x14ac:dyDescent="0.3">
      <c r="A123" s="1">
        <v>6.0039999999999996</v>
      </c>
      <c r="B123" s="1">
        <v>14.27</v>
      </c>
      <c r="C123" s="1">
        <v>20.3</v>
      </c>
      <c r="D123">
        <v>95</v>
      </c>
      <c r="E123">
        <v>23.676482542599224</v>
      </c>
      <c r="F123">
        <v>-3.0764825425992228</v>
      </c>
      <c r="G123">
        <v>-0.55639883459482542</v>
      </c>
    </row>
    <row r="124" spans="1:7" x14ac:dyDescent="0.3">
      <c r="A124" s="1">
        <v>5.9610000000000003</v>
      </c>
      <c r="B124" s="1">
        <v>17.93</v>
      </c>
      <c r="C124" s="1">
        <v>20.5</v>
      </c>
      <c r="D124">
        <v>96</v>
      </c>
      <c r="E124">
        <v>28.123014661631636</v>
      </c>
      <c r="F124">
        <v>0.27698533836836248</v>
      </c>
      <c r="G124">
        <v>5.0094326014866304E-2</v>
      </c>
    </row>
    <row r="125" spans="1:7" x14ac:dyDescent="0.3">
      <c r="A125" s="1">
        <v>5.8559999999999999</v>
      </c>
      <c r="B125" s="1">
        <v>25.41</v>
      </c>
      <c r="C125" s="1">
        <v>17.3</v>
      </c>
      <c r="D125">
        <v>97</v>
      </c>
      <c r="E125">
        <v>22.756562025263186</v>
      </c>
      <c r="F125">
        <v>-1.3565620252631874</v>
      </c>
      <c r="G125">
        <v>-0.24534172369277799</v>
      </c>
    </row>
    <row r="126" spans="1:7" x14ac:dyDescent="0.3">
      <c r="A126" s="1">
        <v>5.8789999999999996</v>
      </c>
      <c r="B126" s="1">
        <v>17.579999999999998</v>
      </c>
      <c r="C126" s="1">
        <v>18.8</v>
      </c>
      <c r="D126">
        <v>98</v>
      </c>
      <c r="E126">
        <v>37.047242846569297</v>
      </c>
      <c r="F126">
        <v>1.6527571534307057</v>
      </c>
      <c r="G126">
        <v>0.29891024613459094</v>
      </c>
    </row>
    <row r="127" spans="1:7" x14ac:dyDescent="0.3">
      <c r="A127" s="1">
        <v>5.9859999999999998</v>
      </c>
      <c r="B127" s="1">
        <v>14.81</v>
      </c>
      <c r="C127" s="1">
        <v>21.4</v>
      </c>
      <c r="D127">
        <v>99</v>
      </c>
      <c r="E127">
        <v>36.189749972385734</v>
      </c>
      <c r="F127">
        <v>7.6102500276142635</v>
      </c>
      <c r="G127">
        <v>1.376355687935209</v>
      </c>
    </row>
    <row r="128" spans="1:7" x14ac:dyDescent="0.3">
      <c r="A128" s="1">
        <v>5.6130000000000004</v>
      </c>
      <c r="B128" s="1">
        <v>27.26</v>
      </c>
      <c r="C128" s="1">
        <v>15.7</v>
      </c>
      <c r="D128">
        <v>100</v>
      </c>
      <c r="E128">
        <v>32.44847679099415</v>
      </c>
      <c r="F128">
        <v>0.75152320900585323</v>
      </c>
      <c r="G128">
        <v>0.13591711699054249</v>
      </c>
    </row>
    <row r="129" spans="1:7" x14ac:dyDescent="0.3">
      <c r="A129" s="1">
        <v>5.6929999999999996</v>
      </c>
      <c r="B129" s="1">
        <v>17.190000000000001</v>
      </c>
      <c r="C129" s="1">
        <v>16.2</v>
      </c>
      <c r="D129">
        <v>101</v>
      </c>
      <c r="E129">
        <v>26.863350450177727</v>
      </c>
      <c r="F129">
        <v>0.63664954982227329</v>
      </c>
      <c r="G129">
        <v>0.11514158220028595</v>
      </c>
    </row>
    <row r="130" spans="1:7" x14ac:dyDescent="0.3">
      <c r="A130" s="1">
        <v>6.431</v>
      </c>
      <c r="B130" s="1">
        <v>15.39</v>
      </c>
      <c r="C130" s="1">
        <v>18</v>
      </c>
      <c r="D130">
        <v>102</v>
      </c>
      <c r="E130">
        <v>28.262596086259126</v>
      </c>
      <c r="F130">
        <v>-1.7625960862591263</v>
      </c>
      <c r="G130">
        <v>-0.31877522289705912</v>
      </c>
    </row>
    <row r="131" spans="1:7" x14ac:dyDescent="0.3">
      <c r="A131" s="1">
        <v>5.6369999999999996</v>
      </c>
      <c r="B131" s="1">
        <v>18.34</v>
      </c>
      <c r="C131" s="1">
        <v>14.3</v>
      </c>
      <c r="D131">
        <v>103</v>
      </c>
      <c r="E131">
        <v>24.445575134785965</v>
      </c>
      <c r="F131">
        <v>-5.8455751347859639</v>
      </c>
      <c r="G131">
        <v>-1.0572045014055207</v>
      </c>
    </row>
    <row r="132" spans="1:7" x14ac:dyDescent="0.3">
      <c r="A132" s="1">
        <v>6.4580000000000002</v>
      </c>
      <c r="B132" s="1">
        <v>12.6</v>
      </c>
      <c r="C132" s="1">
        <v>19.2</v>
      </c>
      <c r="D132">
        <v>104</v>
      </c>
      <c r="E132">
        <v>21.275145035757763</v>
      </c>
      <c r="F132">
        <v>-1.9751450357577625</v>
      </c>
      <c r="G132">
        <v>-0.35721587261889359</v>
      </c>
    </row>
    <row r="133" spans="1:7" x14ac:dyDescent="0.3">
      <c r="A133" s="1">
        <v>6.3259999999999996</v>
      </c>
      <c r="B133" s="1">
        <v>12.26</v>
      </c>
      <c r="C133" s="1">
        <v>19.600000000000001</v>
      </c>
      <c r="D133">
        <v>105</v>
      </c>
      <c r="E133">
        <v>22.141006426298844</v>
      </c>
      <c r="F133">
        <v>-2.0410064262988428</v>
      </c>
      <c r="G133">
        <v>-0.36912726832305753</v>
      </c>
    </row>
    <row r="134" spans="1:7" x14ac:dyDescent="0.3">
      <c r="A134" s="1">
        <v>6.3719999999999999</v>
      </c>
      <c r="B134" s="1">
        <v>11.12</v>
      </c>
      <c r="C134" s="1">
        <v>23</v>
      </c>
      <c r="D134">
        <v>106</v>
      </c>
      <c r="E134">
        <v>17.871689919477802</v>
      </c>
      <c r="F134">
        <v>1.6283100805221977</v>
      </c>
      <c r="G134">
        <v>0.29448885817376202</v>
      </c>
    </row>
    <row r="135" spans="1:7" x14ac:dyDescent="0.3">
      <c r="A135" s="1">
        <v>5.8220000000000001</v>
      </c>
      <c r="B135" s="1">
        <v>15.03</v>
      </c>
      <c r="C135" s="1">
        <v>18.399999999999999</v>
      </c>
      <c r="D135">
        <v>107</v>
      </c>
      <c r="E135">
        <v>16.388503347718114</v>
      </c>
      <c r="F135">
        <v>3.1114966522818861</v>
      </c>
      <c r="G135">
        <v>0.56273132943334636</v>
      </c>
    </row>
    <row r="136" spans="1:7" x14ac:dyDescent="0.3">
      <c r="A136" s="1">
        <v>5.7569999999999997</v>
      </c>
      <c r="B136" s="1">
        <v>17.309999999999999</v>
      </c>
      <c r="C136" s="1">
        <v>15.6</v>
      </c>
      <c r="D136">
        <v>108</v>
      </c>
      <c r="E136">
        <v>20.806664238655713</v>
      </c>
      <c r="F136">
        <v>-0.40666423865571488</v>
      </c>
      <c r="G136">
        <v>-7.3547470309474103E-2</v>
      </c>
    </row>
    <row r="137" spans="1:7" x14ac:dyDescent="0.3">
      <c r="A137" s="1">
        <v>6.335</v>
      </c>
      <c r="B137" s="1">
        <v>16.96</v>
      </c>
      <c r="C137" s="1">
        <v>18.100000000000001</v>
      </c>
      <c r="D137">
        <v>109</v>
      </c>
      <c r="E137">
        <v>23.743647837544813</v>
      </c>
      <c r="F137">
        <v>-3.9436478375448125</v>
      </c>
      <c r="G137">
        <v>-0.71323046059234008</v>
      </c>
    </row>
    <row r="138" spans="1:7" x14ac:dyDescent="0.3">
      <c r="A138" s="1">
        <v>5.9420000000000002</v>
      </c>
      <c r="B138" s="1">
        <v>16.899999999999999</v>
      </c>
      <c r="C138" s="1">
        <v>17.399999999999999</v>
      </c>
      <c r="D138">
        <v>110</v>
      </c>
      <c r="E138">
        <v>20.388489445061616</v>
      </c>
      <c r="F138">
        <v>-0.98848944506161729</v>
      </c>
      <c r="G138">
        <v>-0.17877376764728747</v>
      </c>
    </row>
    <row r="139" spans="1:7" x14ac:dyDescent="0.3">
      <c r="A139" s="1">
        <v>6.4539999999999997</v>
      </c>
      <c r="B139" s="1">
        <v>14.59</v>
      </c>
      <c r="C139" s="1">
        <v>17.100000000000001</v>
      </c>
      <c r="D139">
        <v>111</v>
      </c>
      <c r="E139">
        <v>21.853280405916706</v>
      </c>
      <c r="F139">
        <v>-0.153280405916707</v>
      </c>
      <c r="G139">
        <v>-2.7721606749708038E-2</v>
      </c>
    </row>
    <row r="140" spans="1:7" x14ac:dyDescent="0.3">
      <c r="A140" s="1">
        <v>5.8570000000000002</v>
      </c>
      <c r="B140" s="1">
        <v>21.32</v>
      </c>
      <c r="C140" s="1">
        <v>13.3</v>
      </c>
      <c r="D140">
        <v>112</v>
      </c>
      <c r="E140">
        <v>26.326867827025033</v>
      </c>
      <c r="F140">
        <v>-3.5268678270250327</v>
      </c>
      <c r="G140">
        <v>-0.63785349715288464</v>
      </c>
    </row>
    <row r="141" spans="1:7" x14ac:dyDescent="0.3">
      <c r="A141" s="1">
        <v>6.1509999999999998</v>
      </c>
      <c r="B141" s="1">
        <v>18.46</v>
      </c>
      <c r="C141" s="1">
        <v>17.8</v>
      </c>
      <c r="D141">
        <v>113</v>
      </c>
      <c r="E141">
        <v>18.354579941410144</v>
      </c>
      <c r="F141">
        <v>0.44542005858985689</v>
      </c>
      <c r="G141">
        <v>8.0556674082463836E-2</v>
      </c>
    </row>
    <row r="142" spans="1:7" x14ac:dyDescent="0.3">
      <c r="A142" s="1">
        <v>6.1740000000000004</v>
      </c>
      <c r="B142" s="1">
        <v>24.16</v>
      </c>
      <c r="C142" s="1">
        <v>14</v>
      </c>
      <c r="D142">
        <v>114</v>
      </c>
      <c r="E142">
        <v>18.701271656471548</v>
      </c>
      <c r="F142">
        <v>-1.2716564715482548E-3</v>
      </c>
      <c r="G142">
        <v>-2.2998608605028252E-4</v>
      </c>
    </row>
    <row r="143" spans="1:7" x14ac:dyDescent="0.3">
      <c r="A143" s="1">
        <v>5.0190000000000001</v>
      </c>
      <c r="B143" s="1">
        <v>34.409999999999997</v>
      </c>
      <c r="C143" s="1">
        <v>14.4</v>
      </c>
      <c r="D143">
        <v>115</v>
      </c>
      <c r="E143">
        <v>23.791886649315082</v>
      </c>
      <c r="F143">
        <v>-5.2918866493150816</v>
      </c>
      <c r="G143">
        <v>-0.95706688522249739</v>
      </c>
    </row>
    <row r="144" spans="1:7" x14ac:dyDescent="0.3">
      <c r="A144" s="1">
        <v>5.4029999999999996</v>
      </c>
      <c r="B144" s="1">
        <v>26.82</v>
      </c>
      <c r="C144" s="1">
        <v>13.4</v>
      </c>
      <c r="D144">
        <v>116</v>
      </c>
      <c r="E144">
        <v>18.720063011585047</v>
      </c>
      <c r="F144">
        <v>-0.42006301158504655</v>
      </c>
      <c r="G144">
        <v>-7.597071228782197E-2</v>
      </c>
    </row>
    <row r="145" spans="1:7" x14ac:dyDescent="0.3">
      <c r="A145" s="1">
        <v>5.468</v>
      </c>
      <c r="B145" s="1">
        <v>26.42</v>
      </c>
      <c r="C145" s="1">
        <v>15.6</v>
      </c>
      <c r="D145">
        <v>117</v>
      </c>
      <c r="E145">
        <v>22.373143435088672</v>
      </c>
      <c r="F145">
        <v>-1.1731434350886722</v>
      </c>
      <c r="G145">
        <v>-0.21216946010830662</v>
      </c>
    </row>
    <row r="146" spans="1:7" x14ac:dyDescent="0.3">
      <c r="A146" s="1">
        <v>4.9029999999999996</v>
      </c>
      <c r="B146" s="1">
        <v>29.29</v>
      </c>
      <c r="C146" s="1">
        <v>11.8</v>
      </c>
      <c r="D146">
        <v>118</v>
      </c>
      <c r="E146">
        <v>22.701154799101289</v>
      </c>
      <c r="F146">
        <v>-3.5011547991012897</v>
      </c>
      <c r="G146">
        <v>-0.63320315424582319</v>
      </c>
    </row>
    <row r="147" spans="1:7" x14ac:dyDescent="0.3">
      <c r="A147" s="1">
        <v>6.13</v>
      </c>
      <c r="B147" s="1">
        <v>27.8</v>
      </c>
      <c r="C147" s="1">
        <v>13.8</v>
      </c>
      <c r="D147">
        <v>119</v>
      </c>
      <c r="E147">
        <v>18.685274634817411</v>
      </c>
      <c r="F147">
        <v>1.7147253651825878</v>
      </c>
      <c r="G147">
        <v>0.31011753898389222</v>
      </c>
    </row>
    <row r="148" spans="1:7" x14ac:dyDescent="0.3">
      <c r="A148" s="1">
        <v>5.6280000000000001</v>
      </c>
      <c r="B148" s="1">
        <v>16.649999999999999</v>
      </c>
      <c r="C148" s="1">
        <v>15.6</v>
      </c>
      <c r="D148">
        <v>120</v>
      </c>
      <c r="E148">
        <v>19.097460197295625</v>
      </c>
      <c r="F148">
        <v>0.20253980270437566</v>
      </c>
      <c r="G148">
        <v>3.6630440323763329E-2</v>
      </c>
    </row>
    <row r="149" spans="1:7" x14ac:dyDescent="0.3">
      <c r="A149" s="1">
        <v>4.9260000000000002</v>
      </c>
      <c r="B149" s="1">
        <v>29.53</v>
      </c>
      <c r="C149" s="1">
        <v>14.6</v>
      </c>
      <c r="D149">
        <v>121</v>
      </c>
      <c r="E149">
        <v>19.317443393092866</v>
      </c>
      <c r="F149">
        <v>2.6825566069071343</v>
      </c>
      <c r="G149">
        <v>0.48515515662791719</v>
      </c>
    </row>
    <row r="150" spans="1:7" x14ac:dyDescent="0.3">
      <c r="A150" s="1">
        <v>5.1859999999999999</v>
      </c>
      <c r="B150" s="1">
        <v>28.32</v>
      </c>
      <c r="C150" s="1">
        <v>17.8</v>
      </c>
      <c r="D150">
        <v>122</v>
      </c>
      <c r="E150">
        <v>20.064380816418375</v>
      </c>
      <c r="F150">
        <v>0.23561918358162615</v>
      </c>
      <c r="G150">
        <v>4.2613028787818266E-2</v>
      </c>
    </row>
    <row r="151" spans="1:7" x14ac:dyDescent="0.3">
      <c r="A151" s="1">
        <v>5.5970000000000004</v>
      </c>
      <c r="B151" s="1">
        <v>21.45</v>
      </c>
      <c r="C151" s="1">
        <v>15.4</v>
      </c>
      <c r="D151">
        <v>123</v>
      </c>
      <c r="E151">
        <v>17.494273429758394</v>
      </c>
      <c r="F151">
        <v>3.0057265702416061</v>
      </c>
      <c r="G151">
        <v>0.54360222677557857</v>
      </c>
    </row>
    <row r="152" spans="1:7" x14ac:dyDescent="0.3">
      <c r="A152" s="1">
        <v>6.1219999999999999</v>
      </c>
      <c r="B152" s="1">
        <v>14.1</v>
      </c>
      <c r="C152" s="1">
        <v>21.5</v>
      </c>
      <c r="D152">
        <v>124</v>
      </c>
      <c r="E152">
        <v>12.154480351256968</v>
      </c>
      <c r="F152">
        <v>5.1455196487430328</v>
      </c>
      <c r="G152">
        <v>0.93059560595672153</v>
      </c>
    </row>
    <row r="153" spans="1:7" x14ac:dyDescent="0.3">
      <c r="A153" s="1">
        <v>5.4039999999999999</v>
      </c>
      <c r="B153" s="1">
        <v>13.28</v>
      </c>
      <c r="C153" s="1">
        <v>19.600000000000001</v>
      </c>
      <c r="D153">
        <v>125</v>
      </c>
      <c r="E153">
        <v>17.301326232028241</v>
      </c>
      <c r="F153">
        <v>1.4986737679717592</v>
      </c>
      <c r="G153">
        <v>0.27104341610624594</v>
      </c>
    </row>
    <row r="154" spans="1:7" x14ac:dyDescent="0.3">
      <c r="A154" s="1">
        <v>5.0119999999999996</v>
      </c>
      <c r="B154" s="1">
        <v>12.12</v>
      </c>
      <c r="C154" s="1">
        <v>15.3</v>
      </c>
      <c r="D154">
        <v>126</v>
      </c>
      <c r="E154">
        <v>19.625801132208487</v>
      </c>
      <c r="F154">
        <v>1.7741988677915117</v>
      </c>
      <c r="G154">
        <v>0.32087364992639739</v>
      </c>
    </row>
    <row r="155" spans="1:7" x14ac:dyDescent="0.3">
      <c r="A155" s="1">
        <v>5.7089999999999996</v>
      </c>
      <c r="B155" s="1">
        <v>15.79</v>
      </c>
      <c r="C155" s="1">
        <v>19.399999999999999</v>
      </c>
      <c r="D155">
        <v>127</v>
      </c>
      <c r="E155">
        <v>9.7280839527115504</v>
      </c>
      <c r="F155">
        <v>5.9719160472884489</v>
      </c>
      <c r="G155">
        <v>1.0800539522002712</v>
      </c>
    </row>
    <row r="156" spans="1:7" x14ac:dyDescent="0.3">
      <c r="A156" s="1">
        <v>6.1289999999999996</v>
      </c>
      <c r="B156" s="1">
        <v>15.12</v>
      </c>
      <c r="C156" s="1">
        <v>17</v>
      </c>
      <c r="D156">
        <v>128</v>
      </c>
      <c r="E156">
        <v>16.604215417296849</v>
      </c>
      <c r="F156">
        <v>-0.40421541729685018</v>
      </c>
      <c r="G156">
        <v>-7.3104587461501863E-2</v>
      </c>
    </row>
    <row r="157" spans="1:7" x14ac:dyDescent="0.3">
      <c r="A157" s="1">
        <v>6.1520000000000001</v>
      </c>
      <c r="B157" s="1">
        <v>15.02</v>
      </c>
      <c r="C157" s="1">
        <v>15.6</v>
      </c>
      <c r="D157">
        <v>129</v>
      </c>
      <c r="E157">
        <v>21.520413951376661</v>
      </c>
      <c r="F157">
        <v>-3.5204139513766606</v>
      </c>
      <c r="G157">
        <v>-0.63668627814882672</v>
      </c>
    </row>
    <row r="158" spans="1:7" x14ac:dyDescent="0.3">
      <c r="A158" s="1">
        <v>5.2720000000000002</v>
      </c>
      <c r="B158" s="1">
        <v>16.14</v>
      </c>
      <c r="C158" s="1">
        <v>13.1</v>
      </c>
      <c r="D158">
        <v>130</v>
      </c>
      <c r="E158">
        <v>15.580195205793254</v>
      </c>
      <c r="F158">
        <v>-1.2801952057932535</v>
      </c>
      <c r="G158">
        <v>-0.23153036322951145</v>
      </c>
    </row>
    <row r="159" spans="1:7" x14ac:dyDescent="0.3">
      <c r="A159" s="1">
        <v>6.9429999999999996</v>
      </c>
      <c r="B159" s="1">
        <v>4.59</v>
      </c>
      <c r="C159" s="1">
        <v>41.3</v>
      </c>
      <c r="D159">
        <v>131</v>
      </c>
      <c r="E159">
        <v>23.450152979494867</v>
      </c>
      <c r="F159">
        <v>-4.2501529794948674</v>
      </c>
      <c r="G159">
        <v>-0.76866360588633187</v>
      </c>
    </row>
    <row r="160" spans="1:7" x14ac:dyDescent="0.3">
      <c r="A160" s="1">
        <v>6.0659999999999998</v>
      </c>
      <c r="B160" s="1">
        <v>6.43</v>
      </c>
      <c r="C160" s="1">
        <v>24.3</v>
      </c>
      <c r="D160">
        <v>132</v>
      </c>
      <c r="E160">
        <v>22.996042799205441</v>
      </c>
      <c r="F160">
        <v>-3.3960427992054392</v>
      </c>
      <c r="G160">
        <v>-0.61419306937319096</v>
      </c>
    </row>
    <row r="161" spans="1:7" x14ac:dyDescent="0.3">
      <c r="A161" s="1">
        <v>6.51</v>
      </c>
      <c r="B161" s="1">
        <v>7.39</v>
      </c>
      <c r="C161" s="1">
        <v>23.3</v>
      </c>
      <c r="D161">
        <v>133</v>
      </c>
      <c r="E161">
        <v>23.962691547523232</v>
      </c>
      <c r="F161">
        <v>-0.96269154752323161</v>
      </c>
      <c r="G161">
        <v>-0.17410807560236288</v>
      </c>
    </row>
    <row r="162" spans="1:7" x14ac:dyDescent="0.3">
      <c r="A162" s="1">
        <v>6.25</v>
      </c>
      <c r="B162" s="1">
        <v>5.5</v>
      </c>
      <c r="C162" s="1">
        <v>27</v>
      </c>
      <c r="D162">
        <v>134</v>
      </c>
      <c r="E162">
        <v>18.648937069243587</v>
      </c>
      <c r="F162">
        <v>-0.24893706924358838</v>
      </c>
      <c r="G162">
        <v>-4.502164185777003E-2</v>
      </c>
    </row>
    <row r="163" spans="1:7" x14ac:dyDescent="0.3">
      <c r="A163" s="1">
        <v>7.4889999999999999</v>
      </c>
      <c r="B163" s="1">
        <v>1.73</v>
      </c>
      <c r="C163" s="1">
        <v>50</v>
      </c>
      <c r="D163">
        <v>135</v>
      </c>
      <c r="E163">
        <v>16.853198848185095</v>
      </c>
      <c r="F163">
        <v>-1.2531988481850949</v>
      </c>
      <c r="G163">
        <v>-0.22664792307147497</v>
      </c>
    </row>
    <row r="164" spans="1:7" x14ac:dyDescent="0.3">
      <c r="A164" s="1">
        <v>7.8019999999999996</v>
      </c>
      <c r="B164" s="1">
        <v>1.92</v>
      </c>
      <c r="C164" s="1">
        <v>50</v>
      </c>
      <c r="D164">
        <v>136</v>
      </c>
      <c r="E164">
        <v>20.022811720117065</v>
      </c>
      <c r="F164">
        <v>-1.922811720117064</v>
      </c>
      <c r="G164">
        <v>-0.34775110386764085</v>
      </c>
    </row>
    <row r="165" spans="1:7" x14ac:dyDescent="0.3">
      <c r="A165" s="1">
        <v>8.375</v>
      </c>
      <c r="B165" s="1">
        <v>3.32</v>
      </c>
      <c r="C165" s="1">
        <v>50</v>
      </c>
      <c r="D165">
        <v>137</v>
      </c>
      <c r="E165">
        <v>18.059101542327454</v>
      </c>
      <c r="F165">
        <v>-0.65910154232745555</v>
      </c>
      <c r="G165">
        <v>-0.11920214886732799</v>
      </c>
    </row>
    <row r="166" spans="1:7" x14ac:dyDescent="0.3">
      <c r="A166" s="1">
        <v>5.8540000000000001</v>
      </c>
      <c r="B166" s="1">
        <v>11.64</v>
      </c>
      <c r="C166" s="1">
        <v>22.7</v>
      </c>
      <c r="D166">
        <v>138</v>
      </c>
      <c r="E166">
        <v>22.1514807424117</v>
      </c>
      <c r="F166">
        <v>-5.0514807424116981</v>
      </c>
      <c r="G166">
        <v>-0.91358815112321534</v>
      </c>
    </row>
    <row r="167" spans="1:7" x14ac:dyDescent="0.3">
      <c r="A167" s="1">
        <v>6.101</v>
      </c>
      <c r="B167" s="1">
        <v>9.81</v>
      </c>
      <c r="C167" s="1">
        <v>25</v>
      </c>
      <c r="D167">
        <v>139</v>
      </c>
      <c r="E167">
        <v>14.786820726299798</v>
      </c>
      <c r="F167">
        <v>-1.486820726299797</v>
      </c>
      <c r="G167">
        <v>-0.26889972815048341</v>
      </c>
    </row>
    <row r="168" spans="1:7" x14ac:dyDescent="0.3">
      <c r="A168" s="1">
        <v>7.9290000000000003</v>
      </c>
      <c r="B168" s="1">
        <v>3.7</v>
      </c>
      <c r="C168" s="1">
        <v>50</v>
      </c>
      <c r="D168">
        <v>140</v>
      </c>
      <c r="E168">
        <v>18.121833229632948</v>
      </c>
      <c r="F168">
        <v>-0.32183322963294714</v>
      </c>
      <c r="G168">
        <v>-5.8205314485669749E-2</v>
      </c>
    </row>
    <row r="169" spans="1:7" x14ac:dyDescent="0.3">
      <c r="A169" s="1">
        <v>5.8769999999999998</v>
      </c>
      <c r="B169" s="1">
        <v>12.14</v>
      </c>
      <c r="C169" s="1">
        <v>23.8</v>
      </c>
      <c r="D169">
        <v>141</v>
      </c>
      <c r="E169">
        <v>14.577570848081159</v>
      </c>
      <c r="F169">
        <v>-0.57757084808115877</v>
      </c>
      <c r="G169">
        <v>-0.10445687317204636</v>
      </c>
    </row>
    <row r="170" spans="1:7" x14ac:dyDescent="0.3">
      <c r="A170" s="1">
        <v>6.319</v>
      </c>
      <c r="B170" s="1">
        <v>11.1</v>
      </c>
      <c r="C170" s="1">
        <v>23.8</v>
      </c>
      <c r="D170">
        <v>142</v>
      </c>
      <c r="E170">
        <v>2.1089178001701185</v>
      </c>
      <c r="F170">
        <v>12.291082199829882</v>
      </c>
      <c r="G170">
        <v>2.2229100010158716</v>
      </c>
    </row>
    <row r="171" spans="1:7" x14ac:dyDescent="0.3">
      <c r="A171" s="1">
        <v>6.4020000000000001</v>
      </c>
      <c r="B171" s="1">
        <v>11.32</v>
      </c>
      <c r="C171" s="1">
        <v>22.3</v>
      </c>
      <c r="D171">
        <v>143</v>
      </c>
      <c r="E171">
        <v>8.9408161430682895</v>
      </c>
      <c r="F171">
        <v>4.4591838569317108</v>
      </c>
      <c r="G171">
        <v>0.80646799287366433</v>
      </c>
    </row>
    <row r="172" spans="1:7" x14ac:dyDescent="0.3">
      <c r="A172" s="1">
        <v>5.875</v>
      </c>
      <c r="B172" s="1">
        <v>14.43</v>
      </c>
      <c r="C172" s="1">
        <v>17.399999999999999</v>
      </c>
      <c r="D172">
        <v>144</v>
      </c>
      <c r="E172">
        <v>9.5289206957478179</v>
      </c>
      <c r="F172">
        <v>6.0710793042521818</v>
      </c>
      <c r="G172">
        <v>1.0979881741063813</v>
      </c>
    </row>
    <row r="173" spans="1:7" x14ac:dyDescent="0.3">
      <c r="A173" s="1">
        <v>5.88</v>
      </c>
      <c r="B173" s="1">
        <v>12.03</v>
      </c>
      <c r="C173" s="1">
        <v>19.100000000000001</v>
      </c>
      <c r="D173">
        <v>145</v>
      </c>
      <c r="E173">
        <v>4.8067970653170171</v>
      </c>
      <c r="F173">
        <v>6.9932029346829836</v>
      </c>
      <c r="G173">
        <v>1.2647593181709831</v>
      </c>
    </row>
    <row r="174" spans="1:7" x14ac:dyDescent="0.3">
      <c r="A174" s="1">
        <v>5.5720000000000001</v>
      </c>
      <c r="B174" s="1">
        <v>14.69</v>
      </c>
      <c r="C174" s="1">
        <v>23.1</v>
      </c>
      <c r="D174">
        <v>146</v>
      </c>
      <c r="E174">
        <v>12.015215840121716</v>
      </c>
      <c r="F174">
        <v>1.784784159878285</v>
      </c>
      <c r="G174">
        <v>0.32278805837805413</v>
      </c>
    </row>
    <row r="175" spans="1:7" x14ac:dyDescent="0.3">
      <c r="A175" s="1">
        <v>6.4160000000000004</v>
      </c>
      <c r="B175" s="1">
        <v>9.0399999999999991</v>
      </c>
      <c r="C175" s="1">
        <v>23.6</v>
      </c>
      <c r="D175">
        <v>147</v>
      </c>
      <c r="E175">
        <v>16.619927698806805</v>
      </c>
      <c r="F175">
        <v>-1.0199276988068053</v>
      </c>
      <c r="G175">
        <v>-0.18445954921871169</v>
      </c>
    </row>
    <row r="176" spans="1:7" x14ac:dyDescent="0.3">
      <c r="A176" s="1">
        <v>5.859</v>
      </c>
      <c r="B176" s="1">
        <v>9.64</v>
      </c>
      <c r="C176" s="1">
        <v>22.6</v>
      </c>
      <c r="D176">
        <v>148</v>
      </c>
      <c r="E176">
        <v>4.7698111887381671</v>
      </c>
      <c r="F176">
        <v>9.8301888112618325</v>
      </c>
      <c r="G176">
        <v>1.7778438598946718</v>
      </c>
    </row>
    <row r="177" spans="1:7" x14ac:dyDescent="0.3">
      <c r="A177" s="1">
        <v>6.5460000000000003</v>
      </c>
      <c r="B177" s="1">
        <v>5.33</v>
      </c>
      <c r="C177" s="1">
        <v>29.4</v>
      </c>
      <c r="D177">
        <v>149</v>
      </c>
      <c r="E177">
        <v>6.8717096491010672</v>
      </c>
      <c r="F177">
        <v>10.928290350898934</v>
      </c>
      <c r="G177">
        <v>1.9764415793553736</v>
      </c>
    </row>
    <row r="178" spans="1:7" x14ac:dyDescent="0.3">
      <c r="A178" s="1">
        <v>6.02</v>
      </c>
      <c r="B178" s="1">
        <v>10.11</v>
      </c>
      <c r="C178" s="1">
        <v>23.2</v>
      </c>
      <c r="D178">
        <v>150</v>
      </c>
      <c r="E178">
        <v>13.378669266920557</v>
      </c>
      <c r="F178">
        <v>2.0213307330794432</v>
      </c>
      <c r="G178">
        <v>0.36556881069310787</v>
      </c>
    </row>
    <row r="179" spans="1:7" x14ac:dyDescent="0.3">
      <c r="A179" s="1">
        <v>6.3150000000000004</v>
      </c>
      <c r="B179" s="1">
        <v>6.29</v>
      </c>
      <c r="C179" s="1">
        <v>24.6</v>
      </c>
      <c r="D179">
        <v>151</v>
      </c>
      <c r="E179">
        <v>20.774766715391593</v>
      </c>
      <c r="F179">
        <v>0.7252332846084073</v>
      </c>
      <c r="G179">
        <v>0.13116243917463441</v>
      </c>
    </row>
    <row r="180" spans="1:7" x14ac:dyDescent="0.3">
      <c r="A180" s="1">
        <v>6.86</v>
      </c>
      <c r="B180" s="1">
        <v>6.92</v>
      </c>
      <c r="C180" s="1">
        <v>29.9</v>
      </c>
      <c r="D180">
        <v>152</v>
      </c>
      <c r="E180">
        <v>17.643442776718132</v>
      </c>
      <c r="F180">
        <v>1.9565572232818695</v>
      </c>
      <c r="G180">
        <v>0.35385416422105687</v>
      </c>
    </row>
    <row r="181" spans="1:7" x14ac:dyDescent="0.3">
      <c r="A181" s="1">
        <v>6.98</v>
      </c>
      <c r="B181" s="1">
        <v>5.04</v>
      </c>
      <c r="C181" s="1">
        <v>37.200000000000003</v>
      </c>
      <c r="D181">
        <v>153</v>
      </c>
      <c r="E181">
        <v>16.391421554581392</v>
      </c>
      <c r="F181">
        <v>-1.091421554581391</v>
      </c>
      <c r="G181">
        <v>-0.19738960732333591</v>
      </c>
    </row>
    <row r="182" spans="1:7" x14ac:dyDescent="0.3">
      <c r="A182" s="1">
        <v>7.7649999999999997</v>
      </c>
      <c r="B182" s="1">
        <v>7.56</v>
      </c>
      <c r="C182" s="1">
        <v>39.799999999999997</v>
      </c>
      <c r="D182">
        <v>154</v>
      </c>
      <c r="E182">
        <v>17.585033692988013</v>
      </c>
      <c r="F182">
        <v>1.8149663070119857</v>
      </c>
      <c r="G182">
        <v>0.32824666614137743</v>
      </c>
    </row>
    <row r="183" spans="1:7" x14ac:dyDescent="0.3">
      <c r="A183" s="1">
        <v>6.1440000000000001</v>
      </c>
      <c r="B183" s="1">
        <v>9.4499999999999993</v>
      </c>
      <c r="C183" s="1">
        <v>36.200000000000003</v>
      </c>
      <c r="D183">
        <v>155</v>
      </c>
      <c r="E183">
        <v>20.155224730352934</v>
      </c>
      <c r="F183">
        <v>-3.1552247303529342</v>
      </c>
      <c r="G183">
        <v>-0.57063979351234184</v>
      </c>
    </row>
    <row r="184" spans="1:7" x14ac:dyDescent="0.3">
      <c r="A184" s="1">
        <v>7.1550000000000002</v>
      </c>
      <c r="B184" s="1">
        <v>4.82</v>
      </c>
      <c r="C184" s="1">
        <v>37.9</v>
      </c>
      <c r="D184">
        <v>156</v>
      </c>
      <c r="E184">
        <v>20.336640687417095</v>
      </c>
      <c r="F184">
        <v>-4.7366406874170952</v>
      </c>
      <c r="G184">
        <v>-0.85664759083816766</v>
      </c>
    </row>
    <row r="185" spans="1:7" x14ac:dyDescent="0.3">
      <c r="A185" s="1">
        <v>6.5629999999999997</v>
      </c>
      <c r="B185" s="1">
        <v>5.68</v>
      </c>
      <c r="C185" s="1">
        <v>32.5</v>
      </c>
      <c r="D185">
        <v>157</v>
      </c>
      <c r="E185">
        <v>15.1337859268475</v>
      </c>
      <c r="F185">
        <v>-2.0337859268475</v>
      </c>
      <c r="G185">
        <v>-0.36782140117631101</v>
      </c>
    </row>
    <row r="186" spans="1:7" x14ac:dyDescent="0.3">
      <c r="A186" s="1">
        <v>5.6040000000000001</v>
      </c>
      <c r="B186" s="1">
        <v>13.98</v>
      </c>
      <c r="C186" s="1">
        <v>26.4</v>
      </c>
      <c r="D186">
        <v>158</v>
      </c>
      <c r="E186">
        <v>31.066415409193567</v>
      </c>
      <c r="F186">
        <v>10.23358459080643</v>
      </c>
      <c r="G186">
        <v>1.8508002113483861</v>
      </c>
    </row>
    <row r="187" spans="1:7" x14ac:dyDescent="0.3">
      <c r="A187" s="1">
        <v>6.1529999999999996</v>
      </c>
      <c r="B187" s="1">
        <v>13.15</v>
      </c>
      <c r="C187" s="1">
        <v>29.6</v>
      </c>
      <c r="D187">
        <v>159</v>
      </c>
      <c r="E187">
        <v>25.416347011921211</v>
      </c>
      <c r="F187">
        <v>-1.11634701192121</v>
      </c>
      <c r="G187">
        <v>-0.20189751374685205</v>
      </c>
    </row>
    <row r="188" spans="1:7" x14ac:dyDescent="0.3">
      <c r="A188" s="1">
        <v>7.8310000000000004</v>
      </c>
      <c r="B188" s="1">
        <v>4.45</v>
      </c>
      <c r="C188" s="1">
        <v>50</v>
      </c>
      <c r="D188">
        <v>160</v>
      </c>
      <c r="E188">
        <v>27.06176887609228</v>
      </c>
      <c r="F188">
        <v>-3.7617688760922796</v>
      </c>
      <c r="G188">
        <v>-0.68033664735327382</v>
      </c>
    </row>
    <row r="189" spans="1:7" x14ac:dyDescent="0.3">
      <c r="A189" s="1">
        <v>6.782</v>
      </c>
      <c r="B189" s="1">
        <v>6.68</v>
      </c>
      <c r="C189" s="1">
        <v>32</v>
      </c>
      <c r="D189">
        <v>161</v>
      </c>
      <c r="E189">
        <v>26.95118125188618</v>
      </c>
      <c r="F189">
        <v>4.8818748113820476E-2</v>
      </c>
      <c r="G189">
        <v>8.8291398312174869E-3</v>
      </c>
    </row>
    <row r="190" spans="1:7" x14ac:dyDescent="0.3">
      <c r="A190" s="1">
        <v>6.556</v>
      </c>
      <c r="B190" s="1">
        <v>4.5599999999999996</v>
      </c>
      <c r="C190" s="1">
        <v>29.8</v>
      </c>
      <c r="D190">
        <v>162</v>
      </c>
      <c r="E190">
        <v>35.685314484579528</v>
      </c>
      <c r="F190">
        <v>14.314685515420472</v>
      </c>
      <c r="G190">
        <v>2.5888898207893867</v>
      </c>
    </row>
    <row r="191" spans="1:7" x14ac:dyDescent="0.3">
      <c r="A191" s="1">
        <v>7.1849999999999996</v>
      </c>
      <c r="B191" s="1">
        <v>5.39</v>
      </c>
      <c r="C191" s="1">
        <v>34.9</v>
      </c>
      <c r="D191">
        <v>163</v>
      </c>
      <c r="E191">
        <v>37.157935040170493</v>
      </c>
      <c r="F191">
        <v>12.842064959829507</v>
      </c>
      <c r="G191">
        <v>2.3225582718253737</v>
      </c>
    </row>
    <row r="192" spans="1:7" x14ac:dyDescent="0.3">
      <c r="A192" s="1">
        <v>6.9509999999999996</v>
      </c>
      <c r="B192" s="1">
        <v>5.0999999999999996</v>
      </c>
      <c r="C192" s="1">
        <v>37</v>
      </c>
      <c r="D192">
        <v>164</v>
      </c>
      <c r="E192">
        <v>39.177946887253547</v>
      </c>
      <c r="F192">
        <v>10.822053112746453</v>
      </c>
      <c r="G192">
        <v>1.9572279889383535</v>
      </c>
    </row>
    <row r="193" spans="1:7" x14ac:dyDescent="0.3">
      <c r="A193" s="1">
        <v>6.7389999999999999</v>
      </c>
      <c r="B193" s="1">
        <v>4.6900000000000004</v>
      </c>
      <c r="C193" s="1">
        <v>30.5</v>
      </c>
      <c r="D193">
        <v>165</v>
      </c>
      <c r="E193">
        <v>20.989565037829955</v>
      </c>
      <c r="F193">
        <v>1.7104349621700443</v>
      </c>
      <c r="G193">
        <v>0.30934159593755056</v>
      </c>
    </row>
    <row r="194" spans="1:7" x14ac:dyDescent="0.3">
      <c r="A194" s="1">
        <v>7.1779999999999999</v>
      </c>
      <c r="B194" s="1">
        <v>2.87</v>
      </c>
      <c r="C194" s="1">
        <v>36.4</v>
      </c>
      <c r="D194">
        <v>166</v>
      </c>
      <c r="E194">
        <v>23.423493421627835</v>
      </c>
      <c r="F194">
        <v>1.5765065783721646</v>
      </c>
      <c r="G194">
        <v>0.28511990911421137</v>
      </c>
    </row>
    <row r="195" spans="1:7" x14ac:dyDescent="0.3">
      <c r="A195" s="1">
        <v>6.8</v>
      </c>
      <c r="B195" s="1">
        <v>5.03</v>
      </c>
      <c r="C195" s="1">
        <v>31.1</v>
      </c>
      <c r="D195">
        <v>167</v>
      </c>
      <c r="E195">
        <v>36.661575279226682</v>
      </c>
      <c r="F195">
        <v>13.338424720773318</v>
      </c>
      <c r="G195">
        <v>2.412327672010421</v>
      </c>
    </row>
    <row r="196" spans="1:7" x14ac:dyDescent="0.3">
      <c r="A196" s="1">
        <v>6.6040000000000001</v>
      </c>
      <c r="B196" s="1">
        <v>4.38</v>
      </c>
      <c r="C196" s="1">
        <v>29.1</v>
      </c>
      <c r="D196">
        <v>168</v>
      </c>
      <c r="E196">
        <v>20.785565994347628</v>
      </c>
      <c r="F196">
        <v>3.0144340056523724</v>
      </c>
      <c r="G196">
        <v>0.54517701449102163</v>
      </c>
    </row>
    <row r="197" spans="1:7" x14ac:dyDescent="0.3">
      <c r="A197" s="1">
        <v>7.875</v>
      </c>
      <c r="B197" s="1">
        <v>2.97</v>
      </c>
      <c r="C197" s="1">
        <v>50</v>
      </c>
      <c r="D197">
        <v>169</v>
      </c>
      <c r="E197">
        <v>23.705514951038282</v>
      </c>
      <c r="F197">
        <v>9.4485048961718832E-2</v>
      </c>
      <c r="G197">
        <v>1.7088142188682629E-2</v>
      </c>
    </row>
    <row r="198" spans="1:7" x14ac:dyDescent="0.3">
      <c r="A198" s="1">
        <v>7.2869999999999999</v>
      </c>
      <c r="B198" s="1">
        <v>4.08</v>
      </c>
      <c r="C198" s="1">
        <v>33.299999999999997</v>
      </c>
      <c r="D198">
        <v>170</v>
      </c>
      <c r="E198">
        <v>23.987063520204501</v>
      </c>
      <c r="F198">
        <v>-1.6870635202045001</v>
      </c>
      <c r="G198">
        <v>-0.30511474176484893</v>
      </c>
    </row>
    <row r="199" spans="1:7" x14ac:dyDescent="0.3">
      <c r="A199" s="1">
        <v>7.1070000000000002</v>
      </c>
      <c r="B199" s="1">
        <v>8.61</v>
      </c>
      <c r="C199" s="1">
        <v>30.3</v>
      </c>
      <c r="D199">
        <v>171</v>
      </c>
      <c r="E199">
        <v>19.304375832959902</v>
      </c>
      <c r="F199">
        <v>-1.9043758329599036</v>
      </c>
      <c r="G199">
        <v>-0.34441687200156323</v>
      </c>
    </row>
    <row r="200" spans="1:7" x14ac:dyDescent="0.3">
      <c r="A200" s="1">
        <v>7.274</v>
      </c>
      <c r="B200" s="1">
        <v>6.62</v>
      </c>
      <c r="C200" s="1">
        <v>34.6</v>
      </c>
      <c r="D200">
        <v>172</v>
      </c>
      <c r="E200">
        <v>20.871509775067494</v>
      </c>
      <c r="F200">
        <v>-1.7715097750674929</v>
      </c>
      <c r="G200">
        <v>-0.3203873126769432</v>
      </c>
    </row>
    <row r="201" spans="1:7" x14ac:dyDescent="0.3">
      <c r="A201" s="1">
        <v>6.9749999999999996</v>
      </c>
      <c r="B201" s="1">
        <v>4.5599999999999996</v>
      </c>
      <c r="C201" s="1">
        <v>34.9</v>
      </c>
      <c r="D201">
        <v>173</v>
      </c>
      <c r="E201">
        <v>17.593641906802453</v>
      </c>
      <c r="F201">
        <v>5.506358093197548</v>
      </c>
      <c r="G201">
        <v>0.99585522865618192</v>
      </c>
    </row>
    <row r="202" spans="1:7" x14ac:dyDescent="0.3">
      <c r="A202" s="1">
        <v>7.1349999999999998</v>
      </c>
      <c r="B202" s="1">
        <v>4.45</v>
      </c>
      <c r="C202" s="1">
        <v>32.9</v>
      </c>
      <c r="D202">
        <v>174</v>
      </c>
      <c r="E202">
        <v>25.522967554061836</v>
      </c>
      <c r="F202">
        <v>-1.9229675540618345</v>
      </c>
      <c r="G202">
        <v>-0.34777928729597501</v>
      </c>
    </row>
    <row r="203" spans="1:7" x14ac:dyDescent="0.3">
      <c r="A203" s="1">
        <v>6.1619999999999999</v>
      </c>
      <c r="B203" s="1">
        <v>7.43</v>
      </c>
      <c r="C203" s="1">
        <v>24.1</v>
      </c>
      <c r="D203">
        <v>175</v>
      </c>
      <c r="E203">
        <v>22.299755646239895</v>
      </c>
      <c r="F203">
        <v>0.30024435376010672</v>
      </c>
      <c r="G203">
        <v>5.4300847221664998E-2</v>
      </c>
    </row>
    <row r="204" spans="1:7" x14ac:dyDescent="0.3">
      <c r="A204" s="1">
        <v>7.61</v>
      </c>
      <c r="B204" s="1">
        <v>3.11</v>
      </c>
      <c r="C204" s="1">
        <v>42.3</v>
      </c>
      <c r="D204">
        <v>176</v>
      </c>
      <c r="E204">
        <v>28.568439412071299</v>
      </c>
      <c r="F204">
        <v>0.83156058792869914</v>
      </c>
      <c r="G204">
        <v>0.15039231837396125</v>
      </c>
    </row>
    <row r="205" spans="1:7" x14ac:dyDescent="0.3">
      <c r="A205" s="1">
        <v>7.8529999999999998</v>
      </c>
      <c r="B205" s="1">
        <v>3.81</v>
      </c>
      <c r="C205" s="1">
        <v>48.5</v>
      </c>
      <c r="D205">
        <v>177</v>
      </c>
      <c r="E205">
        <v>22.818108094623334</v>
      </c>
      <c r="F205">
        <v>0.38189190537666562</v>
      </c>
      <c r="G205">
        <v>6.9067257216825592E-2</v>
      </c>
    </row>
    <row r="206" spans="1:7" x14ac:dyDescent="0.3">
      <c r="A206" s="1">
        <v>8.0340000000000007</v>
      </c>
      <c r="B206" s="1">
        <v>2.88</v>
      </c>
      <c r="C206" s="1">
        <v>50</v>
      </c>
      <c r="D206">
        <v>178</v>
      </c>
      <c r="E206">
        <v>26.774879386815194</v>
      </c>
      <c r="F206">
        <v>-2.1748793868151921</v>
      </c>
      <c r="G206">
        <v>-0.39333893154027327</v>
      </c>
    </row>
    <row r="207" spans="1:7" x14ac:dyDescent="0.3">
      <c r="A207" s="1">
        <v>5.891</v>
      </c>
      <c r="B207" s="1">
        <v>10.87</v>
      </c>
      <c r="C207" s="1">
        <v>22.6</v>
      </c>
      <c r="D207">
        <v>179</v>
      </c>
      <c r="E207">
        <v>29.146853087704816</v>
      </c>
      <c r="F207">
        <v>0.7531469122951826</v>
      </c>
      <c r="G207">
        <v>0.13621077268512263</v>
      </c>
    </row>
    <row r="208" spans="1:7" x14ac:dyDescent="0.3">
      <c r="A208" s="1">
        <v>6.3259999999999996</v>
      </c>
      <c r="B208" s="1">
        <v>10.97</v>
      </c>
      <c r="C208" s="1">
        <v>24.4</v>
      </c>
      <c r="D208">
        <v>180</v>
      </c>
      <c r="E208">
        <v>30.965861314204162</v>
      </c>
      <c r="F208">
        <v>6.2341386857958412</v>
      </c>
      <c r="G208">
        <v>1.1274783625291613</v>
      </c>
    </row>
    <row r="209" spans="1:7" x14ac:dyDescent="0.3">
      <c r="A209" s="1">
        <v>5.7830000000000004</v>
      </c>
      <c r="B209" s="1">
        <v>18.059999999999999</v>
      </c>
      <c r="C209" s="1">
        <v>22.5</v>
      </c>
      <c r="D209">
        <v>181</v>
      </c>
      <c r="E209">
        <v>33.346526879613151</v>
      </c>
      <c r="F209">
        <v>6.4534731203868461</v>
      </c>
      <c r="G209">
        <v>1.1671462046518228</v>
      </c>
    </row>
    <row r="210" spans="1:7" x14ac:dyDescent="0.3">
      <c r="A210" s="1">
        <v>6.0640000000000001</v>
      </c>
      <c r="B210" s="1">
        <v>14.66</v>
      </c>
      <c r="C210" s="1">
        <v>24.4</v>
      </c>
      <c r="D210">
        <v>182</v>
      </c>
      <c r="E210">
        <v>23.8738183052822</v>
      </c>
      <c r="F210">
        <v>12.326181694717803</v>
      </c>
      <c r="G210">
        <v>2.229257938239662</v>
      </c>
    </row>
    <row r="211" spans="1:7" x14ac:dyDescent="0.3">
      <c r="A211" s="1">
        <v>5.3440000000000003</v>
      </c>
      <c r="B211" s="1">
        <v>23.09</v>
      </c>
      <c r="C211" s="1">
        <v>20</v>
      </c>
      <c r="D211">
        <v>183</v>
      </c>
      <c r="E211">
        <v>31.998768044996769</v>
      </c>
      <c r="F211">
        <v>5.9012319550032295</v>
      </c>
      <c r="G211">
        <v>1.0672703442885352</v>
      </c>
    </row>
    <row r="212" spans="1:7" x14ac:dyDescent="0.3">
      <c r="A212" s="1">
        <v>5.96</v>
      </c>
      <c r="B212" s="1">
        <v>17.27</v>
      </c>
      <c r="C212" s="1">
        <v>21.7</v>
      </c>
      <c r="D212">
        <v>184</v>
      </c>
      <c r="E212">
        <v>28.430225390819572</v>
      </c>
      <c r="F212">
        <v>4.0697746091804277</v>
      </c>
      <c r="G212">
        <v>0.73604118283033271</v>
      </c>
    </row>
    <row r="213" spans="1:7" x14ac:dyDescent="0.3">
      <c r="A213" s="1">
        <v>5.4039999999999999</v>
      </c>
      <c r="B213" s="1">
        <v>23.98</v>
      </c>
      <c r="C213" s="1">
        <v>19.3</v>
      </c>
      <c r="D213">
        <v>185</v>
      </c>
      <c r="E213">
        <v>18.212749539614556</v>
      </c>
      <c r="F213">
        <v>8.1872504603854424</v>
      </c>
      <c r="G213">
        <v>1.4807093983526118</v>
      </c>
    </row>
    <row r="214" spans="1:7" x14ac:dyDescent="0.3">
      <c r="A214" s="1">
        <v>5.8070000000000004</v>
      </c>
      <c r="B214" s="1">
        <v>16.03</v>
      </c>
      <c r="C214" s="1">
        <v>22.4</v>
      </c>
      <c r="D214">
        <v>186</v>
      </c>
      <c r="E214">
        <v>21.542945560437946</v>
      </c>
      <c r="F214">
        <v>8.0570544395620551</v>
      </c>
      <c r="G214">
        <v>1.4571627299571484</v>
      </c>
    </row>
    <row r="215" spans="1:7" x14ac:dyDescent="0.3">
      <c r="A215" s="1">
        <v>6.375</v>
      </c>
      <c r="B215" s="1">
        <v>9.3800000000000008</v>
      </c>
      <c r="C215" s="1">
        <v>28.1</v>
      </c>
      <c r="D215">
        <v>187</v>
      </c>
      <c r="E215">
        <v>35.680517306078606</v>
      </c>
      <c r="F215">
        <v>14.319482693921394</v>
      </c>
      <c r="G215">
        <v>2.5897574169776627</v>
      </c>
    </row>
    <row r="216" spans="1:7" x14ac:dyDescent="0.3">
      <c r="A216" s="1">
        <v>5.4119999999999999</v>
      </c>
      <c r="B216" s="1">
        <v>29.55</v>
      </c>
      <c r="C216" s="1">
        <v>23.7</v>
      </c>
      <c r="D216">
        <v>188</v>
      </c>
      <c r="E216">
        <v>28.903625625145153</v>
      </c>
      <c r="F216">
        <v>3.0963743748548467</v>
      </c>
      <c r="G216">
        <v>0.55999638216148062</v>
      </c>
    </row>
    <row r="217" spans="1:7" x14ac:dyDescent="0.3">
      <c r="A217" s="1">
        <v>6.1820000000000004</v>
      </c>
      <c r="B217" s="1">
        <v>9.4700000000000006</v>
      </c>
      <c r="C217" s="1">
        <v>25</v>
      </c>
      <c r="D217">
        <v>189</v>
      </c>
      <c r="E217">
        <v>29.11400320928265</v>
      </c>
      <c r="F217">
        <v>0.68599679071735054</v>
      </c>
      <c r="G217">
        <v>0.12406630286562532</v>
      </c>
    </row>
    <row r="218" spans="1:7" x14ac:dyDescent="0.3">
      <c r="A218" s="1">
        <v>5.8879999999999999</v>
      </c>
      <c r="B218" s="1">
        <v>13.51</v>
      </c>
      <c r="C218" s="1">
        <v>23.3</v>
      </c>
      <c r="D218">
        <v>190</v>
      </c>
      <c r="E218">
        <v>31.785467434007707</v>
      </c>
      <c r="F218">
        <v>3.1145325659922918</v>
      </c>
      <c r="G218">
        <v>0.56328039117090234</v>
      </c>
    </row>
    <row r="219" spans="1:7" x14ac:dyDescent="0.3">
      <c r="A219" s="1">
        <v>6.6420000000000003</v>
      </c>
      <c r="B219" s="1">
        <v>9.69</v>
      </c>
      <c r="C219" s="1">
        <v>28.7</v>
      </c>
      <c r="D219">
        <v>191</v>
      </c>
      <c r="E219">
        <v>30.779570962603749</v>
      </c>
      <c r="F219">
        <v>6.2204290373962507</v>
      </c>
      <c r="G219">
        <v>1.1249988970075426</v>
      </c>
    </row>
    <row r="220" spans="1:7" x14ac:dyDescent="0.3">
      <c r="A220" s="1">
        <v>5.9509999999999996</v>
      </c>
      <c r="B220" s="1">
        <v>17.920000000000002</v>
      </c>
      <c r="C220" s="1">
        <v>21.5</v>
      </c>
      <c r="D220">
        <v>192</v>
      </c>
      <c r="E220">
        <v>29.962842826964494</v>
      </c>
      <c r="F220">
        <v>0.53715717303550647</v>
      </c>
      <c r="G220">
        <v>9.714783715908816E-2</v>
      </c>
    </row>
    <row r="221" spans="1:7" x14ac:dyDescent="0.3">
      <c r="A221" s="1">
        <v>6.3730000000000002</v>
      </c>
      <c r="B221" s="1">
        <v>10.5</v>
      </c>
      <c r="C221" s="1">
        <v>23</v>
      </c>
      <c r="D221">
        <v>193</v>
      </c>
      <c r="E221">
        <v>33.368546920412555</v>
      </c>
      <c r="F221">
        <v>3.0314530795874433</v>
      </c>
      <c r="G221">
        <v>0.54825500787217574</v>
      </c>
    </row>
    <row r="222" spans="1:7" x14ac:dyDescent="0.3">
      <c r="A222" s="1">
        <v>6.9509999999999996</v>
      </c>
      <c r="B222" s="1">
        <v>9.7100000000000009</v>
      </c>
      <c r="C222" s="1">
        <v>26.7</v>
      </c>
      <c r="D222">
        <v>194</v>
      </c>
      <c r="E222">
        <v>30.055223060366018</v>
      </c>
      <c r="F222">
        <v>1.0447769396339837</v>
      </c>
      <c r="G222">
        <v>0.18895367146558359</v>
      </c>
    </row>
    <row r="223" spans="1:7" x14ac:dyDescent="0.3">
      <c r="A223" s="1">
        <v>6.1639999999999997</v>
      </c>
      <c r="B223" s="1">
        <v>21.46</v>
      </c>
      <c r="C223" s="1">
        <v>21.7</v>
      </c>
      <c r="D223">
        <v>195</v>
      </c>
      <c r="E223">
        <v>29.474177532694743</v>
      </c>
      <c r="F223">
        <v>-0.37417753269474119</v>
      </c>
      <c r="G223">
        <v>-6.7672070372623155E-2</v>
      </c>
    </row>
    <row r="224" spans="1:7" x14ac:dyDescent="0.3">
      <c r="A224" s="1">
        <v>6.8789999999999996</v>
      </c>
      <c r="B224" s="1">
        <v>9.93</v>
      </c>
      <c r="C224" s="1">
        <v>27.5</v>
      </c>
      <c r="D224">
        <v>196</v>
      </c>
      <c r="E224">
        <v>36.855378312070719</v>
      </c>
      <c r="F224">
        <v>13.144621687929281</v>
      </c>
      <c r="G224">
        <v>2.3772773246990853</v>
      </c>
    </row>
    <row r="225" spans="1:7" x14ac:dyDescent="0.3">
      <c r="A225" s="1">
        <v>6.6180000000000003</v>
      </c>
      <c r="B225" s="1">
        <v>7.6</v>
      </c>
      <c r="C225" s="1">
        <v>30.1</v>
      </c>
      <c r="D225">
        <v>197</v>
      </c>
      <c r="E225">
        <v>33.146625226269848</v>
      </c>
      <c r="F225">
        <v>0.15337477373014963</v>
      </c>
      <c r="G225">
        <v>2.7738673689206541E-2</v>
      </c>
    </row>
    <row r="226" spans="1:7" x14ac:dyDescent="0.3">
      <c r="A226" s="1">
        <v>8.266</v>
      </c>
      <c r="B226" s="1">
        <v>4.1399999999999997</v>
      </c>
      <c r="C226" s="1">
        <v>44.8</v>
      </c>
      <c r="D226">
        <v>198</v>
      </c>
      <c r="E226">
        <v>29.319680134963363</v>
      </c>
      <c r="F226">
        <v>0.98031986503663759</v>
      </c>
      <c r="G226">
        <v>0.17729625404463023</v>
      </c>
    </row>
    <row r="227" spans="1:7" x14ac:dyDescent="0.3">
      <c r="A227" s="1">
        <v>8.7249999999999996</v>
      </c>
      <c r="B227" s="1">
        <v>4.63</v>
      </c>
      <c r="C227" s="1">
        <v>50</v>
      </c>
      <c r="D227">
        <v>199</v>
      </c>
      <c r="E227">
        <v>31.448802813493387</v>
      </c>
      <c r="F227">
        <v>3.1511971865066144</v>
      </c>
      <c r="G227">
        <v>0.56991138999587709</v>
      </c>
    </row>
    <row r="228" spans="1:7" x14ac:dyDescent="0.3">
      <c r="A228" s="1">
        <v>8.0399999999999991</v>
      </c>
      <c r="B228" s="1">
        <v>3.13</v>
      </c>
      <c r="C228" s="1">
        <v>37.6</v>
      </c>
      <c r="D228">
        <v>200</v>
      </c>
      <c r="E228">
        <v>31.248719374719663</v>
      </c>
      <c r="F228">
        <v>3.6512806252803358</v>
      </c>
      <c r="G228">
        <v>0.66035423785250436</v>
      </c>
    </row>
    <row r="229" spans="1:7" x14ac:dyDescent="0.3">
      <c r="A229" s="1">
        <v>7.1630000000000003</v>
      </c>
      <c r="B229" s="1">
        <v>6.36</v>
      </c>
      <c r="C229" s="1">
        <v>31.6</v>
      </c>
      <c r="D229">
        <v>201</v>
      </c>
      <c r="E229">
        <v>32.134544868980363</v>
      </c>
      <c r="F229">
        <v>0.76545513101963536</v>
      </c>
      <c r="G229">
        <v>0.1384367819211243</v>
      </c>
    </row>
    <row r="230" spans="1:7" x14ac:dyDescent="0.3">
      <c r="A230" s="1">
        <v>7.6859999999999999</v>
      </c>
      <c r="B230" s="1">
        <v>3.92</v>
      </c>
      <c r="C230" s="1">
        <v>46.7</v>
      </c>
      <c r="D230">
        <v>202</v>
      </c>
      <c r="E230">
        <v>25.263088324173395</v>
      </c>
      <c r="F230">
        <v>-1.163088324173394</v>
      </c>
      <c r="G230">
        <v>-0.21035093784545777</v>
      </c>
    </row>
    <row r="231" spans="1:7" x14ac:dyDescent="0.3">
      <c r="A231" s="1">
        <v>6.5519999999999996</v>
      </c>
      <c r="B231" s="1">
        <v>3.76</v>
      </c>
      <c r="C231" s="1">
        <v>31.5</v>
      </c>
      <c r="D231">
        <v>203</v>
      </c>
      <c r="E231">
        <v>35.415329329427358</v>
      </c>
      <c r="F231">
        <v>6.884670670572639</v>
      </c>
      <c r="G231">
        <v>1.2451306596524419</v>
      </c>
    </row>
    <row r="232" spans="1:7" x14ac:dyDescent="0.3">
      <c r="A232" s="1">
        <v>5.9809999999999999</v>
      </c>
      <c r="B232" s="1">
        <v>11.65</v>
      </c>
      <c r="C232" s="1">
        <v>24.3</v>
      </c>
      <c r="D232">
        <v>204</v>
      </c>
      <c r="E232">
        <v>36.203711975650251</v>
      </c>
      <c r="F232">
        <v>12.296288024349749</v>
      </c>
      <c r="G232">
        <v>2.2238515030903518</v>
      </c>
    </row>
    <row r="233" spans="1:7" x14ac:dyDescent="0.3">
      <c r="A233" s="1">
        <v>7.4119999999999999</v>
      </c>
      <c r="B233" s="1">
        <v>5.25</v>
      </c>
      <c r="C233" s="1">
        <v>31.7</v>
      </c>
      <c r="D233">
        <v>205</v>
      </c>
      <c r="E233">
        <v>37.723261851662208</v>
      </c>
      <c r="F233">
        <v>12.276738148337792</v>
      </c>
      <c r="G233">
        <v>2.2203158001962486</v>
      </c>
    </row>
    <row r="234" spans="1:7" x14ac:dyDescent="0.3">
      <c r="A234" s="1">
        <v>8.3369999999999997</v>
      </c>
      <c r="B234" s="1">
        <v>2.4700000000000002</v>
      </c>
      <c r="C234" s="1">
        <v>41.7</v>
      </c>
      <c r="D234">
        <v>206</v>
      </c>
      <c r="E234">
        <v>21.672688110618388</v>
      </c>
      <c r="F234">
        <v>0.92731188938161324</v>
      </c>
      <c r="G234">
        <v>0.16770946930904443</v>
      </c>
    </row>
    <row r="235" spans="1:7" x14ac:dyDescent="0.3">
      <c r="A235" s="1">
        <v>8.2469999999999999</v>
      </c>
      <c r="B235" s="1">
        <v>3.95</v>
      </c>
      <c r="C235" s="1">
        <v>48.3</v>
      </c>
      <c r="D235">
        <v>207</v>
      </c>
      <c r="E235">
        <v>23.824685050380367</v>
      </c>
      <c r="F235">
        <v>0.57531494961963148</v>
      </c>
      <c r="G235">
        <v>0.10404888149402514</v>
      </c>
    </row>
    <row r="236" spans="1:7" x14ac:dyDescent="0.3">
      <c r="A236" s="1">
        <v>6.726</v>
      </c>
      <c r="B236" s="1">
        <v>8.0500000000000007</v>
      </c>
      <c r="C236" s="1">
        <v>29</v>
      </c>
      <c r="D236">
        <v>208</v>
      </c>
      <c r="E236">
        <v>16.503894585094752</v>
      </c>
      <c r="F236">
        <v>5.996105414905248</v>
      </c>
      <c r="G236">
        <v>1.0844287327378528</v>
      </c>
    </row>
    <row r="237" spans="1:7" x14ac:dyDescent="0.3">
      <c r="A237" s="1">
        <v>6.0860000000000003</v>
      </c>
      <c r="B237" s="1">
        <v>10.88</v>
      </c>
      <c r="C237" s="1">
        <v>24</v>
      </c>
      <c r="D237">
        <v>209</v>
      </c>
      <c r="E237">
        <v>20.119548345123363</v>
      </c>
      <c r="F237">
        <v>4.2804516548766358</v>
      </c>
      <c r="G237">
        <v>0.77414328842597013</v>
      </c>
    </row>
    <row r="238" spans="1:7" x14ac:dyDescent="0.3">
      <c r="A238" s="1">
        <v>6.6310000000000002</v>
      </c>
      <c r="B238" s="1">
        <v>9.5399999999999991</v>
      </c>
      <c r="C238" s="1">
        <v>25.1</v>
      </c>
      <c r="D238">
        <v>210</v>
      </c>
      <c r="E238">
        <v>11.036220238723036</v>
      </c>
      <c r="F238">
        <v>8.9637797612769639</v>
      </c>
      <c r="G238">
        <v>1.6211490049689858</v>
      </c>
    </row>
    <row r="239" spans="1:7" x14ac:dyDescent="0.3">
      <c r="A239" s="1">
        <v>7.3579999999999997</v>
      </c>
      <c r="B239" s="1">
        <v>4.7300000000000004</v>
      </c>
      <c r="C239" s="1">
        <v>31.5</v>
      </c>
      <c r="D239">
        <v>211</v>
      </c>
      <c r="E239">
        <v>17.913135142375182</v>
      </c>
      <c r="F239">
        <v>3.7868648576248169</v>
      </c>
      <c r="G239">
        <v>0.6848753940174821</v>
      </c>
    </row>
    <row r="240" spans="1:7" x14ac:dyDescent="0.3">
      <c r="A240" s="1">
        <v>6.4809999999999999</v>
      </c>
      <c r="B240" s="1">
        <v>6.36</v>
      </c>
      <c r="C240" s="1">
        <v>23.7</v>
      </c>
      <c r="D240">
        <v>212</v>
      </c>
      <c r="E240">
        <v>10.770208600305953</v>
      </c>
      <c r="F240">
        <v>8.529791399694048</v>
      </c>
      <c r="G240">
        <v>1.5426598163359044</v>
      </c>
    </row>
    <row r="241" spans="1:7" x14ac:dyDescent="0.3">
      <c r="A241" s="1">
        <v>6.6059999999999999</v>
      </c>
      <c r="B241" s="1">
        <v>7.37</v>
      </c>
      <c r="C241" s="1">
        <v>23.3</v>
      </c>
      <c r="D241">
        <v>213</v>
      </c>
      <c r="E241">
        <v>17.930156915234413</v>
      </c>
      <c r="F241">
        <v>4.4698430847655857</v>
      </c>
      <c r="G241">
        <v>0.8083957730129393</v>
      </c>
    </row>
    <row r="242" spans="1:7" x14ac:dyDescent="0.3">
      <c r="A242" s="1">
        <v>6.8970000000000002</v>
      </c>
      <c r="B242" s="1">
        <v>11.38</v>
      </c>
      <c r="C242" s="1">
        <v>22</v>
      </c>
      <c r="D242">
        <v>214</v>
      </c>
      <c r="E242">
        <v>25.095679413061028</v>
      </c>
      <c r="F242">
        <v>3.0043205869389737</v>
      </c>
      <c r="G242">
        <v>0.54334794694131583</v>
      </c>
    </row>
    <row r="243" spans="1:7" x14ac:dyDescent="0.3">
      <c r="A243" s="1">
        <v>6.0949999999999998</v>
      </c>
      <c r="B243" s="1">
        <v>12.4</v>
      </c>
      <c r="C243" s="1">
        <v>20.100000000000001</v>
      </c>
      <c r="D243">
        <v>215</v>
      </c>
      <c r="E243">
        <v>7.2330309824408481</v>
      </c>
      <c r="F243">
        <v>16.466969017559151</v>
      </c>
      <c r="G243">
        <v>2.9781421619698691</v>
      </c>
    </row>
    <row r="244" spans="1:7" x14ac:dyDescent="0.3">
      <c r="A244" s="1">
        <v>6.3579999999999997</v>
      </c>
      <c r="B244" s="1">
        <v>11.22</v>
      </c>
      <c r="C244" s="1">
        <v>22.2</v>
      </c>
      <c r="D244">
        <v>216</v>
      </c>
      <c r="E244">
        <v>24.054573082002104</v>
      </c>
      <c r="F244">
        <v>0.9454269179978958</v>
      </c>
      <c r="G244">
        <v>0.1709856721384731</v>
      </c>
    </row>
    <row r="245" spans="1:7" x14ac:dyDescent="0.3">
      <c r="A245" s="1">
        <v>6.3929999999999998</v>
      </c>
      <c r="B245" s="1">
        <v>5.19</v>
      </c>
      <c r="C245" s="1">
        <v>23.7</v>
      </c>
      <c r="D245">
        <v>217</v>
      </c>
      <c r="E245">
        <v>19.961577744260875</v>
      </c>
      <c r="F245">
        <v>3.3384222557391254</v>
      </c>
      <c r="G245">
        <v>0.60377207631067509</v>
      </c>
    </row>
    <row r="246" spans="1:7" x14ac:dyDescent="0.3">
      <c r="A246" s="1">
        <v>5.593</v>
      </c>
      <c r="B246" s="1">
        <v>12.5</v>
      </c>
      <c r="C246" s="1">
        <v>17.600000000000001</v>
      </c>
      <c r="D246">
        <v>218</v>
      </c>
      <c r="E246">
        <v>26.256856721263212</v>
      </c>
      <c r="F246">
        <v>2.4431432787367875</v>
      </c>
      <c r="G246">
        <v>0.44185593586656513</v>
      </c>
    </row>
    <row r="247" spans="1:7" x14ac:dyDescent="0.3">
      <c r="A247" s="1">
        <v>5.6050000000000004</v>
      </c>
      <c r="B247" s="1">
        <v>18.46</v>
      </c>
      <c r="C247" s="1">
        <v>18.5</v>
      </c>
      <c r="D247">
        <v>219</v>
      </c>
      <c r="E247">
        <v>17.449749133257466</v>
      </c>
      <c r="F247">
        <v>4.0502508667425339</v>
      </c>
      <c r="G247">
        <v>0.73251020633722508</v>
      </c>
    </row>
    <row r="248" spans="1:7" x14ac:dyDescent="0.3">
      <c r="A248" s="1">
        <v>6.1079999999999997</v>
      </c>
      <c r="B248" s="1">
        <v>9.16</v>
      </c>
      <c r="C248" s="1">
        <v>24.3</v>
      </c>
      <c r="D248">
        <v>220</v>
      </c>
      <c r="E248">
        <v>24.366048502738931</v>
      </c>
      <c r="F248">
        <v>-1.3660485027389306</v>
      </c>
      <c r="G248">
        <v>-0.24705740546208008</v>
      </c>
    </row>
    <row r="249" spans="1:7" x14ac:dyDescent="0.3">
      <c r="A249" s="1">
        <v>6.226</v>
      </c>
      <c r="B249" s="1">
        <v>10.15</v>
      </c>
      <c r="C249" s="1">
        <v>20.5</v>
      </c>
      <c r="D249">
        <v>221</v>
      </c>
      <c r="E249">
        <v>27.818299041738314</v>
      </c>
      <c r="F249">
        <v>-1.1182990417383145</v>
      </c>
      <c r="G249">
        <v>-0.20225054910469736</v>
      </c>
    </row>
    <row r="250" spans="1:7" x14ac:dyDescent="0.3">
      <c r="A250" s="1">
        <v>6.4329999999999998</v>
      </c>
      <c r="B250" s="1">
        <v>9.52</v>
      </c>
      <c r="C250" s="1">
        <v>24.5</v>
      </c>
      <c r="D250">
        <v>222</v>
      </c>
      <c r="E250">
        <v>16.260990470696935</v>
      </c>
      <c r="F250">
        <v>5.439009529303064</v>
      </c>
      <c r="G250">
        <v>0.98367486944931104</v>
      </c>
    </row>
    <row r="251" spans="1:7" x14ac:dyDescent="0.3">
      <c r="A251" s="1">
        <v>6.718</v>
      </c>
      <c r="B251" s="1">
        <v>6.56</v>
      </c>
      <c r="C251" s="1">
        <v>26.2</v>
      </c>
      <c r="D251">
        <v>223</v>
      </c>
      <c r="E251">
        <v>27.310155473332376</v>
      </c>
      <c r="F251">
        <v>0.18984452666762408</v>
      </c>
      <c r="G251">
        <v>3.4334429638215813E-2</v>
      </c>
    </row>
    <row r="252" spans="1:7" x14ac:dyDescent="0.3">
      <c r="A252" s="1">
        <v>6.4870000000000001</v>
      </c>
      <c r="B252" s="1">
        <v>5.9</v>
      </c>
      <c r="C252" s="1">
        <v>24.4</v>
      </c>
      <c r="D252">
        <v>224</v>
      </c>
      <c r="E252">
        <v>27.477110728209357</v>
      </c>
      <c r="F252">
        <v>2.622889271790644</v>
      </c>
      <c r="G252">
        <v>0.47436399000743462</v>
      </c>
    </row>
    <row r="253" spans="1:7" x14ac:dyDescent="0.3">
      <c r="A253" s="1">
        <v>6.4379999999999997</v>
      </c>
      <c r="B253" s="1">
        <v>3.59</v>
      </c>
      <c r="C253" s="1">
        <v>24.8</v>
      </c>
      <c r="D253">
        <v>225</v>
      </c>
      <c r="E253">
        <v>38.09588116288068</v>
      </c>
      <c r="F253">
        <v>6.7041188371193172</v>
      </c>
      <c r="G253">
        <v>1.2124768648311286</v>
      </c>
    </row>
    <row r="254" spans="1:7" x14ac:dyDescent="0.3">
      <c r="A254" s="1">
        <v>6.9569999999999999</v>
      </c>
      <c r="B254" s="1">
        <v>3.53</v>
      </c>
      <c r="C254" s="1">
        <v>29.6</v>
      </c>
      <c r="D254">
        <v>226</v>
      </c>
      <c r="E254">
        <v>40.119633263911538</v>
      </c>
      <c r="F254">
        <v>9.8803667360884617</v>
      </c>
      <c r="G254">
        <v>1.7869188143302446</v>
      </c>
    </row>
    <row r="255" spans="1:7" x14ac:dyDescent="0.3">
      <c r="A255" s="1">
        <v>8.2590000000000003</v>
      </c>
      <c r="B255" s="1">
        <v>3.54</v>
      </c>
      <c r="C255" s="1">
        <v>42.8</v>
      </c>
      <c r="D255">
        <v>227</v>
      </c>
      <c r="E255">
        <v>37.593240996007189</v>
      </c>
      <c r="F255">
        <v>6.7590039928120405E-3</v>
      </c>
      <c r="G255">
        <v>1.2224031479291585E-3</v>
      </c>
    </row>
    <row r="256" spans="1:7" x14ac:dyDescent="0.3">
      <c r="A256" s="1">
        <v>6.1079999999999997</v>
      </c>
      <c r="B256" s="1">
        <v>6.57</v>
      </c>
      <c r="C256" s="1">
        <v>21.9</v>
      </c>
      <c r="D256">
        <v>228</v>
      </c>
      <c r="E256">
        <v>31.050294514135501</v>
      </c>
      <c r="F256">
        <v>0.54970548586450008</v>
      </c>
      <c r="G256">
        <v>9.9417268738012252E-2</v>
      </c>
    </row>
    <row r="257" spans="1:7" x14ac:dyDescent="0.3">
      <c r="A257" s="1">
        <v>5.8760000000000003</v>
      </c>
      <c r="B257" s="1">
        <v>9.25</v>
      </c>
      <c r="C257" s="1">
        <v>20.9</v>
      </c>
      <c r="D257">
        <v>229</v>
      </c>
      <c r="E257">
        <v>35.282222965499194</v>
      </c>
      <c r="F257">
        <v>11.417777034500808</v>
      </c>
      <c r="G257">
        <v>2.0649679455981897</v>
      </c>
    </row>
    <row r="258" spans="1:7" x14ac:dyDescent="0.3">
      <c r="A258" s="1">
        <v>7.4539999999999997</v>
      </c>
      <c r="B258" s="1">
        <v>3.11</v>
      </c>
      <c r="C258" s="1">
        <v>44</v>
      </c>
      <c r="D258">
        <v>230</v>
      </c>
      <c r="E258">
        <v>29.607510724740603</v>
      </c>
      <c r="F258">
        <v>1.8924892752593969</v>
      </c>
      <c r="G258">
        <v>0.34226712248719793</v>
      </c>
    </row>
    <row r="259" spans="1:7" x14ac:dyDescent="0.3">
      <c r="A259" s="1">
        <v>8.7040000000000006</v>
      </c>
      <c r="B259" s="1">
        <v>5.12</v>
      </c>
      <c r="C259" s="1">
        <v>50</v>
      </c>
      <c r="D259">
        <v>231</v>
      </c>
      <c r="E259">
        <v>21.630179528498253</v>
      </c>
      <c r="F259">
        <v>2.6698204715017475</v>
      </c>
      <c r="G259">
        <v>0.48285175630021304</v>
      </c>
    </row>
    <row r="260" spans="1:7" x14ac:dyDescent="0.3">
      <c r="A260" s="1">
        <v>7.3330000000000002</v>
      </c>
      <c r="B260" s="1">
        <v>7.79</v>
      </c>
      <c r="C260" s="1">
        <v>36</v>
      </c>
      <c r="D260">
        <v>232</v>
      </c>
      <c r="E260">
        <v>33.031914473246282</v>
      </c>
      <c r="F260">
        <v>-1.3319144732462824</v>
      </c>
      <c r="G260">
        <v>-0.24088407797955552</v>
      </c>
    </row>
    <row r="261" spans="1:7" x14ac:dyDescent="0.3">
      <c r="A261" s="1">
        <v>6.8419999999999996</v>
      </c>
      <c r="B261" s="1">
        <v>6.9</v>
      </c>
      <c r="C261" s="1">
        <v>30.1</v>
      </c>
      <c r="D261">
        <v>233</v>
      </c>
      <c r="E261">
        <v>39.530349527956268</v>
      </c>
      <c r="F261">
        <v>2.1696504720437346</v>
      </c>
      <c r="G261">
        <v>0.39239325346645049</v>
      </c>
    </row>
    <row r="262" spans="1:7" x14ac:dyDescent="0.3">
      <c r="A262" s="1">
        <v>7.2030000000000003</v>
      </c>
      <c r="B262" s="1">
        <v>9.59</v>
      </c>
      <c r="C262" s="1">
        <v>33.799999999999997</v>
      </c>
      <c r="D262">
        <v>234</v>
      </c>
      <c r="E262">
        <v>38.121128274684672</v>
      </c>
      <c r="F262">
        <v>10.178871725315325</v>
      </c>
      <c r="G262">
        <v>1.8409050878834972</v>
      </c>
    </row>
    <row r="263" spans="1:7" x14ac:dyDescent="0.3">
      <c r="A263" s="1">
        <v>7.52</v>
      </c>
      <c r="B263" s="1">
        <v>7.26</v>
      </c>
      <c r="C263" s="1">
        <v>43.1</v>
      </c>
      <c r="D263">
        <v>235</v>
      </c>
      <c r="E263">
        <v>27.73828658010785</v>
      </c>
      <c r="F263">
        <v>1.2617134198921498</v>
      </c>
      <c r="G263">
        <v>0.22818783032246068</v>
      </c>
    </row>
    <row r="264" spans="1:7" x14ac:dyDescent="0.3">
      <c r="A264" s="1">
        <v>8.3979999999999997</v>
      </c>
      <c r="B264" s="1">
        <v>5.91</v>
      </c>
      <c r="C264" s="1">
        <v>48.8</v>
      </c>
      <c r="D264">
        <v>236</v>
      </c>
      <c r="E264">
        <v>22.659748184221574</v>
      </c>
      <c r="F264">
        <v>1.3402518157784264</v>
      </c>
      <c r="G264">
        <v>0.2423919323568417</v>
      </c>
    </row>
    <row r="265" spans="1:7" x14ac:dyDescent="0.3">
      <c r="A265" s="1">
        <v>7.327</v>
      </c>
      <c r="B265" s="1">
        <v>11.25</v>
      </c>
      <c r="C265" s="1">
        <v>31</v>
      </c>
      <c r="D265">
        <v>237</v>
      </c>
      <c r="E265">
        <v>26.297167803572126</v>
      </c>
      <c r="F265">
        <v>-1.1971678035721247</v>
      </c>
      <c r="G265">
        <v>-0.21651439964265423</v>
      </c>
    </row>
    <row r="266" spans="1:7" x14ac:dyDescent="0.3">
      <c r="A266" s="1">
        <v>7.2060000000000004</v>
      </c>
      <c r="B266" s="1">
        <v>8.1</v>
      </c>
      <c r="C266" s="1">
        <v>36.5</v>
      </c>
      <c r="D266">
        <v>238</v>
      </c>
      <c r="E266">
        <v>33.090822255899049</v>
      </c>
      <c r="F266">
        <v>-1.5908222558990488</v>
      </c>
      <c r="G266">
        <v>-0.28770897834574488</v>
      </c>
    </row>
    <row r="267" spans="1:7" x14ac:dyDescent="0.3">
      <c r="A267" s="1">
        <v>5.56</v>
      </c>
      <c r="B267" s="1">
        <v>10.45</v>
      </c>
      <c r="C267" s="1">
        <v>22.8</v>
      </c>
      <c r="D267">
        <v>239</v>
      </c>
      <c r="E267">
        <v>27.57564910881797</v>
      </c>
      <c r="F267">
        <v>-3.8756491088179708</v>
      </c>
      <c r="G267">
        <v>-0.70093251548988578</v>
      </c>
    </row>
    <row r="268" spans="1:7" x14ac:dyDescent="0.3">
      <c r="A268" s="1">
        <v>7.0140000000000002</v>
      </c>
      <c r="B268" s="1">
        <v>14.79</v>
      </c>
      <c r="C268" s="1">
        <v>30.7</v>
      </c>
      <c r="D268">
        <v>240</v>
      </c>
      <c r="E268">
        <v>27.563715689273469</v>
      </c>
      <c r="F268">
        <v>-4.263715689273468</v>
      </c>
      <c r="G268">
        <v>-0.77111649674797988</v>
      </c>
    </row>
    <row r="269" spans="1:7" x14ac:dyDescent="0.3">
      <c r="A269" s="1">
        <v>8.2970000000000006</v>
      </c>
      <c r="B269" s="1">
        <v>7.44</v>
      </c>
      <c r="C269" s="1">
        <v>50</v>
      </c>
      <c r="D269">
        <v>241</v>
      </c>
      <c r="E269">
        <v>26.470442072396448</v>
      </c>
      <c r="F269">
        <v>-4.4704420723964482</v>
      </c>
      <c r="G269">
        <v>-0.80850410322939059</v>
      </c>
    </row>
    <row r="270" spans="1:7" x14ac:dyDescent="0.3">
      <c r="A270" s="1">
        <v>7.47</v>
      </c>
      <c r="B270" s="1">
        <v>3.16</v>
      </c>
      <c r="C270" s="1">
        <v>43.5</v>
      </c>
      <c r="D270">
        <v>242</v>
      </c>
      <c r="E270">
        <v>21.729216608029525</v>
      </c>
      <c r="F270">
        <v>-1.6292166080295232</v>
      </c>
      <c r="G270">
        <v>-0.29465280867295057</v>
      </c>
    </row>
    <row r="271" spans="1:7" x14ac:dyDescent="0.3">
      <c r="A271" s="1">
        <v>5.92</v>
      </c>
      <c r="B271" s="1">
        <v>13.65</v>
      </c>
      <c r="C271" s="1">
        <v>20.7</v>
      </c>
      <c r="D271">
        <v>243</v>
      </c>
      <c r="E271">
        <v>23.827128682318104</v>
      </c>
      <c r="F271">
        <v>-1.627128682318105</v>
      </c>
      <c r="G271">
        <v>-0.29427519579315436</v>
      </c>
    </row>
    <row r="272" spans="1:7" x14ac:dyDescent="0.3">
      <c r="A272" s="1">
        <v>5.8559999999999999</v>
      </c>
      <c r="B272" s="1">
        <v>13</v>
      </c>
      <c r="C272" s="1">
        <v>21.1</v>
      </c>
      <c r="D272">
        <v>244</v>
      </c>
      <c r="E272">
        <v>27.878867017261982</v>
      </c>
      <c r="F272">
        <v>-4.1788670172619824</v>
      </c>
      <c r="G272">
        <v>-0.75577114647525478</v>
      </c>
    </row>
    <row r="273" spans="1:7" x14ac:dyDescent="0.3">
      <c r="A273" s="1">
        <v>6.24</v>
      </c>
      <c r="B273" s="1">
        <v>6.59</v>
      </c>
      <c r="C273" s="1">
        <v>25.2</v>
      </c>
      <c r="D273">
        <v>245</v>
      </c>
      <c r="E273">
        <v>19.107397206468164</v>
      </c>
      <c r="F273">
        <v>-1.5073972064681627</v>
      </c>
      <c r="G273">
        <v>-0.27262109806798324</v>
      </c>
    </row>
    <row r="274" spans="1:7" x14ac:dyDescent="0.3">
      <c r="A274" s="1">
        <v>6.5380000000000003</v>
      </c>
      <c r="B274" s="1">
        <v>7.73</v>
      </c>
      <c r="C274" s="1">
        <v>24.4</v>
      </c>
      <c r="D274">
        <v>246</v>
      </c>
      <c r="E274">
        <v>15.340078990185194</v>
      </c>
      <c r="F274">
        <v>3.1599210098148056</v>
      </c>
      <c r="G274">
        <v>0.57148914155294839</v>
      </c>
    </row>
    <row r="275" spans="1:7" x14ac:dyDescent="0.3">
      <c r="A275" s="1">
        <v>7.6909999999999998</v>
      </c>
      <c r="B275" s="1">
        <v>6.58</v>
      </c>
      <c r="C275" s="1">
        <v>35.200000000000003</v>
      </c>
      <c r="D275">
        <v>247</v>
      </c>
      <c r="E275">
        <v>23.876689854776874</v>
      </c>
      <c r="F275">
        <v>0.42331014522312671</v>
      </c>
      <c r="G275">
        <v>7.6557974314173355E-2</v>
      </c>
    </row>
    <row r="276" spans="1:7" x14ac:dyDescent="0.3">
      <c r="A276" s="1">
        <v>6.758</v>
      </c>
      <c r="B276" s="1">
        <v>3.53</v>
      </c>
      <c r="C276" s="1">
        <v>32.4</v>
      </c>
      <c r="D276">
        <v>248</v>
      </c>
      <c r="E276">
        <v>23.841940086026902</v>
      </c>
      <c r="F276">
        <v>-3.3419400860269022</v>
      </c>
      <c r="G276">
        <v>-0.60440829531901308</v>
      </c>
    </row>
    <row r="277" spans="1:7" x14ac:dyDescent="0.3">
      <c r="A277" s="1">
        <v>6.8540000000000001</v>
      </c>
      <c r="B277" s="1">
        <v>2.98</v>
      </c>
      <c r="C277" s="1">
        <v>32</v>
      </c>
      <c r="D277">
        <v>249</v>
      </c>
      <c r="E277">
        <v>25.301246949358365</v>
      </c>
      <c r="F277">
        <v>-0.80124694935836516</v>
      </c>
      <c r="G277">
        <v>-0.14490992965914909</v>
      </c>
    </row>
    <row r="278" spans="1:7" x14ac:dyDescent="0.3">
      <c r="A278" s="1">
        <v>7.2670000000000003</v>
      </c>
      <c r="B278" s="1">
        <v>6.05</v>
      </c>
      <c r="C278" s="1">
        <v>33.200000000000003</v>
      </c>
      <c r="D278">
        <v>250</v>
      </c>
      <c r="E278">
        <v>28.654642194256908</v>
      </c>
      <c r="F278">
        <v>-2.454642194256909</v>
      </c>
      <c r="G278">
        <v>-0.44393557815476564</v>
      </c>
    </row>
    <row r="279" spans="1:7" x14ac:dyDescent="0.3">
      <c r="A279" s="1">
        <v>6.8259999999999996</v>
      </c>
      <c r="B279" s="1">
        <v>4.16</v>
      </c>
      <c r="C279" s="1">
        <v>33.1</v>
      </c>
      <c r="D279">
        <v>251</v>
      </c>
      <c r="E279">
        <v>27.90170267047629</v>
      </c>
      <c r="F279">
        <v>-3.5017026704762912</v>
      </c>
      <c r="G279">
        <v>-0.63330223980549649</v>
      </c>
    </row>
    <row r="280" spans="1:7" x14ac:dyDescent="0.3">
      <c r="A280" s="1">
        <v>6.4820000000000002</v>
      </c>
      <c r="B280" s="1">
        <v>7.19</v>
      </c>
      <c r="C280" s="1">
        <v>29.1</v>
      </c>
      <c r="D280">
        <v>252</v>
      </c>
      <c r="E280">
        <v>29.13590581134774</v>
      </c>
      <c r="F280">
        <v>-4.3359058113477396</v>
      </c>
      <c r="G280">
        <v>-0.78417247845280291</v>
      </c>
    </row>
    <row r="281" spans="1:7" x14ac:dyDescent="0.3">
      <c r="A281" s="1">
        <v>6.8120000000000003</v>
      </c>
      <c r="B281" s="1">
        <v>4.8499999999999996</v>
      </c>
      <c r="C281" s="1">
        <v>35.1</v>
      </c>
      <c r="D281">
        <v>253</v>
      </c>
      <c r="E281">
        <v>31.818642275273053</v>
      </c>
      <c r="F281">
        <v>-2.2186422752730515</v>
      </c>
      <c r="G281">
        <v>-0.40125369126970245</v>
      </c>
    </row>
    <row r="282" spans="1:7" x14ac:dyDescent="0.3">
      <c r="A282" s="1">
        <v>7.82</v>
      </c>
      <c r="B282" s="1">
        <v>3.76</v>
      </c>
      <c r="C282" s="1">
        <v>45.4</v>
      </c>
      <c r="D282">
        <v>254</v>
      </c>
      <c r="E282">
        <v>38.445632647536804</v>
      </c>
      <c r="F282">
        <v>4.3543673524631927</v>
      </c>
      <c r="G282">
        <v>0.78751134997871908</v>
      </c>
    </row>
    <row r="283" spans="1:7" x14ac:dyDescent="0.3">
      <c r="A283" s="1">
        <v>6.968</v>
      </c>
      <c r="B283" s="1">
        <v>4.59</v>
      </c>
      <c r="C283" s="1">
        <v>35.4</v>
      </c>
      <c r="D283">
        <v>255</v>
      </c>
      <c r="E283">
        <v>25.54039794046917</v>
      </c>
      <c r="F283">
        <v>-3.6403979404691711</v>
      </c>
      <c r="G283">
        <v>-0.65838604428652392</v>
      </c>
    </row>
    <row r="284" spans="1:7" x14ac:dyDescent="0.3">
      <c r="A284" s="1">
        <v>7.6449999999999996</v>
      </c>
      <c r="B284" s="1">
        <v>3.01</v>
      </c>
      <c r="C284" s="1">
        <v>46</v>
      </c>
      <c r="D284">
        <v>256</v>
      </c>
      <c r="E284">
        <v>22.636886792328827</v>
      </c>
      <c r="F284">
        <v>-1.7368867923288285</v>
      </c>
      <c r="G284">
        <v>-0.3141255553033051</v>
      </c>
    </row>
    <row r="285" spans="1:7" x14ac:dyDescent="0.3">
      <c r="A285" s="1">
        <v>7.923</v>
      </c>
      <c r="B285" s="1">
        <v>3.16</v>
      </c>
      <c r="C285" s="1">
        <v>50</v>
      </c>
      <c r="D285">
        <v>257</v>
      </c>
      <c r="E285">
        <v>34.620542403870857</v>
      </c>
      <c r="F285">
        <v>9.3794575961291429</v>
      </c>
      <c r="G285">
        <v>1.6963266338604697</v>
      </c>
    </row>
    <row r="286" spans="1:7" x14ac:dyDescent="0.3">
      <c r="A286" s="1">
        <v>7.0880000000000001</v>
      </c>
      <c r="B286" s="1">
        <v>7.85</v>
      </c>
      <c r="C286" s="1">
        <v>32.200000000000003</v>
      </c>
      <c r="D286">
        <v>258</v>
      </c>
      <c r="E286">
        <v>39.697887132460842</v>
      </c>
      <c r="F286">
        <v>10.302112867539158</v>
      </c>
      <c r="G286">
        <v>1.863193928128156</v>
      </c>
    </row>
    <row r="287" spans="1:7" x14ac:dyDescent="0.3">
      <c r="A287" s="1">
        <v>6.4530000000000003</v>
      </c>
      <c r="B287" s="1">
        <v>8.23</v>
      </c>
      <c r="C287" s="1">
        <v>22</v>
      </c>
      <c r="D287">
        <v>259</v>
      </c>
      <c r="E287">
        <v>30.997836053503608</v>
      </c>
      <c r="F287">
        <v>5.0021639464963918</v>
      </c>
      <c r="G287">
        <v>0.90466893660037129</v>
      </c>
    </row>
    <row r="288" spans="1:7" x14ac:dyDescent="0.3">
      <c r="A288" s="1">
        <v>6.23</v>
      </c>
      <c r="B288" s="1">
        <v>12.93</v>
      </c>
      <c r="C288" s="1">
        <v>20.100000000000001</v>
      </c>
      <c r="D288">
        <v>260</v>
      </c>
      <c r="E288">
        <v>29.067994070671631</v>
      </c>
      <c r="F288">
        <v>1.0320059293283705</v>
      </c>
      <c r="G288">
        <v>0.18664396381983886</v>
      </c>
    </row>
    <row r="289" spans="1:7" x14ac:dyDescent="0.3">
      <c r="A289" s="1">
        <v>6.2089999999999996</v>
      </c>
      <c r="B289" s="1">
        <v>7.14</v>
      </c>
      <c r="C289" s="1">
        <v>23.2</v>
      </c>
      <c r="D289">
        <v>261</v>
      </c>
      <c r="E289">
        <v>29.179268613900426</v>
      </c>
      <c r="F289">
        <v>4.6207313860995711</v>
      </c>
      <c r="G289">
        <v>0.83568475445643287</v>
      </c>
    </row>
    <row r="290" spans="1:7" x14ac:dyDescent="0.3">
      <c r="A290" s="1">
        <v>6.3150000000000004</v>
      </c>
      <c r="B290" s="1">
        <v>7.6</v>
      </c>
      <c r="C290" s="1">
        <v>22.3</v>
      </c>
      <c r="D290">
        <v>262</v>
      </c>
      <c r="E290">
        <v>32.291011323723929</v>
      </c>
      <c r="F290">
        <v>10.808988676276073</v>
      </c>
      <c r="G290">
        <v>1.9548652135524689</v>
      </c>
    </row>
    <row r="291" spans="1:7" x14ac:dyDescent="0.3">
      <c r="A291" s="1">
        <v>6.5650000000000004</v>
      </c>
      <c r="B291" s="1">
        <v>9.51</v>
      </c>
      <c r="C291" s="1">
        <v>24.8</v>
      </c>
      <c r="D291">
        <v>263</v>
      </c>
      <c r="E291">
        <v>37.631418925200997</v>
      </c>
      <c r="F291">
        <v>11.168581074799</v>
      </c>
      <c r="G291">
        <v>2.0198994819732725</v>
      </c>
    </row>
    <row r="292" spans="1:7" x14ac:dyDescent="0.3">
      <c r="A292" s="1">
        <v>6.8609999999999998</v>
      </c>
      <c r="B292" s="1">
        <v>3.33</v>
      </c>
      <c r="C292" s="1">
        <v>28.5</v>
      </c>
      <c r="D292">
        <v>264</v>
      </c>
      <c r="E292">
        <v>28.744707489112901</v>
      </c>
      <c r="F292">
        <v>2.2552925108870987</v>
      </c>
      <c r="G292">
        <v>0.40788208850612978</v>
      </c>
    </row>
    <row r="293" spans="1:7" x14ac:dyDescent="0.3">
      <c r="A293" s="1">
        <v>7.1479999999999997</v>
      </c>
      <c r="B293" s="1">
        <v>3.56</v>
      </c>
      <c r="C293" s="1">
        <v>37.299999999999997</v>
      </c>
      <c r="D293">
        <v>265</v>
      </c>
      <c r="E293">
        <v>30.151666895877192</v>
      </c>
      <c r="F293">
        <v>6.3483331041228084</v>
      </c>
      <c r="G293">
        <v>1.1481310528644941</v>
      </c>
    </row>
    <row r="294" spans="1:7" x14ac:dyDescent="0.3">
      <c r="A294" s="1">
        <v>6.63</v>
      </c>
      <c r="B294" s="1">
        <v>4.7</v>
      </c>
      <c r="C294" s="1">
        <v>27.9</v>
      </c>
      <c r="D294">
        <v>266</v>
      </c>
      <c r="E294">
        <v>20.25610378818552</v>
      </c>
      <c r="F294">
        <v>2.5438962118144808</v>
      </c>
      <c r="G294">
        <v>0.4600776594649304</v>
      </c>
    </row>
    <row r="295" spans="1:7" x14ac:dyDescent="0.3">
      <c r="A295" s="1">
        <v>6.1269999999999998</v>
      </c>
      <c r="B295" s="1">
        <v>8.58</v>
      </c>
      <c r="C295" s="1">
        <v>23.9</v>
      </c>
      <c r="D295">
        <v>267</v>
      </c>
      <c r="E295">
        <v>24.876090346791351</v>
      </c>
      <c r="F295">
        <v>5.8239096532086485</v>
      </c>
      <c r="G295">
        <v>1.0532861795773822</v>
      </c>
    </row>
    <row r="296" spans="1:7" x14ac:dyDescent="0.3">
      <c r="A296" s="1">
        <v>6.0090000000000003</v>
      </c>
      <c r="B296" s="1">
        <v>10.4</v>
      </c>
      <c r="C296" s="1">
        <v>21.7</v>
      </c>
      <c r="D296">
        <v>268</v>
      </c>
      <c r="E296">
        <v>36.134037087389487</v>
      </c>
      <c r="F296">
        <v>13.865962912610513</v>
      </c>
      <c r="G296">
        <v>2.5077358633712241</v>
      </c>
    </row>
    <row r="297" spans="1:7" x14ac:dyDescent="0.3">
      <c r="A297" s="1">
        <v>6.6779999999999999</v>
      </c>
      <c r="B297" s="1">
        <v>6.27</v>
      </c>
      <c r="C297" s="1">
        <v>28.6</v>
      </c>
      <c r="D297">
        <v>269</v>
      </c>
      <c r="E297">
        <v>34.669941094908033</v>
      </c>
      <c r="F297">
        <v>8.8300589050919669</v>
      </c>
      <c r="G297">
        <v>1.5969648506589489</v>
      </c>
    </row>
    <row r="298" spans="1:7" x14ac:dyDescent="0.3">
      <c r="A298" s="1">
        <v>6.5490000000000004</v>
      </c>
      <c r="B298" s="1">
        <v>7.39</v>
      </c>
      <c r="C298" s="1">
        <v>27.1</v>
      </c>
      <c r="D298">
        <v>270</v>
      </c>
      <c r="E298">
        <v>20.034680792965467</v>
      </c>
      <c r="F298">
        <v>0.66531920703453196</v>
      </c>
      <c r="G298">
        <v>0.12032664781995195</v>
      </c>
    </row>
    <row r="299" spans="1:7" x14ac:dyDescent="0.3">
      <c r="A299" s="1">
        <v>5.79</v>
      </c>
      <c r="B299" s="1">
        <v>15.84</v>
      </c>
      <c r="C299" s="1">
        <v>20.3</v>
      </c>
      <c r="D299">
        <v>271</v>
      </c>
      <c r="E299">
        <v>20.126147279226608</v>
      </c>
      <c r="F299">
        <v>0.9738527207733938</v>
      </c>
      <c r="G299">
        <v>0.17612663533839654</v>
      </c>
    </row>
    <row r="300" spans="1:7" x14ac:dyDescent="0.3">
      <c r="A300" s="1">
        <v>6.3449999999999998</v>
      </c>
      <c r="B300" s="1">
        <v>4.97</v>
      </c>
      <c r="C300" s="1">
        <v>22.5</v>
      </c>
      <c r="D300">
        <v>272</v>
      </c>
      <c r="E300">
        <v>26.200062787716714</v>
      </c>
      <c r="F300">
        <v>-1.0000627877167148</v>
      </c>
      <c r="G300">
        <v>-0.18086687049331315</v>
      </c>
    </row>
    <row r="301" spans="1:7" x14ac:dyDescent="0.3">
      <c r="A301" s="1">
        <v>7.0410000000000004</v>
      </c>
      <c r="B301" s="1">
        <v>4.74</v>
      </c>
      <c r="C301" s="1">
        <v>29</v>
      </c>
      <c r="D301">
        <v>273</v>
      </c>
      <c r="E301">
        <v>26.9860211060107</v>
      </c>
      <c r="F301">
        <v>-2.5860211060107012</v>
      </c>
      <c r="G301">
        <v>-0.46769617889862269</v>
      </c>
    </row>
    <row r="302" spans="1:7" x14ac:dyDescent="0.3">
      <c r="A302" s="1">
        <v>6.8710000000000004</v>
      </c>
      <c r="B302" s="1">
        <v>6.07</v>
      </c>
      <c r="C302" s="1">
        <v>24.8</v>
      </c>
      <c r="D302">
        <v>274</v>
      </c>
      <c r="E302">
        <v>33.599023736331489</v>
      </c>
      <c r="F302">
        <v>1.6009762636685139</v>
      </c>
      <c r="G302">
        <v>0.28954538665008844</v>
      </c>
    </row>
    <row r="303" spans="1:7" x14ac:dyDescent="0.3">
      <c r="A303" s="1">
        <v>6.59</v>
      </c>
      <c r="B303" s="1">
        <v>9.5</v>
      </c>
      <c r="C303" s="1">
        <v>22</v>
      </c>
      <c r="D303">
        <v>275</v>
      </c>
      <c r="E303">
        <v>30.804779466390077</v>
      </c>
      <c r="F303">
        <v>1.5952205336099219</v>
      </c>
      <c r="G303">
        <v>0.28850443112620716</v>
      </c>
    </row>
    <row r="304" spans="1:7" x14ac:dyDescent="0.3">
      <c r="A304" s="1">
        <v>6.4950000000000001</v>
      </c>
      <c r="B304" s="1">
        <v>8.67</v>
      </c>
      <c r="C304" s="1">
        <v>26.4</v>
      </c>
      <c r="D304">
        <v>276</v>
      </c>
      <c r="E304">
        <v>31.647176196720661</v>
      </c>
      <c r="F304">
        <v>0.35282380327933893</v>
      </c>
      <c r="G304">
        <v>6.38101306422761E-2</v>
      </c>
    </row>
    <row r="305" spans="1:7" x14ac:dyDescent="0.3">
      <c r="A305" s="1">
        <v>6.9820000000000002</v>
      </c>
      <c r="B305" s="1">
        <v>4.8600000000000003</v>
      </c>
      <c r="C305" s="1">
        <v>33.1</v>
      </c>
      <c r="D305">
        <v>277</v>
      </c>
      <c r="E305">
        <v>31.779283548122184</v>
      </c>
      <c r="F305">
        <v>1.4207164518778193</v>
      </c>
      <c r="G305">
        <v>0.25694440555695736</v>
      </c>
    </row>
    <row r="306" spans="1:7" x14ac:dyDescent="0.3">
      <c r="A306" s="1">
        <v>7.2359999999999998</v>
      </c>
      <c r="B306" s="1">
        <v>6.93</v>
      </c>
      <c r="C306" s="1">
        <v>36.1</v>
      </c>
      <c r="D306">
        <v>278</v>
      </c>
      <c r="E306">
        <v>30.746539298751159</v>
      </c>
      <c r="F306">
        <v>2.3534607012488422</v>
      </c>
      <c r="G306">
        <v>0.42563634712948928</v>
      </c>
    </row>
    <row r="307" spans="1:7" x14ac:dyDescent="0.3">
      <c r="A307" s="1">
        <v>6.6159999999999997</v>
      </c>
      <c r="B307" s="1">
        <v>8.93</v>
      </c>
      <c r="C307" s="1">
        <v>28.4</v>
      </c>
      <c r="D307">
        <v>279</v>
      </c>
      <c r="E307">
        <v>27.047586479379682</v>
      </c>
      <c r="F307">
        <v>2.0524135206203198</v>
      </c>
      <c r="G307">
        <v>0.37119030424109034</v>
      </c>
    </row>
    <row r="308" spans="1:7" x14ac:dyDescent="0.3">
      <c r="A308" s="1">
        <v>7.42</v>
      </c>
      <c r="B308" s="1">
        <v>6.47</v>
      </c>
      <c r="C308" s="1">
        <v>33.4</v>
      </c>
      <c r="D308">
        <v>280</v>
      </c>
      <c r="E308">
        <v>30.231985016342009</v>
      </c>
      <c r="F308">
        <v>4.8680149836579929</v>
      </c>
      <c r="G308">
        <v>0.8804073568410633</v>
      </c>
    </row>
    <row r="309" spans="1:7" x14ac:dyDescent="0.3">
      <c r="A309" s="1">
        <v>6.8490000000000002</v>
      </c>
      <c r="B309" s="1">
        <v>7.53</v>
      </c>
      <c r="C309" s="1">
        <v>28.2</v>
      </c>
      <c r="D309">
        <v>281</v>
      </c>
      <c r="E309">
        <v>36.067701888879355</v>
      </c>
      <c r="F309">
        <v>9.3322981111206431</v>
      </c>
      <c r="G309">
        <v>1.6877975809126662</v>
      </c>
    </row>
    <row r="310" spans="1:7" x14ac:dyDescent="0.3">
      <c r="A310" s="1">
        <v>6.6349999999999998</v>
      </c>
      <c r="B310" s="1">
        <v>4.54</v>
      </c>
      <c r="C310" s="1">
        <v>22.8</v>
      </c>
      <c r="D310">
        <v>282</v>
      </c>
      <c r="E310">
        <v>31.193785108801983</v>
      </c>
      <c r="F310">
        <v>4.2062148911980159</v>
      </c>
      <c r="G310">
        <v>0.76071716029979597</v>
      </c>
    </row>
    <row r="311" spans="1:7" x14ac:dyDescent="0.3">
      <c r="A311" s="1">
        <v>5.9720000000000004</v>
      </c>
      <c r="B311" s="1">
        <v>9.9700000000000006</v>
      </c>
      <c r="C311" s="1">
        <v>20.3</v>
      </c>
      <c r="D311">
        <v>283</v>
      </c>
      <c r="E311">
        <v>35.657882742303549</v>
      </c>
      <c r="F311">
        <v>10.342117257696451</v>
      </c>
      <c r="G311">
        <v>1.870428942711853</v>
      </c>
    </row>
    <row r="312" spans="1:7" x14ac:dyDescent="0.3">
      <c r="A312" s="1">
        <v>4.9729999999999999</v>
      </c>
      <c r="B312" s="1">
        <v>12.64</v>
      </c>
      <c r="C312" s="1">
        <v>16.100000000000001</v>
      </c>
      <c r="D312">
        <v>284</v>
      </c>
      <c r="E312">
        <v>36.977880051812491</v>
      </c>
      <c r="F312">
        <v>13.022119948187509</v>
      </c>
      <c r="G312">
        <v>2.3551222094711033</v>
      </c>
    </row>
    <row r="313" spans="1:7" x14ac:dyDescent="0.3">
      <c r="A313" s="1">
        <v>6.1219999999999999</v>
      </c>
      <c r="B313" s="1">
        <v>5.98</v>
      </c>
      <c r="C313" s="1">
        <v>22.1</v>
      </c>
      <c r="D313">
        <v>285</v>
      </c>
      <c r="E313">
        <v>29.711071497286511</v>
      </c>
      <c r="F313">
        <v>2.4889285027134918</v>
      </c>
      <c r="G313">
        <v>0.45013644612773451</v>
      </c>
    </row>
    <row r="314" spans="1:7" x14ac:dyDescent="0.3">
      <c r="A314" s="1">
        <v>6.0229999999999997</v>
      </c>
      <c r="B314" s="1">
        <v>11.72</v>
      </c>
      <c r="C314" s="1">
        <v>19.399999999999999</v>
      </c>
      <c r="D314">
        <v>286</v>
      </c>
      <c r="E314">
        <v>26.231784960220025</v>
      </c>
      <c r="F314">
        <v>-4.2317849602200255</v>
      </c>
      <c r="G314">
        <v>-0.76534164830106222</v>
      </c>
    </row>
    <row r="315" spans="1:7" x14ac:dyDescent="0.3">
      <c r="A315" s="1">
        <v>6.266</v>
      </c>
      <c r="B315" s="1">
        <v>7.9</v>
      </c>
      <c r="C315" s="1">
        <v>21.6</v>
      </c>
      <c r="D315">
        <v>287</v>
      </c>
      <c r="E315">
        <v>22.076563068765573</v>
      </c>
      <c r="F315">
        <v>-1.9765630687655715</v>
      </c>
      <c r="G315">
        <v>-0.35747233170879156</v>
      </c>
    </row>
    <row r="316" spans="1:7" x14ac:dyDescent="0.3">
      <c r="A316" s="1">
        <v>6.5670000000000002</v>
      </c>
      <c r="B316" s="1">
        <v>9.2799999999999994</v>
      </c>
      <c r="C316" s="1">
        <v>23.8</v>
      </c>
      <c r="D316">
        <v>288</v>
      </c>
      <c r="E316">
        <v>25.688827276368009</v>
      </c>
      <c r="F316">
        <v>-2.4888272763680099</v>
      </c>
      <c r="G316">
        <v>-0.45011813878489199</v>
      </c>
    </row>
    <row r="317" spans="1:7" x14ac:dyDescent="0.3">
      <c r="A317" s="1">
        <v>5.7050000000000001</v>
      </c>
      <c r="B317" s="1">
        <v>11.5</v>
      </c>
      <c r="C317" s="1">
        <v>16.2</v>
      </c>
      <c r="D317">
        <v>289</v>
      </c>
      <c r="E317">
        <v>25.933389968955385</v>
      </c>
      <c r="F317">
        <v>-3.6333899689553846</v>
      </c>
      <c r="G317">
        <v>-0.65711861398937355</v>
      </c>
    </row>
    <row r="318" spans="1:7" x14ac:dyDescent="0.3">
      <c r="A318" s="1">
        <v>5.9139999999999997</v>
      </c>
      <c r="B318" s="1">
        <v>18.329999999999998</v>
      </c>
      <c r="C318" s="1">
        <v>17.8</v>
      </c>
      <c r="D318">
        <v>290</v>
      </c>
      <c r="E318">
        <v>25.980182546633241</v>
      </c>
      <c r="F318">
        <v>-1.1801825466332403</v>
      </c>
      <c r="G318">
        <v>-0.21344252225176077</v>
      </c>
    </row>
    <row r="319" spans="1:7" x14ac:dyDescent="0.3">
      <c r="A319" s="1">
        <v>5.782</v>
      </c>
      <c r="B319" s="1">
        <v>15.94</v>
      </c>
      <c r="C319" s="1">
        <v>19.8</v>
      </c>
      <c r="D319">
        <v>291</v>
      </c>
      <c r="E319">
        <v>31.458014295625574</v>
      </c>
      <c r="F319">
        <v>-2.9580142956255742</v>
      </c>
      <c r="G319">
        <v>-0.53497319877862481</v>
      </c>
    </row>
    <row r="320" spans="1:7" x14ac:dyDescent="0.3">
      <c r="A320" s="1">
        <v>6.3819999999999997</v>
      </c>
      <c r="B320" s="1">
        <v>10.36</v>
      </c>
      <c r="C320" s="1">
        <v>23.1</v>
      </c>
      <c r="D320">
        <v>292</v>
      </c>
      <c r="E320">
        <v>32.772476030254012</v>
      </c>
      <c r="F320">
        <v>4.5275239697459853</v>
      </c>
      <c r="G320">
        <v>0.81882767917106025</v>
      </c>
    </row>
    <row r="321" spans="1:7" x14ac:dyDescent="0.3">
      <c r="A321" s="1">
        <v>6.1130000000000004</v>
      </c>
      <c r="B321" s="1">
        <v>12.73</v>
      </c>
      <c r="C321" s="1">
        <v>21</v>
      </c>
      <c r="D321">
        <v>293</v>
      </c>
      <c r="E321">
        <v>29.40108735332937</v>
      </c>
      <c r="F321">
        <v>-1.5010873533293712</v>
      </c>
      <c r="G321">
        <v>-0.27147992632906548</v>
      </c>
    </row>
    <row r="322" spans="1:7" x14ac:dyDescent="0.3">
      <c r="A322" s="1">
        <v>6.4260000000000002</v>
      </c>
      <c r="B322" s="1">
        <v>7.2</v>
      </c>
      <c r="C322" s="1">
        <v>23.8</v>
      </c>
      <c r="D322">
        <v>294</v>
      </c>
      <c r="E322">
        <v>24.346058660340862</v>
      </c>
      <c r="F322">
        <v>-0.44605866034086361</v>
      </c>
      <c r="G322">
        <v>-8.0672168731014696E-2</v>
      </c>
    </row>
    <row r="323" spans="1:7" x14ac:dyDescent="0.3">
      <c r="A323" s="1">
        <v>6.3760000000000003</v>
      </c>
      <c r="B323" s="1">
        <v>6.87</v>
      </c>
      <c r="C323" s="1">
        <v>23.1</v>
      </c>
      <c r="D323">
        <v>295</v>
      </c>
      <c r="E323">
        <v>22.575781509864839</v>
      </c>
      <c r="F323">
        <v>-0.87578150986484005</v>
      </c>
      <c r="G323">
        <v>-0.15838991598398702</v>
      </c>
    </row>
    <row r="324" spans="1:7" x14ac:dyDescent="0.3">
      <c r="A324" s="1">
        <v>6.0410000000000004</v>
      </c>
      <c r="B324" s="1">
        <v>7.7</v>
      </c>
      <c r="C324" s="1">
        <v>20.399999999999999</v>
      </c>
      <c r="D324">
        <v>296</v>
      </c>
      <c r="E324">
        <v>28.637134591814245</v>
      </c>
      <c r="F324">
        <v>-3.7134591814243834E-2</v>
      </c>
      <c r="G324">
        <v>-6.715995726451757E-3</v>
      </c>
    </row>
    <row r="325" spans="1:7" x14ac:dyDescent="0.3">
      <c r="A325" s="1">
        <v>5.7080000000000002</v>
      </c>
      <c r="B325" s="1">
        <v>11.74</v>
      </c>
      <c r="C325" s="1">
        <v>18.5</v>
      </c>
      <c r="D325">
        <v>297</v>
      </c>
      <c r="E325">
        <v>27.260465607481407</v>
      </c>
      <c r="F325">
        <v>-0.16046560748140593</v>
      </c>
      <c r="G325">
        <v>-2.9021090078987635E-2</v>
      </c>
    </row>
    <row r="326" spans="1:7" x14ac:dyDescent="0.3">
      <c r="A326" s="1">
        <v>6.415</v>
      </c>
      <c r="B326" s="1">
        <v>6.12</v>
      </c>
      <c r="C326" s="1">
        <v>25</v>
      </c>
      <c r="D326">
        <v>298</v>
      </c>
      <c r="E326">
        <v>17.965593603007072</v>
      </c>
      <c r="F326">
        <v>2.3344063969929287</v>
      </c>
      <c r="G326">
        <v>0.42219027112053897</v>
      </c>
    </row>
    <row r="327" spans="1:7" x14ac:dyDescent="0.3">
      <c r="A327" s="1">
        <v>6.431</v>
      </c>
      <c r="B327" s="1">
        <v>5.08</v>
      </c>
      <c r="C327" s="1">
        <v>24.6</v>
      </c>
      <c r="D327">
        <v>299</v>
      </c>
      <c r="E327">
        <v>27.775636027547542</v>
      </c>
      <c r="F327">
        <v>-5.2756360275475416</v>
      </c>
      <c r="G327">
        <v>-0.95412787065384608</v>
      </c>
    </row>
    <row r="328" spans="1:7" x14ac:dyDescent="0.3">
      <c r="A328" s="1">
        <v>6.3120000000000003</v>
      </c>
      <c r="B328" s="1">
        <v>6.15</v>
      </c>
      <c r="C328" s="1">
        <v>23</v>
      </c>
      <c r="D328">
        <v>300</v>
      </c>
      <c r="E328">
        <v>31.469350881521933</v>
      </c>
      <c r="F328">
        <v>-2.4693508815219332</v>
      </c>
      <c r="G328">
        <v>-0.44659572536488595</v>
      </c>
    </row>
    <row r="329" spans="1:7" x14ac:dyDescent="0.3">
      <c r="A329" s="1">
        <v>6.0830000000000002</v>
      </c>
      <c r="B329" s="1">
        <v>12.79</v>
      </c>
      <c r="C329" s="1">
        <v>22.2</v>
      </c>
      <c r="D329">
        <v>301</v>
      </c>
      <c r="E329">
        <v>29.748900339640024</v>
      </c>
      <c r="F329">
        <v>-4.9489003396400228</v>
      </c>
      <c r="G329">
        <v>-0.89503591955221917</v>
      </c>
    </row>
    <row r="330" spans="1:7" x14ac:dyDescent="0.3">
      <c r="A330" s="1">
        <v>5.8680000000000003</v>
      </c>
      <c r="B330" s="1">
        <v>9.9700000000000006</v>
      </c>
      <c r="C330" s="1">
        <v>19.3</v>
      </c>
      <c r="D330">
        <v>302</v>
      </c>
      <c r="E330">
        <v>26.113975829584088</v>
      </c>
      <c r="F330">
        <v>-4.1139758295840885</v>
      </c>
      <c r="G330">
        <v>-0.74403521730955569</v>
      </c>
    </row>
    <row r="331" spans="1:7" x14ac:dyDescent="0.3">
      <c r="A331" s="1">
        <v>6.3330000000000002</v>
      </c>
      <c r="B331" s="1">
        <v>7.34</v>
      </c>
      <c r="C331" s="1">
        <v>22.6</v>
      </c>
      <c r="D331">
        <v>303</v>
      </c>
      <c r="E331">
        <v>26.163128388494744</v>
      </c>
      <c r="F331">
        <v>0.23687161150525426</v>
      </c>
      <c r="G331">
        <v>4.2839537284931971E-2</v>
      </c>
    </row>
    <row r="332" spans="1:7" x14ac:dyDescent="0.3">
      <c r="A332" s="1">
        <v>6.1440000000000001</v>
      </c>
      <c r="B332" s="1">
        <v>9.09</v>
      </c>
      <c r="C332" s="1">
        <v>19.8</v>
      </c>
      <c r="D332">
        <v>304</v>
      </c>
      <c r="E332">
        <v>31.091675390336778</v>
      </c>
      <c r="F332">
        <v>2.008324609663223</v>
      </c>
      <c r="G332">
        <v>0.36321658154466374</v>
      </c>
    </row>
    <row r="333" spans="1:7" x14ac:dyDescent="0.3">
      <c r="A333" s="1">
        <v>5.7060000000000004</v>
      </c>
      <c r="B333" s="1">
        <v>12.43</v>
      </c>
      <c r="C333" s="1">
        <v>17.100000000000001</v>
      </c>
      <c r="D333">
        <v>305</v>
      </c>
      <c r="E333">
        <v>31.056069786472911</v>
      </c>
      <c r="F333">
        <v>5.0439302135270907</v>
      </c>
      <c r="G333">
        <v>0.91222259633335434</v>
      </c>
    </row>
    <row r="334" spans="1:7" x14ac:dyDescent="0.3">
      <c r="A334" s="1">
        <v>6.0309999999999997</v>
      </c>
      <c r="B334" s="1">
        <v>7.83</v>
      </c>
      <c r="C334" s="1">
        <v>19.399999999999999</v>
      </c>
      <c r="D334">
        <v>306</v>
      </c>
      <c r="E334">
        <v>26.612584567695993</v>
      </c>
      <c r="F334">
        <v>1.7874154323040052</v>
      </c>
      <c r="G334">
        <v>0.32326393850768276</v>
      </c>
    </row>
    <row r="335" spans="1:7" x14ac:dyDescent="0.3">
      <c r="A335" s="1">
        <v>6.3159999999999998</v>
      </c>
      <c r="B335" s="1">
        <v>5.68</v>
      </c>
      <c r="C335" s="1">
        <v>22.2</v>
      </c>
      <c r="D335">
        <v>307</v>
      </c>
      <c r="E335">
        <v>32.288995609343132</v>
      </c>
      <c r="F335">
        <v>1.1110043906568663</v>
      </c>
      <c r="G335">
        <v>0.20093127122670082</v>
      </c>
    </row>
    <row r="336" spans="1:7" x14ac:dyDescent="0.3">
      <c r="A336" s="1">
        <v>6.31</v>
      </c>
      <c r="B336" s="1">
        <v>6.75</v>
      </c>
      <c r="C336" s="1">
        <v>20.7</v>
      </c>
      <c r="D336">
        <v>308</v>
      </c>
      <c r="E336">
        <v>28.698971835988193</v>
      </c>
      <c r="F336">
        <v>-0.49897183598819339</v>
      </c>
      <c r="G336">
        <v>-9.0241808362387987E-2</v>
      </c>
    </row>
    <row r="337" spans="1:7" x14ac:dyDescent="0.3">
      <c r="A337" s="1">
        <v>6.0369999999999999</v>
      </c>
      <c r="B337" s="1">
        <v>8.01</v>
      </c>
      <c r="C337" s="1">
        <v>21.1</v>
      </c>
      <c r="D337">
        <v>309</v>
      </c>
      <c r="E337">
        <v>29.529338626730112</v>
      </c>
      <c r="F337">
        <v>-6.7293386267301116</v>
      </c>
      <c r="G337">
        <v>-1.2170380028690897</v>
      </c>
    </row>
    <row r="338" spans="1:7" x14ac:dyDescent="0.3">
      <c r="A338" s="1">
        <v>5.8689999999999998</v>
      </c>
      <c r="B338" s="1">
        <v>9.8000000000000007</v>
      </c>
      <c r="C338" s="1">
        <v>19.5</v>
      </c>
      <c r="D338">
        <v>310</v>
      </c>
      <c r="E338">
        <v>22.663488438169363</v>
      </c>
      <c r="F338">
        <v>-2.3634884381693624</v>
      </c>
      <c r="G338">
        <v>-0.42744991865441884</v>
      </c>
    </row>
    <row r="339" spans="1:7" x14ac:dyDescent="0.3">
      <c r="A339" s="1">
        <v>5.8949999999999996</v>
      </c>
      <c r="B339" s="1">
        <v>10.56</v>
      </c>
      <c r="C339" s="1">
        <v>18.5</v>
      </c>
      <c r="D339">
        <v>311</v>
      </c>
      <c r="E339">
        <v>15.85869848938532</v>
      </c>
      <c r="F339">
        <v>0.24130151061468119</v>
      </c>
      <c r="G339">
        <v>4.3640708969714351E-2</v>
      </c>
    </row>
    <row r="340" spans="1:7" x14ac:dyDescent="0.3">
      <c r="A340" s="1">
        <v>6.0590000000000002</v>
      </c>
      <c r="B340" s="1">
        <v>8.51</v>
      </c>
      <c r="C340" s="1">
        <v>20.6</v>
      </c>
      <c r="D340">
        <v>312</v>
      </c>
      <c r="E340">
        <v>25.990716389453915</v>
      </c>
      <c r="F340">
        <v>-3.8907163894539138</v>
      </c>
      <c r="G340">
        <v>-0.70365751628877504</v>
      </c>
    </row>
    <row r="341" spans="1:7" x14ac:dyDescent="0.3">
      <c r="A341" s="1">
        <v>5.9850000000000003</v>
      </c>
      <c r="B341" s="1">
        <v>9.74</v>
      </c>
      <c r="C341" s="1">
        <v>19</v>
      </c>
      <c r="D341">
        <v>313</v>
      </c>
      <c r="E341">
        <v>21.7991955404433</v>
      </c>
      <c r="F341">
        <v>-2.3991955404433014</v>
      </c>
      <c r="G341">
        <v>-0.43390774502491813</v>
      </c>
    </row>
    <row r="342" spans="1:7" x14ac:dyDescent="0.3">
      <c r="A342" s="1">
        <v>5.968</v>
      </c>
      <c r="B342" s="1">
        <v>9.2899999999999991</v>
      </c>
      <c r="C342" s="1">
        <v>18.7</v>
      </c>
      <c r="D342">
        <v>314</v>
      </c>
      <c r="E342">
        <v>25.491037857449655</v>
      </c>
      <c r="F342">
        <v>-3.8910378574496534</v>
      </c>
      <c r="G342">
        <v>-0.70371565554869686</v>
      </c>
    </row>
    <row r="343" spans="1:7" x14ac:dyDescent="0.3">
      <c r="A343" s="1">
        <v>7.2409999999999997</v>
      </c>
      <c r="B343" s="1">
        <v>5.49</v>
      </c>
      <c r="C343" s="1">
        <v>32.700000000000003</v>
      </c>
      <c r="D343">
        <v>315</v>
      </c>
      <c r="E343">
        <v>26.138114539478057</v>
      </c>
      <c r="F343">
        <v>-2.338114539478056</v>
      </c>
      <c r="G343">
        <v>-0.42286090913933733</v>
      </c>
    </row>
    <row r="344" spans="1:7" x14ac:dyDescent="0.3">
      <c r="A344" s="1">
        <v>6.54</v>
      </c>
      <c r="B344" s="1">
        <v>8.65</v>
      </c>
      <c r="C344" s="1">
        <v>16.5</v>
      </c>
      <c r="D344">
        <v>316</v>
      </c>
      <c r="E344">
        <v>20.320371794957985</v>
      </c>
      <c r="F344">
        <v>-4.1203717949579861</v>
      </c>
      <c r="G344">
        <v>-0.74519196292110035</v>
      </c>
    </row>
    <row r="345" spans="1:7" x14ac:dyDescent="0.3">
      <c r="A345" s="1">
        <v>6.6959999999999997</v>
      </c>
      <c r="B345" s="1">
        <v>7.18</v>
      </c>
      <c r="C345" s="1">
        <v>23.9</v>
      </c>
      <c r="D345">
        <v>317</v>
      </c>
      <c r="E345">
        <v>16.997875060796922</v>
      </c>
      <c r="F345">
        <v>0.80212493920307892</v>
      </c>
      <c r="G345">
        <v>0.14506871896466944</v>
      </c>
    </row>
    <row r="346" spans="1:7" x14ac:dyDescent="0.3">
      <c r="A346" s="1">
        <v>6.8739999999999997</v>
      </c>
      <c r="B346" s="1">
        <v>4.6100000000000003</v>
      </c>
      <c r="C346" s="1">
        <v>31.2</v>
      </c>
      <c r="D346">
        <v>318</v>
      </c>
      <c r="E346">
        <v>17.860599465707971</v>
      </c>
      <c r="F346">
        <v>1.9394005342920302</v>
      </c>
      <c r="G346">
        <v>0.35075128239830244</v>
      </c>
    </row>
    <row r="347" spans="1:7" x14ac:dyDescent="0.3">
      <c r="A347" s="1">
        <v>6.0140000000000002</v>
      </c>
      <c r="B347" s="1">
        <v>10.53</v>
      </c>
      <c r="C347" s="1">
        <v>17.5</v>
      </c>
      <c r="D347">
        <v>319</v>
      </c>
      <c r="E347">
        <v>24.501831761392133</v>
      </c>
      <c r="F347">
        <v>-1.4018317613921312</v>
      </c>
      <c r="G347">
        <v>-0.25352900513377036</v>
      </c>
    </row>
    <row r="348" spans="1:7" x14ac:dyDescent="0.3">
      <c r="A348" s="1">
        <v>5.8979999999999997</v>
      </c>
      <c r="B348" s="1">
        <v>12.67</v>
      </c>
      <c r="C348" s="1">
        <v>17.2</v>
      </c>
      <c r="D348">
        <v>320</v>
      </c>
      <c r="E348">
        <v>21.60894454144702</v>
      </c>
      <c r="F348">
        <v>-0.60894454144701982</v>
      </c>
      <c r="G348">
        <v>-0.11013097864281957</v>
      </c>
    </row>
    <row r="349" spans="1:7" x14ac:dyDescent="0.3">
      <c r="A349" s="1">
        <v>6.516</v>
      </c>
      <c r="B349" s="1">
        <v>6.36</v>
      </c>
      <c r="C349" s="1">
        <v>23.1</v>
      </c>
      <c r="D349">
        <v>321</v>
      </c>
      <c r="E349">
        <v>26.755854768914396</v>
      </c>
      <c r="F349">
        <v>-2.9558547689143957</v>
      </c>
      <c r="G349">
        <v>-0.53458263646314319</v>
      </c>
    </row>
    <row r="350" spans="1:7" x14ac:dyDescent="0.3">
      <c r="A350" s="1">
        <v>6.6349999999999998</v>
      </c>
      <c r="B350" s="1">
        <v>5.99</v>
      </c>
      <c r="C350" s="1">
        <v>24.5</v>
      </c>
      <c r="D350">
        <v>322</v>
      </c>
      <c r="E350">
        <v>26.713093619998126</v>
      </c>
      <c r="F350">
        <v>-3.613093619998125</v>
      </c>
      <c r="G350">
        <v>-0.65344790734632263</v>
      </c>
    </row>
    <row r="351" spans="1:7" x14ac:dyDescent="0.3">
      <c r="A351" s="1">
        <v>6.9390000000000001</v>
      </c>
      <c r="B351" s="1">
        <v>5.89</v>
      </c>
      <c r="C351" s="1">
        <v>26.6</v>
      </c>
      <c r="D351">
        <v>323</v>
      </c>
      <c r="E351">
        <v>24.473182227822758</v>
      </c>
      <c r="F351">
        <v>-4.073182227822759</v>
      </c>
      <c r="G351">
        <v>-0.73665746945477584</v>
      </c>
    </row>
    <row r="352" spans="1:7" x14ac:dyDescent="0.3">
      <c r="A352" s="1">
        <v>6.49</v>
      </c>
      <c r="B352" s="1">
        <v>5.98</v>
      </c>
      <c r="C352" s="1">
        <v>22.9</v>
      </c>
      <c r="D352">
        <v>324</v>
      </c>
      <c r="E352">
        <v>20.181490158692405</v>
      </c>
      <c r="F352">
        <v>-1.6814901586924051</v>
      </c>
      <c r="G352">
        <v>-0.30410676859836205</v>
      </c>
    </row>
    <row r="353" spans="1:7" x14ac:dyDescent="0.3">
      <c r="A353" s="1">
        <v>6.5789999999999997</v>
      </c>
      <c r="B353" s="1">
        <v>5.49</v>
      </c>
      <c r="C353" s="1">
        <v>24.1</v>
      </c>
      <c r="D353">
        <v>325</v>
      </c>
      <c r="E353">
        <v>27.393559102070352</v>
      </c>
      <c r="F353">
        <v>-2.3935591020703519</v>
      </c>
      <c r="G353">
        <v>-0.43288836406027759</v>
      </c>
    </row>
    <row r="354" spans="1:7" x14ac:dyDescent="0.3">
      <c r="A354" s="1">
        <v>5.8840000000000003</v>
      </c>
      <c r="B354" s="1">
        <v>7.79</v>
      </c>
      <c r="C354" s="1">
        <v>18.600000000000001</v>
      </c>
      <c r="D354">
        <v>326</v>
      </c>
      <c r="E354">
        <v>28.14312837743363</v>
      </c>
      <c r="F354">
        <v>-3.5431283774336286</v>
      </c>
      <c r="G354">
        <v>-0.64079430737102727</v>
      </c>
    </row>
    <row r="355" spans="1:7" x14ac:dyDescent="0.3">
      <c r="A355" s="1">
        <v>6.7279999999999998</v>
      </c>
      <c r="B355" s="1">
        <v>4.5</v>
      </c>
      <c r="C355" s="1">
        <v>30.1</v>
      </c>
      <c r="D355">
        <v>327</v>
      </c>
      <c r="E355">
        <v>26.849525189656365</v>
      </c>
      <c r="F355">
        <v>-3.8495251896563651</v>
      </c>
      <c r="G355">
        <v>-0.69620786063639639</v>
      </c>
    </row>
    <row r="356" spans="1:7" x14ac:dyDescent="0.3">
      <c r="A356" s="1">
        <v>5.6630000000000003</v>
      </c>
      <c r="B356" s="1">
        <v>8.0500000000000007</v>
      </c>
      <c r="C356" s="1">
        <v>18.2</v>
      </c>
      <c r="D356">
        <v>328</v>
      </c>
      <c r="E356">
        <v>21.417559401862277</v>
      </c>
      <c r="F356">
        <v>0.78244059813772182</v>
      </c>
      <c r="G356">
        <v>0.14150869732408555</v>
      </c>
    </row>
    <row r="357" spans="1:7" x14ac:dyDescent="0.3">
      <c r="A357" s="1">
        <v>5.9359999999999999</v>
      </c>
      <c r="B357" s="1">
        <v>5.57</v>
      </c>
      <c r="C357" s="1">
        <v>20.6</v>
      </c>
      <c r="D357">
        <v>329</v>
      </c>
      <c r="E357">
        <v>22.13363048779836</v>
      </c>
      <c r="F357">
        <v>-2.8336304877983594</v>
      </c>
      <c r="G357">
        <v>-0.51247770115780678</v>
      </c>
    </row>
    <row r="358" spans="1:7" x14ac:dyDescent="0.3">
      <c r="A358" s="1">
        <v>6.2119999999999997</v>
      </c>
      <c r="B358" s="1">
        <v>17.600000000000001</v>
      </c>
      <c r="C358" s="1">
        <v>17.8</v>
      </c>
      <c r="D358">
        <v>330</v>
      </c>
      <c r="E358">
        <v>26.192109319576918</v>
      </c>
      <c r="F358">
        <v>-3.5921093195769167</v>
      </c>
      <c r="G358">
        <v>-0.6496527808869722</v>
      </c>
    </row>
    <row r="359" spans="1:7" x14ac:dyDescent="0.3">
      <c r="A359" s="1">
        <v>6.3949999999999996</v>
      </c>
      <c r="B359" s="1">
        <v>13.27</v>
      </c>
      <c r="C359" s="1">
        <v>21.7</v>
      </c>
      <c r="D359">
        <v>331</v>
      </c>
      <c r="E359">
        <v>24.105067305610085</v>
      </c>
      <c r="F359">
        <v>-4.3050673056100841</v>
      </c>
      <c r="G359">
        <v>-0.77859516461614431</v>
      </c>
    </row>
    <row r="360" spans="1:7" x14ac:dyDescent="0.3">
      <c r="A360" s="1">
        <v>6.1269999999999998</v>
      </c>
      <c r="B360" s="1">
        <v>11.48</v>
      </c>
      <c r="C360" s="1">
        <v>22.7</v>
      </c>
      <c r="D360">
        <v>332</v>
      </c>
      <c r="E360">
        <v>19.728073332095285</v>
      </c>
      <c r="F360">
        <v>-2.6280733320952834</v>
      </c>
      <c r="G360">
        <v>-0.47530155590356143</v>
      </c>
    </row>
    <row r="361" spans="1:7" x14ac:dyDescent="0.3">
      <c r="A361" s="1">
        <v>6.1120000000000001</v>
      </c>
      <c r="B361" s="1">
        <v>12.67</v>
      </c>
      <c r="C361" s="1">
        <v>22.6</v>
      </c>
      <c r="D361">
        <v>333</v>
      </c>
      <c r="E361">
        <v>24.338727764527654</v>
      </c>
      <c r="F361">
        <v>-4.9387277645276555</v>
      </c>
      <c r="G361">
        <v>-0.89319615324151302</v>
      </c>
    </row>
    <row r="362" spans="1:7" x14ac:dyDescent="0.3">
      <c r="A362" s="1">
        <v>6.3979999999999997</v>
      </c>
      <c r="B362" s="1">
        <v>7.79</v>
      </c>
      <c r="C362" s="1">
        <v>25</v>
      </c>
      <c r="D362">
        <v>334</v>
      </c>
      <c r="E362">
        <v>27.171812758688446</v>
      </c>
      <c r="F362">
        <v>-4.9718127586884471</v>
      </c>
      <c r="G362">
        <v>-0.89917975689885365</v>
      </c>
    </row>
    <row r="363" spans="1:7" x14ac:dyDescent="0.3">
      <c r="A363" s="1">
        <v>6.2510000000000003</v>
      </c>
      <c r="B363" s="1">
        <v>14.19</v>
      </c>
      <c r="C363" s="1">
        <v>19.899999999999999</v>
      </c>
      <c r="D363">
        <v>335</v>
      </c>
      <c r="E363">
        <v>26.453920613141207</v>
      </c>
      <c r="F363">
        <v>-5.753920613141208</v>
      </c>
      <c r="G363">
        <v>-1.0406282756924363</v>
      </c>
    </row>
    <row r="364" spans="1:7" x14ac:dyDescent="0.3">
      <c r="A364" s="1">
        <v>5.3620000000000001</v>
      </c>
      <c r="B364" s="1">
        <v>10.19</v>
      </c>
      <c r="C364" s="1">
        <v>20.8</v>
      </c>
      <c r="D364">
        <v>336</v>
      </c>
      <c r="E364">
        <v>24.25367199226973</v>
      </c>
      <c r="F364">
        <v>-3.1536719922697287</v>
      </c>
      <c r="G364">
        <v>-0.57035897226666155</v>
      </c>
    </row>
    <row r="365" spans="1:7" x14ac:dyDescent="0.3">
      <c r="A365" s="1">
        <v>5.8029999999999999</v>
      </c>
      <c r="B365" s="1">
        <v>14.64</v>
      </c>
      <c r="C365" s="1">
        <v>16.8</v>
      </c>
      <c r="D365">
        <v>337</v>
      </c>
      <c r="E365">
        <v>22.247926192604197</v>
      </c>
      <c r="F365">
        <v>-2.7479261926041971</v>
      </c>
      <c r="G365">
        <v>-0.49697760671374253</v>
      </c>
    </row>
    <row r="366" spans="1:7" x14ac:dyDescent="0.3">
      <c r="A366" s="1">
        <v>8.7799999999999994</v>
      </c>
      <c r="B366" s="1">
        <v>5.29</v>
      </c>
      <c r="C366" s="1">
        <v>21.9</v>
      </c>
      <c r="D366">
        <v>338</v>
      </c>
      <c r="E366">
        <v>21.892198346171412</v>
      </c>
      <c r="F366">
        <v>-3.392198346171412</v>
      </c>
      <c r="G366">
        <v>-0.613497778839873</v>
      </c>
    </row>
    <row r="367" spans="1:7" x14ac:dyDescent="0.3">
      <c r="A367" s="1">
        <v>3.5609999999999999</v>
      </c>
      <c r="B367" s="1">
        <v>7.12</v>
      </c>
      <c r="C367" s="1">
        <v>27.5</v>
      </c>
      <c r="D367">
        <v>339</v>
      </c>
      <c r="E367">
        <v>24.044578160803074</v>
      </c>
      <c r="F367">
        <v>-3.4445781608030721</v>
      </c>
      <c r="G367">
        <v>-0.62297095719008255</v>
      </c>
    </row>
    <row r="368" spans="1:7" x14ac:dyDescent="0.3">
      <c r="A368" s="1">
        <v>4.9630000000000001</v>
      </c>
      <c r="B368" s="1">
        <v>14</v>
      </c>
      <c r="C368" s="1">
        <v>21.9</v>
      </c>
      <c r="D368">
        <v>340</v>
      </c>
      <c r="E368">
        <v>22.877463098841886</v>
      </c>
      <c r="F368">
        <v>-3.8774630988418863</v>
      </c>
      <c r="G368">
        <v>-0.70126058558984494</v>
      </c>
    </row>
    <row r="369" spans="1:7" x14ac:dyDescent="0.3">
      <c r="A369" s="1">
        <v>3.863</v>
      </c>
      <c r="B369" s="1">
        <v>13.33</v>
      </c>
      <c r="C369" s="1">
        <v>23.1</v>
      </c>
      <c r="D369">
        <v>341</v>
      </c>
      <c r="E369">
        <v>23.079912953518026</v>
      </c>
      <c r="F369">
        <v>-4.3799129535180263</v>
      </c>
      <c r="G369">
        <v>-0.79213141281318111</v>
      </c>
    </row>
    <row r="370" spans="1:7" x14ac:dyDescent="0.3">
      <c r="A370" s="1">
        <v>4.97</v>
      </c>
      <c r="B370" s="1">
        <v>3.26</v>
      </c>
      <c r="C370" s="1">
        <v>50</v>
      </c>
      <c r="D370">
        <v>342</v>
      </c>
      <c r="E370">
        <v>32.006539727706141</v>
      </c>
      <c r="F370">
        <v>0.69346027229386209</v>
      </c>
      <c r="G370">
        <v>0.12541611466975228</v>
      </c>
    </row>
    <row r="371" spans="1:7" x14ac:dyDescent="0.3">
      <c r="A371" s="1">
        <v>6.6829999999999998</v>
      </c>
      <c r="B371" s="1">
        <v>3.73</v>
      </c>
      <c r="C371" s="1">
        <v>50</v>
      </c>
      <c r="D371">
        <v>343</v>
      </c>
      <c r="E371">
        <v>26.405241014474775</v>
      </c>
      <c r="F371">
        <v>-9.9052410144747753</v>
      </c>
      <c r="G371">
        <v>-1.7914174647577681</v>
      </c>
    </row>
    <row r="372" spans="1:7" x14ac:dyDescent="0.3">
      <c r="A372" s="1">
        <v>7.016</v>
      </c>
      <c r="B372" s="1">
        <v>2.96</v>
      </c>
      <c r="C372" s="1">
        <v>50</v>
      </c>
      <c r="D372">
        <v>344</v>
      </c>
      <c r="E372">
        <v>28.144294691370146</v>
      </c>
      <c r="F372">
        <v>-4.2442946913701469</v>
      </c>
      <c r="G372">
        <v>-0.76760410217058472</v>
      </c>
    </row>
    <row r="373" spans="1:7" x14ac:dyDescent="0.3">
      <c r="A373" s="1">
        <v>6.2160000000000002</v>
      </c>
      <c r="B373" s="1">
        <v>9.5299999999999994</v>
      </c>
      <c r="C373" s="1">
        <v>50</v>
      </c>
      <c r="D373">
        <v>345</v>
      </c>
      <c r="E373">
        <v>30.702027871589458</v>
      </c>
      <c r="F373">
        <v>0.49797212841054161</v>
      </c>
      <c r="G373">
        <v>9.0061005733593893E-2</v>
      </c>
    </row>
    <row r="374" spans="1:7" x14ac:dyDescent="0.3">
      <c r="A374" s="1">
        <v>5.875</v>
      </c>
      <c r="B374" s="1">
        <v>8.8800000000000008</v>
      </c>
      <c r="C374" s="1">
        <v>50</v>
      </c>
      <c r="D374">
        <v>346</v>
      </c>
      <c r="E374">
        <v>22.517748866334784</v>
      </c>
      <c r="F374">
        <v>-5.0177488663347845</v>
      </c>
      <c r="G374">
        <v>-0.90748755530379788</v>
      </c>
    </row>
    <row r="375" spans="1:7" x14ac:dyDescent="0.3">
      <c r="A375" s="1">
        <v>4.9059999999999997</v>
      </c>
      <c r="B375" s="1">
        <v>34.770000000000003</v>
      </c>
      <c r="C375" s="1">
        <v>13.8</v>
      </c>
      <c r="D375">
        <v>347</v>
      </c>
      <c r="E375">
        <v>20.552106624869307</v>
      </c>
      <c r="F375">
        <v>-3.3521066248693074</v>
      </c>
      <c r="G375">
        <v>-0.60624696993700655</v>
      </c>
    </row>
    <row r="376" spans="1:7" x14ac:dyDescent="0.3">
      <c r="A376" s="1">
        <v>4.1379999999999999</v>
      </c>
      <c r="B376" s="1">
        <v>37.97</v>
      </c>
      <c r="C376" s="1">
        <v>13.8</v>
      </c>
      <c r="D376">
        <v>348</v>
      </c>
      <c r="E376">
        <v>27.753966688269749</v>
      </c>
      <c r="F376">
        <v>-4.6539666882697475</v>
      </c>
      <c r="G376">
        <v>-0.84169554214621767</v>
      </c>
    </row>
    <row r="377" spans="1:7" x14ac:dyDescent="0.3">
      <c r="A377" s="1">
        <v>7.3129999999999997</v>
      </c>
      <c r="B377" s="1">
        <v>13.44</v>
      </c>
      <c r="C377" s="1">
        <v>15</v>
      </c>
      <c r="D377">
        <v>349</v>
      </c>
      <c r="E377">
        <v>28.597919042076125</v>
      </c>
      <c r="F377">
        <v>-4.0979190420761249</v>
      </c>
      <c r="G377">
        <v>-0.74113125873574248</v>
      </c>
    </row>
    <row r="378" spans="1:7" x14ac:dyDescent="0.3">
      <c r="A378" s="1">
        <v>6.649</v>
      </c>
      <c r="B378" s="1">
        <v>23.24</v>
      </c>
      <c r="C378" s="1">
        <v>13.9</v>
      </c>
      <c r="D378">
        <v>350</v>
      </c>
      <c r="E378">
        <v>30.21097042273885</v>
      </c>
      <c r="F378">
        <v>-3.6109704227388484</v>
      </c>
      <c r="G378">
        <v>-0.65306391541257403</v>
      </c>
    </row>
    <row r="379" spans="1:7" x14ac:dyDescent="0.3">
      <c r="A379" s="1">
        <v>6.7939999999999996</v>
      </c>
      <c r="B379" s="1">
        <v>21.24</v>
      </c>
      <c r="C379" s="1">
        <v>13.3</v>
      </c>
      <c r="D379">
        <v>351</v>
      </c>
      <c r="E379">
        <v>27.865598367689767</v>
      </c>
      <c r="F379">
        <v>-4.9655983676897684</v>
      </c>
      <c r="G379">
        <v>-0.89805585001444788</v>
      </c>
    </row>
    <row r="380" spans="1:7" x14ac:dyDescent="0.3">
      <c r="A380" s="1">
        <v>6.38</v>
      </c>
      <c r="B380" s="1">
        <v>23.69</v>
      </c>
      <c r="C380" s="1">
        <v>13.1</v>
      </c>
      <c r="D380">
        <v>352</v>
      </c>
      <c r="E380">
        <v>28.633790082075343</v>
      </c>
      <c r="F380">
        <v>-4.5337900820753418</v>
      </c>
      <c r="G380">
        <v>-0.81996094014336163</v>
      </c>
    </row>
    <row r="381" spans="1:7" x14ac:dyDescent="0.3">
      <c r="A381" s="1">
        <v>6.2229999999999999</v>
      </c>
      <c r="B381" s="1">
        <v>21.78</v>
      </c>
      <c r="C381" s="1">
        <v>10.199999999999999</v>
      </c>
      <c r="D381">
        <v>353</v>
      </c>
      <c r="E381">
        <v>23.615488264199946</v>
      </c>
      <c r="F381">
        <v>-5.015488264199945</v>
      </c>
      <c r="G381">
        <v>-0.90707871294051734</v>
      </c>
    </row>
    <row r="382" spans="1:7" x14ac:dyDescent="0.3">
      <c r="A382" s="1">
        <v>6.968</v>
      </c>
      <c r="B382" s="1">
        <v>17.21</v>
      </c>
      <c r="C382" s="1">
        <v>10.4</v>
      </c>
      <c r="D382">
        <v>354</v>
      </c>
      <c r="E382">
        <v>30.028848242643175</v>
      </c>
      <c r="F382">
        <v>7.115175735682655E-2</v>
      </c>
      <c r="G382">
        <v>1.2868187719103651E-2</v>
      </c>
    </row>
    <row r="383" spans="1:7" x14ac:dyDescent="0.3">
      <c r="A383" s="1">
        <v>6.5449999999999999</v>
      </c>
      <c r="B383" s="1">
        <v>21.08</v>
      </c>
      <c r="C383" s="1">
        <v>10.9</v>
      </c>
      <c r="D383">
        <v>355</v>
      </c>
      <c r="E383">
        <v>22.322526952758096</v>
      </c>
      <c r="F383">
        <v>-4.122526952758097</v>
      </c>
      <c r="G383">
        <v>-0.74558173509492087</v>
      </c>
    </row>
    <row r="384" spans="1:7" x14ac:dyDescent="0.3">
      <c r="A384" s="1">
        <v>5.5359999999999996</v>
      </c>
      <c r="B384" s="1">
        <v>23.6</v>
      </c>
      <c r="C384" s="1">
        <v>11.3</v>
      </c>
      <c r="D384">
        <v>356</v>
      </c>
      <c r="E384">
        <v>25.306452741407412</v>
      </c>
      <c r="F384">
        <v>-4.7064527414074107</v>
      </c>
      <c r="G384">
        <v>-0.85118793431614204</v>
      </c>
    </row>
    <row r="385" spans="1:7" x14ac:dyDescent="0.3">
      <c r="A385" s="1">
        <v>5.52</v>
      </c>
      <c r="B385" s="1">
        <v>24.56</v>
      </c>
      <c r="C385" s="1">
        <v>12.3</v>
      </c>
      <c r="D385">
        <v>357</v>
      </c>
      <c r="E385">
        <v>18.985043464127429</v>
      </c>
      <c r="F385">
        <v>-1.1850434641274283</v>
      </c>
      <c r="G385">
        <v>-0.21432164598848863</v>
      </c>
    </row>
    <row r="386" spans="1:7" x14ac:dyDescent="0.3">
      <c r="A386" s="1">
        <v>4.3680000000000003</v>
      </c>
      <c r="B386" s="1">
        <v>30.63</v>
      </c>
      <c r="C386" s="1">
        <v>8.8000000000000007</v>
      </c>
      <c r="D386">
        <v>358</v>
      </c>
      <c r="E386">
        <v>22.698801252538097</v>
      </c>
      <c r="F386">
        <v>-0.99880125253809737</v>
      </c>
      <c r="G386">
        <v>-0.18063871489890823</v>
      </c>
    </row>
    <row r="387" spans="1:7" x14ac:dyDescent="0.3">
      <c r="A387" s="1">
        <v>5.2770000000000001</v>
      </c>
      <c r="B387" s="1">
        <v>30.81</v>
      </c>
      <c r="C387" s="1">
        <v>7.2</v>
      </c>
      <c r="D387">
        <v>359</v>
      </c>
      <c r="E387">
        <v>22.483219491032891</v>
      </c>
      <c r="F387">
        <v>0.21678050896710843</v>
      </c>
      <c r="G387">
        <v>3.9205950588709418E-2</v>
      </c>
    </row>
    <row r="388" spans="1:7" x14ac:dyDescent="0.3">
      <c r="A388" s="1">
        <v>4.6520000000000001</v>
      </c>
      <c r="B388" s="1">
        <v>28.28</v>
      </c>
      <c r="C388" s="1">
        <v>10.5</v>
      </c>
      <c r="D388">
        <v>360</v>
      </c>
      <c r="E388">
        <v>21.642391253517332</v>
      </c>
      <c r="F388">
        <v>0.95760874648266991</v>
      </c>
      <c r="G388">
        <v>0.17318882300258817</v>
      </c>
    </row>
    <row r="389" spans="1:7" x14ac:dyDescent="0.3">
      <c r="A389" s="1">
        <v>5</v>
      </c>
      <c r="B389" s="1">
        <v>31.99</v>
      </c>
      <c r="C389" s="1">
        <v>7.4</v>
      </c>
      <c r="D389">
        <v>361</v>
      </c>
      <c r="E389">
        <v>26.234209288148929</v>
      </c>
      <c r="F389">
        <v>-1.2342092881489286</v>
      </c>
      <c r="G389">
        <v>-0.22321355641172963</v>
      </c>
    </row>
    <row r="390" spans="1:7" x14ac:dyDescent="0.3">
      <c r="A390" s="1">
        <v>4.88</v>
      </c>
      <c r="B390" s="1">
        <v>30.62</v>
      </c>
      <c r="C390" s="1">
        <v>10.199999999999999</v>
      </c>
      <c r="D390">
        <v>362</v>
      </c>
      <c r="E390">
        <v>21.374182115289038</v>
      </c>
      <c r="F390">
        <v>-1.4741821152890395</v>
      </c>
      <c r="G390">
        <v>-0.26661396564739392</v>
      </c>
    </row>
    <row r="391" spans="1:7" x14ac:dyDescent="0.3">
      <c r="A391" s="1">
        <v>5.39</v>
      </c>
      <c r="B391" s="1">
        <v>20.85</v>
      </c>
      <c r="C391" s="1">
        <v>11.5</v>
      </c>
      <c r="D391">
        <v>363</v>
      </c>
      <c r="E391">
        <v>19.414348934190357</v>
      </c>
      <c r="F391">
        <v>1.3856510658096433</v>
      </c>
      <c r="G391">
        <v>0.2506026371013278</v>
      </c>
    </row>
    <row r="392" spans="1:7" x14ac:dyDescent="0.3">
      <c r="A392" s="1">
        <v>5.7130000000000001</v>
      </c>
      <c r="B392" s="1">
        <v>17.11</v>
      </c>
      <c r="C392" s="1">
        <v>15.1</v>
      </c>
      <c r="D392">
        <v>364</v>
      </c>
      <c r="E392">
        <v>18.802655847896403</v>
      </c>
      <c r="F392">
        <v>-2.0026558478964027</v>
      </c>
      <c r="G392">
        <v>-0.36219135471597852</v>
      </c>
    </row>
    <row r="393" spans="1:7" x14ac:dyDescent="0.3">
      <c r="A393" s="1">
        <v>6.0510000000000002</v>
      </c>
      <c r="B393" s="1">
        <v>18.760000000000002</v>
      </c>
      <c r="C393" s="1">
        <v>23.2</v>
      </c>
      <c r="D393">
        <v>365</v>
      </c>
      <c r="E393">
        <v>39.975890102448915</v>
      </c>
      <c r="F393">
        <v>-18.075890102448916</v>
      </c>
      <c r="G393">
        <v>-3.2691244133534183</v>
      </c>
    </row>
    <row r="394" spans="1:7" x14ac:dyDescent="0.3">
      <c r="A394" s="1">
        <v>5.0359999999999996</v>
      </c>
      <c r="B394" s="1">
        <v>25.68</v>
      </c>
      <c r="C394" s="1">
        <v>9.6999999999999993</v>
      </c>
      <c r="D394">
        <v>366</v>
      </c>
      <c r="E394">
        <v>12.210675860529705</v>
      </c>
      <c r="F394">
        <v>15.289324139470295</v>
      </c>
      <c r="G394">
        <v>2.7651585910695733</v>
      </c>
    </row>
    <row r="395" spans="1:7" x14ac:dyDescent="0.3">
      <c r="A395" s="1">
        <v>6.1929999999999996</v>
      </c>
      <c r="B395" s="1">
        <v>15.17</v>
      </c>
      <c r="C395" s="1">
        <v>13.8</v>
      </c>
      <c r="D395">
        <v>367</v>
      </c>
      <c r="E395">
        <v>14.934143274969943</v>
      </c>
      <c r="F395">
        <v>6.965856725030056</v>
      </c>
      <c r="G395">
        <v>1.2598136053412201</v>
      </c>
    </row>
    <row r="396" spans="1:7" x14ac:dyDescent="0.3">
      <c r="A396" s="1">
        <v>5.8869999999999996</v>
      </c>
      <c r="B396" s="1">
        <v>16.350000000000001</v>
      </c>
      <c r="C396" s="1">
        <v>12.7</v>
      </c>
      <c r="D396">
        <v>368</v>
      </c>
      <c r="E396">
        <v>9.760256576143302</v>
      </c>
      <c r="F396">
        <v>13.339743423856699</v>
      </c>
      <c r="G396">
        <v>2.412566166735683</v>
      </c>
    </row>
    <row r="397" spans="1:7" x14ac:dyDescent="0.3">
      <c r="A397" s="1">
        <v>6.4710000000000001</v>
      </c>
      <c r="B397" s="1">
        <v>17.12</v>
      </c>
      <c r="C397" s="1">
        <v>13.1</v>
      </c>
      <c r="D397">
        <v>369</v>
      </c>
      <c r="E397">
        <v>21.868735300642243</v>
      </c>
      <c r="F397">
        <v>28.131264699357757</v>
      </c>
      <c r="G397">
        <v>5.087694364479364</v>
      </c>
    </row>
    <row r="398" spans="1:7" x14ac:dyDescent="0.3">
      <c r="A398" s="1">
        <v>6.4050000000000002</v>
      </c>
      <c r="B398" s="1">
        <v>19.37</v>
      </c>
      <c r="C398" s="1">
        <v>12.5</v>
      </c>
      <c r="D398">
        <v>370</v>
      </c>
      <c r="E398">
        <v>30.294198700716013</v>
      </c>
      <c r="F398">
        <v>19.705801299283987</v>
      </c>
      <c r="G398">
        <v>3.5639028422425016</v>
      </c>
    </row>
    <row r="399" spans="1:7" x14ac:dyDescent="0.3">
      <c r="A399" s="1">
        <v>5.7469999999999999</v>
      </c>
      <c r="B399" s="1">
        <v>19.920000000000002</v>
      </c>
      <c r="C399" s="1">
        <v>8.5</v>
      </c>
      <c r="D399">
        <v>371</v>
      </c>
      <c r="E399">
        <v>32.485379016868066</v>
      </c>
      <c r="F399">
        <v>17.514620983131934</v>
      </c>
      <c r="G399">
        <v>3.1676157977322195</v>
      </c>
    </row>
    <row r="400" spans="1:7" x14ac:dyDescent="0.3">
      <c r="A400" s="1">
        <v>5.4530000000000003</v>
      </c>
      <c r="B400" s="1">
        <v>30.59</v>
      </c>
      <c r="C400" s="1">
        <v>5</v>
      </c>
      <c r="D400">
        <v>372</v>
      </c>
      <c r="E400">
        <v>24.189254373414897</v>
      </c>
      <c r="F400">
        <v>25.810745626585103</v>
      </c>
      <c r="G400">
        <v>4.668015692532494</v>
      </c>
    </row>
    <row r="401" spans="1:7" x14ac:dyDescent="0.3">
      <c r="A401" s="1">
        <v>5.8520000000000003</v>
      </c>
      <c r="B401" s="1">
        <v>29.97</v>
      </c>
      <c r="C401" s="1">
        <v>6.3</v>
      </c>
      <c r="D401">
        <v>373</v>
      </c>
      <c r="E401">
        <v>22.869464588014814</v>
      </c>
      <c r="F401">
        <v>27.130535411985186</v>
      </c>
      <c r="G401">
        <v>4.906706953847551</v>
      </c>
    </row>
    <row r="402" spans="1:7" x14ac:dyDescent="0.3">
      <c r="A402" s="1">
        <v>5.9870000000000001</v>
      </c>
      <c r="B402" s="1">
        <v>26.77</v>
      </c>
      <c r="C402" s="1">
        <v>5.6</v>
      </c>
      <c r="D402">
        <v>374</v>
      </c>
      <c r="E402">
        <v>1.3019577576121968</v>
      </c>
      <c r="F402">
        <v>12.498042242387804</v>
      </c>
      <c r="G402">
        <v>2.2603398660947209</v>
      </c>
    </row>
    <row r="403" spans="1:7" x14ac:dyDescent="0.3">
      <c r="A403" s="1">
        <v>6.343</v>
      </c>
      <c r="B403" s="1">
        <v>20.32</v>
      </c>
      <c r="C403" s="1">
        <v>7.2</v>
      </c>
      <c r="D403">
        <v>375</v>
      </c>
      <c r="E403">
        <v>-4.6663860839394822</v>
      </c>
      <c r="F403">
        <v>18.466386083939483</v>
      </c>
      <c r="G403">
        <v>3.3397477651868237</v>
      </c>
    </row>
    <row r="404" spans="1:7" x14ac:dyDescent="0.3">
      <c r="A404" s="1">
        <v>6.4039999999999999</v>
      </c>
      <c r="B404" s="1">
        <v>20.309999999999999</v>
      </c>
      <c r="C404" s="1">
        <v>12.1</v>
      </c>
      <c r="D404">
        <v>376</v>
      </c>
      <c r="E404">
        <v>27.266615705337546</v>
      </c>
      <c r="F404">
        <v>-12.266615705337546</v>
      </c>
      <c r="G404">
        <v>-2.2184851005544979</v>
      </c>
    </row>
    <row r="405" spans="1:7" x14ac:dyDescent="0.3">
      <c r="A405" s="1">
        <v>5.3490000000000002</v>
      </c>
      <c r="B405" s="1">
        <v>19.77</v>
      </c>
      <c r="C405" s="1">
        <v>8.3000000000000007</v>
      </c>
      <c r="D405">
        <v>377</v>
      </c>
      <c r="E405">
        <v>17.58856480814562</v>
      </c>
      <c r="F405">
        <v>-3.6885648081456193</v>
      </c>
      <c r="G405">
        <v>-0.66709728794552958</v>
      </c>
    </row>
    <row r="406" spans="1:7" x14ac:dyDescent="0.3">
      <c r="A406" s="1">
        <v>5.5309999999999997</v>
      </c>
      <c r="B406" s="1">
        <v>27.38</v>
      </c>
      <c r="C406" s="1">
        <v>8.5</v>
      </c>
      <c r="D406">
        <v>378</v>
      </c>
      <c r="E406">
        <v>19.612025734362675</v>
      </c>
      <c r="F406">
        <v>-6.312025734362674</v>
      </c>
      <c r="G406">
        <v>-1.1415646648086482</v>
      </c>
    </row>
    <row r="407" spans="1:7" x14ac:dyDescent="0.3">
      <c r="A407" s="1">
        <v>5.6829999999999998</v>
      </c>
      <c r="B407" s="1">
        <v>22.98</v>
      </c>
      <c r="C407" s="1">
        <v>5</v>
      </c>
      <c r="D407">
        <v>379</v>
      </c>
      <c r="E407">
        <v>15.929005589949226</v>
      </c>
      <c r="F407">
        <v>-2.8290055899492259</v>
      </c>
      <c r="G407">
        <v>-0.51164126287553269</v>
      </c>
    </row>
    <row r="408" spans="1:7" x14ac:dyDescent="0.3">
      <c r="A408" s="1">
        <v>4.1379999999999999</v>
      </c>
      <c r="B408" s="1">
        <v>23.34</v>
      </c>
      <c r="C408" s="1">
        <v>11.9</v>
      </c>
      <c r="D408">
        <v>380</v>
      </c>
      <c r="E408">
        <v>16.356028294814671</v>
      </c>
      <c r="F408">
        <v>-6.1560282948146714</v>
      </c>
      <c r="G408">
        <v>-1.1133516675423112</v>
      </c>
    </row>
    <row r="409" spans="1:7" x14ac:dyDescent="0.3">
      <c r="A409" s="1">
        <v>5.6079999999999997</v>
      </c>
      <c r="B409" s="1">
        <v>12.13</v>
      </c>
      <c r="C409" s="1">
        <v>27.9</v>
      </c>
      <c r="D409">
        <v>381</v>
      </c>
      <c r="E409">
        <v>23.087222930641076</v>
      </c>
      <c r="F409">
        <v>-12.687222930641076</v>
      </c>
      <c r="G409">
        <v>-2.2945542368946397</v>
      </c>
    </row>
    <row r="410" spans="1:7" x14ac:dyDescent="0.3">
      <c r="A410" s="1">
        <v>5.617</v>
      </c>
      <c r="B410" s="1">
        <v>26.4</v>
      </c>
      <c r="C410" s="1">
        <v>17.2</v>
      </c>
      <c r="D410">
        <v>382</v>
      </c>
      <c r="E410">
        <v>18.446200859741936</v>
      </c>
      <c r="F410">
        <v>-7.5462008597419352</v>
      </c>
      <c r="G410">
        <v>-1.364772042695076</v>
      </c>
    </row>
    <row r="411" spans="1:7" x14ac:dyDescent="0.3">
      <c r="A411" s="1">
        <v>6.8520000000000003</v>
      </c>
      <c r="B411" s="1">
        <v>19.78</v>
      </c>
      <c r="C411" s="1">
        <v>27.5</v>
      </c>
      <c r="D411">
        <v>383</v>
      </c>
      <c r="E411">
        <v>11.686816781251148</v>
      </c>
      <c r="F411">
        <v>-0.38681678125114694</v>
      </c>
      <c r="G411">
        <v>-6.9957948179359214E-2</v>
      </c>
    </row>
    <row r="412" spans="1:7" x14ac:dyDescent="0.3">
      <c r="A412" s="1">
        <v>5.7569999999999997</v>
      </c>
      <c r="B412" s="1">
        <v>10.11</v>
      </c>
      <c r="C412" s="1">
        <v>15</v>
      </c>
      <c r="D412">
        <v>384</v>
      </c>
      <c r="E412">
        <v>10.9886361726274</v>
      </c>
      <c r="F412">
        <v>1.3113638273726007</v>
      </c>
      <c r="G412">
        <v>0.2371673803367251</v>
      </c>
    </row>
    <row r="413" spans="1:7" x14ac:dyDescent="0.3">
      <c r="A413" s="1">
        <v>6.657</v>
      </c>
      <c r="B413" s="1">
        <v>21.22</v>
      </c>
      <c r="C413" s="1">
        <v>17.2</v>
      </c>
      <c r="D413">
        <v>385</v>
      </c>
      <c r="E413">
        <v>1.2203253258098314</v>
      </c>
      <c r="F413">
        <v>7.5796746741901693</v>
      </c>
      <c r="G413">
        <v>1.3708259666457401</v>
      </c>
    </row>
    <row r="414" spans="1:7" x14ac:dyDescent="0.3">
      <c r="A414" s="1">
        <v>4.6280000000000001</v>
      </c>
      <c r="B414" s="1">
        <v>34.369999999999997</v>
      </c>
      <c r="C414" s="1">
        <v>17.899999999999999</v>
      </c>
      <c r="D414">
        <v>386</v>
      </c>
      <c r="E414">
        <v>5.7358631034078122</v>
      </c>
      <c r="F414">
        <v>1.4641368965921879</v>
      </c>
      <c r="G414">
        <v>0.26479723244680298</v>
      </c>
    </row>
    <row r="415" spans="1:7" x14ac:dyDescent="0.3">
      <c r="A415" s="1">
        <v>5.1550000000000002</v>
      </c>
      <c r="B415" s="1">
        <v>20.079999999999998</v>
      </c>
      <c r="C415" s="1">
        <v>16.3</v>
      </c>
      <c r="D415">
        <v>387</v>
      </c>
      <c r="E415">
        <v>4.1767871988351111</v>
      </c>
      <c r="F415">
        <v>6.3232128011648889</v>
      </c>
      <c r="G415">
        <v>1.1435879075363731</v>
      </c>
    </row>
    <row r="416" spans="1:7" x14ac:dyDescent="0.3">
      <c r="A416" s="1">
        <v>4.5190000000000001</v>
      </c>
      <c r="B416" s="1">
        <v>36.979999999999997</v>
      </c>
      <c r="C416" s="1">
        <v>7</v>
      </c>
      <c r="D416">
        <v>388</v>
      </c>
      <c r="E416">
        <v>3.5666239973385174</v>
      </c>
      <c r="F416">
        <v>3.8333760026614829</v>
      </c>
      <c r="G416">
        <v>0.69328719110579184</v>
      </c>
    </row>
    <row r="417" spans="1:7" x14ac:dyDescent="0.3">
      <c r="A417" s="1">
        <v>6.4340000000000002</v>
      </c>
      <c r="B417" s="1">
        <v>29.05</v>
      </c>
      <c r="C417" s="1">
        <v>7.2</v>
      </c>
      <c r="D417">
        <v>389</v>
      </c>
      <c r="E417">
        <v>3.8352803571325822</v>
      </c>
      <c r="F417">
        <v>6.3647196428674171</v>
      </c>
      <c r="G417">
        <v>1.1510946487680289</v>
      </c>
    </row>
    <row r="418" spans="1:7" x14ac:dyDescent="0.3">
      <c r="A418" s="1">
        <v>6.782</v>
      </c>
      <c r="B418" s="1">
        <v>25.79</v>
      </c>
      <c r="C418" s="1">
        <v>7.5</v>
      </c>
      <c r="D418">
        <v>390</v>
      </c>
      <c r="E418">
        <v>12.709463154709363</v>
      </c>
      <c r="F418">
        <v>-1.2094631547093631</v>
      </c>
      <c r="G418">
        <v>-0.21873808170454356</v>
      </c>
    </row>
    <row r="419" spans="1:7" x14ac:dyDescent="0.3">
      <c r="A419" s="1">
        <v>5.3040000000000003</v>
      </c>
      <c r="B419" s="1">
        <v>26.64</v>
      </c>
      <c r="C419" s="1">
        <v>10.4</v>
      </c>
      <c r="D419">
        <v>391</v>
      </c>
      <c r="E419">
        <v>16.757499843723117</v>
      </c>
      <c r="F419">
        <v>-1.6574998437231176</v>
      </c>
      <c r="G419">
        <v>-0.29976798782985592</v>
      </c>
    </row>
    <row r="420" spans="1:7" x14ac:dyDescent="0.3">
      <c r="A420" s="1">
        <v>5.9569999999999999</v>
      </c>
      <c r="B420" s="1">
        <v>20.62</v>
      </c>
      <c r="C420" s="1">
        <v>8.8000000000000007</v>
      </c>
      <c r="D420">
        <v>392</v>
      </c>
      <c r="E420">
        <v>17.419646930926056</v>
      </c>
      <c r="F420">
        <v>5.7803530690739429</v>
      </c>
      <c r="G420">
        <v>1.0454087311225613</v>
      </c>
    </row>
    <row r="421" spans="1:7" x14ac:dyDescent="0.3">
      <c r="A421" s="1">
        <v>6.8239999999999998</v>
      </c>
      <c r="B421" s="1">
        <v>22.74</v>
      </c>
      <c r="C421" s="1">
        <v>8.4</v>
      </c>
      <c r="D421">
        <v>393</v>
      </c>
      <c r="E421">
        <v>7.8033174538550831</v>
      </c>
      <c r="F421">
        <v>1.8966825461449162</v>
      </c>
      <c r="G421">
        <v>0.34302549865268467</v>
      </c>
    </row>
    <row r="422" spans="1:7" x14ac:dyDescent="0.3">
      <c r="A422" s="1">
        <v>6.4109999999999996</v>
      </c>
      <c r="B422" s="1">
        <v>15.02</v>
      </c>
      <c r="C422" s="1">
        <v>16.7</v>
      </c>
      <c r="D422">
        <v>394</v>
      </c>
      <c r="E422">
        <v>20.449173244638267</v>
      </c>
      <c r="F422">
        <v>-6.6491732446382663</v>
      </c>
      <c r="G422">
        <v>-1.2025396514066213</v>
      </c>
    </row>
    <row r="423" spans="1:7" x14ac:dyDescent="0.3">
      <c r="A423" s="1">
        <v>6.0060000000000002</v>
      </c>
      <c r="B423" s="1">
        <v>15.7</v>
      </c>
      <c r="C423" s="1">
        <v>14.2</v>
      </c>
      <c r="D423">
        <v>395</v>
      </c>
      <c r="E423">
        <v>18.132185287023212</v>
      </c>
      <c r="F423">
        <v>-5.4321852870232128</v>
      </c>
      <c r="G423">
        <v>-0.98244066759738247</v>
      </c>
    </row>
    <row r="424" spans="1:7" x14ac:dyDescent="0.3">
      <c r="A424" s="1">
        <v>5.6479999999999997</v>
      </c>
      <c r="B424" s="1">
        <v>14.1</v>
      </c>
      <c r="C424" s="1">
        <v>20.8</v>
      </c>
      <c r="D424">
        <v>396</v>
      </c>
      <c r="E424">
        <v>20.612925552507779</v>
      </c>
      <c r="F424">
        <v>-7.5129255525077792</v>
      </c>
      <c r="G424">
        <v>-1.3587540198688433</v>
      </c>
    </row>
    <row r="425" spans="1:7" x14ac:dyDescent="0.3">
      <c r="A425" s="1">
        <v>6.1029999999999998</v>
      </c>
      <c r="B425" s="1">
        <v>23.29</v>
      </c>
      <c r="C425" s="1">
        <v>13.4</v>
      </c>
      <c r="D425">
        <v>397</v>
      </c>
      <c r="E425">
        <v>18.831363293492281</v>
      </c>
      <c r="F425">
        <v>-6.3313632934922808</v>
      </c>
      <c r="G425">
        <v>-1.1450619690236532</v>
      </c>
    </row>
    <row r="426" spans="1:7" x14ac:dyDescent="0.3">
      <c r="A426" s="1">
        <v>5.5650000000000004</v>
      </c>
      <c r="B426" s="1">
        <v>17.16</v>
      </c>
      <c r="C426" s="1">
        <v>11.7</v>
      </c>
      <c r="D426">
        <v>398</v>
      </c>
      <c r="E426">
        <v>15.125695715964556</v>
      </c>
      <c r="F426">
        <v>-6.6256957159645555</v>
      </c>
      <c r="G426">
        <v>-1.1982936108676809</v>
      </c>
    </row>
    <row r="427" spans="1:7" x14ac:dyDescent="0.3">
      <c r="A427" s="1">
        <v>5.8959999999999999</v>
      </c>
      <c r="B427" s="1">
        <v>24.39</v>
      </c>
      <c r="C427" s="1">
        <v>8.3000000000000007</v>
      </c>
      <c r="D427">
        <v>399</v>
      </c>
      <c r="E427">
        <v>6.7738646221847532</v>
      </c>
      <c r="F427">
        <v>-1.7738646221847532</v>
      </c>
      <c r="G427">
        <v>-0.32081319976505446</v>
      </c>
    </row>
    <row r="428" spans="1:7" x14ac:dyDescent="0.3">
      <c r="A428" s="1">
        <v>5.8369999999999997</v>
      </c>
      <c r="B428" s="1">
        <v>15.69</v>
      </c>
      <c r="C428" s="1">
        <v>10.199999999999999</v>
      </c>
      <c r="D428">
        <v>400</v>
      </c>
      <c r="E428">
        <v>9.204947195166401</v>
      </c>
      <c r="F428">
        <v>-2.9049471951664012</v>
      </c>
      <c r="G428">
        <v>-0.52537572099613605</v>
      </c>
    </row>
    <row r="429" spans="1:7" x14ac:dyDescent="0.3">
      <c r="A429" s="1">
        <v>6.202</v>
      </c>
      <c r="B429" s="1">
        <v>14.52</v>
      </c>
      <c r="C429" s="1">
        <v>10.9</v>
      </c>
      <c r="D429">
        <v>401</v>
      </c>
      <c r="E429">
        <v>11.948290242633043</v>
      </c>
      <c r="F429">
        <v>-6.348290242633043</v>
      </c>
      <c r="G429">
        <v>-1.1481233011276895</v>
      </c>
    </row>
    <row r="430" spans="1:7" x14ac:dyDescent="0.3">
      <c r="A430" s="1">
        <v>6.1929999999999996</v>
      </c>
      <c r="B430" s="1">
        <v>21.52</v>
      </c>
      <c r="C430" s="1">
        <v>11</v>
      </c>
      <c r="D430">
        <v>402</v>
      </c>
      <c r="E430">
        <v>17.905246020931486</v>
      </c>
      <c r="F430">
        <v>-10.705246020931487</v>
      </c>
      <c r="G430">
        <v>-1.9361027821938521</v>
      </c>
    </row>
    <row r="431" spans="1:7" x14ac:dyDescent="0.3">
      <c r="A431" s="1">
        <v>6.38</v>
      </c>
      <c r="B431" s="1">
        <v>24.08</v>
      </c>
      <c r="C431" s="1">
        <v>9.5</v>
      </c>
      <c r="D431">
        <v>403</v>
      </c>
      <c r="E431">
        <v>18.22245167131846</v>
      </c>
      <c r="F431">
        <v>-6.1224516713184602</v>
      </c>
      <c r="G431">
        <v>-1.1072791500083299</v>
      </c>
    </row>
    <row r="432" spans="1:7" x14ac:dyDescent="0.3">
      <c r="A432" s="1">
        <v>6.3479999999999999</v>
      </c>
      <c r="B432" s="1">
        <v>17.64</v>
      </c>
      <c r="C432" s="1">
        <v>14.5</v>
      </c>
      <c r="D432">
        <v>404</v>
      </c>
      <c r="E432">
        <v>13.194323848335227</v>
      </c>
      <c r="F432">
        <v>-4.894323848335226</v>
      </c>
      <c r="G432">
        <v>-0.88516546011102626</v>
      </c>
    </row>
    <row r="433" spans="1:7" x14ac:dyDescent="0.3">
      <c r="A433" s="1">
        <v>6.8330000000000002</v>
      </c>
      <c r="B433" s="1">
        <v>19.690000000000001</v>
      </c>
      <c r="C433" s="1">
        <v>14.1</v>
      </c>
      <c r="D433">
        <v>405</v>
      </c>
      <c r="E433">
        <v>9.2332283378866542</v>
      </c>
      <c r="F433">
        <v>-0.7332283378866542</v>
      </c>
      <c r="G433">
        <v>-0.13260838865263203</v>
      </c>
    </row>
    <row r="434" spans="1:7" x14ac:dyDescent="0.3">
      <c r="A434" s="1">
        <v>6.4249999999999998</v>
      </c>
      <c r="B434" s="1">
        <v>12.03</v>
      </c>
      <c r="C434" s="1">
        <v>16.100000000000001</v>
      </c>
      <c r="D434">
        <v>406</v>
      </c>
      <c r="E434">
        <v>12.834012782179979</v>
      </c>
      <c r="F434">
        <v>-7.834012782179979</v>
      </c>
      <c r="G434">
        <v>-1.4168244161474306</v>
      </c>
    </row>
    <row r="435" spans="1:7" x14ac:dyDescent="0.3">
      <c r="A435" s="1">
        <v>6.4359999999999999</v>
      </c>
      <c r="B435" s="1">
        <v>16.22</v>
      </c>
      <c r="C435" s="1">
        <v>14.3</v>
      </c>
      <c r="D435">
        <v>407</v>
      </c>
      <c r="E435">
        <v>4.7313163460521235</v>
      </c>
      <c r="F435">
        <v>7.1686836539478769</v>
      </c>
      <c r="G435">
        <v>1.2964959740241828</v>
      </c>
    </row>
    <row r="436" spans="1:7" x14ac:dyDescent="0.3">
      <c r="A436" s="1">
        <v>6.2080000000000002</v>
      </c>
      <c r="B436" s="1">
        <v>15.17</v>
      </c>
      <c r="C436" s="1">
        <v>11.7</v>
      </c>
      <c r="D436">
        <v>408</v>
      </c>
      <c r="E436">
        <v>19.421491609903537</v>
      </c>
      <c r="F436">
        <v>8.4785083900964615</v>
      </c>
      <c r="G436">
        <v>1.5333850012249741</v>
      </c>
    </row>
    <row r="437" spans="1:7" x14ac:dyDescent="0.3">
      <c r="A437" s="1">
        <v>6.6289999999999996</v>
      </c>
      <c r="B437" s="1">
        <v>23.27</v>
      </c>
      <c r="C437" s="1">
        <v>13.4</v>
      </c>
      <c r="D437">
        <v>409</v>
      </c>
      <c r="E437">
        <v>10.300891272098848</v>
      </c>
      <c r="F437">
        <v>6.8991087279011509</v>
      </c>
      <c r="G437">
        <v>1.247741861946023</v>
      </c>
    </row>
    <row r="438" spans="1:7" x14ac:dyDescent="0.3">
      <c r="A438" s="1">
        <v>6.4610000000000003</v>
      </c>
      <c r="B438" s="1">
        <v>18.05</v>
      </c>
      <c r="C438" s="1">
        <v>9.6</v>
      </c>
      <c r="D438">
        <v>410</v>
      </c>
      <c r="E438">
        <v>20.845366605450621</v>
      </c>
      <c r="F438">
        <v>6.6546333945493785</v>
      </c>
      <c r="G438">
        <v>1.2035271496307098</v>
      </c>
    </row>
    <row r="439" spans="1:7" x14ac:dyDescent="0.3">
      <c r="A439" s="1">
        <v>6.1520000000000001</v>
      </c>
      <c r="B439" s="1">
        <v>26.45</v>
      </c>
      <c r="C439" s="1">
        <v>8.6999999999999993</v>
      </c>
      <c r="D439">
        <v>411</v>
      </c>
      <c r="E439">
        <v>21.478178854742822</v>
      </c>
      <c r="F439">
        <v>-6.4781788547428221</v>
      </c>
      <c r="G439">
        <v>-1.1716143729619413</v>
      </c>
    </row>
    <row r="440" spans="1:7" x14ac:dyDescent="0.3">
      <c r="A440" s="1">
        <v>5.9349999999999996</v>
      </c>
      <c r="B440" s="1">
        <v>34.020000000000003</v>
      </c>
      <c r="C440" s="1">
        <v>8.4</v>
      </c>
      <c r="D440">
        <v>412</v>
      </c>
      <c r="E440">
        <v>18.926886947193449</v>
      </c>
      <c r="F440">
        <v>-1.7268869471934494</v>
      </c>
      <c r="G440">
        <v>-0.31231702816154111</v>
      </c>
    </row>
    <row r="441" spans="1:7" x14ac:dyDescent="0.3">
      <c r="A441" s="1">
        <v>5.6269999999999998</v>
      </c>
      <c r="B441" s="1">
        <v>22.88</v>
      </c>
      <c r="C441" s="1">
        <v>12.8</v>
      </c>
      <c r="D441">
        <v>413</v>
      </c>
      <c r="E441">
        <v>0.14255003166429603</v>
      </c>
      <c r="F441">
        <v>17.757449968335703</v>
      </c>
      <c r="G441">
        <v>3.211532758905375</v>
      </c>
    </row>
    <row r="442" spans="1:7" x14ac:dyDescent="0.3">
      <c r="A442" s="1">
        <v>5.8179999999999996</v>
      </c>
      <c r="B442" s="1">
        <v>22.11</v>
      </c>
      <c r="C442" s="1">
        <v>10.5</v>
      </c>
      <c r="D442">
        <v>414</v>
      </c>
      <c r="E442">
        <v>12.00680389575826</v>
      </c>
      <c r="F442">
        <v>4.2931961042417406</v>
      </c>
      <c r="G442">
        <v>0.77644819237914076</v>
      </c>
    </row>
    <row r="443" spans="1:7" x14ac:dyDescent="0.3">
      <c r="A443" s="1">
        <v>6.4059999999999997</v>
      </c>
      <c r="B443" s="1">
        <v>19.52</v>
      </c>
      <c r="C443" s="1">
        <v>17.100000000000001</v>
      </c>
      <c r="D443">
        <v>415</v>
      </c>
      <c r="E443">
        <v>-2.0893371110055661</v>
      </c>
      <c r="F443">
        <v>9.0893371110055661</v>
      </c>
      <c r="G443">
        <v>1.6438567441147398</v>
      </c>
    </row>
    <row r="444" spans="1:7" x14ac:dyDescent="0.3">
      <c r="A444" s="1">
        <v>6.2190000000000003</v>
      </c>
      <c r="B444" s="1">
        <v>16.59</v>
      </c>
      <c r="C444" s="1">
        <v>18.399999999999999</v>
      </c>
      <c r="D444">
        <v>416</v>
      </c>
      <c r="E444">
        <v>12.761083469554869</v>
      </c>
      <c r="F444">
        <v>-5.5610834695548688</v>
      </c>
      <c r="G444">
        <v>-1.0057526147802232</v>
      </c>
    </row>
    <row r="445" spans="1:7" x14ac:dyDescent="0.3">
      <c r="A445" s="1">
        <v>6.4850000000000003</v>
      </c>
      <c r="B445" s="1">
        <v>18.850000000000001</v>
      </c>
      <c r="C445" s="1">
        <v>15.4</v>
      </c>
      <c r="D445">
        <v>417</v>
      </c>
      <c r="E445">
        <v>16.628157857739851</v>
      </c>
      <c r="F445">
        <v>-9.1281578577398506</v>
      </c>
      <c r="G445">
        <v>-1.6508776902576059</v>
      </c>
    </row>
    <row r="446" spans="1:7" x14ac:dyDescent="0.3">
      <c r="A446" s="1">
        <v>5.8540000000000001</v>
      </c>
      <c r="B446" s="1">
        <v>23.79</v>
      </c>
      <c r="C446" s="1">
        <v>10.8</v>
      </c>
      <c r="D446">
        <v>418</v>
      </c>
      <c r="E446">
        <v>8.5520566327829179</v>
      </c>
      <c r="F446">
        <v>1.8479433672170824</v>
      </c>
      <c r="G446">
        <v>0.33421074934757605</v>
      </c>
    </row>
    <row r="447" spans="1:7" x14ac:dyDescent="0.3">
      <c r="A447" s="1">
        <v>6.4589999999999996</v>
      </c>
      <c r="B447" s="1">
        <v>23.98</v>
      </c>
      <c r="C447" s="1">
        <v>11.8</v>
      </c>
      <c r="D447">
        <v>419</v>
      </c>
      <c r="E447">
        <v>15.745950358704338</v>
      </c>
      <c r="F447">
        <v>-6.9459503587043372</v>
      </c>
      <c r="G447">
        <v>-1.2562134292078331</v>
      </c>
    </row>
    <row r="448" spans="1:7" x14ac:dyDescent="0.3">
      <c r="A448" s="1">
        <v>6.3410000000000002</v>
      </c>
      <c r="B448" s="1">
        <v>17.79</v>
      </c>
      <c r="C448" s="1">
        <v>14.9</v>
      </c>
      <c r="D448">
        <v>420</v>
      </c>
      <c r="E448">
        <v>18.801331872526578</v>
      </c>
      <c r="F448">
        <v>-10.401331872526578</v>
      </c>
      <c r="G448">
        <v>-1.8811382323717996</v>
      </c>
    </row>
    <row r="449" spans="1:7" x14ac:dyDescent="0.3">
      <c r="A449" s="1">
        <v>6.2510000000000003</v>
      </c>
      <c r="B449" s="1">
        <v>16.440000000000001</v>
      </c>
      <c r="C449" s="1">
        <v>12.6</v>
      </c>
      <c r="D449">
        <v>421</v>
      </c>
      <c r="E449">
        <v>21.656190775360258</v>
      </c>
      <c r="F449">
        <v>-4.956190775360259</v>
      </c>
      <c r="G449">
        <v>-0.89635443505889278</v>
      </c>
    </row>
    <row r="450" spans="1:7" x14ac:dyDescent="0.3">
      <c r="A450" s="1">
        <v>6.1849999999999996</v>
      </c>
      <c r="B450" s="1">
        <v>18.13</v>
      </c>
      <c r="C450" s="1">
        <v>14.1</v>
      </c>
      <c r="D450">
        <v>422</v>
      </c>
      <c r="E450">
        <v>19.155997974417946</v>
      </c>
      <c r="F450">
        <v>-4.9559979744179472</v>
      </c>
      <c r="G450">
        <v>-0.89631956594518081</v>
      </c>
    </row>
    <row r="451" spans="1:7" x14ac:dyDescent="0.3">
      <c r="A451" s="1">
        <v>6.4169999999999998</v>
      </c>
      <c r="B451" s="1">
        <v>19.309999999999999</v>
      </c>
      <c r="C451" s="1">
        <v>13</v>
      </c>
      <c r="D451">
        <v>423</v>
      </c>
      <c r="E451">
        <v>18.359837210816067</v>
      </c>
      <c r="F451">
        <v>2.4401627891839333</v>
      </c>
      <c r="G451">
        <v>0.44131689789356593</v>
      </c>
    </row>
    <row r="452" spans="1:7" x14ac:dyDescent="0.3">
      <c r="A452" s="1">
        <v>6.7489999999999997</v>
      </c>
      <c r="B452" s="1">
        <v>17.440000000000001</v>
      </c>
      <c r="C452" s="1">
        <v>13.4</v>
      </c>
      <c r="D452">
        <v>424</v>
      </c>
      <c r="E452">
        <v>14.774692651985653</v>
      </c>
      <c r="F452">
        <v>-1.3746926519856526</v>
      </c>
      <c r="G452">
        <v>-0.24862074752573321</v>
      </c>
    </row>
    <row r="453" spans="1:7" x14ac:dyDescent="0.3">
      <c r="A453" s="1">
        <v>6.6550000000000002</v>
      </c>
      <c r="B453" s="1">
        <v>17.73</v>
      </c>
      <c r="C453" s="1">
        <v>15.2</v>
      </c>
      <c r="D453">
        <v>425</v>
      </c>
      <c r="E453">
        <v>15.971353305329101</v>
      </c>
      <c r="F453">
        <v>-4.271353305329102</v>
      </c>
      <c r="G453">
        <v>-0.77249780173300586</v>
      </c>
    </row>
    <row r="454" spans="1:7" x14ac:dyDescent="0.3">
      <c r="A454" s="1">
        <v>6.2969999999999997</v>
      </c>
      <c r="B454" s="1">
        <v>17.27</v>
      </c>
      <c r="C454" s="1">
        <v>16.100000000000001</v>
      </c>
      <c r="D454">
        <v>426</v>
      </c>
      <c r="E454">
        <v>13.013477371559445</v>
      </c>
      <c r="F454">
        <v>-4.7134773715594438</v>
      </c>
      <c r="G454">
        <v>-0.8524583774198915</v>
      </c>
    </row>
    <row r="455" spans="1:7" x14ac:dyDescent="0.3">
      <c r="A455" s="1">
        <v>7.3929999999999998</v>
      </c>
      <c r="B455" s="1">
        <v>16.739999999999998</v>
      </c>
      <c r="C455" s="1">
        <v>17.8</v>
      </c>
      <c r="D455">
        <v>427</v>
      </c>
      <c r="E455">
        <v>18.30140238840751</v>
      </c>
      <c r="F455">
        <v>-8.1014023884075108</v>
      </c>
      <c r="G455">
        <v>-1.4651833010842756</v>
      </c>
    </row>
    <row r="456" spans="1:7" x14ac:dyDescent="0.3">
      <c r="A456" s="1">
        <v>6.7279999999999998</v>
      </c>
      <c r="B456" s="1">
        <v>18.71</v>
      </c>
      <c r="C456" s="1">
        <v>14.9</v>
      </c>
      <c r="D456">
        <v>428</v>
      </c>
      <c r="E456">
        <v>20.91255925375598</v>
      </c>
      <c r="F456">
        <v>-10.012559253755979</v>
      </c>
      <c r="G456">
        <v>-1.8108265601906262</v>
      </c>
    </row>
    <row r="457" spans="1:7" x14ac:dyDescent="0.3">
      <c r="A457" s="1">
        <v>6.5250000000000004</v>
      </c>
      <c r="B457" s="1">
        <v>18.13</v>
      </c>
      <c r="C457" s="1">
        <v>14.1</v>
      </c>
      <c r="D457">
        <v>429</v>
      </c>
      <c r="E457">
        <v>16.370197822188047</v>
      </c>
      <c r="F457">
        <v>-5.3701978221880466</v>
      </c>
      <c r="G457">
        <v>-0.97122989272178872</v>
      </c>
    </row>
    <row r="458" spans="1:7" x14ac:dyDescent="0.3">
      <c r="A458" s="1">
        <v>5.976</v>
      </c>
      <c r="B458" s="1">
        <v>19.010000000000002</v>
      </c>
      <c r="C458" s="1">
        <v>12.7</v>
      </c>
      <c r="D458">
        <v>430</v>
      </c>
      <c r="E458">
        <v>15.678485839594018</v>
      </c>
      <c r="F458">
        <v>-6.1784858395940176</v>
      </c>
      <c r="G458">
        <v>-1.1174132383687565</v>
      </c>
    </row>
    <row r="459" spans="1:7" x14ac:dyDescent="0.3">
      <c r="A459" s="1">
        <v>5.9359999999999999</v>
      </c>
      <c r="B459" s="1">
        <v>16.940000000000001</v>
      </c>
      <c r="C459" s="1">
        <v>13.5</v>
      </c>
      <c r="D459">
        <v>431</v>
      </c>
      <c r="E459">
        <v>19.652240296627436</v>
      </c>
      <c r="F459">
        <v>-5.1522402966274363</v>
      </c>
      <c r="G459">
        <v>-0.93181107219091153</v>
      </c>
    </row>
    <row r="460" spans="1:7" x14ac:dyDescent="0.3">
      <c r="A460" s="1">
        <v>6.3010000000000002</v>
      </c>
      <c r="B460" s="1">
        <v>16.23</v>
      </c>
      <c r="C460" s="1">
        <v>14.9</v>
      </c>
      <c r="D460">
        <v>432</v>
      </c>
      <c r="E460">
        <v>20.806377883830201</v>
      </c>
      <c r="F460">
        <v>-6.7063778838302017</v>
      </c>
      <c r="G460">
        <v>-1.2128854258874087</v>
      </c>
    </row>
    <row r="461" spans="1:7" x14ac:dyDescent="0.3">
      <c r="A461" s="1">
        <v>6.0810000000000004</v>
      </c>
      <c r="B461" s="1">
        <v>14.7</v>
      </c>
      <c r="C461" s="1">
        <v>20</v>
      </c>
      <c r="D461">
        <v>433</v>
      </c>
      <c r="E461">
        <v>23.648169226530914</v>
      </c>
      <c r="F461">
        <v>-7.5481692265309128</v>
      </c>
      <c r="G461">
        <v>-1.3651280326843829</v>
      </c>
    </row>
    <row r="462" spans="1:7" x14ac:dyDescent="0.3">
      <c r="A462" s="1">
        <v>6.7009999999999996</v>
      </c>
      <c r="B462" s="1">
        <v>16.420000000000002</v>
      </c>
      <c r="C462" s="1">
        <v>16.399999999999999</v>
      </c>
      <c r="D462">
        <v>434</v>
      </c>
      <c r="E462">
        <v>21.012730473875717</v>
      </c>
      <c r="F462">
        <v>-6.7127304738757161</v>
      </c>
      <c r="G462">
        <v>-1.2140343268316007</v>
      </c>
    </row>
    <row r="463" spans="1:7" x14ac:dyDescent="0.3">
      <c r="A463" s="1">
        <v>6.3760000000000003</v>
      </c>
      <c r="B463" s="1">
        <v>14.65</v>
      </c>
      <c r="C463" s="1">
        <v>17.7</v>
      </c>
      <c r="D463">
        <v>435</v>
      </c>
      <c r="E463">
        <v>20.525595064403319</v>
      </c>
      <c r="F463">
        <v>-8.8255950644033199</v>
      </c>
      <c r="G463">
        <v>-1.5961575404523771</v>
      </c>
    </row>
    <row r="464" spans="1:7" x14ac:dyDescent="0.3">
      <c r="A464" s="1">
        <v>6.3170000000000002</v>
      </c>
      <c r="B464" s="1">
        <v>13.99</v>
      </c>
      <c r="C464" s="1">
        <v>19.5</v>
      </c>
      <c r="D464">
        <v>436</v>
      </c>
      <c r="E464">
        <v>17.467398298431561</v>
      </c>
      <c r="F464">
        <v>-4.0673982984315611</v>
      </c>
      <c r="G464">
        <v>-0.73561141392607376</v>
      </c>
    </row>
    <row r="465" spans="1:7" x14ac:dyDescent="0.3">
      <c r="A465" s="1">
        <v>6.5129999999999999</v>
      </c>
      <c r="B465" s="1">
        <v>10.29</v>
      </c>
      <c r="C465" s="1">
        <v>20.2</v>
      </c>
      <c r="D465">
        <v>437</v>
      </c>
      <c r="E465">
        <v>19.964584421817378</v>
      </c>
      <c r="F465">
        <v>-10.364584421817378</v>
      </c>
      <c r="G465">
        <v>-1.8744922532492738</v>
      </c>
    </row>
    <row r="466" spans="1:7" x14ac:dyDescent="0.3">
      <c r="A466" s="1">
        <v>6.2089999999999996</v>
      </c>
      <c r="B466" s="1">
        <v>13.22</v>
      </c>
      <c r="C466" s="1">
        <v>21.4</v>
      </c>
      <c r="D466">
        <v>438</v>
      </c>
      <c r="E466">
        <v>12.994484927006699</v>
      </c>
      <c r="F466">
        <v>-4.2944849270066996</v>
      </c>
      <c r="G466">
        <v>-0.77668128308402629</v>
      </c>
    </row>
    <row r="467" spans="1:7" x14ac:dyDescent="0.3">
      <c r="A467" s="1">
        <v>5.7590000000000003</v>
      </c>
      <c r="B467" s="1">
        <v>14.13</v>
      </c>
      <c r="C467" s="1">
        <v>19.899999999999999</v>
      </c>
      <c r="D467">
        <v>439</v>
      </c>
      <c r="E467">
        <v>7.0262633441776039</v>
      </c>
      <c r="F467">
        <v>1.3737366558223965</v>
      </c>
      <c r="G467">
        <v>0.24844785034730049</v>
      </c>
    </row>
    <row r="468" spans="1:7" x14ac:dyDescent="0.3">
      <c r="A468" s="1">
        <v>5.952</v>
      </c>
      <c r="B468" s="1">
        <v>17.149999999999999</v>
      </c>
      <c r="C468" s="1">
        <v>19</v>
      </c>
      <c r="D468">
        <v>440</v>
      </c>
      <c r="E468">
        <v>12.612940488481547</v>
      </c>
      <c r="F468">
        <v>0.1870595115184539</v>
      </c>
      <c r="G468">
        <v>3.3830744289161947E-2</v>
      </c>
    </row>
    <row r="469" spans="1:7" x14ac:dyDescent="0.3">
      <c r="A469" s="1">
        <v>6.0030000000000001</v>
      </c>
      <c r="B469" s="1">
        <v>21.32</v>
      </c>
      <c r="C469" s="1">
        <v>19.100000000000001</v>
      </c>
      <c r="D469">
        <v>441</v>
      </c>
      <c r="E469">
        <v>14.080660910857805</v>
      </c>
      <c r="F469">
        <v>-3.5806609108578051</v>
      </c>
      <c r="G469">
        <v>-0.64758227303227878</v>
      </c>
    </row>
    <row r="470" spans="1:7" x14ac:dyDescent="0.3">
      <c r="A470" s="1">
        <v>5.9260000000000002</v>
      </c>
      <c r="B470" s="1">
        <v>18.13</v>
      </c>
      <c r="C470" s="1">
        <v>19.100000000000001</v>
      </c>
      <c r="D470">
        <v>442</v>
      </c>
      <c r="E470">
        <v>18.740104331339992</v>
      </c>
      <c r="F470">
        <v>-1.640104331339991</v>
      </c>
      <c r="G470">
        <v>-0.29662191347931721</v>
      </c>
    </row>
    <row r="471" spans="1:7" x14ac:dyDescent="0.3">
      <c r="A471" s="1">
        <v>5.7130000000000001</v>
      </c>
      <c r="B471" s="1">
        <v>14.76</v>
      </c>
      <c r="C471" s="1">
        <v>20.100000000000001</v>
      </c>
      <c r="D471">
        <v>443</v>
      </c>
      <c r="E471">
        <v>19.669488897604356</v>
      </c>
      <c r="F471">
        <v>-1.2694888976043579</v>
      </c>
      <c r="G471">
        <v>-0.22959406834838345</v>
      </c>
    </row>
    <row r="472" spans="1:7" x14ac:dyDescent="0.3">
      <c r="A472" s="1">
        <v>6.1669999999999998</v>
      </c>
      <c r="B472" s="1">
        <v>16.29</v>
      </c>
      <c r="C472" s="1">
        <v>19.899999999999999</v>
      </c>
      <c r="D472">
        <v>444</v>
      </c>
      <c r="E472">
        <v>19.572972666046148</v>
      </c>
      <c r="F472">
        <v>-4.1729726660461477</v>
      </c>
      <c r="G472">
        <v>-0.75470512055059202</v>
      </c>
    </row>
    <row r="473" spans="1:7" x14ac:dyDescent="0.3">
      <c r="A473" s="1">
        <v>6.2290000000000001</v>
      </c>
      <c r="B473" s="1">
        <v>12.87</v>
      </c>
      <c r="C473" s="1">
        <v>19.600000000000001</v>
      </c>
      <c r="D473">
        <v>445</v>
      </c>
      <c r="E473">
        <v>13.184911276763788</v>
      </c>
      <c r="F473">
        <v>-2.3849112767637877</v>
      </c>
      <c r="G473">
        <v>-0.43132435716092854</v>
      </c>
    </row>
    <row r="474" spans="1:7" x14ac:dyDescent="0.3">
      <c r="A474" s="1">
        <v>6.4370000000000003</v>
      </c>
      <c r="B474" s="1">
        <v>14.36</v>
      </c>
      <c r="C474" s="1">
        <v>23.2</v>
      </c>
      <c r="D474">
        <v>446</v>
      </c>
      <c r="E474">
        <v>16.145209923781017</v>
      </c>
      <c r="F474">
        <v>-4.3452099237810167</v>
      </c>
      <c r="G474">
        <v>-0.78585517849843389</v>
      </c>
    </row>
    <row r="475" spans="1:7" x14ac:dyDescent="0.3">
      <c r="A475" s="1">
        <v>6.98</v>
      </c>
      <c r="B475" s="1">
        <v>11.66</v>
      </c>
      <c r="C475" s="1">
        <v>29.8</v>
      </c>
      <c r="D475">
        <v>447</v>
      </c>
      <c r="E475">
        <v>19.520223030600462</v>
      </c>
      <c r="F475">
        <v>-4.6202230306004619</v>
      </c>
      <c r="G475">
        <v>-0.8355928155608443</v>
      </c>
    </row>
    <row r="476" spans="1:7" x14ac:dyDescent="0.3">
      <c r="A476" s="1">
        <v>5.4269999999999996</v>
      </c>
      <c r="B476" s="1">
        <v>18.14</v>
      </c>
      <c r="C476" s="1">
        <v>13.8</v>
      </c>
      <c r="D476">
        <v>448</v>
      </c>
      <c r="E476">
        <v>19.928875863239746</v>
      </c>
      <c r="F476">
        <v>-7.3288758632397464</v>
      </c>
      <c r="G476">
        <v>-1.3254676185328049</v>
      </c>
    </row>
    <row r="477" spans="1:7" x14ac:dyDescent="0.3">
      <c r="A477" s="1">
        <v>6.1619999999999999</v>
      </c>
      <c r="B477" s="1">
        <v>24.1</v>
      </c>
      <c r="C477" s="1">
        <v>13.3</v>
      </c>
      <c r="D477">
        <v>449</v>
      </c>
      <c r="E477">
        <v>18.507034271400954</v>
      </c>
      <c r="F477">
        <v>-4.4070342714009545</v>
      </c>
      <c r="G477">
        <v>-0.79703645272606405</v>
      </c>
    </row>
    <row r="478" spans="1:7" x14ac:dyDescent="0.3">
      <c r="A478" s="1">
        <v>6.484</v>
      </c>
      <c r="B478" s="1">
        <v>18.68</v>
      </c>
      <c r="C478" s="1">
        <v>16.7</v>
      </c>
      <c r="D478">
        <v>450</v>
      </c>
      <c r="E478">
        <v>18.931042249358967</v>
      </c>
      <c r="F478">
        <v>-5.931042249358967</v>
      </c>
      <c r="G478">
        <v>-1.0726617004262</v>
      </c>
    </row>
    <row r="479" spans="1:7" x14ac:dyDescent="0.3">
      <c r="A479" s="1">
        <v>5.3040000000000003</v>
      </c>
      <c r="B479" s="1">
        <v>24.91</v>
      </c>
      <c r="C479" s="1">
        <v>12</v>
      </c>
      <c r="D479">
        <v>451</v>
      </c>
      <c r="E479">
        <v>21.823721945195214</v>
      </c>
      <c r="F479">
        <v>-8.4237219451952132</v>
      </c>
      <c r="G479">
        <v>-1.5234765705179714</v>
      </c>
    </row>
    <row r="480" spans="1:7" x14ac:dyDescent="0.3">
      <c r="A480" s="1">
        <v>6.1849999999999996</v>
      </c>
      <c r="B480" s="1">
        <v>18.03</v>
      </c>
      <c r="C480" s="1">
        <v>14.6</v>
      </c>
      <c r="D480">
        <v>452</v>
      </c>
      <c r="E480">
        <v>21.158527957736784</v>
      </c>
      <c r="F480">
        <v>-5.9585279577367842</v>
      </c>
      <c r="G480">
        <v>-1.0776326423696931</v>
      </c>
    </row>
    <row r="481" spans="1:7" x14ac:dyDescent="0.3">
      <c r="A481" s="1">
        <v>6.2290000000000001</v>
      </c>
      <c r="B481" s="1">
        <v>13.11</v>
      </c>
      <c r="C481" s="1">
        <v>21.4</v>
      </c>
      <c r="D481">
        <v>453</v>
      </c>
      <c r="E481">
        <v>19.6300786930966</v>
      </c>
      <c r="F481">
        <v>-3.5300786930965984</v>
      </c>
      <c r="G481">
        <v>-0.63843419998981665</v>
      </c>
    </row>
    <row r="482" spans="1:7" x14ac:dyDescent="0.3">
      <c r="A482" s="1">
        <v>6.242</v>
      </c>
      <c r="B482" s="1">
        <v>10.74</v>
      </c>
      <c r="C482" s="1">
        <v>23</v>
      </c>
      <c r="D482">
        <v>454</v>
      </c>
      <c r="E482">
        <v>25.554416241078851</v>
      </c>
      <c r="F482">
        <v>-7.7544162410788502</v>
      </c>
      <c r="G482">
        <v>-1.402428942715285</v>
      </c>
    </row>
    <row r="483" spans="1:7" x14ac:dyDescent="0.3">
      <c r="A483" s="1">
        <v>6.75</v>
      </c>
      <c r="B483" s="1">
        <v>7.74</v>
      </c>
      <c r="C483" s="1">
        <v>23.7</v>
      </c>
      <c r="D483">
        <v>455</v>
      </c>
      <c r="E483">
        <v>20.900936313034101</v>
      </c>
      <c r="F483">
        <v>-6.0009363130341011</v>
      </c>
      <c r="G483">
        <v>-1.0853024273068035</v>
      </c>
    </row>
    <row r="484" spans="1:7" x14ac:dyDescent="0.3">
      <c r="A484" s="1">
        <v>7.0609999999999999</v>
      </c>
      <c r="B484" s="1">
        <v>7.01</v>
      </c>
      <c r="C484" s="1">
        <v>25</v>
      </c>
      <c r="D484">
        <v>456</v>
      </c>
      <c r="E484">
        <v>20.239262186075379</v>
      </c>
      <c r="F484">
        <v>-6.1392621860753795</v>
      </c>
      <c r="G484">
        <v>-1.1103194243119137</v>
      </c>
    </row>
    <row r="485" spans="1:7" x14ac:dyDescent="0.3">
      <c r="A485" s="1">
        <v>5.7619999999999996</v>
      </c>
      <c r="B485" s="1">
        <v>10.42</v>
      </c>
      <c r="C485" s="1">
        <v>21.8</v>
      </c>
      <c r="D485">
        <v>457</v>
      </c>
      <c r="E485">
        <v>16.876948248539783</v>
      </c>
      <c r="F485">
        <v>-4.1769482485397837</v>
      </c>
      <c r="G485">
        <v>-0.7554241265698578</v>
      </c>
    </row>
    <row r="486" spans="1:7" x14ac:dyDescent="0.3">
      <c r="A486" s="1">
        <v>5.8710000000000004</v>
      </c>
      <c r="B486" s="1">
        <v>13.34</v>
      </c>
      <c r="C486" s="1">
        <v>20.6</v>
      </c>
      <c r="D486">
        <v>458</v>
      </c>
      <c r="E486">
        <v>18.002838481051665</v>
      </c>
      <c r="F486">
        <v>-4.5028384810516648</v>
      </c>
      <c r="G486">
        <v>-0.81436317240050682</v>
      </c>
    </row>
    <row r="487" spans="1:7" x14ac:dyDescent="0.3">
      <c r="A487" s="1">
        <v>6.3120000000000003</v>
      </c>
      <c r="B487" s="1">
        <v>10.58</v>
      </c>
      <c r="C487" s="1">
        <v>21.2</v>
      </c>
      <c r="D487">
        <v>459</v>
      </c>
      <c r="E487">
        <v>20.31851051264784</v>
      </c>
      <c r="F487">
        <v>-5.4185105126478401</v>
      </c>
      <c r="G487">
        <v>-0.97996750923537324</v>
      </c>
    </row>
    <row r="488" spans="1:7" x14ac:dyDescent="0.3">
      <c r="A488" s="1">
        <v>6.1139999999999999</v>
      </c>
      <c r="B488" s="1">
        <v>14.98</v>
      </c>
      <c r="C488" s="1">
        <v>19.100000000000001</v>
      </c>
      <c r="D488">
        <v>460</v>
      </c>
      <c r="E488">
        <v>20.180465407487318</v>
      </c>
      <c r="F488">
        <v>-0.18046540748731843</v>
      </c>
      <c r="G488">
        <v>-3.2638164208723383E-2</v>
      </c>
    </row>
    <row r="489" spans="1:7" x14ac:dyDescent="0.3">
      <c r="A489" s="1">
        <v>5.9050000000000002</v>
      </c>
      <c r="B489" s="1">
        <v>11.45</v>
      </c>
      <c r="C489" s="1">
        <v>20.6</v>
      </c>
      <c r="D489">
        <v>461</v>
      </c>
      <c r="E489">
        <v>22.234377622876075</v>
      </c>
      <c r="F489">
        <v>-5.834377622876076</v>
      </c>
      <c r="G489">
        <v>-1.0551793696224685</v>
      </c>
    </row>
    <row r="490" spans="1:7" x14ac:dyDescent="0.3">
      <c r="A490" s="1">
        <v>5.4539999999999997</v>
      </c>
      <c r="B490" s="1">
        <v>18.059999999999999</v>
      </c>
      <c r="C490" s="1">
        <v>15.2</v>
      </c>
      <c r="D490">
        <v>462</v>
      </c>
      <c r="E490">
        <v>21.715545779578804</v>
      </c>
      <c r="F490">
        <v>-4.0155457795788045</v>
      </c>
      <c r="G490">
        <v>-0.72623359992550907</v>
      </c>
    </row>
    <row r="491" spans="1:7" x14ac:dyDescent="0.3">
      <c r="A491" s="1">
        <v>5.4139999999999997</v>
      </c>
      <c r="B491" s="1">
        <v>23.97</v>
      </c>
      <c r="C491" s="1">
        <v>7</v>
      </c>
      <c r="D491">
        <v>463</v>
      </c>
      <c r="E491">
        <v>21.838909789104076</v>
      </c>
      <c r="F491">
        <v>-2.3389097891040755</v>
      </c>
      <c r="G491">
        <v>-0.42300473441999548</v>
      </c>
    </row>
    <row r="492" spans="1:7" x14ac:dyDescent="0.3">
      <c r="A492" s="1">
        <v>5.093</v>
      </c>
      <c r="B492" s="1">
        <v>29.68</v>
      </c>
      <c r="C492" s="1">
        <v>8.1</v>
      </c>
      <c r="D492">
        <v>464</v>
      </c>
      <c r="E492">
        <v>25.214214070737313</v>
      </c>
      <c r="F492">
        <v>-5.0142140707373137</v>
      </c>
      <c r="G492">
        <v>-0.90684826802563823</v>
      </c>
    </row>
    <row r="493" spans="1:7" x14ac:dyDescent="0.3">
      <c r="A493" s="1">
        <v>5.9829999999999997</v>
      </c>
      <c r="B493" s="1">
        <v>18.07</v>
      </c>
      <c r="C493" s="1">
        <v>13.6</v>
      </c>
      <c r="D493">
        <v>465</v>
      </c>
      <c r="E493">
        <v>21.783288604163701</v>
      </c>
      <c r="F493">
        <v>-0.38328860416370247</v>
      </c>
      <c r="G493">
        <v>-6.9319857895238909E-2</v>
      </c>
    </row>
    <row r="494" spans="1:7" x14ac:dyDescent="0.3">
      <c r="A494" s="1">
        <v>5.9829999999999997</v>
      </c>
      <c r="B494" s="1">
        <v>13.35</v>
      </c>
      <c r="C494" s="1">
        <v>20.100000000000001</v>
      </c>
      <c r="D494">
        <v>466</v>
      </c>
      <c r="E494">
        <v>18.906087927050102</v>
      </c>
      <c r="F494">
        <v>0.9939120729498967</v>
      </c>
      <c r="G494">
        <v>0.17975447980661308</v>
      </c>
    </row>
    <row r="495" spans="1:7" x14ac:dyDescent="0.3">
      <c r="A495" s="1">
        <v>5.7069999999999999</v>
      </c>
      <c r="B495" s="1">
        <v>12.01</v>
      </c>
      <c r="C495" s="1">
        <v>21.8</v>
      </c>
      <c r="D495">
        <v>467</v>
      </c>
      <c r="E495">
        <v>17.949459838609783</v>
      </c>
      <c r="F495">
        <v>1.0505401613902166</v>
      </c>
      <c r="G495">
        <v>0.18999598190429987</v>
      </c>
    </row>
    <row r="496" spans="1:7" x14ac:dyDescent="0.3">
      <c r="A496" s="1">
        <v>5.9260000000000002</v>
      </c>
      <c r="B496" s="1">
        <v>13.59</v>
      </c>
      <c r="C496" s="1">
        <v>24.5</v>
      </c>
      <c r="D496">
        <v>468</v>
      </c>
      <c r="E496">
        <v>15.530659772012932</v>
      </c>
      <c r="F496">
        <v>3.5693402279870696</v>
      </c>
      <c r="G496">
        <v>0.64553486510167069</v>
      </c>
    </row>
    <row r="497" spans="1:7" x14ac:dyDescent="0.3">
      <c r="A497" s="1">
        <v>5.67</v>
      </c>
      <c r="B497" s="1">
        <v>17.600000000000001</v>
      </c>
      <c r="C497" s="1">
        <v>23.1</v>
      </c>
      <c r="D497">
        <v>469</v>
      </c>
      <c r="E497">
        <v>17.187484183457791</v>
      </c>
      <c r="F497">
        <v>1.9125158165422107</v>
      </c>
      <c r="G497">
        <v>0.34588903292433909</v>
      </c>
    </row>
    <row r="498" spans="1:7" x14ac:dyDescent="0.3">
      <c r="A498" s="1">
        <v>5.39</v>
      </c>
      <c r="B498" s="1">
        <v>21.14</v>
      </c>
      <c r="C498" s="1">
        <v>19.7</v>
      </c>
      <c r="D498">
        <v>470</v>
      </c>
      <c r="E498">
        <v>18.267041929196822</v>
      </c>
      <c r="F498">
        <v>1.8329580708031799</v>
      </c>
      <c r="G498">
        <v>0.33150057584738479</v>
      </c>
    </row>
    <row r="499" spans="1:7" x14ac:dyDescent="0.3">
      <c r="A499" s="1">
        <v>5.7939999999999996</v>
      </c>
      <c r="B499" s="1">
        <v>14.1</v>
      </c>
      <c r="C499" s="1">
        <v>18.3</v>
      </c>
      <c r="D499">
        <v>471</v>
      </c>
      <c r="E499">
        <v>19.597267422692092</v>
      </c>
      <c r="F499">
        <v>0.30273257730790704</v>
      </c>
      <c r="G499">
        <v>5.4750856172808872E-2</v>
      </c>
    </row>
    <row r="500" spans="1:7" x14ac:dyDescent="0.3">
      <c r="A500" s="1">
        <v>6.0190000000000001</v>
      </c>
      <c r="B500" s="1">
        <v>12.92</v>
      </c>
      <c r="C500" s="1">
        <v>21.2</v>
      </c>
      <c r="D500">
        <v>472</v>
      </c>
      <c r="E500">
        <v>22.110009780835881</v>
      </c>
      <c r="F500">
        <v>-2.5100097808358797</v>
      </c>
      <c r="G500">
        <v>-0.45394911153917417</v>
      </c>
    </row>
    <row r="501" spans="1:7" x14ac:dyDescent="0.3">
      <c r="A501" s="1">
        <v>5.569</v>
      </c>
      <c r="B501" s="1">
        <v>15.1</v>
      </c>
      <c r="C501" s="1">
        <v>17.5</v>
      </c>
      <c r="D501">
        <v>473</v>
      </c>
      <c r="E501">
        <v>22.212611763554136</v>
      </c>
      <c r="F501">
        <v>0.98738823644586304</v>
      </c>
      <c r="G501">
        <v>0.17857460799597549</v>
      </c>
    </row>
    <row r="502" spans="1:7" x14ac:dyDescent="0.3">
      <c r="A502" s="1">
        <v>6.0270000000000001</v>
      </c>
      <c r="B502" s="1">
        <v>14.33</v>
      </c>
      <c r="C502" s="1">
        <v>16.8</v>
      </c>
      <c r="D502">
        <v>474</v>
      </c>
      <c r="E502">
        <v>26.713449141508029</v>
      </c>
      <c r="F502">
        <v>3.0865508584919716</v>
      </c>
      <c r="G502">
        <v>0.55821974505067518</v>
      </c>
    </row>
    <row r="503" spans="1:7" x14ac:dyDescent="0.3">
      <c r="A503" s="1">
        <v>6.593</v>
      </c>
      <c r="B503" s="1">
        <v>9.67</v>
      </c>
      <c r="C503" s="1">
        <v>22.4</v>
      </c>
      <c r="D503">
        <v>475</v>
      </c>
      <c r="E503">
        <v>14.638761395931407</v>
      </c>
      <c r="F503">
        <v>-0.83876139593140664</v>
      </c>
      <c r="G503">
        <v>-0.15169462421362401</v>
      </c>
    </row>
    <row r="504" spans="1:7" x14ac:dyDescent="0.3">
      <c r="A504" s="1">
        <v>6.12</v>
      </c>
      <c r="B504" s="1">
        <v>9.08</v>
      </c>
      <c r="C504" s="1">
        <v>20.6</v>
      </c>
      <c r="D504">
        <v>476</v>
      </c>
      <c r="E504">
        <v>14.554974892323765</v>
      </c>
      <c r="F504">
        <v>-1.254974892323764</v>
      </c>
      <c r="G504">
        <v>-0.22696913044881625</v>
      </c>
    </row>
    <row r="505" spans="1:7" x14ac:dyDescent="0.3">
      <c r="A505" s="1">
        <v>6.976</v>
      </c>
      <c r="B505" s="1">
        <v>5.64</v>
      </c>
      <c r="C505" s="1">
        <v>23.9</v>
      </c>
      <c r="D505">
        <v>477</v>
      </c>
      <c r="E505">
        <v>19.677078794883315</v>
      </c>
      <c r="F505">
        <v>-2.9770787948833153</v>
      </c>
      <c r="G505">
        <v>-0.53842111860988084</v>
      </c>
    </row>
    <row r="506" spans="1:7" x14ac:dyDescent="0.3">
      <c r="A506" s="1">
        <v>6.7939999999999996</v>
      </c>
      <c r="B506" s="1">
        <v>6.48</v>
      </c>
      <c r="C506" s="1">
        <v>22</v>
      </c>
      <c r="D506">
        <v>478</v>
      </c>
      <c r="E506">
        <v>9.6633365510252602</v>
      </c>
      <c r="F506">
        <v>2.3366634489747398</v>
      </c>
      <c r="G506">
        <v>0.4225984714190652</v>
      </c>
    </row>
    <row r="507" spans="1:7" x14ac:dyDescent="0.3">
      <c r="A507" s="1">
        <v>6.03</v>
      </c>
      <c r="B507" s="1">
        <v>7.88</v>
      </c>
      <c r="C507" s="1">
        <v>11.9</v>
      </c>
      <c r="D507">
        <v>479</v>
      </c>
      <c r="E507">
        <v>18.571270104825366</v>
      </c>
      <c r="F507">
        <v>-3.9712701048253667</v>
      </c>
      <c r="G507">
        <v>-0.71822609996651399</v>
      </c>
    </row>
    <row r="508" spans="1:7" x14ac:dyDescent="0.3">
      <c r="D508">
        <v>480</v>
      </c>
      <c r="E508">
        <v>21.955843780617293</v>
      </c>
      <c r="F508">
        <v>-0.55584378061729467</v>
      </c>
      <c r="G508">
        <v>-0.10052741319667995</v>
      </c>
    </row>
    <row r="509" spans="1:7" x14ac:dyDescent="0.3">
      <c r="D509">
        <v>481</v>
      </c>
      <c r="E509">
        <v>23.544465276572254</v>
      </c>
      <c r="F509">
        <v>-0.54446527657225374</v>
      </c>
      <c r="G509">
        <v>-9.8469547987815667E-2</v>
      </c>
    </row>
    <row r="510" spans="1:7" x14ac:dyDescent="0.3">
      <c r="D510">
        <v>482</v>
      </c>
      <c r="E510">
        <v>28.059692575347604</v>
      </c>
      <c r="F510">
        <v>-4.359692575347605</v>
      </c>
      <c r="G510">
        <v>-0.78847444590590787</v>
      </c>
    </row>
    <row r="511" spans="1:7" x14ac:dyDescent="0.3">
      <c r="D511">
        <v>483</v>
      </c>
      <c r="E511">
        <v>30.11309322247449</v>
      </c>
      <c r="F511">
        <v>-5.1130932224744896</v>
      </c>
      <c r="G511">
        <v>-0.92473110793468849</v>
      </c>
    </row>
    <row r="512" spans="1:7" x14ac:dyDescent="0.3">
      <c r="D512">
        <v>484</v>
      </c>
      <c r="E512">
        <v>21.304521711048825</v>
      </c>
      <c r="F512">
        <v>0.49547828895117618</v>
      </c>
      <c r="G512">
        <v>8.9609981113871792E-2</v>
      </c>
    </row>
    <row r="513" spans="4:7" x14ac:dyDescent="0.3">
      <c r="D513">
        <v>485</v>
      </c>
      <c r="E513">
        <v>19.98416726534866</v>
      </c>
      <c r="F513">
        <v>0.6158327346513417</v>
      </c>
      <c r="G513">
        <v>0.11137674637212729</v>
      </c>
    </row>
    <row r="514" spans="4:7" x14ac:dyDescent="0.3">
      <c r="D514">
        <v>486</v>
      </c>
      <c r="E514">
        <v>24.003877768954872</v>
      </c>
      <c r="F514">
        <v>-2.8038777689548731</v>
      </c>
      <c r="G514">
        <v>-0.50709675786906083</v>
      </c>
    </row>
    <row r="515" spans="4:7" x14ac:dyDescent="0.3">
      <c r="D515">
        <v>487</v>
      </c>
      <c r="E515">
        <v>20.168733077382065</v>
      </c>
      <c r="F515">
        <v>-1.0687330773820634</v>
      </c>
      <c r="G515">
        <v>-0.19328627109514732</v>
      </c>
    </row>
    <row r="516" spans="4:7" x14ac:dyDescent="0.3">
      <c r="D516">
        <v>488</v>
      </c>
      <c r="E516">
        <v>21.371447308537505</v>
      </c>
      <c r="F516">
        <v>-0.77144730853750332</v>
      </c>
      <c r="G516">
        <v>-0.13952050027202065</v>
      </c>
    </row>
    <row r="517" spans="4:7" x14ac:dyDescent="0.3">
      <c r="D517">
        <v>489</v>
      </c>
      <c r="E517">
        <v>14.827709338248024</v>
      </c>
      <c r="F517">
        <v>0.37229066175197545</v>
      </c>
      <c r="G517">
        <v>6.7330819356552468E-2</v>
      </c>
    </row>
    <row r="518" spans="4:7" x14ac:dyDescent="0.3">
      <c r="D518">
        <v>490</v>
      </c>
      <c r="E518">
        <v>10.827580063491762</v>
      </c>
      <c r="F518">
        <v>-3.8275800634917623</v>
      </c>
      <c r="G518">
        <v>-0.6922389635424101</v>
      </c>
    </row>
    <row r="519" spans="4:7" x14ac:dyDescent="0.3">
      <c r="D519">
        <v>491</v>
      </c>
      <c r="E519">
        <v>5.5242870319857538</v>
      </c>
      <c r="F519">
        <v>2.5757129680142459</v>
      </c>
      <c r="G519">
        <v>0.46583189529270153</v>
      </c>
    </row>
    <row r="520" spans="4:7" x14ac:dyDescent="0.3">
      <c r="D520">
        <v>492</v>
      </c>
      <c r="E520">
        <v>17.516428598619616</v>
      </c>
      <c r="F520">
        <v>-3.9164285986196159</v>
      </c>
      <c r="G520">
        <v>-0.70830771111892943</v>
      </c>
    </row>
    <row r="521" spans="4:7" x14ac:dyDescent="0.3">
      <c r="D521">
        <v>493</v>
      </c>
      <c r="E521">
        <v>20.548359936251906</v>
      </c>
      <c r="F521">
        <v>-0.4483599362519044</v>
      </c>
      <c r="G521">
        <v>-8.1088367171036541E-2</v>
      </c>
    </row>
    <row r="522" spans="4:7" x14ac:dyDescent="0.3">
      <c r="D522">
        <v>494</v>
      </c>
      <c r="E522">
        <v>20.002958620462152</v>
      </c>
      <c r="F522">
        <v>1.7970413795378484</v>
      </c>
      <c r="G522">
        <v>0.32500484415191133</v>
      </c>
    </row>
    <row r="523" spans="4:7" x14ac:dyDescent="0.3">
      <c r="D523">
        <v>495</v>
      </c>
      <c r="E523">
        <v>20.103791020926135</v>
      </c>
      <c r="F523">
        <v>4.3962089790738652</v>
      </c>
      <c r="G523">
        <v>0.79507863890734765</v>
      </c>
    </row>
    <row r="524" spans="4:7" x14ac:dyDescent="0.3">
      <c r="D524">
        <v>496</v>
      </c>
      <c r="E524">
        <v>16.223668376617017</v>
      </c>
      <c r="F524">
        <v>6.8763316233829848</v>
      </c>
      <c r="G524">
        <v>1.2436224969784437</v>
      </c>
    </row>
    <row r="525" spans="4:7" x14ac:dyDescent="0.3">
      <c r="D525">
        <v>497</v>
      </c>
      <c r="E525">
        <v>12.523179237778567</v>
      </c>
      <c r="F525">
        <v>7.1768207622214319</v>
      </c>
      <c r="G525">
        <v>1.2979676149315136</v>
      </c>
    </row>
    <row r="526" spans="4:7" x14ac:dyDescent="0.3">
      <c r="D526">
        <v>498</v>
      </c>
      <c r="E526">
        <v>19.103676256529205</v>
      </c>
      <c r="F526">
        <v>-0.80367625652920438</v>
      </c>
      <c r="G526">
        <v>-0.14534928325859639</v>
      </c>
    </row>
    <row r="527" spans="4:7" x14ac:dyDescent="0.3">
      <c r="D527">
        <v>499</v>
      </c>
      <c r="E527">
        <v>21.007986387412998</v>
      </c>
      <c r="F527">
        <v>0.19201361258700089</v>
      </c>
      <c r="G527">
        <v>3.472672078921895E-2</v>
      </c>
    </row>
    <row r="528" spans="4:7" x14ac:dyDescent="0.3">
      <c r="D528">
        <v>500</v>
      </c>
      <c r="E528">
        <v>17.314990625809351</v>
      </c>
      <c r="F528">
        <v>0.18500937419064911</v>
      </c>
      <c r="G528">
        <v>3.3459965646944721E-2</v>
      </c>
    </row>
    <row r="529" spans="4:7" x14ac:dyDescent="0.3">
      <c r="D529">
        <v>501</v>
      </c>
      <c r="E529">
        <v>20.143019440003471</v>
      </c>
      <c r="F529">
        <v>-3.3430194400034701</v>
      </c>
      <c r="G529">
        <v>-0.60460350243830008</v>
      </c>
    </row>
    <row r="530" spans="4:7" x14ac:dyDescent="0.3">
      <c r="D530">
        <v>502</v>
      </c>
      <c r="E530">
        <v>26.020059276715596</v>
      </c>
      <c r="F530">
        <v>-3.6200592767155975</v>
      </c>
      <c r="G530">
        <v>-0.65470768477919405</v>
      </c>
    </row>
    <row r="531" spans="4:7" x14ac:dyDescent="0.3">
      <c r="D531">
        <v>503</v>
      </c>
      <c r="E531">
        <v>23.989215977328445</v>
      </c>
      <c r="F531">
        <v>-3.389215977328444</v>
      </c>
      <c r="G531">
        <v>-0.61295840098689236</v>
      </c>
    </row>
    <row r="532" spans="4:7" x14ac:dyDescent="0.3">
      <c r="D532">
        <v>504</v>
      </c>
      <c r="E532">
        <v>30.560067161720333</v>
      </c>
      <c r="F532">
        <v>-6.6600671617203346</v>
      </c>
      <c r="G532">
        <v>-1.2045098763907407</v>
      </c>
    </row>
    <row r="533" spans="4:7" x14ac:dyDescent="0.3">
      <c r="D533">
        <v>505</v>
      </c>
      <c r="E533">
        <v>29.093234747806015</v>
      </c>
      <c r="F533">
        <v>-7.0932347478060152</v>
      </c>
      <c r="G533">
        <v>-1.2828506232485795</v>
      </c>
    </row>
    <row r="534" spans="4:7" ht="15" thickBot="1" x14ac:dyDescent="0.35">
      <c r="D534" s="4">
        <v>506</v>
      </c>
      <c r="E534" s="4">
        <v>24.301515059831114</v>
      </c>
      <c r="F534" s="4">
        <v>-12.401515059831114</v>
      </c>
      <c r="G534" s="4">
        <v>-2.2428823927830446</v>
      </c>
    </row>
  </sheetData>
  <mergeCells count="7">
    <mergeCell ref="E2:S3"/>
    <mergeCell ref="J40:T43"/>
    <mergeCell ref="M16:X19"/>
    <mergeCell ref="O29:U30"/>
    <mergeCell ref="N31:W34"/>
    <mergeCell ref="J36:R37"/>
    <mergeCell ref="E6:F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34F9E-2886-4C0A-B925-443E0E7B2607}">
  <dimension ref="B2:V39"/>
  <sheetViews>
    <sheetView topLeftCell="A24" workbookViewId="0">
      <selection activeCell="H15" sqref="H15"/>
    </sheetView>
  </sheetViews>
  <sheetFormatPr defaultRowHeight="14.4" x14ac:dyDescent="0.3"/>
  <cols>
    <col min="2" max="2" width="17.44140625" bestFit="1" customWidth="1"/>
    <col min="3" max="3" width="12.6640625" bestFit="1" customWidth="1"/>
    <col min="4" max="4" width="13.44140625" customWidth="1"/>
    <col min="5" max="5" width="12.6640625" customWidth="1"/>
    <col min="6" max="6" width="12" bestFit="1" customWidth="1"/>
    <col min="7" max="9" width="12.6640625" bestFit="1" customWidth="1"/>
  </cols>
  <sheetData>
    <row r="2" spans="2:20" x14ac:dyDescent="0.3">
      <c r="B2" s="17" t="s">
        <v>57</v>
      </c>
    </row>
    <row r="3" spans="2:20" ht="15" customHeight="1" thickBot="1" x14ac:dyDescent="0.35">
      <c r="B3" s="56" t="s">
        <v>132</v>
      </c>
      <c r="C3" s="56"/>
      <c r="E3" s="57" t="s">
        <v>105</v>
      </c>
      <c r="F3" s="57"/>
      <c r="G3" s="57"/>
      <c r="H3" s="57"/>
      <c r="I3" s="57"/>
      <c r="J3" s="57"/>
      <c r="K3" s="57"/>
      <c r="L3" s="57"/>
      <c r="M3" s="57"/>
      <c r="N3" s="57"/>
      <c r="O3" s="57"/>
      <c r="P3" s="57"/>
      <c r="Q3" s="57"/>
      <c r="R3" s="57"/>
    </row>
    <row r="4" spans="2:20" ht="14.4" customHeight="1" x14ac:dyDescent="0.3">
      <c r="B4" s="14" t="s">
        <v>58</v>
      </c>
      <c r="C4" s="14"/>
      <c r="E4" s="57"/>
      <c r="F4" s="57"/>
      <c r="G4" s="57"/>
      <c r="H4" s="57"/>
      <c r="I4" s="57"/>
      <c r="J4" s="57"/>
      <c r="K4" s="57"/>
      <c r="L4" s="57"/>
      <c r="M4" s="57"/>
      <c r="N4" s="57"/>
      <c r="O4" s="57"/>
      <c r="P4" s="57"/>
      <c r="Q4" s="57"/>
      <c r="R4" s="57"/>
    </row>
    <row r="5" spans="2:20" x14ac:dyDescent="0.3">
      <c r="B5" t="s">
        <v>59</v>
      </c>
      <c r="C5">
        <v>0.83297882354603825</v>
      </c>
      <c r="E5" s="57"/>
      <c r="F5" s="57"/>
      <c r="G5" s="57"/>
      <c r="H5" s="57"/>
      <c r="I5" s="57"/>
      <c r="J5" s="57"/>
      <c r="K5" s="57"/>
      <c r="L5" s="57"/>
      <c r="M5" s="57"/>
      <c r="N5" s="57"/>
      <c r="O5" s="57"/>
      <c r="P5" s="57"/>
      <c r="Q5" s="57"/>
      <c r="R5" s="57"/>
    </row>
    <row r="6" spans="2:20" x14ac:dyDescent="0.3">
      <c r="B6" t="s">
        <v>60</v>
      </c>
      <c r="C6">
        <v>0.69385372047614191</v>
      </c>
    </row>
    <row r="7" spans="2:20" ht="15.6" customHeight="1" x14ac:dyDescent="0.3">
      <c r="B7" t="s">
        <v>61</v>
      </c>
      <c r="C7">
        <v>0.68829864685574926</v>
      </c>
      <c r="H7" s="73" t="s">
        <v>106</v>
      </c>
      <c r="I7" s="74"/>
      <c r="J7" s="50" t="s">
        <v>122</v>
      </c>
      <c r="K7" s="50"/>
      <c r="L7" s="50"/>
      <c r="M7" s="50"/>
      <c r="N7" s="50"/>
      <c r="O7" s="50"/>
      <c r="P7" s="50"/>
      <c r="Q7" s="50"/>
      <c r="R7" s="50"/>
      <c r="S7" s="50"/>
    </row>
    <row r="8" spans="2:20" ht="15" x14ac:dyDescent="0.3">
      <c r="B8" t="s">
        <v>12</v>
      </c>
      <c r="C8">
        <v>5.13476350013506</v>
      </c>
      <c r="H8" s="24"/>
      <c r="J8" s="50"/>
      <c r="K8" s="50"/>
      <c r="L8" s="50"/>
      <c r="M8" s="50"/>
      <c r="N8" s="50"/>
      <c r="O8" s="50"/>
      <c r="P8" s="50"/>
      <c r="Q8" s="50"/>
      <c r="R8" s="50"/>
      <c r="S8" s="50"/>
    </row>
    <row r="9" spans="2:20" ht="15" thickBot="1" x14ac:dyDescent="0.35">
      <c r="B9" s="4" t="s">
        <v>62</v>
      </c>
      <c r="C9" s="4">
        <v>506</v>
      </c>
      <c r="J9" s="50"/>
      <c r="K9" s="50"/>
      <c r="L9" s="50"/>
      <c r="M9" s="50"/>
      <c r="N9" s="50"/>
      <c r="O9" s="50"/>
      <c r="P9" s="50"/>
      <c r="Q9" s="50"/>
      <c r="R9" s="50"/>
      <c r="S9" s="50"/>
    </row>
    <row r="10" spans="2:20" ht="15" x14ac:dyDescent="0.3">
      <c r="H10" s="25"/>
      <c r="J10" s="10"/>
      <c r="K10" s="10"/>
      <c r="L10" s="10"/>
      <c r="M10" s="10"/>
      <c r="N10" s="10"/>
      <c r="O10" s="10"/>
      <c r="P10" s="10"/>
      <c r="Q10" s="10"/>
      <c r="R10" s="10"/>
      <c r="S10" s="10"/>
    </row>
    <row r="11" spans="2:20" ht="16.2" thickBot="1" x14ac:dyDescent="0.35">
      <c r="B11" t="s">
        <v>63</v>
      </c>
      <c r="I11" s="28" t="s">
        <v>107</v>
      </c>
      <c r="J11" s="75" t="s">
        <v>115</v>
      </c>
      <c r="K11" s="75"/>
      <c r="L11" s="75"/>
      <c r="M11" s="75"/>
      <c r="N11" s="75"/>
      <c r="O11" s="75"/>
      <c r="P11" s="75"/>
      <c r="Q11" s="75"/>
      <c r="R11" s="75"/>
      <c r="S11" s="75"/>
    </row>
    <row r="12" spans="2:20" x14ac:dyDescent="0.3">
      <c r="B12" s="5"/>
      <c r="C12" s="5" t="s">
        <v>68</v>
      </c>
      <c r="D12" s="5" t="s">
        <v>69</v>
      </c>
      <c r="E12" s="5" t="s">
        <v>70</v>
      </c>
      <c r="F12" s="5" t="s">
        <v>71</v>
      </c>
      <c r="G12" s="5" t="s">
        <v>72</v>
      </c>
      <c r="I12" s="15"/>
      <c r="J12" s="75"/>
      <c r="K12" s="75"/>
      <c r="L12" s="75"/>
      <c r="M12" s="75"/>
      <c r="N12" s="75"/>
      <c r="O12" s="75"/>
      <c r="P12" s="75"/>
      <c r="Q12" s="75"/>
      <c r="R12" s="75"/>
      <c r="S12" s="75"/>
    </row>
    <row r="13" spans="2:20" x14ac:dyDescent="0.3">
      <c r="B13" t="s">
        <v>64</v>
      </c>
      <c r="C13">
        <v>9</v>
      </c>
      <c r="D13">
        <v>29638.860498669444</v>
      </c>
      <c r="E13">
        <v>3293.2067220743829</v>
      </c>
      <c r="F13">
        <v>124.90450494283569</v>
      </c>
      <c r="G13">
        <v>1.9327555454912533E-121</v>
      </c>
      <c r="J13" s="75"/>
      <c r="K13" s="75"/>
      <c r="L13" s="75"/>
      <c r="M13" s="75"/>
      <c r="N13" s="75"/>
      <c r="O13" s="75"/>
      <c r="P13" s="75"/>
      <c r="Q13" s="75"/>
      <c r="R13" s="75"/>
      <c r="S13" s="75"/>
    </row>
    <row r="14" spans="2:20" ht="15" x14ac:dyDescent="0.3">
      <c r="B14" t="s">
        <v>65</v>
      </c>
      <c r="C14">
        <v>496</v>
      </c>
      <c r="D14">
        <v>13077.434916350347</v>
      </c>
      <c r="E14">
        <v>26.365796202319249</v>
      </c>
      <c r="I14" s="31"/>
    </row>
    <row r="15" spans="2:20" ht="16.2" thickBot="1" x14ac:dyDescent="0.35">
      <c r="B15" s="4" t="s">
        <v>66</v>
      </c>
      <c r="C15" s="4">
        <v>505</v>
      </c>
      <c r="D15" s="4">
        <v>42716.295415019791</v>
      </c>
      <c r="E15" s="4"/>
      <c r="F15" s="4"/>
      <c r="G15" s="4"/>
      <c r="K15" s="26" t="s">
        <v>108</v>
      </c>
      <c r="L15" s="76" t="s">
        <v>116</v>
      </c>
      <c r="M15" s="76"/>
      <c r="N15" s="76"/>
      <c r="O15" s="76"/>
      <c r="P15" s="76"/>
      <c r="Q15" s="76"/>
      <c r="R15" s="76"/>
      <c r="S15" s="76"/>
      <c r="T15" s="76"/>
    </row>
    <row r="16" spans="2:20" ht="15" thickBot="1" x14ac:dyDescent="0.35">
      <c r="K16" s="15"/>
      <c r="L16" s="76"/>
      <c r="M16" s="76"/>
      <c r="N16" s="76"/>
      <c r="O16" s="76"/>
      <c r="P16" s="76"/>
      <c r="Q16" s="76"/>
      <c r="R16" s="76"/>
      <c r="S16" s="76"/>
      <c r="T16" s="76"/>
    </row>
    <row r="17" spans="2:22" x14ac:dyDescent="0.3">
      <c r="B17" s="5"/>
      <c r="C17" s="5" t="s">
        <v>73</v>
      </c>
      <c r="D17" s="5" t="s">
        <v>12</v>
      </c>
      <c r="E17" s="5" t="s">
        <v>74</v>
      </c>
      <c r="F17" s="5" t="s">
        <v>75</v>
      </c>
      <c r="G17" s="5" t="s">
        <v>76</v>
      </c>
      <c r="H17" s="5" t="s">
        <v>77</v>
      </c>
      <c r="I17" s="5" t="s">
        <v>78</v>
      </c>
      <c r="J17" s="5" t="s">
        <v>79</v>
      </c>
      <c r="L17" s="76"/>
      <c r="M17" s="76"/>
      <c r="N17" s="76"/>
      <c r="O17" s="76"/>
      <c r="P17" s="76"/>
      <c r="Q17" s="76"/>
      <c r="R17" s="76"/>
      <c r="S17" s="76"/>
      <c r="T17" s="76"/>
    </row>
    <row r="18" spans="2:22" ht="15" x14ac:dyDescent="0.3">
      <c r="B18" t="s">
        <v>67</v>
      </c>
      <c r="C18">
        <v>29.241315256500638</v>
      </c>
      <c r="D18">
        <v>4.8171255960748303</v>
      </c>
      <c r="E18">
        <v>6.0702829256367172</v>
      </c>
      <c r="F18">
        <v>2.5397764635999616E-9</v>
      </c>
      <c r="G18">
        <v>19.776827840219489</v>
      </c>
      <c r="H18">
        <v>38.705802672781786</v>
      </c>
      <c r="I18">
        <v>19.776827840219489</v>
      </c>
      <c r="J18">
        <v>38.705802672781786</v>
      </c>
      <c r="K18" s="24"/>
    </row>
    <row r="19" spans="2:22" ht="15.6" x14ac:dyDescent="0.3">
      <c r="B19" t="s">
        <v>0</v>
      </c>
      <c r="C19">
        <v>4.8725141318604101E-2</v>
      </c>
      <c r="D19">
        <v>7.8418646579864776E-2</v>
      </c>
      <c r="E19">
        <v>0.62134636905497231</v>
      </c>
      <c r="F19">
        <v>0.53465720116696813</v>
      </c>
      <c r="G19">
        <v>-0.10534854410942256</v>
      </c>
      <c r="H19">
        <v>0.20279882674663074</v>
      </c>
      <c r="I19">
        <v>-0.10534854410942256</v>
      </c>
      <c r="J19">
        <v>0.20279882674663074</v>
      </c>
      <c r="K19" s="26" t="s">
        <v>109</v>
      </c>
      <c r="L19" s="71" t="s">
        <v>117</v>
      </c>
      <c r="M19" s="71"/>
      <c r="N19" s="71"/>
      <c r="O19" s="71"/>
      <c r="P19" s="71"/>
      <c r="Q19" s="71"/>
      <c r="R19" s="71"/>
      <c r="S19" s="71"/>
      <c r="T19" s="71"/>
      <c r="U19" s="71"/>
    </row>
    <row r="20" spans="2:22" x14ac:dyDescent="0.3">
      <c r="B20" t="s">
        <v>1</v>
      </c>
      <c r="C20">
        <v>3.2770688956176526E-2</v>
      </c>
      <c r="D20">
        <v>1.3097814009855432E-2</v>
      </c>
      <c r="E20">
        <v>2.501996816531237</v>
      </c>
      <c r="F20">
        <v>1.2670436901406405E-2</v>
      </c>
      <c r="G20">
        <v>7.0366503880150248E-3</v>
      </c>
      <c r="H20">
        <v>5.8504727524338024E-2</v>
      </c>
      <c r="I20">
        <v>7.0366503880150248E-3</v>
      </c>
      <c r="J20">
        <v>5.8504727524338024E-2</v>
      </c>
      <c r="K20" s="15"/>
      <c r="L20" s="71"/>
      <c r="M20" s="71"/>
      <c r="N20" s="71"/>
      <c r="O20" s="71"/>
      <c r="P20" s="71"/>
      <c r="Q20" s="71"/>
      <c r="R20" s="71"/>
      <c r="S20" s="71"/>
      <c r="T20" s="71"/>
      <c r="U20" s="71"/>
    </row>
    <row r="21" spans="2:22" x14ac:dyDescent="0.3">
      <c r="B21" t="s">
        <v>2</v>
      </c>
      <c r="C21">
        <v>0.13055139892954534</v>
      </c>
      <c r="D21">
        <v>6.3117333907091122E-2</v>
      </c>
      <c r="E21">
        <v>2.0683921650068005</v>
      </c>
      <c r="F21">
        <v>3.9120860042193055E-2</v>
      </c>
      <c r="G21">
        <v>6.5410943197504873E-3</v>
      </c>
      <c r="H21">
        <v>0.25456170353934021</v>
      </c>
      <c r="I21">
        <v>6.5410943197504873E-3</v>
      </c>
      <c r="J21">
        <v>0.25456170353934021</v>
      </c>
      <c r="L21" s="71"/>
      <c r="M21" s="71"/>
      <c r="N21" s="71"/>
      <c r="O21" s="71"/>
      <c r="P21" s="71"/>
      <c r="Q21" s="71"/>
      <c r="R21" s="71"/>
      <c r="S21" s="71"/>
      <c r="T21" s="71"/>
      <c r="U21" s="71"/>
    </row>
    <row r="22" spans="2:22" ht="19.2" x14ac:dyDescent="0.3">
      <c r="B22" t="s">
        <v>3</v>
      </c>
      <c r="C22">
        <v>-10.321182797844266</v>
      </c>
      <c r="D22">
        <v>3.8940362560021162</v>
      </c>
      <c r="E22">
        <v>-2.6505101954137165</v>
      </c>
      <c r="F22">
        <v>8.2938593414937645E-3</v>
      </c>
      <c r="G22">
        <v>-17.972022787049742</v>
      </c>
      <c r="H22">
        <v>-2.6703428086387886</v>
      </c>
      <c r="I22">
        <v>-17.972022787049742</v>
      </c>
      <c r="J22">
        <v>-2.6703428086387886</v>
      </c>
      <c r="K22" s="72" t="s">
        <v>110</v>
      </c>
      <c r="L22" s="72"/>
      <c r="M22" s="71" t="s">
        <v>118</v>
      </c>
      <c r="N22" s="71"/>
      <c r="O22" s="71"/>
      <c r="P22" s="71"/>
      <c r="Q22" s="71"/>
      <c r="R22" s="71"/>
      <c r="S22" s="71"/>
      <c r="T22" s="71"/>
      <c r="U22" s="71"/>
      <c r="V22" s="71"/>
    </row>
    <row r="23" spans="2:22" ht="15" x14ac:dyDescent="0.3">
      <c r="B23" t="s">
        <v>4</v>
      </c>
      <c r="C23">
        <v>0.26109357493488072</v>
      </c>
      <c r="D23">
        <v>6.7947067063959851E-2</v>
      </c>
      <c r="E23">
        <v>3.8426025760480349</v>
      </c>
      <c r="F23">
        <v>1.3754633918280917E-4</v>
      </c>
      <c r="G23">
        <v>0.12759401209930349</v>
      </c>
      <c r="H23">
        <v>0.39459313777045796</v>
      </c>
      <c r="I23">
        <v>0.12759401209930349</v>
      </c>
      <c r="J23">
        <v>0.39459313777045796</v>
      </c>
      <c r="K23" s="24"/>
      <c r="M23" s="71"/>
      <c r="N23" s="71"/>
      <c r="O23" s="71"/>
      <c r="P23" s="71"/>
      <c r="Q23" s="71"/>
      <c r="R23" s="71"/>
      <c r="S23" s="71"/>
      <c r="T23" s="71"/>
      <c r="U23" s="71"/>
      <c r="V23" s="71"/>
    </row>
    <row r="24" spans="2:22" x14ac:dyDescent="0.3">
      <c r="B24" t="s">
        <v>5</v>
      </c>
      <c r="C24">
        <v>-1.4401190390365847E-2</v>
      </c>
      <c r="D24">
        <v>3.9051575661650153E-3</v>
      </c>
      <c r="E24">
        <v>-3.6877360634921215</v>
      </c>
      <c r="F24">
        <v>2.5124706023866796E-4</v>
      </c>
      <c r="G24">
        <v>-2.2073881065834328E-2</v>
      </c>
      <c r="H24">
        <v>-6.7284997148973659E-3</v>
      </c>
      <c r="I24">
        <v>-2.2073881065834328E-2</v>
      </c>
      <c r="J24">
        <v>-6.7284997148973659E-3</v>
      </c>
      <c r="M24" s="71"/>
      <c r="N24" s="71"/>
      <c r="O24" s="71"/>
      <c r="P24" s="71"/>
      <c r="Q24" s="71"/>
      <c r="R24" s="71"/>
      <c r="S24" s="71"/>
      <c r="T24" s="71"/>
      <c r="U24" s="71"/>
      <c r="V24" s="71"/>
    </row>
    <row r="25" spans="2:22" ht="15.6" x14ac:dyDescent="0.3">
      <c r="B25" t="s">
        <v>6</v>
      </c>
      <c r="C25">
        <v>-1.0743053484081106</v>
      </c>
      <c r="D25">
        <v>0.13360172188542851</v>
      </c>
      <c r="E25">
        <v>-8.0411040609895128</v>
      </c>
      <c r="F25">
        <v>6.5864159823552438E-15</v>
      </c>
      <c r="G25">
        <v>-1.3368004381372365</v>
      </c>
      <c r="H25">
        <v>-0.81181025867898482</v>
      </c>
      <c r="I25">
        <v>-1.3368004381372365</v>
      </c>
      <c r="J25">
        <v>-0.81181025867898482</v>
      </c>
      <c r="K25" s="26" t="s">
        <v>111</v>
      </c>
      <c r="L25" s="71" t="s">
        <v>123</v>
      </c>
      <c r="M25" s="71"/>
      <c r="N25" s="71"/>
      <c r="O25" s="71"/>
      <c r="P25" s="71"/>
      <c r="Q25" s="71"/>
      <c r="R25" s="71"/>
      <c r="S25" s="71"/>
      <c r="T25" s="71"/>
      <c r="U25" s="71"/>
    </row>
    <row r="26" spans="2:22" x14ac:dyDescent="0.3">
      <c r="B26" t="s">
        <v>7</v>
      </c>
      <c r="C26">
        <v>4.125409151515619</v>
      </c>
      <c r="D26">
        <v>0.44275899858963497</v>
      </c>
      <c r="E26">
        <v>9.3175049285428457</v>
      </c>
      <c r="F26">
        <v>3.8928698157969983E-19</v>
      </c>
      <c r="G26">
        <v>3.2554947415589002</v>
      </c>
      <c r="H26">
        <v>4.9953235614723379</v>
      </c>
      <c r="I26">
        <v>3.2554947415589002</v>
      </c>
      <c r="J26">
        <v>4.9953235614723379</v>
      </c>
      <c r="L26" s="71"/>
      <c r="M26" s="71"/>
      <c r="N26" s="71"/>
      <c r="O26" s="71"/>
      <c r="P26" s="71"/>
      <c r="Q26" s="71"/>
      <c r="R26" s="71"/>
      <c r="S26" s="71"/>
      <c r="T26" s="71"/>
      <c r="U26" s="71"/>
    </row>
    <row r="27" spans="2:22" ht="15.6" thickBot="1" x14ac:dyDescent="0.35">
      <c r="B27" s="4" t="s">
        <v>8</v>
      </c>
      <c r="C27" s="4">
        <v>-0.60348658908834441</v>
      </c>
      <c r="D27" s="4">
        <v>5.3081161221286026E-2</v>
      </c>
      <c r="E27" s="4">
        <v>-11.369129371011967</v>
      </c>
      <c r="F27" s="4">
        <v>8.9107126714390647E-27</v>
      </c>
      <c r="G27" s="4">
        <v>-0.70777824028170644</v>
      </c>
      <c r="H27" s="4">
        <v>-0.49919493789498237</v>
      </c>
      <c r="I27" s="4">
        <v>-0.70777824028170644</v>
      </c>
      <c r="J27" s="4">
        <v>-0.49919493789498237</v>
      </c>
      <c r="K27" s="24"/>
      <c r="L27" s="71"/>
      <c r="M27" s="71"/>
      <c r="N27" s="71"/>
      <c r="O27" s="71"/>
      <c r="P27" s="71"/>
      <c r="Q27" s="71"/>
      <c r="R27" s="71"/>
      <c r="S27" s="71"/>
      <c r="T27" s="71"/>
      <c r="U27" s="71"/>
    </row>
    <row r="28" spans="2:22" ht="16.8" customHeight="1" x14ac:dyDescent="0.3">
      <c r="E28" s="29"/>
      <c r="K28" s="26" t="s">
        <v>112</v>
      </c>
      <c r="L28" s="50" t="s">
        <v>119</v>
      </c>
      <c r="M28" s="50"/>
      <c r="N28" s="50"/>
      <c r="O28" s="50"/>
      <c r="P28" s="50"/>
      <c r="Q28" s="50"/>
      <c r="R28" s="50"/>
      <c r="S28" s="50"/>
      <c r="T28" s="50"/>
      <c r="U28" s="50"/>
    </row>
    <row r="29" spans="2:22" ht="15" x14ac:dyDescent="0.3">
      <c r="D29" s="62" t="s">
        <v>124</v>
      </c>
      <c r="E29" s="63"/>
      <c r="F29" s="63"/>
      <c r="G29" s="63"/>
      <c r="H29" s="64"/>
      <c r="I29" s="30"/>
      <c r="K29" s="24"/>
      <c r="L29" s="50"/>
      <c r="M29" s="50"/>
      <c r="N29" s="50"/>
      <c r="O29" s="50"/>
      <c r="P29" s="50"/>
      <c r="Q29" s="50"/>
      <c r="R29" s="50"/>
      <c r="S29" s="50"/>
      <c r="T29" s="50"/>
      <c r="U29" s="50"/>
    </row>
    <row r="30" spans="2:22" x14ac:dyDescent="0.3">
      <c r="D30" s="65"/>
      <c r="E30" s="66"/>
      <c r="F30" s="66"/>
      <c r="G30" s="66"/>
      <c r="H30" s="67"/>
      <c r="I30" s="30"/>
      <c r="L30" s="50"/>
      <c r="M30" s="50"/>
      <c r="N30" s="50"/>
      <c r="O30" s="50"/>
      <c r="P30" s="50"/>
      <c r="Q30" s="50"/>
      <c r="R30" s="50"/>
      <c r="S30" s="50"/>
      <c r="T30" s="50"/>
      <c r="U30" s="50"/>
    </row>
    <row r="31" spans="2:22" ht="15" x14ac:dyDescent="0.3">
      <c r="D31" s="65" t="s">
        <v>125</v>
      </c>
      <c r="E31" s="66"/>
      <c r="F31" s="66"/>
      <c r="G31" s="66"/>
      <c r="H31" s="67"/>
      <c r="K31" s="25"/>
    </row>
    <row r="32" spans="2:22" ht="15" customHeight="1" x14ac:dyDescent="0.3">
      <c r="D32" s="65"/>
      <c r="E32" s="66"/>
      <c r="F32" s="66"/>
      <c r="G32" s="66"/>
      <c r="H32" s="67"/>
      <c r="J32" s="73" t="s">
        <v>113</v>
      </c>
      <c r="K32" s="73"/>
      <c r="L32" s="50" t="s">
        <v>120</v>
      </c>
      <c r="M32" s="50"/>
      <c r="N32" s="50"/>
      <c r="O32" s="50"/>
      <c r="P32" s="50"/>
      <c r="Q32" s="50"/>
      <c r="R32" s="50"/>
      <c r="S32" s="50"/>
      <c r="T32" s="50"/>
      <c r="U32" s="50"/>
    </row>
    <row r="33" spans="4:21" ht="15" x14ac:dyDescent="0.3">
      <c r="D33" s="68"/>
      <c r="E33" s="69"/>
      <c r="F33" s="69"/>
      <c r="G33" s="69"/>
      <c r="H33" s="70"/>
      <c r="K33" s="24"/>
      <c r="L33" s="50"/>
      <c r="M33" s="50"/>
      <c r="N33" s="50"/>
      <c r="O33" s="50"/>
      <c r="P33" s="50"/>
      <c r="Q33" s="50"/>
      <c r="R33" s="50"/>
      <c r="S33" s="50"/>
      <c r="T33" s="50"/>
      <c r="U33" s="50"/>
    </row>
    <row r="34" spans="4:21" x14ac:dyDescent="0.3">
      <c r="L34" s="50"/>
      <c r="M34" s="50"/>
      <c r="N34" s="50"/>
      <c r="O34" s="50"/>
      <c r="P34" s="50"/>
      <c r="Q34" s="50"/>
      <c r="R34" s="50"/>
      <c r="S34" s="50"/>
      <c r="T34" s="50"/>
      <c r="U34" s="50"/>
    </row>
    <row r="35" spans="4:21" ht="15" x14ac:dyDescent="0.3">
      <c r="K35" s="25"/>
    </row>
    <row r="36" spans="4:21" ht="15.6" x14ac:dyDescent="0.3">
      <c r="K36" s="27" t="s">
        <v>114</v>
      </c>
      <c r="L36" s="50" t="s">
        <v>121</v>
      </c>
      <c r="M36" s="50"/>
      <c r="N36" s="50"/>
      <c r="O36" s="50"/>
      <c r="P36" s="50"/>
      <c r="Q36" s="50"/>
      <c r="R36" s="50"/>
      <c r="S36" s="50"/>
      <c r="T36" s="50"/>
      <c r="U36" s="50"/>
    </row>
    <row r="37" spans="4:21" ht="15" x14ac:dyDescent="0.3">
      <c r="K37" s="24"/>
      <c r="L37" s="50"/>
      <c r="M37" s="50"/>
      <c r="N37" s="50"/>
      <c r="O37" s="50"/>
      <c r="P37" s="50"/>
      <c r="Q37" s="50"/>
      <c r="R37" s="50"/>
      <c r="S37" s="50"/>
      <c r="T37" s="50"/>
      <c r="U37" s="50"/>
    </row>
    <row r="38" spans="4:21" x14ac:dyDescent="0.3">
      <c r="L38" s="50"/>
      <c r="M38" s="50"/>
      <c r="N38" s="50"/>
      <c r="O38" s="50"/>
      <c r="P38" s="50"/>
      <c r="Q38" s="50"/>
      <c r="R38" s="50"/>
      <c r="S38" s="50"/>
      <c r="T38" s="50"/>
      <c r="U38" s="50"/>
    </row>
    <row r="39" spans="4:21" ht="15" x14ac:dyDescent="0.3">
      <c r="K39" s="25"/>
    </row>
  </sheetData>
  <mergeCells count="16">
    <mergeCell ref="B3:C3"/>
    <mergeCell ref="L36:U38"/>
    <mergeCell ref="D29:H30"/>
    <mergeCell ref="D31:H33"/>
    <mergeCell ref="L28:U30"/>
    <mergeCell ref="L19:U21"/>
    <mergeCell ref="K22:L22"/>
    <mergeCell ref="M22:V24"/>
    <mergeCell ref="L25:U27"/>
    <mergeCell ref="J32:K32"/>
    <mergeCell ref="L32:U34"/>
    <mergeCell ref="E3:R5"/>
    <mergeCell ref="H7:I7"/>
    <mergeCell ref="J7:S9"/>
    <mergeCell ref="J11:S13"/>
    <mergeCell ref="L15:T17"/>
  </mergeCells>
  <conditionalFormatting sqref="F18:F27">
    <cfRule type="cellIs" dxfId="1" priority="1" operator="greaterThan">
      <formula>0.05</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C44F9-F8CD-414D-97AE-BC91482CC874}">
  <dimension ref="B2:U38"/>
  <sheetViews>
    <sheetView tabSelected="1" zoomScale="90" workbookViewId="0">
      <selection activeCell="C5" sqref="C5"/>
    </sheetView>
  </sheetViews>
  <sheetFormatPr defaultRowHeight="14.4" x14ac:dyDescent="0.3"/>
  <cols>
    <col min="2" max="2" width="17.44140625" bestFit="1" customWidth="1"/>
    <col min="3" max="3" width="13.88671875" bestFit="1" customWidth="1"/>
    <col min="4" max="5" width="8.88671875" customWidth="1"/>
    <col min="6" max="6" width="12" bestFit="1" customWidth="1"/>
    <col min="7" max="7" width="12.6640625" bestFit="1" customWidth="1"/>
    <col min="12" max="12" width="15.6640625" bestFit="1" customWidth="1"/>
    <col min="13" max="13" width="12" bestFit="1" customWidth="1"/>
    <col min="14" max="14" width="12.6640625" bestFit="1" customWidth="1"/>
    <col min="15" max="15" width="15.6640625" bestFit="1" customWidth="1"/>
    <col min="16" max="16" width="12.5546875" bestFit="1" customWidth="1"/>
  </cols>
  <sheetData>
    <row r="2" spans="2:21" x14ac:dyDescent="0.3">
      <c r="B2" t="s">
        <v>57</v>
      </c>
      <c r="E2" s="82" t="s">
        <v>126</v>
      </c>
      <c r="F2" s="82"/>
      <c r="G2" s="82"/>
      <c r="H2" s="82"/>
      <c r="I2" s="82"/>
      <c r="J2" s="82"/>
      <c r="K2" s="82"/>
      <c r="L2" s="82"/>
      <c r="M2" s="82"/>
      <c r="N2" s="82"/>
      <c r="O2" s="82"/>
      <c r="P2" s="82"/>
      <c r="Q2" s="82"/>
      <c r="R2" s="82"/>
      <c r="S2" s="82"/>
    </row>
    <row r="3" spans="2:21" ht="15" thickBot="1" x14ac:dyDescent="0.35">
      <c r="B3" s="56" t="s">
        <v>133</v>
      </c>
      <c r="C3" s="61"/>
      <c r="E3" s="82"/>
      <c r="F3" s="82"/>
      <c r="G3" s="82"/>
      <c r="H3" s="82"/>
      <c r="I3" s="82"/>
      <c r="J3" s="82"/>
      <c r="K3" s="82"/>
      <c r="L3" s="82"/>
      <c r="M3" s="82"/>
      <c r="N3" s="82"/>
      <c r="O3" s="82"/>
      <c r="P3" s="82"/>
      <c r="Q3" s="82"/>
      <c r="R3" s="82"/>
      <c r="S3" s="82"/>
    </row>
    <row r="4" spans="2:21" x14ac:dyDescent="0.3">
      <c r="B4" s="14" t="s">
        <v>58</v>
      </c>
      <c r="C4" s="14"/>
      <c r="E4" s="82"/>
      <c r="F4" s="82"/>
      <c r="G4" s="82"/>
      <c r="H4" s="82"/>
      <c r="I4" s="82"/>
      <c r="J4" s="82"/>
      <c r="K4" s="82"/>
      <c r="L4" s="82"/>
      <c r="M4" s="82"/>
      <c r="N4" s="82"/>
      <c r="O4" s="82"/>
      <c r="P4" s="82"/>
      <c r="Q4" s="82"/>
      <c r="R4" s="82"/>
      <c r="S4" s="82"/>
    </row>
    <row r="5" spans="2:21" x14ac:dyDescent="0.3">
      <c r="B5" t="s">
        <v>59</v>
      </c>
      <c r="C5">
        <v>0.83283577344273507</v>
      </c>
    </row>
    <row r="6" spans="2:21" ht="14.4" customHeight="1" x14ac:dyDescent="0.3">
      <c r="B6" t="s">
        <v>60</v>
      </c>
      <c r="C6">
        <v>0.69361542552595867</v>
      </c>
      <c r="J6" s="33"/>
      <c r="K6" s="33" t="s">
        <v>127</v>
      </c>
    </row>
    <row r="7" spans="2:21" ht="14.4" customHeight="1" x14ac:dyDescent="0.3">
      <c r="B7" t="s">
        <v>61</v>
      </c>
      <c r="C7">
        <v>0.68868368187245299</v>
      </c>
      <c r="I7" s="33"/>
      <c r="J7" s="33"/>
      <c r="K7" s="33"/>
      <c r="L7" s="33"/>
    </row>
    <row r="8" spans="2:21" ht="15" customHeight="1" x14ac:dyDescent="0.3">
      <c r="B8" t="s">
        <v>12</v>
      </c>
      <c r="C8">
        <v>5.1315911130747045</v>
      </c>
      <c r="K8" s="66" t="s">
        <v>128</v>
      </c>
      <c r="L8" s="66"/>
      <c r="M8" s="66"/>
      <c r="N8" s="66"/>
      <c r="O8" s="66"/>
      <c r="P8" s="66"/>
      <c r="Q8" s="66"/>
      <c r="R8" s="66"/>
      <c r="S8" s="66"/>
      <c r="T8" s="66"/>
      <c r="U8" s="66"/>
    </row>
    <row r="9" spans="2:21" ht="15" thickBot="1" x14ac:dyDescent="0.35">
      <c r="B9" s="4" t="s">
        <v>62</v>
      </c>
      <c r="C9" s="4">
        <v>506</v>
      </c>
      <c r="K9" s="66"/>
      <c r="L9" s="66"/>
      <c r="M9" s="66"/>
      <c r="N9" s="66"/>
      <c r="O9" s="66"/>
      <c r="P9" s="66"/>
      <c r="Q9" s="66"/>
      <c r="R9" s="66"/>
      <c r="S9" s="66"/>
      <c r="T9" s="66"/>
      <c r="U9" s="66"/>
    </row>
    <row r="10" spans="2:21" x14ac:dyDescent="0.3">
      <c r="K10" s="66"/>
      <c r="L10" s="66"/>
      <c r="M10" s="66"/>
      <c r="N10" s="66"/>
      <c r="O10" s="66"/>
      <c r="P10" s="66"/>
      <c r="Q10" s="66"/>
      <c r="R10" s="66"/>
      <c r="S10" s="66"/>
      <c r="T10" s="66"/>
      <c r="U10" s="66"/>
    </row>
    <row r="11" spans="2:21" ht="15" thickBot="1" x14ac:dyDescent="0.35">
      <c r="B11" t="s">
        <v>63</v>
      </c>
    </row>
    <row r="12" spans="2:21" ht="14.4" customHeight="1" x14ac:dyDescent="0.3">
      <c r="B12" s="5"/>
      <c r="C12" s="5" t="s">
        <v>68</v>
      </c>
      <c r="D12" s="5" t="s">
        <v>69</v>
      </c>
      <c r="E12" s="5" t="s">
        <v>70</v>
      </c>
      <c r="F12" s="5" t="s">
        <v>71</v>
      </c>
      <c r="G12" s="5" t="s">
        <v>72</v>
      </c>
      <c r="K12" s="81" t="s">
        <v>129</v>
      </c>
      <c r="L12" s="81"/>
      <c r="M12" s="81"/>
      <c r="N12" s="81"/>
      <c r="O12" s="81"/>
      <c r="P12" s="81"/>
      <c r="Q12" s="81"/>
      <c r="R12" s="81"/>
      <c r="S12" s="81"/>
      <c r="T12" s="81"/>
      <c r="U12" s="81"/>
    </row>
    <row r="13" spans="2:21" ht="14.4" customHeight="1" x14ac:dyDescent="0.3">
      <c r="B13" t="s">
        <v>64</v>
      </c>
      <c r="C13">
        <v>8</v>
      </c>
      <c r="D13">
        <v>29628.681421181511</v>
      </c>
      <c r="E13">
        <v>3703.5851776476889</v>
      </c>
      <c r="F13">
        <v>140.64304113473275</v>
      </c>
      <c r="G13">
        <v>1.910968779932886E-122</v>
      </c>
      <c r="K13" s="81"/>
      <c r="L13" s="81"/>
      <c r="M13" s="81"/>
      <c r="N13" s="81"/>
      <c r="O13" s="81"/>
      <c r="P13" s="81"/>
      <c r="Q13" s="81"/>
      <c r="R13" s="81"/>
      <c r="S13" s="81"/>
      <c r="T13" s="81"/>
      <c r="U13" s="81"/>
    </row>
    <row r="14" spans="2:21" x14ac:dyDescent="0.3">
      <c r="B14" t="s">
        <v>65</v>
      </c>
      <c r="C14">
        <v>497</v>
      </c>
      <c r="D14">
        <v>13087.61399383828</v>
      </c>
      <c r="E14">
        <v>26.333227351787283</v>
      </c>
    </row>
    <row r="15" spans="2:21" ht="15" thickBot="1" x14ac:dyDescent="0.35">
      <c r="B15" s="4" t="s">
        <v>66</v>
      </c>
      <c r="C15" s="4">
        <v>505</v>
      </c>
      <c r="D15" s="4">
        <v>42716.295415019791</v>
      </c>
      <c r="E15" s="4"/>
      <c r="F15" s="4"/>
      <c r="G15" s="4"/>
      <c r="L15" s="56" t="s">
        <v>134</v>
      </c>
      <c r="M15" s="80"/>
      <c r="O15" s="56" t="s">
        <v>135</v>
      </c>
      <c r="P15" s="56"/>
    </row>
    <row r="16" spans="2:21" ht="15" thickBot="1" x14ac:dyDescent="0.35">
      <c r="L16" s="14" t="s">
        <v>58</v>
      </c>
      <c r="M16" s="14"/>
      <c r="O16" s="14" t="s">
        <v>58</v>
      </c>
      <c r="P16" s="14"/>
    </row>
    <row r="17" spans="2:19" x14ac:dyDescent="0.3">
      <c r="B17" s="5"/>
      <c r="C17" s="5" t="s">
        <v>73</v>
      </c>
      <c r="D17" s="5" t="s">
        <v>12</v>
      </c>
      <c r="E17" s="5" t="s">
        <v>74</v>
      </c>
      <c r="F17" s="5" t="s">
        <v>75</v>
      </c>
      <c r="G17" s="5" t="s">
        <v>76</v>
      </c>
      <c r="H17" s="5" t="s">
        <v>77</v>
      </c>
      <c r="I17" s="5" t="s">
        <v>78</v>
      </c>
      <c r="J17" s="5" t="s">
        <v>79</v>
      </c>
      <c r="L17" t="s">
        <v>59</v>
      </c>
      <c r="M17">
        <v>0.83283577344273507</v>
      </c>
      <c r="O17" t="s">
        <v>59</v>
      </c>
      <c r="P17">
        <v>0.83297882354603825</v>
      </c>
    </row>
    <row r="18" spans="2:19" x14ac:dyDescent="0.3">
      <c r="B18" t="s">
        <v>67</v>
      </c>
      <c r="C18">
        <v>29.428473493945788</v>
      </c>
      <c r="D18">
        <v>4.8047286243169038</v>
      </c>
      <c r="E18">
        <v>6.1248981565800049</v>
      </c>
      <c r="F18">
        <v>1.8459738422387624E-9</v>
      </c>
      <c r="G18">
        <v>19.988389590408097</v>
      </c>
      <c r="H18">
        <v>38.868557397483478</v>
      </c>
      <c r="I18">
        <v>19.988389590408097</v>
      </c>
      <c r="J18">
        <v>38.868557397483478</v>
      </c>
      <c r="L18" t="s">
        <v>60</v>
      </c>
      <c r="M18">
        <v>0.69361542552595867</v>
      </c>
      <c r="O18" t="s">
        <v>60</v>
      </c>
      <c r="P18">
        <v>0.69385372047614191</v>
      </c>
    </row>
    <row r="19" spans="2:19" x14ac:dyDescent="0.3">
      <c r="B19" t="s">
        <v>1</v>
      </c>
      <c r="C19">
        <v>3.2934960428630297E-2</v>
      </c>
      <c r="D19">
        <v>1.3087054966333991E-2</v>
      </c>
      <c r="E19">
        <v>2.5166059524739812</v>
      </c>
      <c r="F19">
        <v>1.2162875189714347E-2</v>
      </c>
      <c r="G19">
        <v>7.2221873269097403E-3</v>
      </c>
      <c r="H19">
        <v>5.8647733530350854E-2</v>
      </c>
      <c r="I19">
        <v>7.2221873269097403E-3</v>
      </c>
      <c r="J19">
        <v>5.8647733530350854E-2</v>
      </c>
      <c r="L19" t="s">
        <v>61</v>
      </c>
      <c r="M19" s="34">
        <v>0.68868368187245299</v>
      </c>
      <c r="O19" t="s">
        <v>61</v>
      </c>
      <c r="P19" s="34">
        <v>0.68829864685574926</v>
      </c>
    </row>
    <row r="20" spans="2:19" x14ac:dyDescent="0.3">
      <c r="B20" t="s">
        <v>2</v>
      </c>
      <c r="C20">
        <v>0.13071000668218175</v>
      </c>
      <c r="D20">
        <v>6.3077822553176593E-2</v>
      </c>
      <c r="E20">
        <v>2.0722022636718171</v>
      </c>
      <c r="F20">
        <v>3.8761668701978176E-2</v>
      </c>
      <c r="G20">
        <v>6.7779422694686092E-3</v>
      </c>
      <c r="H20">
        <v>0.2546420710948949</v>
      </c>
      <c r="I20">
        <v>6.7779422694686092E-3</v>
      </c>
      <c r="J20">
        <v>0.2546420710948949</v>
      </c>
    </row>
    <row r="21" spans="2:19" x14ac:dyDescent="0.3">
      <c r="B21" t="s">
        <v>3</v>
      </c>
      <c r="C21">
        <v>-10.272705081509379</v>
      </c>
      <c r="D21">
        <v>3.8908492221425823</v>
      </c>
      <c r="E21">
        <v>-2.6402218371886654</v>
      </c>
      <c r="F21">
        <v>8.5457182892120023E-3</v>
      </c>
      <c r="G21">
        <v>-17.917245696591941</v>
      </c>
      <c r="H21">
        <v>-2.6281644664268171</v>
      </c>
      <c r="I21">
        <v>-17.917245696591941</v>
      </c>
      <c r="J21">
        <v>-2.6281644664268171</v>
      </c>
      <c r="L21" s="50" t="s">
        <v>136</v>
      </c>
      <c r="M21" s="50"/>
      <c r="N21" s="50"/>
      <c r="O21" s="50"/>
      <c r="P21" s="50"/>
      <c r="Q21" s="50"/>
      <c r="R21" s="50"/>
    </row>
    <row r="22" spans="2:19" x14ac:dyDescent="0.3">
      <c r="B22" t="s">
        <v>4</v>
      </c>
      <c r="C22">
        <v>0.26150642300181948</v>
      </c>
      <c r="D22">
        <v>6.7901840853028084E-2</v>
      </c>
      <c r="E22">
        <v>3.8512420240247081</v>
      </c>
      <c r="F22">
        <v>1.3288674405347533E-4</v>
      </c>
      <c r="G22">
        <v>0.12809637532230453</v>
      </c>
      <c r="H22">
        <v>0.3949164706813344</v>
      </c>
      <c r="I22">
        <v>0.12809637532230453</v>
      </c>
      <c r="J22">
        <v>0.3949164706813344</v>
      </c>
      <c r="L22" s="50"/>
      <c r="M22" s="50"/>
      <c r="N22" s="50"/>
      <c r="O22" s="50"/>
      <c r="P22" s="50"/>
      <c r="Q22" s="50"/>
      <c r="R22" s="50"/>
    </row>
    <row r="23" spans="2:19" x14ac:dyDescent="0.3">
      <c r="B23" t="s">
        <v>5</v>
      </c>
      <c r="C23">
        <v>-1.4452345036481897E-2</v>
      </c>
      <c r="D23">
        <v>3.9018774717523206E-3</v>
      </c>
      <c r="E23">
        <v>-3.7039464055726476</v>
      </c>
      <c r="F23">
        <v>2.360718130931446E-4</v>
      </c>
      <c r="G23">
        <v>-2.2118553389696056E-2</v>
      </c>
      <c r="H23">
        <v>-6.7861366832677383E-3</v>
      </c>
      <c r="I23">
        <v>-2.2118553389696056E-2</v>
      </c>
      <c r="J23">
        <v>-6.7861366832677383E-3</v>
      </c>
      <c r="L23" s="50"/>
      <c r="M23" s="50"/>
      <c r="N23" s="50"/>
      <c r="O23" s="50"/>
      <c r="P23" s="50"/>
      <c r="Q23" s="50"/>
      <c r="R23" s="50"/>
    </row>
    <row r="24" spans="2:19" x14ac:dyDescent="0.3">
      <c r="B24" t="s">
        <v>6</v>
      </c>
      <c r="C24">
        <v>-1.071702472694493</v>
      </c>
      <c r="D24">
        <v>0.13345352921377152</v>
      </c>
      <c r="E24">
        <v>-8.0305292711876852</v>
      </c>
      <c r="F24">
        <v>7.0825099064793248E-15</v>
      </c>
      <c r="G24">
        <v>-1.3339051092024667</v>
      </c>
      <c r="H24">
        <v>-0.80949983618651933</v>
      </c>
      <c r="I24">
        <v>-1.3339051092024667</v>
      </c>
      <c r="J24">
        <v>-0.80949983618651933</v>
      </c>
      <c r="L24" s="50"/>
      <c r="M24" s="50"/>
      <c r="N24" s="50"/>
      <c r="O24" s="50"/>
      <c r="P24" s="50"/>
      <c r="Q24" s="50"/>
      <c r="R24" s="50"/>
    </row>
    <row r="25" spans="2:19" x14ac:dyDescent="0.3">
      <c r="B25" t="s">
        <v>7</v>
      </c>
      <c r="C25">
        <v>4.1254689590847393</v>
      </c>
      <c r="D25">
        <v>0.44248544039972248</v>
      </c>
      <c r="E25">
        <v>9.3234004611721613</v>
      </c>
      <c r="F25">
        <v>3.6896907850979784E-19</v>
      </c>
      <c r="G25">
        <v>3.2560963035039943</v>
      </c>
      <c r="H25">
        <v>4.9948416146654839</v>
      </c>
      <c r="I25">
        <v>3.2560963035039943</v>
      </c>
      <c r="J25">
        <v>4.9948416146654839</v>
      </c>
    </row>
    <row r="26" spans="2:19" ht="15" thickBot="1" x14ac:dyDescent="0.35">
      <c r="B26" s="4" t="s">
        <v>8</v>
      </c>
      <c r="C26" s="4">
        <v>-0.60515928203540559</v>
      </c>
      <c r="D26" s="4">
        <v>5.298010014826459E-2</v>
      </c>
      <c r="E26" s="4">
        <v>-11.422388412665697</v>
      </c>
      <c r="F26" s="4">
        <v>5.4184429851613701E-27</v>
      </c>
      <c r="G26" s="4">
        <v>-0.70925186035215759</v>
      </c>
      <c r="H26" s="4">
        <v>-0.50106670371865358</v>
      </c>
      <c r="I26" s="4">
        <v>-0.70925186035215759</v>
      </c>
      <c r="J26" s="4">
        <v>-0.50106670371865358</v>
      </c>
      <c r="K26" s="81" t="s">
        <v>137</v>
      </c>
      <c r="L26" s="81"/>
      <c r="M26" s="81"/>
      <c r="N26" s="81"/>
      <c r="O26" s="81"/>
      <c r="P26" s="81"/>
      <c r="Q26" s="81"/>
      <c r="R26" s="81"/>
      <c r="S26" s="81"/>
    </row>
    <row r="27" spans="2:19" x14ac:dyDescent="0.3">
      <c r="K27" s="81"/>
      <c r="L27" s="81"/>
      <c r="M27" s="81"/>
      <c r="N27" s="81"/>
      <c r="O27" s="81"/>
      <c r="P27" s="81"/>
      <c r="Q27" s="81"/>
      <c r="R27" s="81"/>
      <c r="S27" s="81"/>
    </row>
    <row r="28" spans="2:19" ht="15" customHeight="1" thickBot="1" x14ac:dyDescent="0.35">
      <c r="B28" s="77" t="s">
        <v>138</v>
      </c>
      <c r="C28" s="77"/>
      <c r="D28" s="77"/>
      <c r="E28" s="77"/>
      <c r="F28" s="77"/>
      <c r="M28" s="50" t="s">
        <v>142</v>
      </c>
      <c r="N28" s="50"/>
      <c r="O28" s="50"/>
      <c r="P28" s="50"/>
      <c r="Q28" s="50"/>
      <c r="R28" s="50"/>
      <c r="S28" s="50"/>
    </row>
    <row r="29" spans="2:19" x14ac:dyDescent="0.3">
      <c r="K29" s="5"/>
      <c r="L29" s="5" t="s">
        <v>73</v>
      </c>
      <c r="M29" s="50"/>
      <c r="N29" s="50"/>
      <c r="O29" s="50"/>
      <c r="P29" s="50"/>
      <c r="Q29" s="50"/>
      <c r="R29" s="50"/>
      <c r="S29" s="50"/>
    </row>
    <row r="30" spans="2:19" ht="15.6" customHeight="1" x14ac:dyDescent="0.3">
      <c r="B30" s="78" t="s">
        <v>139</v>
      </c>
      <c r="C30" s="78"/>
      <c r="D30" s="78"/>
      <c r="E30" s="78"/>
      <c r="F30" s="78"/>
      <c r="G30" s="78"/>
      <c r="H30" s="78"/>
      <c r="K30" t="s">
        <v>67</v>
      </c>
      <c r="L30">
        <v>-10.272705081509379</v>
      </c>
      <c r="M30" s="50"/>
      <c r="N30" s="50"/>
      <c r="O30" s="50"/>
      <c r="P30" s="50"/>
      <c r="Q30" s="50"/>
      <c r="R30" s="50"/>
      <c r="S30" s="50"/>
    </row>
    <row r="31" spans="2:19" x14ac:dyDescent="0.3">
      <c r="B31" s="78"/>
      <c r="C31" s="78"/>
      <c r="D31" s="78"/>
      <c r="E31" s="78"/>
      <c r="F31" s="78"/>
      <c r="G31" s="78"/>
      <c r="H31" s="78"/>
      <c r="K31" t="s">
        <v>1</v>
      </c>
      <c r="L31">
        <v>-1.071702472694493</v>
      </c>
      <c r="M31" s="50"/>
      <c r="N31" s="50"/>
      <c r="O31" s="50"/>
      <c r="P31" s="50"/>
      <c r="Q31" s="50"/>
      <c r="R31" s="50"/>
      <c r="S31" s="50"/>
    </row>
    <row r="32" spans="2:19" x14ac:dyDescent="0.3">
      <c r="B32" s="78"/>
      <c r="C32" s="78"/>
      <c r="D32" s="78"/>
      <c r="E32" s="78"/>
      <c r="F32" s="78"/>
      <c r="G32" s="78"/>
      <c r="H32" s="78"/>
      <c r="K32" t="s">
        <v>2</v>
      </c>
      <c r="L32">
        <v>-0.60515928203540559</v>
      </c>
      <c r="M32" s="50"/>
      <c r="N32" s="50"/>
      <c r="O32" s="50"/>
      <c r="P32" s="50"/>
      <c r="Q32" s="50"/>
      <c r="R32" s="50"/>
      <c r="S32" s="50"/>
    </row>
    <row r="33" spans="2:12" x14ac:dyDescent="0.3">
      <c r="K33" t="s">
        <v>3</v>
      </c>
      <c r="L33">
        <v>-1.4452345036481897E-2</v>
      </c>
    </row>
    <row r="34" spans="2:12" ht="16.8" customHeight="1" x14ac:dyDescent="0.3">
      <c r="B34" s="79" t="s">
        <v>140</v>
      </c>
      <c r="C34" s="79"/>
      <c r="D34" s="79"/>
      <c r="E34" s="79"/>
      <c r="F34" s="79"/>
      <c r="G34" s="79"/>
      <c r="H34" s="79"/>
      <c r="I34" s="79"/>
      <c r="K34" t="s">
        <v>4</v>
      </c>
      <c r="L34">
        <v>3.2934960428630297E-2</v>
      </c>
    </row>
    <row r="35" spans="2:12" x14ac:dyDescent="0.3">
      <c r="B35" s="79"/>
      <c r="C35" s="79"/>
      <c r="D35" s="79"/>
      <c r="E35" s="79"/>
      <c r="F35" s="79"/>
      <c r="G35" s="79"/>
      <c r="H35" s="79"/>
      <c r="I35" s="79"/>
      <c r="K35" t="s">
        <v>5</v>
      </c>
      <c r="L35">
        <v>0.13071000668218175</v>
      </c>
    </row>
    <row r="36" spans="2:12" x14ac:dyDescent="0.3">
      <c r="K36" t="s">
        <v>6</v>
      </c>
      <c r="L36">
        <v>0.26150642300181948</v>
      </c>
    </row>
    <row r="37" spans="2:12" x14ac:dyDescent="0.3">
      <c r="K37" t="s">
        <v>7</v>
      </c>
      <c r="L37">
        <v>4.1254689590847393</v>
      </c>
    </row>
    <row r="38" spans="2:12" ht="15" thickBot="1" x14ac:dyDescent="0.35">
      <c r="K38" s="4" t="s">
        <v>8</v>
      </c>
      <c r="L38" s="4">
        <v>29.428473493945788</v>
      </c>
    </row>
  </sheetData>
  <sortState xmlns:xlrd2="http://schemas.microsoft.com/office/spreadsheetml/2017/richdata2" ref="L30:L38">
    <sortCondition ref="L30:L38"/>
  </sortState>
  <mergeCells count="12">
    <mergeCell ref="B3:C3"/>
    <mergeCell ref="L21:R24"/>
    <mergeCell ref="K26:S27"/>
    <mergeCell ref="E2:S4"/>
    <mergeCell ref="K8:U10"/>
    <mergeCell ref="K12:U13"/>
    <mergeCell ref="M28:S32"/>
    <mergeCell ref="B28:F28"/>
    <mergeCell ref="B30:H32"/>
    <mergeCell ref="B34:I35"/>
    <mergeCell ref="L15:M15"/>
    <mergeCell ref="O15:P15"/>
  </mergeCells>
  <conditionalFormatting sqref="F18:F26">
    <cfRule type="cellIs" dxfId="0" priority="1" operator="lessThan">
      <formula>0.05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QUE 1</vt:lpstr>
      <vt:lpstr>QUE 2</vt:lpstr>
      <vt:lpstr>QUE 3</vt:lpstr>
      <vt:lpstr>QUE 4</vt:lpstr>
      <vt:lpstr>QUE 5</vt:lpstr>
      <vt:lpstr>QUE 6</vt:lpstr>
      <vt:lpstr> QUE 7</vt:lpstr>
      <vt:lpstr>QUE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Jalmuru Naimisha</dc:creator>
  <cp:lastModifiedBy>Jalmuru Naimisha</cp:lastModifiedBy>
  <dcterms:created xsi:type="dcterms:W3CDTF">2023-12-19T05:44:18Z</dcterms:created>
  <dcterms:modified xsi:type="dcterms:W3CDTF">2024-02-26T06:36:35Z</dcterms:modified>
</cp:coreProperties>
</file>