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8 C" sheetId="1" r:id="rId1"/>
  </sheets>
  <calcPr calcId="125725"/>
</workbook>
</file>

<file path=xl/calcChain.xml><?xml version="1.0" encoding="utf-8"?>
<calcChain xmlns="http://schemas.openxmlformats.org/spreadsheetml/2006/main">
  <c r="K5" i="1"/>
  <c r="L5" s="1"/>
  <c r="M5" s="1"/>
  <c r="K6"/>
  <c r="L6" s="1"/>
  <c r="M6" s="1"/>
  <c r="K7"/>
  <c r="L7" s="1"/>
  <c r="M7" s="1"/>
  <c r="K8"/>
  <c r="L8" s="1"/>
  <c r="M8" s="1"/>
  <c r="K9"/>
  <c r="L9" s="1"/>
  <c r="M9" s="1"/>
  <c r="K10"/>
  <c r="L10" s="1"/>
  <c r="M10" s="1"/>
  <c r="K11"/>
  <c r="L11" s="1"/>
  <c r="M11" s="1"/>
  <c r="K12"/>
  <c r="L12" s="1"/>
  <c r="M12" s="1"/>
  <c r="K13"/>
  <c r="L13" s="1"/>
  <c r="M13" s="1"/>
  <c r="K14"/>
  <c r="L14" s="1"/>
  <c r="M14" s="1"/>
  <c r="K15"/>
  <c r="L15" s="1"/>
  <c r="M15" s="1"/>
  <c r="K16"/>
  <c r="L16" s="1"/>
  <c r="M16" s="1"/>
  <c r="K17"/>
  <c r="L17" s="1"/>
  <c r="M17" s="1"/>
  <c r="K18"/>
  <c r="L18" s="1"/>
  <c r="M18" s="1"/>
  <c r="K19"/>
  <c r="L19" s="1"/>
  <c r="M19" s="1"/>
  <c r="K20"/>
  <c r="L20" s="1"/>
  <c r="M20" s="1"/>
  <c r="K21"/>
  <c r="L21" s="1"/>
  <c r="M21" s="1"/>
  <c r="K22"/>
  <c r="L22" s="1"/>
  <c r="M22" s="1"/>
  <c r="K23"/>
  <c r="L23" s="1"/>
  <c r="M23" s="1"/>
  <c r="N23" l="1"/>
  <c r="N22"/>
  <c r="N21"/>
  <c r="N20"/>
  <c r="N19"/>
  <c r="N18"/>
  <c r="N17"/>
  <c r="N16"/>
  <c r="N15"/>
  <c r="N14"/>
  <c r="N13"/>
  <c r="N12"/>
  <c r="N11"/>
  <c r="N10"/>
  <c r="N9"/>
  <c r="N8"/>
  <c r="N7"/>
  <c r="N6"/>
  <c r="N5"/>
</calcChain>
</file>

<file path=xl/sharedStrings.xml><?xml version="1.0" encoding="utf-8"?>
<sst xmlns="http://schemas.openxmlformats.org/spreadsheetml/2006/main" count="59" uniqueCount="58">
  <si>
    <t>Kainat Daulat</t>
  </si>
  <si>
    <t>Fiza Shad</t>
  </si>
  <si>
    <t>Marhaba Bibi</t>
  </si>
  <si>
    <t>Khadija Bashir</t>
  </si>
  <si>
    <t>Laiba Noor</t>
  </si>
  <si>
    <t>Guleeba Taj</t>
  </si>
  <si>
    <t>Urooj Malak</t>
  </si>
  <si>
    <t>Nimra Wadood</t>
  </si>
  <si>
    <t>Areeba Arshad</t>
  </si>
  <si>
    <t>Mahnoor</t>
  </si>
  <si>
    <t xml:space="preserve">Shukriya </t>
  </si>
  <si>
    <t>Saima Gul</t>
  </si>
  <si>
    <t xml:space="preserve">Sapnal Ismail </t>
  </si>
  <si>
    <t>Sawera Imran</t>
  </si>
  <si>
    <t>Fatma Asmat</t>
  </si>
  <si>
    <t>Mashal Zeb</t>
  </si>
  <si>
    <t>Laiba Gul</t>
  </si>
  <si>
    <t>Khadija Karim</t>
  </si>
  <si>
    <t>Habiba Fayaz</t>
  </si>
  <si>
    <t>Result</t>
  </si>
  <si>
    <t>Name</t>
  </si>
  <si>
    <t>R.No</t>
  </si>
  <si>
    <t>C</t>
  </si>
  <si>
    <t>8Th</t>
  </si>
  <si>
    <t>Class</t>
  </si>
  <si>
    <t xml:space="preserve">Annual Result 2020 </t>
  </si>
  <si>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</si>
  <si>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</si>
  <si>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</si>
  <si>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</si>
  <si>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</si>
  <si>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</si>
  <si>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</si>
  <si>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</si>
  <si>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</si>
  <si>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</si>
  <si>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</si>
  <si>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</si>
  <si>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</si>
  <si>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</si>
  <si>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</si>
  <si>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</si>
  <si>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</si>
  <si>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</si>
  <si>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</si>
  <si>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Total Marks</t>
  </si>
  <si>
    <t>English</t>
  </si>
  <si>
    <t>Urdu</t>
  </si>
  <si>
    <t>Maths</t>
  </si>
  <si>
    <t>Pak Studies</t>
  </si>
  <si>
    <t>Islamiyat</t>
  </si>
  <si>
    <t>Physics</t>
  </si>
  <si>
    <t>Biology</t>
  </si>
  <si>
    <t>Chemistry</t>
  </si>
  <si>
    <t>%age</t>
  </si>
  <si>
    <t>Grade</t>
  </si>
  <si>
    <t>Position</t>
  </si>
  <si>
    <t>Obtained Marks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</si>
</sst>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Font="1" applyBorder="1"/>
    <xf numFmtId="0" fontId="1" fillId="0" borderId="6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abSelected="1" zoomScale="160" zoomScaleNormal="160" workbookViewId="0">
      <selection activeCell="I3" sqref="I3"/>
    </sheetView>
  </sheetViews>
  <sheetFormatPr defaultRowHeight="15"/>
  <cols>
    <col min="1" max="1" width="5.5703125" customWidth="1"/>
    <col min="2" max="2" width="14.42578125" bestFit="1" customWidth="1"/>
    <col min="3" max="3" width="7.28515625" customWidth="1"/>
    <col min="4" max="4" width="5.42578125" customWidth="1"/>
    <col min="5" max="5" width="6.5703125" customWidth="1"/>
    <col min="6" max="6" width="11.140625" customWidth="1"/>
    <col min="7" max="7" width="9" customWidth="1"/>
    <col min="8" max="8" width="7.42578125" customWidth="1"/>
    <col min="9" max="9" width="7.5703125" customWidth="1"/>
    <col min="10" max="10" width="10" customWidth="1"/>
    <col min="11" max="11" width="15.140625" customWidth="1"/>
    <col min="12" max="12" width="5.7109375" customWidth="1"/>
    <col min="13" max="13" width="6.42578125" customWidth="1"/>
    <col min="14" max="14" width="6.5703125" customWidth="1"/>
    <col min="15" max="15" width="8.28515625" customWidth="1"/>
  </cols>
  <sheetData>
    <row r="1" spans="1:15" ht="18.75">
      <c r="A1" s="24" t="s">
        <v>26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6"/>
    </row>
    <row r="2" spans="1:15" s="9" customFormat="1">
      <c r="A2" s="15" t="s">
        <v>25</v>
      </c>
      <c r="B2" s="16"/>
      <c r="C2" s="15"/>
      <c r="D2" s="14"/>
      <c r="E2" s="14"/>
      <c r="F2" s="22" t="s">
        <v>24</v>
      </c>
      <c r="G2" s="14"/>
      <c r="H2" s="13" t="s">
        <v>23</v>
      </c>
      <c r="I2" s="13" t="s">
        <v>22</v>
      </c>
      <c r="J2" s="12"/>
      <c r="K2" s="23" t="s">
        <v>45</v>
      </c>
      <c r="L2" s="11"/>
      <c r="M2" s="11"/>
      <c r="N2" s="11"/>
      <c r="O2" s="10"/>
    </row>
    <row r="3" spans="1:15" s="8" customFormat="1">
      <c r="A3" s="27" t="s">
        <v>21</v>
      </c>
      <c r="B3" s="27" t="s">
        <v>20</v>
      </c>
      <c r="C3" s="21" t="s">
        <v>46</v>
      </c>
      <c r="D3" s="21" t="s">
        <v>47</v>
      </c>
      <c r="E3" s="21" t="s">
        <v>48</v>
      </c>
      <c r="F3" s="21" t="s">
        <v>49</v>
      </c>
      <c r="G3" s="21" t="s">
        <v>50</v>
      </c>
      <c r="H3" s="21" t="s">
        <v>51</v>
      </c>
      <c r="I3" s="21" t="s">
        <v>52</v>
      </c>
      <c r="J3" s="21" t="s">
        <v>53</v>
      </c>
      <c r="K3" s="21">
        <v>550</v>
      </c>
      <c r="L3" s="27" t="s">
        <v>54</v>
      </c>
      <c r="M3" s="27" t="s">
        <v>55</v>
      </c>
      <c r="N3" s="27" t="s">
        <v>19</v>
      </c>
      <c r="O3" s="27" t="s">
        <v>56</v>
      </c>
    </row>
    <row r="4" spans="1:15">
      <c r="A4" s="28"/>
      <c r="B4" s="28"/>
      <c r="C4" s="7">
        <v>75</v>
      </c>
      <c r="D4" s="7">
        <v>75</v>
      </c>
      <c r="E4" s="7">
        <v>75</v>
      </c>
      <c r="F4" s="7">
        <v>50</v>
      </c>
      <c r="G4" s="7">
        <v>50</v>
      </c>
      <c r="H4" s="7">
        <v>75</v>
      </c>
      <c r="I4" s="7">
        <v>75</v>
      </c>
      <c r="J4" s="7">
        <v>75</v>
      </c>
      <c r="K4" s="7" t="s">
        <v>57</v>
      </c>
      <c r="L4" s="28"/>
      <c r="M4" s="28"/>
      <c r="N4" s="28"/>
      <c r="O4" s="28"/>
    </row>
    <row r="5" spans="1:15" ht="30" customHeight="1">
      <c r="A5" s="3">
        <v>1</v>
      </c>
      <c r="B5" s="4" t="s">
        <v>18</v>
      </c>
      <c r="C5" s="1">
        <v>46</v>
      </c>
      <c r="D5" s="1">
        <v>43</v>
      </c>
      <c r="E5" s="6">
        <v>62</v>
      </c>
      <c r="F5" s="1">
        <v>41</v>
      </c>
      <c r="G5" s="1">
        <v>24</v>
      </c>
      <c r="H5" s="1">
        <v>42</v>
      </c>
      <c r="I5" s="1">
        <v>35</v>
      </c>
      <c r="J5" s="1">
        <v>47</v>
      </c>
      <c r="K5" s="1">
        <f t="shared" ref="K5:K23" si="0">SUM(C5:J5)</f>
        <v>340</v>
      </c>
      <c r="L5" s="1">
        <f t="shared" ref="L5:L23" si="1">K5*100/550</f>
        <v>61.81818181818182</v>
      </c>
      <c r="M5" s="1" t="str">
        <f t="shared" ref="M5:M23" si="2">IF(L5&gt;=80,"A1",IF(L5&gt;=70,"A",IF(L5&gt;=60,"B",IF(L5&gt;=50,"C",IF(L5&gt;=40,"D",IF(L5&gt;=33,"E","Fail"))))))</f>
        <v>B</v>
      </c>
      <c r="N5" s="1" t="str">
        <f t="shared" ref="N5:N23" si="3">IF(L5&gt;=33,"Pass","Fail")</f>
        <v>Pass</v>
      </c>
      <c r="O5" s="1" t="s">
        <v>39</v>
      </c>
    </row>
    <row r="6" spans="1:15" ht="30" customHeight="1">
      <c r="A6" s="20">
        <v>2</v>
      </c>
      <c r="B6" s="18" t="s">
        <v>17</v>
      </c>
      <c r="C6" s="19">
        <v>69</v>
      </c>
      <c r="D6" s="19">
        <v>67</v>
      </c>
      <c r="E6" s="19">
        <v>74</v>
      </c>
      <c r="F6" s="19">
        <v>44</v>
      </c>
      <c r="G6" s="19">
        <v>50</v>
      </c>
      <c r="H6" s="19">
        <v>63</v>
      </c>
      <c r="I6" s="19">
        <v>68</v>
      </c>
      <c r="J6" s="19">
        <v>56</v>
      </c>
      <c r="K6" s="19">
        <f t="shared" si="0"/>
        <v>491</v>
      </c>
      <c r="L6" s="19">
        <f t="shared" si="1"/>
        <v>89.272727272727266</v>
      </c>
      <c r="M6" s="19" t="str">
        <f t="shared" si="2"/>
        <v>A1</v>
      </c>
      <c r="N6" s="19" t="str">
        <f t="shared" si="3"/>
        <v>Pass</v>
      </c>
      <c r="O6" s="19" t="s">
        <v>28</v>
      </c>
    </row>
    <row r="7" spans="1:15" ht="30" customHeight="1">
      <c r="A7" s="17">
        <v>3</v>
      </c>
      <c r="B7" s="18" t="s">
        <v>16</v>
      </c>
      <c r="C7" s="19">
        <v>67</v>
      </c>
      <c r="D7" s="19">
        <v>68</v>
      </c>
      <c r="E7" s="19">
        <v>74</v>
      </c>
      <c r="F7" s="19">
        <v>49</v>
      </c>
      <c r="G7" s="19">
        <v>50</v>
      </c>
      <c r="H7" s="19">
        <v>74</v>
      </c>
      <c r="I7" s="19">
        <v>69</v>
      </c>
      <c r="J7" s="19">
        <v>69</v>
      </c>
      <c r="K7" s="19">
        <f t="shared" si="0"/>
        <v>520</v>
      </c>
      <c r="L7" s="19">
        <f t="shared" si="1"/>
        <v>94.545454545454547</v>
      </c>
      <c r="M7" s="19" t="str">
        <f t="shared" si="2"/>
        <v>A1</v>
      </c>
      <c r="N7" s="19" t="str">
        <f t="shared" si="3"/>
        <v>Pass</v>
      </c>
      <c r="O7" s="19" t="s">
        <v>27</v>
      </c>
    </row>
    <row r="8" spans="1:15" ht="30" customHeight="1">
      <c r="A8" s="20">
        <v>4</v>
      </c>
      <c r="B8" s="18" t="s">
        <v>15</v>
      </c>
      <c r="C8" s="19">
        <v>67</v>
      </c>
      <c r="D8" s="19">
        <v>68</v>
      </c>
      <c r="E8" s="19">
        <v>73</v>
      </c>
      <c r="F8" s="19">
        <v>40</v>
      </c>
      <c r="G8" s="19">
        <v>46</v>
      </c>
      <c r="H8" s="19">
        <v>56</v>
      </c>
      <c r="I8" s="19">
        <v>66</v>
      </c>
      <c r="J8" s="19">
        <v>54</v>
      </c>
      <c r="K8" s="19">
        <f t="shared" si="0"/>
        <v>470</v>
      </c>
      <c r="L8" s="19">
        <f t="shared" si="1"/>
        <v>85.454545454545453</v>
      </c>
      <c r="M8" s="19" t="str">
        <f t="shared" si="2"/>
        <v>A1</v>
      </c>
      <c r="N8" s="19" t="str">
        <f t="shared" si="3"/>
        <v>Pass</v>
      </c>
      <c r="O8" s="19" t="s">
        <v>29</v>
      </c>
    </row>
    <row r="9" spans="1:15" ht="30" customHeight="1">
      <c r="A9" s="3">
        <v>5</v>
      </c>
      <c r="B9" s="4" t="s">
        <v>14</v>
      </c>
      <c r="C9" s="1">
        <v>65</v>
      </c>
      <c r="D9" s="1">
        <v>66</v>
      </c>
      <c r="E9" s="1">
        <v>72</v>
      </c>
      <c r="F9" s="1">
        <v>39</v>
      </c>
      <c r="G9" s="1">
        <v>49</v>
      </c>
      <c r="H9" s="1">
        <v>63</v>
      </c>
      <c r="I9" s="1">
        <v>53</v>
      </c>
      <c r="J9" s="1">
        <v>49</v>
      </c>
      <c r="K9" s="1">
        <f t="shared" si="0"/>
        <v>456</v>
      </c>
      <c r="L9" s="1">
        <f t="shared" si="1"/>
        <v>82.909090909090907</v>
      </c>
      <c r="M9" s="1" t="str">
        <f t="shared" si="2"/>
        <v>A1</v>
      </c>
      <c r="N9" s="1" t="str">
        <f t="shared" si="3"/>
        <v>Pass</v>
      </c>
      <c r="O9" s="1" t="s">
        <v>31</v>
      </c>
    </row>
    <row r="10" spans="1:15" ht="30" customHeight="1">
      <c r="A10" s="5">
        <v>6</v>
      </c>
      <c r="B10" s="4" t="s">
        <v>13</v>
      </c>
      <c r="C10" s="1">
        <v>66</v>
      </c>
      <c r="D10" s="1">
        <v>69</v>
      </c>
      <c r="E10" s="1">
        <v>72</v>
      </c>
      <c r="F10" s="1">
        <v>44</v>
      </c>
      <c r="G10" s="1">
        <v>45</v>
      </c>
      <c r="H10" s="1">
        <v>54</v>
      </c>
      <c r="I10" s="1">
        <v>51</v>
      </c>
      <c r="J10" s="1">
        <v>54</v>
      </c>
      <c r="K10" s="1">
        <f t="shared" si="0"/>
        <v>455</v>
      </c>
      <c r="L10" s="1">
        <f t="shared" si="1"/>
        <v>82.727272727272734</v>
      </c>
      <c r="M10" s="1" t="str">
        <f t="shared" si="2"/>
        <v>A1</v>
      </c>
      <c r="N10" s="1" t="str">
        <f t="shared" si="3"/>
        <v>Pass</v>
      </c>
      <c r="O10" s="1" t="s">
        <v>32</v>
      </c>
    </row>
    <row r="11" spans="1:15" ht="30" customHeight="1">
      <c r="A11" s="3">
        <v>7</v>
      </c>
      <c r="B11" s="4" t="s">
        <v>12</v>
      </c>
      <c r="C11" s="1">
        <v>31</v>
      </c>
      <c r="D11" s="1">
        <v>30</v>
      </c>
      <c r="E11" s="1">
        <v>51</v>
      </c>
      <c r="F11" s="1">
        <v>20</v>
      </c>
      <c r="G11" s="1">
        <v>21</v>
      </c>
      <c r="H11" s="1">
        <v>26</v>
      </c>
      <c r="I11" s="1">
        <v>30</v>
      </c>
      <c r="J11" s="1">
        <v>35</v>
      </c>
      <c r="K11" s="1">
        <f t="shared" si="0"/>
        <v>244</v>
      </c>
      <c r="L11" s="1">
        <f t="shared" si="1"/>
        <v>44.363636363636367</v>
      </c>
      <c r="M11" s="1" t="str">
        <f t="shared" si="2"/>
        <v>D</v>
      </c>
      <c r="N11" s="1" t="str">
        <f t="shared" si="3"/>
        <v>Pass</v>
      </c>
      <c r="O11" s="1" t="s">
        <v>44</v>
      </c>
    </row>
    <row r="12" spans="1:15" ht="30" customHeight="1">
      <c r="A12" s="5">
        <v>8</v>
      </c>
      <c r="B12" s="4" t="s">
        <v>11</v>
      </c>
      <c r="C12" s="1">
        <v>65</v>
      </c>
      <c r="D12" s="1">
        <v>69</v>
      </c>
      <c r="E12" s="1">
        <v>61</v>
      </c>
      <c r="F12" s="1">
        <v>48</v>
      </c>
      <c r="G12" s="1">
        <v>47</v>
      </c>
      <c r="H12" s="1">
        <v>61</v>
      </c>
      <c r="I12" s="1">
        <v>48</v>
      </c>
      <c r="J12" s="1">
        <v>51</v>
      </c>
      <c r="K12" s="1">
        <f t="shared" si="0"/>
        <v>450</v>
      </c>
      <c r="L12" s="1">
        <f t="shared" si="1"/>
        <v>81.818181818181813</v>
      </c>
      <c r="M12" s="1" t="str">
        <f t="shared" si="2"/>
        <v>A1</v>
      </c>
      <c r="N12" s="1" t="str">
        <f t="shared" si="3"/>
        <v>Pass</v>
      </c>
      <c r="O12" s="1" t="s">
        <v>33</v>
      </c>
    </row>
    <row r="13" spans="1:15" ht="30" customHeight="1">
      <c r="A13" s="3">
        <v>9</v>
      </c>
      <c r="B13" s="4" t="s">
        <v>10</v>
      </c>
      <c r="C13" s="1">
        <v>64</v>
      </c>
      <c r="D13" s="1">
        <v>67</v>
      </c>
      <c r="E13" s="1">
        <v>74</v>
      </c>
      <c r="F13" s="1">
        <v>44</v>
      </c>
      <c r="G13" s="1">
        <v>49</v>
      </c>
      <c r="H13" s="1">
        <v>59</v>
      </c>
      <c r="I13" s="1">
        <v>54</v>
      </c>
      <c r="J13" s="1">
        <v>44</v>
      </c>
      <c r="K13" s="1">
        <f t="shared" si="0"/>
        <v>455</v>
      </c>
      <c r="L13" s="1">
        <f t="shared" si="1"/>
        <v>82.727272727272734</v>
      </c>
      <c r="M13" s="1" t="str">
        <f t="shared" si="2"/>
        <v>A1</v>
      </c>
      <c r="N13" s="1" t="str">
        <f t="shared" si="3"/>
        <v>Pass</v>
      </c>
      <c r="O13" s="1" t="s">
        <v>32</v>
      </c>
    </row>
    <row r="14" spans="1:15" ht="30" customHeight="1">
      <c r="A14" s="5">
        <v>10</v>
      </c>
      <c r="B14" s="4" t="s">
        <v>9</v>
      </c>
      <c r="C14" s="1">
        <v>43</v>
      </c>
      <c r="D14" s="1">
        <v>67</v>
      </c>
      <c r="E14" s="1">
        <v>73</v>
      </c>
      <c r="F14" s="1">
        <v>34</v>
      </c>
      <c r="G14" s="1">
        <v>39</v>
      </c>
      <c r="H14" s="1">
        <v>46</v>
      </c>
      <c r="I14" s="1">
        <v>43</v>
      </c>
      <c r="J14" s="1">
        <v>37</v>
      </c>
      <c r="K14" s="1">
        <f t="shared" si="0"/>
        <v>382</v>
      </c>
      <c r="L14" s="1">
        <f t="shared" si="1"/>
        <v>69.454545454545453</v>
      </c>
      <c r="M14" s="1" t="str">
        <f t="shared" si="2"/>
        <v>B</v>
      </c>
      <c r="N14" s="1" t="str">
        <f t="shared" si="3"/>
        <v>Pass</v>
      </c>
      <c r="O14" s="1" t="s">
        <v>37</v>
      </c>
    </row>
    <row r="15" spans="1:15" ht="30" customHeight="1">
      <c r="A15" s="3">
        <v>11</v>
      </c>
      <c r="B15" s="4" t="s">
        <v>8</v>
      </c>
      <c r="C15" s="1">
        <v>55</v>
      </c>
      <c r="D15" s="1">
        <v>57</v>
      </c>
      <c r="E15" s="1">
        <v>55</v>
      </c>
      <c r="F15" s="1">
        <v>40</v>
      </c>
      <c r="G15" s="1">
        <v>40</v>
      </c>
      <c r="H15" s="1">
        <v>57</v>
      </c>
      <c r="I15" s="1">
        <v>59</v>
      </c>
      <c r="J15" s="1">
        <v>55</v>
      </c>
      <c r="K15" s="1">
        <f t="shared" si="0"/>
        <v>418</v>
      </c>
      <c r="L15" s="1">
        <f t="shared" si="1"/>
        <v>76</v>
      </c>
      <c r="M15" s="1" t="str">
        <f t="shared" si="2"/>
        <v>A</v>
      </c>
      <c r="N15" s="1" t="str">
        <f t="shared" si="3"/>
        <v>Pass</v>
      </c>
      <c r="O15" s="1" t="s">
        <v>35</v>
      </c>
    </row>
    <row r="16" spans="1:15" ht="30" customHeight="1">
      <c r="A16" s="5">
        <v>12</v>
      </c>
      <c r="B16" s="4" t="s">
        <v>7</v>
      </c>
      <c r="C16" s="1">
        <v>57</v>
      </c>
      <c r="D16" s="1">
        <v>57</v>
      </c>
      <c r="E16" s="1">
        <v>71</v>
      </c>
      <c r="F16" s="1">
        <v>38</v>
      </c>
      <c r="G16" s="1">
        <v>43</v>
      </c>
      <c r="H16" s="1">
        <v>39</v>
      </c>
      <c r="I16" s="1">
        <v>42</v>
      </c>
      <c r="J16" s="1">
        <v>51</v>
      </c>
      <c r="K16" s="1">
        <f t="shared" si="0"/>
        <v>398</v>
      </c>
      <c r="L16" s="1">
        <f t="shared" si="1"/>
        <v>72.36363636363636</v>
      </c>
      <c r="M16" s="1" t="str">
        <f t="shared" si="2"/>
        <v>A</v>
      </c>
      <c r="N16" s="1" t="str">
        <f t="shared" si="3"/>
        <v>Pass</v>
      </c>
      <c r="O16" s="1" t="s">
        <v>36</v>
      </c>
    </row>
    <row r="17" spans="1:15" ht="30" customHeight="1">
      <c r="A17" s="3">
        <v>13</v>
      </c>
      <c r="B17" s="4" t="s">
        <v>6</v>
      </c>
      <c r="C17" s="1">
        <v>67</v>
      </c>
      <c r="D17" s="1">
        <v>69</v>
      </c>
      <c r="E17" s="1">
        <v>67</v>
      </c>
      <c r="F17" s="1">
        <v>47</v>
      </c>
      <c r="G17" s="1">
        <v>42</v>
      </c>
      <c r="H17" s="1">
        <v>47</v>
      </c>
      <c r="I17" s="1">
        <v>64</v>
      </c>
      <c r="J17" s="1">
        <v>61</v>
      </c>
      <c r="K17" s="1">
        <f t="shared" si="0"/>
        <v>464</v>
      </c>
      <c r="L17" s="1">
        <f t="shared" si="1"/>
        <v>84.36363636363636</v>
      </c>
      <c r="M17" s="1" t="str">
        <f t="shared" si="2"/>
        <v>A1</v>
      </c>
      <c r="N17" s="1" t="str">
        <f t="shared" si="3"/>
        <v>Pass</v>
      </c>
      <c r="O17" s="1" t="s">
        <v>30</v>
      </c>
    </row>
    <row r="18" spans="1:15" ht="30" customHeight="1">
      <c r="A18" s="5">
        <v>14</v>
      </c>
      <c r="B18" s="4" t="s">
        <v>5</v>
      </c>
      <c r="C18" s="1">
        <v>55</v>
      </c>
      <c r="D18" s="1">
        <v>54</v>
      </c>
      <c r="E18" s="1">
        <v>53</v>
      </c>
      <c r="F18" s="1">
        <v>42</v>
      </c>
      <c r="G18" s="1">
        <v>43</v>
      </c>
      <c r="H18" s="1">
        <v>42</v>
      </c>
      <c r="I18" s="1">
        <v>44</v>
      </c>
      <c r="J18" s="1">
        <v>44</v>
      </c>
      <c r="K18" s="1">
        <f t="shared" si="0"/>
        <v>377</v>
      </c>
      <c r="L18" s="1">
        <f t="shared" si="1"/>
        <v>68.545454545454547</v>
      </c>
      <c r="M18" s="1" t="str">
        <f t="shared" si="2"/>
        <v>B</v>
      </c>
      <c r="N18" s="1" t="str">
        <f t="shared" si="3"/>
        <v>Pass</v>
      </c>
      <c r="O18" s="1" t="s">
        <v>38</v>
      </c>
    </row>
    <row r="19" spans="1:15" ht="30" customHeight="1">
      <c r="A19" s="3">
        <v>15</v>
      </c>
      <c r="B19" s="4" t="s">
        <v>4</v>
      </c>
      <c r="C19" s="1">
        <v>30</v>
      </c>
      <c r="D19" s="1">
        <v>41</v>
      </c>
      <c r="E19" s="1">
        <v>49</v>
      </c>
      <c r="F19" s="1">
        <v>22</v>
      </c>
      <c r="G19" s="1">
        <v>32</v>
      </c>
      <c r="H19" s="1">
        <v>33</v>
      </c>
      <c r="I19" s="1">
        <v>31</v>
      </c>
      <c r="J19" s="1">
        <v>39</v>
      </c>
      <c r="K19" s="1">
        <f t="shared" si="0"/>
        <v>277</v>
      </c>
      <c r="L19" s="1">
        <f t="shared" si="1"/>
        <v>50.363636363636367</v>
      </c>
      <c r="M19" s="1" t="str">
        <f t="shared" si="2"/>
        <v>C</v>
      </c>
      <c r="N19" s="1" t="str">
        <f t="shared" si="3"/>
        <v>Pass</v>
      </c>
      <c r="O19" s="1" t="s">
        <v>42</v>
      </c>
    </row>
    <row r="20" spans="1:15" ht="30" customHeight="1">
      <c r="A20" s="5">
        <v>16</v>
      </c>
      <c r="B20" s="4" t="s">
        <v>3</v>
      </c>
      <c r="C20" s="1">
        <v>33</v>
      </c>
      <c r="D20" s="1">
        <v>52</v>
      </c>
      <c r="E20" s="1">
        <v>27</v>
      </c>
      <c r="F20" s="1">
        <v>28</v>
      </c>
      <c r="G20" s="1">
        <v>34</v>
      </c>
      <c r="H20" s="1">
        <v>32</v>
      </c>
      <c r="I20" s="1">
        <v>30</v>
      </c>
      <c r="J20" s="1">
        <v>39</v>
      </c>
      <c r="K20" s="1">
        <f t="shared" si="0"/>
        <v>275</v>
      </c>
      <c r="L20" s="1">
        <f t="shared" si="1"/>
        <v>50</v>
      </c>
      <c r="M20" s="1" t="str">
        <f t="shared" si="2"/>
        <v>C</v>
      </c>
      <c r="N20" s="1" t="str">
        <f t="shared" si="3"/>
        <v>Pass</v>
      </c>
      <c r="O20" s="1" t="s">
        <v>43</v>
      </c>
    </row>
    <row r="21" spans="1:15" ht="30" customHeight="1">
      <c r="A21" s="3">
        <v>17</v>
      </c>
      <c r="B21" s="4" t="s">
        <v>2</v>
      </c>
      <c r="C21" s="1">
        <v>32</v>
      </c>
      <c r="D21" s="1">
        <v>58</v>
      </c>
      <c r="E21" s="1">
        <v>38</v>
      </c>
      <c r="F21" s="1">
        <v>32</v>
      </c>
      <c r="G21" s="1">
        <v>44</v>
      </c>
      <c r="H21" s="1">
        <v>32</v>
      </c>
      <c r="I21" s="1">
        <v>30</v>
      </c>
      <c r="J21" s="1">
        <v>40</v>
      </c>
      <c r="K21" s="1">
        <f t="shared" si="0"/>
        <v>306</v>
      </c>
      <c r="L21" s="1">
        <f t="shared" si="1"/>
        <v>55.636363636363633</v>
      </c>
      <c r="M21" s="1" t="str">
        <f t="shared" si="2"/>
        <v>C</v>
      </c>
      <c r="N21" s="1" t="str">
        <f t="shared" si="3"/>
        <v>Pass</v>
      </c>
      <c r="O21" s="1" t="s">
        <v>40</v>
      </c>
    </row>
    <row r="22" spans="1:15" ht="30" customHeight="1">
      <c r="A22" s="5">
        <v>18</v>
      </c>
      <c r="B22" s="4" t="s">
        <v>1</v>
      </c>
      <c r="C22" s="1">
        <v>54</v>
      </c>
      <c r="D22" s="1">
        <v>67</v>
      </c>
      <c r="E22" s="1">
        <v>70</v>
      </c>
      <c r="F22" s="1">
        <v>41</v>
      </c>
      <c r="G22" s="1">
        <v>49</v>
      </c>
      <c r="H22" s="1">
        <v>44</v>
      </c>
      <c r="I22" s="1">
        <v>60</v>
      </c>
      <c r="J22" s="1">
        <v>53</v>
      </c>
      <c r="K22" s="1">
        <f t="shared" si="0"/>
        <v>438</v>
      </c>
      <c r="L22" s="1">
        <f t="shared" si="1"/>
        <v>79.63636363636364</v>
      </c>
      <c r="M22" s="1" t="str">
        <f t="shared" si="2"/>
        <v>A</v>
      </c>
      <c r="N22" s="1" t="str">
        <f t="shared" si="3"/>
        <v>Pass</v>
      </c>
      <c r="O22" s="1" t="s">
        <v>34</v>
      </c>
    </row>
    <row r="23" spans="1:15" ht="30" customHeight="1">
      <c r="A23" s="3">
        <v>19</v>
      </c>
      <c r="B23" s="2" t="s">
        <v>0</v>
      </c>
      <c r="C23" s="1">
        <v>46</v>
      </c>
      <c r="D23" s="1">
        <v>39</v>
      </c>
      <c r="E23" s="1">
        <v>44</v>
      </c>
      <c r="F23" s="1">
        <v>32</v>
      </c>
      <c r="G23" s="1">
        <v>30</v>
      </c>
      <c r="H23" s="1">
        <v>33</v>
      </c>
      <c r="I23" s="1">
        <v>30</v>
      </c>
      <c r="J23" s="1">
        <v>37</v>
      </c>
      <c r="K23" s="1">
        <f t="shared" si="0"/>
        <v>291</v>
      </c>
      <c r="L23" s="1">
        <f t="shared" si="1"/>
        <v>52.909090909090907</v>
      </c>
      <c r="M23" s="1" t="str">
        <f t="shared" si="2"/>
        <v>C</v>
      </c>
      <c r="N23" s="1" t="str">
        <f t="shared" si="3"/>
        <v>Pass</v>
      </c>
      <c r="O23" s="1" t="s">
        <v>41</v>
      </c>
    </row>
  </sheetData>
  <sortState ref="A6:O23">
    <sortCondition ref="A5"/>
  </sortState>
  <mergeCells count="7">
    <mergeCell ref="A1:O1"/>
    <mergeCell ref="A3:A4"/>
    <mergeCell ref="B3:B4"/>
    <mergeCell ref="L3:L4"/>
    <mergeCell ref="M3:M4"/>
    <mergeCell ref="N3:N4"/>
    <mergeCell ref="O3:O4"/>
  </mergeCells>
  <conditionalFormatting sqref="P5:P1048576">
    <cfRule type="duplicateValues" dxfId="0" priority="1"/>
  </conditionalFormatting>
  <pageMargins left="1" right="0.33" top="0.75" bottom="1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 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cp:lastPrinted>2020-03-22T01:46:43Z</cp:lastPrinted>
  <dcterms:created xsi:type="dcterms:W3CDTF">2020-03-20T15:15:44Z</dcterms:created>
  <dcterms:modified xsi:type="dcterms:W3CDTF">2020-03-23T14:03:58Z</dcterms:modified>
</cp:coreProperties>
</file>