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6 B" sheetId="1" r:id="rId1"/>
  </sheets>
  <calcPr calcId="125725"/>
</workbook>
</file>

<file path=xl/calcChain.xml><?xml version="1.0" encoding="utf-8"?>
<calcChain xmlns="http://schemas.openxmlformats.org/spreadsheetml/2006/main">
  <c r="L3" i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L43"/>
  <c r="M43" s="1"/>
  <c r="L44"/>
  <c r="M44" s="1"/>
  <c r="L45"/>
  <c r="M45" s="1"/>
  <c r="L46"/>
  <c r="M46" s="1"/>
  <c r="L47"/>
  <c r="M47" s="1"/>
  <c r="L48"/>
  <c r="M48" s="1"/>
  <c r="O47" l="1"/>
  <c r="N47"/>
  <c r="O43"/>
  <c r="N43"/>
  <c r="O39"/>
  <c r="N39"/>
  <c r="O35"/>
  <c r="N35"/>
  <c r="O31"/>
  <c r="N31"/>
  <c r="O27"/>
  <c r="N27"/>
  <c r="O23"/>
  <c r="N23"/>
  <c r="O19"/>
  <c r="N19"/>
  <c r="O15"/>
  <c r="N15"/>
  <c r="O11"/>
  <c r="N11"/>
  <c r="O7"/>
  <c r="N7"/>
  <c r="O48"/>
  <c r="N48"/>
  <c r="O44"/>
  <c r="N44"/>
  <c r="N40"/>
  <c r="O40"/>
  <c r="O36"/>
  <c r="N36"/>
  <c r="O32"/>
  <c r="N32"/>
  <c r="N28"/>
  <c r="O28"/>
  <c r="O24"/>
  <c r="N24"/>
  <c r="O20"/>
  <c r="N20"/>
  <c r="N16"/>
  <c r="O16"/>
  <c r="O12"/>
  <c r="N12"/>
  <c r="O8"/>
  <c r="N8"/>
  <c r="O45"/>
  <c r="N45"/>
  <c r="O41"/>
  <c r="N41"/>
  <c r="O37"/>
  <c r="N37"/>
  <c r="O33"/>
  <c r="N33"/>
  <c r="O29"/>
  <c r="N29"/>
  <c r="O25"/>
  <c r="N25"/>
  <c r="O21"/>
  <c r="N21"/>
  <c r="O17"/>
  <c r="N17"/>
  <c r="O13"/>
  <c r="N13"/>
  <c r="O9"/>
  <c r="N9"/>
  <c r="O5"/>
  <c r="N5"/>
  <c r="O46"/>
  <c r="N46"/>
  <c r="O42"/>
  <c r="N42"/>
  <c r="O38"/>
  <c r="N38"/>
  <c r="O34"/>
  <c r="N34"/>
  <c r="O30"/>
  <c r="N30"/>
  <c r="O26"/>
  <c r="N26"/>
  <c r="O22"/>
  <c r="N22"/>
  <c r="O18"/>
  <c r="N18"/>
  <c r="O14"/>
  <c r="N14"/>
  <c r="O10"/>
  <c r="N10"/>
  <c r="N6"/>
  <c r="O6"/>
</calcChain>
</file>

<file path=xl/sharedStrings.xml><?xml version="1.0" encoding="utf-8"?>
<sst xmlns="http://schemas.openxmlformats.org/spreadsheetml/2006/main" count="110" uniqueCount="106">
  <si>
    <t>Dawood</t>
  </si>
  <si>
    <t>Muhammad Ahmad</t>
  </si>
  <si>
    <t>Raza Ullah</t>
  </si>
  <si>
    <t>Khayam</t>
  </si>
  <si>
    <t>Salam Khan</t>
  </si>
  <si>
    <t>Muhammad Amir</t>
  </si>
  <si>
    <t>Muhammad Danish</t>
  </si>
  <si>
    <t>Muhammad Yaseen</t>
  </si>
  <si>
    <t>Abdul Wahab</t>
  </si>
  <si>
    <t>Sayed Abdur Rehman Shah</t>
  </si>
  <si>
    <t>Abbas</t>
  </si>
  <si>
    <t>Habib Ullah</t>
  </si>
  <si>
    <t>Muhammad Usman</t>
  </si>
  <si>
    <t>Ali Raza</t>
  </si>
  <si>
    <t>Usman Khan</t>
  </si>
  <si>
    <t xml:space="preserve">Salman </t>
  </si>
  <si>
    <t>Umer Farooq</t>
  </si>
  <si>
    <t>Hasnain Tariq</t>
  </si>
  <si>
    <t>Roman</t>
  </si>
  <si>
    <t>Majid Ahmad</t>
  </si>
  <si>
    <t>Zuhaib Ahmad</t>
  </si>
  <si>
    <t>Shah Sawar</t>
  </si>
  <si>
    <t>Shakeel</t>
  </si>
  <si>
    <t>Amin Ullah</t>
  </si>
  <si>
    <t xml:space="preserve">Haroon </t>
  </si>
  <si>
    <t>Majid</t>
  </si>
  <si>
    <t>Awais</t>
  </si>
  <si>
    <t>Asad</t>
  </si>
  <si>
    <t>Muhammad Saad</t>
  </si>
  <si>
    <t>Hasnain</t>
  </si>
  <si>
    <t>Ashfaq</t>
  </si>
  <si>
    <t>Hassan Nawaz</t>
  </si>
  <si>
    <t>Arman</t>
  </si>
  <si>
    <t>Umer</t>
  </si>
  <si>
    <t>Khuzaifa</t>
  </si>
  <si>
    <t>Muhammad Sudais</t>
  </si>
  <si>
    <t>Waleed Khan</t>
  </si>
  <si>
    <t>Ahmad Khan</t>
  </si>
  <si>
    <t>Usman Sher</t>
  </si>
  <si>
    <t>Muhammad Waqas</t>
  </si>
  <si>
    <t>Result</t>
  </si>
  <si>
    <t>Name</t>
  </si>
  <si>
    <t>R.No</t>
  </si>
  <si>
    <t>6Th</t>
  </si>
  <si>
    <t>Class</t>
  </si>
  <si>
    <t xml:space="preserve">Annual Result 2020 </t>
  </si>
  <si>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</si>
  <si>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</si>
  <si>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</si>
  <si>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</si>
  <si>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</si>
  <si>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</si>
  <si>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</si>
  <si>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</si>
  <si>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</si>
  <si>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</si>
  <si>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</si>
  <si>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</si>
  <si>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</si>
  <si>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</si>
  <si>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</si>
  <si>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</si>
  <si>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</si>
  <si>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</si>
  <si>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</si>
  <si>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</si>
  <si>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</si>
  <si>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</si>
  <si>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</si>
  <si>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</si>
  <si>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</si>
  <si>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</si>
  <si>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</si>
  <si>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</si>
  <si>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</si>
  <si>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</si>
  <si>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</si>
  <si>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</si>
  <si>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</si>
  <si>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</si>
  <si>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</si>
  <si>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</si>
  <si>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</si>
  <si>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37th</t>
  </si>
  <si>
    <t>38th</t>
  </si>
  <si>
    <t>39th</t>
  </si>
  <si>
    <t>40th</t>
  </si>
  <si>
    <t>41st</t>
  </si>
  <si>
    <t>42nd</t>
  </si>
  <si>
    <t>43rd</t>
  </si>
  <si>
    <t>B</t>
  </si>
  <si>
    <t>44th</t>
  </si>
  <si>
    <t>Nazira</t>
  </si>
  <si>
    <t>English B</t>
  </si>
  <si>
    <t>Urdu A</t>
  </si>
  <si>
    <t>Urdu B</t>
  </si>
  <si>
    <t>Maths</t>
  </si>
  <si>
    <t>Social Studies</t>
  </si>
  <si>
    <t>Islamiyat</t>
  </si>
  <si>
    <t>Total Marks</t>
  </si>
  <si>
    <t>Obtained Marks</t>
  </si>
  <si>
    <t>%age</t>
  </si>
  <si>
    <t>Grade</t>
  </si>
  <si>
    <t>Positiion</t>
  </si>
  <si>
    <t>English A</t>
  </si>
  <si>
    <t>Science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</si>
</sst>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8"/>
  <sheetViews>
    <sheetView tabSelected="1" zoomScale="130" zoomScaleNormal="130" workbookViewId="0">
      <selection activeCell="K3" sqref="K3"/>
    </sheetView>
  </sheetViews>
  <sheetFormatPr defaultRowHeight="15"/>
  <cols>
    <col min="1" max="1" width="5.28515625" customWidth="1"/>
    <col min="2" max="2" width="25" bestFit="1" customWidth="1"/>
    <col min="3" max="3" width="6.5703125" customWidth="1"/>
    <col min="4" max="4" width="9.140625" customWidth="1"/>
    <col min="5" max="5" width="8.85546875" customWidth="1"/>
    <col min="6" max="6" width="7.140625" customWidth="1"/>
    <col min="7" max="7" width="7" customWidth="1"/>
    <col min="8" max="8" width="6.5703125" customWidth="1"/>
    <col min="9" max="9" width="13.140625" customWidth="1"/>
    <col min="10" max="10" width="9" customWidth="1"/>
    <col min="11" max="11" width="7.7109375" customWidth="1"/>
    <col min="12" max="12" width="15.140625" customWidth="1"/>
    <col min="13" max="13" width="5.7109375" customWidth="1"/>
    <col min="14" max="14" width="6.42578125" customWidth="1"/>
    <col min="15" max="15" width="6.5703125" customWidth="1"/>
    <col min="16" max="16" width="8.85546875" customWidth="1"/>
  </cols>
  <sheetData>
    <row r="1" spans="1:17" ht="18.75">
      <c r="A1" s="30" t="s">
        <v>46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1"/>
      <c r="N1" s="31"/>
      <c r="O1" s="31"/>
      <c r="P1" s="33"/>
    </row>
    <row r="2" spans="1:17" s="8" customFormat="1">
      <c r="A2" s="16" t="s">
        <v>45</v>
      </c>
      <c r="B2" s="15"/>
      <c r="C2" s="15"/>
      <c r="D2" s="15"/>
      <c r="E2" s="15"/>
      <c r="F2" s="14" t="s">
        <v>44</v>
      </c>
      <c r="G2" s="13"/>
      <c r="H2" s="13" t="s">
        <v>43</v>
      </c>
      <c r="I2" s="13" t="s">
        <v>90</v>
      </c>
      <c r="J2" s="15"/>
      <c r="K2" s="10"/>
      <c r="L2" s="12" t="s">
        <v>99</v>
      </c>
      <c r="M2" s="11"/>
      <c r="N2" s="10"/>
      <c r="O2" s="10"/>
      <c r="P2" s="9"/>
    </row>
    <row r="3" spans="1:17" s="7" customFormat="1">
      <c r="A3" s="34" t="s">
        <v>42</v>
      </c>
      <c r="B3" s="34" t="s">
        <v>41</v>
      </c>
      <c r="C3" s="6" t="s">
        <v>92</v>
      </c>
      <c r="D3" s="23" t="s">
        <v>104</v>
      </c>
      <c r="E3" s="22" t="s">
        <v>93</v>
      </c>
      <c r="F3" s="22" t="s">
        <v>94</v>
      </c>
      <c r="G3" s="22" t="s">
        <v>95</v>
      </c>
      <c r="H3" s="22" t="s">
        <v>96</v>
      </c>
      <c r="I3" s="22" t="s">
        <v>97</v>
      </c>
      <c r="J3" s="22" t="s">
        <v>98</v>
      </c>
      <c r="K3" s="23" t="s">
        <v>105</v>
      </c>
      <c r="L3" s="6">
        <f>SUM(C4:K4)</f>
        <v>700</v>
      </c>
      <c r="M3" s="34" t="s">
        <v>101</v>
      </c>
      <c r="N3" s="34" t="s">
        <v>102</v>
      </c>
      <c r="O3" s="34" t="s">
        <v>40</v>
      </c>
      <c r="P3" s="34" t="s">
        <v>103</v>
      </c>
    </row>
    <row r="4" spans="1:17" ht="12.75" customHeight="1">
      <c r="A4" s="35"/>
      <c r="B4" s="35"/>
      <c r="C4" s="6">
        <v>50</v>
      </c>
      <c r="D4" s="6">
        <v>75</v>
      </c>
      <c r="E4" s="6">
        <v>75</v>
      </c>
      <c r="F4" s="6">
        <v>75</v>
      </c>
      <c r="G4" s="6">
        <v>75</v>
      </c>
      <c r="H4" s="6">
        <v>100</v>
      </c>
      <c r="I4" s="6">
        <v>75</v>
      </c>
      <c r="J4" s="6">
        <v>75</v>
      </c>
      <c r="K4" s="6">
        <v>100</v>
      </c>
      <c r="L4" s="6" t="s">
        <v>100</v>
      </c>
      <c r="M4" s="35"/>
      <c r="N4" s="35"/>
      <c r="O4" s="35"/>
      <c r="P4" s="35"/>
    </row>
    <row r="5" spans="1:17" ht="18.95" customHeight="1">
      <c r="A5" s="17">
        <v>1</v>
      </c>
      <c r="B5" s="18" t="s">
        <v>39</v>
      </c>
      <c r="C5" s="21">
        <v>50</v>
      </c>
      <c r="D5" s="19">
        <v>74</v>
      </c>
      <c r="E5" s="19">
        <v>73</v>
      </c>
      <c r="F5" s="19">
        <v>69</v>
      </c>
      <c r="G5" s="19">
        <v>71</v>
      </c>
      <c r="H5" s="19">
        <v>96</v>
      </c>
      <c r="I5" s="19">
        <v>75</v>
      </c>
      <c r="J5" s="19">
        <v>72</v>
      </c>
      <c r="K5" s="19">
        <v>87</v>
      </c>
      <c r="L5" s="19">
        <f t="shared" ref="L5:L48" si="0">SUM(C5:K5)</f>
        <v>667</v>
      </c>
      <c r="M5" s="19">
        <f t="shared" ref="M5:M48" si="1">L5*100/700</f>
        <v>95.285714285714292</v>
      </c>
      <c r="N5" s="19" t="str">
        <f t="shared" ref="N5:N48" si="2">IF(M5&gt;=80,"A1",IF(M5&gt;=70,"A",IF(M5&gt;=60,"B",IF(M5&gt;=50,"C",IF(M5&gt;=40,"D",IF(M5&gt;=33,"E","Fail"))))))</f>
        <v>A1</v>
      </c>
      <c r="O5" s="19" t="str">
        <f t="shared" ref="O5:O48" si="3">IF(M5&gt;=33,"Pass","Fail")</f>
        <v>Pass</v>
      </c>
      <c r="P5" s="19" t="s">
        <v>48</v>
      </c>
    </row>
    <row r="6" spans="1:17" ht="18.95" customHeight="1">
      <c r="A6" s="3">
        <v>2</v>
      </c>
      <c r="B6" s="5" t="s">
        <v>38</v>
      </c>
      <c r="C6" s="2">
        <v>45</v>
      </c>
      <c r="D6" s="1">
        <v>45</v>
      </c>
      <c r="E6" s="1">
        <v>6</v>
      </c>
      <c r="F6" s="1">
        <v>21</v>
      </c>
      <c r="G6" s="1">
        <v>15</v>
      </c>
      <c r="H6" s="1">
        <v>42</v>
      </c>
      <c r="I6" s="1">
        <v>32</v>
      </c>
      <c r="J6" s="1">
        <v>37</v>
      </c>
      <c r="K6" s="1">
        <v>42</v>
      </c>
      <c r="L6" s="1">
        <f t="shared" si="0"/>
        <v>285</v>
      </c>
      <c r="M6" s="1">
        <f t="shared" si="1"/>
        <v>40.714285714285715</v>
      </c>
      <c r="N6" s="1" t="str">
        <f t="shared" si="2"/>
        <v>D</v>
      </c>
      <c r="O6" s="1" t="str">
        <f t="shared" si="3"/>
        <v>Pass</v>
      </c>
      <c r="P6" s="27" t="s">
        <v>84</v>
      </c>
    </row>
    <row r="7" spans="1:17" s="28" customFormat="1" ht="18.95" customHeight="1">
      <c r="A7" s="4">
        <v>3</v>
      </c>
      <c r="B7" s="5" t="s">
        <v>37</v>
      </c>
      <c r="C7" s="2">
        <v>48</v>
      </c>
      <c r="D7" s="1">
        <v>58</v>
      </c>
      <c r="E7" s="1">
        <v>42</v>
      </c>
      <c r="F7" s="1">
        <v>48</v>
      </c>
      <c r="G7" s="1">
        <v>55</v>
      </c>
      <c r="H7" s="1">
        <v>57</v>
      </c>
      <c r="I7" s="1">
        <v>56</v>
      </c>
      <c r="J7" s="1">
        <v>63</v>
      </c>
      <c r="K7" s="1">
        <v>55</v>
      </c>
      <c r="L7" s="1">
        <f t="shared" si="0"/>
        <v>482</v>
      </c>
      <c r="M7" s="1">
        <f t="shared" si="1"/>
        <v>68.857142857142861</v>
      </c>
      <c r="N7" s="1" t="str">
        <f t="shared" si="2"/>
        <v>B</v>
      </c>
      <c r="O7" s="1" t="str">
        <f t="shared" si="3"/>
        <v>Pass</v>
      </c>
      <c r="P7" s="27" t="s">
        <v>67</v>
      </c>
      <c r="Q7"/>
    </row>
    <row r="8" spans="1:17" s="28" customFormat="1" ht="18.95" customHeight="1">
      <c r="A8" s="3">
        <v>4</v>
      </c>
      <c r="B8" s="5" t="s">
        <v>36</v>
      </c>
      <c r="C8" s="2">
        <v>45</v>
      </c>
      <c r="D8" s="1">
        <v>57</v>
      </c>
      <c r="E8" s="1">
        <v>50</v>
      </c>
      <c r="F8" s="1">
        <v>36</v>
      </c>
      <c r="G8" s="1">
        <v>68</v>
      </c>
      <c r="H8" s="1">
        <v>65</v>
      </c>
      <c r="I8" s="1">
        <v>54</v>
      </c>
      <c r="J8" s="1">
        <v>75</v>
      </c>
      <c r="K8" s="1">
        <v>75</v>
      </c>
      <c r="L8" s="1">
        <f t="shared" si="0"/>
        <v>525</v>
      </c>
      <c r="M8" s="1">
        <f t="shared" si="1"/>
        <v>75</v>
      </c>
      <c r="N8" s="1" t="str">
        <f t="shared" si="2"/>
        <v>A</v>
      </c>
      <c r="O8" s="1" t="str">
        <f t="shared" si="3"/>
        <v>Pass</v>
      </c>
      <c r="P8" s="27" t="s">
        <v>63</v>
      </c>
      <c r="Q8"/>
    </row>
    <row r="9" spans="1:17" ht="18.95" customHeight="1">
      <c r="A9" s="17">
        <v>5</v>
      </c>
      <c r="B9" s="18" t="s">
        <v>2</v>
      </c>
      <c r="C9" s="20">
        <v>50</v>
      </c>
      <c r="D9" s="19">
        <v>70</v>
      </c>
      <c r="E9" s="19">
        <v>74</v>
      </c>
      <c r="F9" s="19">
        <v>73</v>
      </c>
      <c r="G9" s="19">
        <v>72</v>
      </c>
      <c r="H9" s="19">
        <v>93</v>
      </c>
      <c r="I9" s="19">
        <v>75</v>
      </c>
      <c r="J9" s="19">
        <v>74</v>
      </c>
      <c r="K9" s="19">
        <v>100</v>
      </c>
      <c r="L9" s="19">
        <f t="shared" si="0"/>
        <v>681</v>
      </c>
      <c r="M9" s="19">
        <f t="shared" si="1"/>
        <v>97.285714285714292</v>
      </c>
      <c r="N9" s="19" t="str">
        <f t="shared" si="2"/>
        <v>A1</v>
      </c>
      <c r="O9" s="19" t="str">
        <f t="shared" si="3"/>
        <v>Pass</v>
      </c>
      <c r="P9" s="19" t="s">
        <v>47</v>
      </c>
    </row>
    <row r="10" spans="1:17" s="28" customFormat="1" ht="18.95" customHeight="1">
      <c r="A10" s="24">
        <v>6</v>
      </c>
      <c r="B10" s="25" t="s">
        <v>28</v>
      </c>
      <c r="C10" s="26">
        <v>50</v>
      </c>
      <c r="D10" s="27">
        <v>75</v>
      </c>
      <c r="E10" s="27">
        <v>67</v>
      </c>
      <c r="F10" s="27">
        <v>67</v>
      </c>
      <c r="G10" s="27">
        <v>68</v>
      </c>
      <c r="H10" s="27">
        <v>94</v>
      </c>
      <c r="I10" s="27">
        <v>73</v>
      </c>
      <c r="J10" s="27">
        <v>74</v>
      </c>
      <c r="K10" s="27">
        <v>85</v>
      </c>
      <c r="L10" s="27">
        <f t="shared" si="0"/>
        <v>653</v>
      </c>
      <c r="M10" s="27">
        <f t="shared" si="1"/>
        <v>93.285714285714292</v>
      </c>
      <c r="N10" s="27" t="str">
        <f t="shared" si="2"/>
        <v>A1</v>
      </c>
      <c r="O10" s="27" t="str">
        <f t="shared" si="3"/>
        <v>Pass</v>
      </c>
      <c r="P10" s="27" t="s">
        <v>50</v>
      </c>
    </row>
    <row r="11" spans="1:17" s="28" customFormat="1" ht="18.95" customHeight="1">
      <c r="A11" s="4">
        <v>7</v>
      </c>
      <c r="B11" s="5" t="s">
        <v>35</v>
      </c>
      <c r="C11" s="2">
        <v>45</v>
      </c>
      <c r="D11" s="1">
        <v>56</v>
      </c>
      <c r="E11" s="1">
        <v>30</v>
      </c>
      <c r="F11" s="1">
        <v>49</v>
      </c>
      <c r="G11" s="1">
        <v>38</v>
      </c>
      <c r="H11" s="1">
        <v>40</v>
      </c>
      <c r="I11" s="1">
        <v>45</v>
      </c>
      <c r="J11" s="1">
        <v>49</v>
      </c>
      <c r="K11" s="1">
        <v>34</v>
      </c>
      <c r="L11" s="1">
        <f t="shared" si="0"/>
        <v>386</v>
      </c>
      <c r="M11" s="1">
        <f t="shared" si="1"/>
        <v>55.142857142857146</v>
      </c>
      <c r="N11" s="1" t="str">
        <f t="shared" si="2"/>
        <v>C</v>
      </c>
      <c r="O11" s="1" t="str">
        <f t="shared" si="3"/>
        <v>Pass</v>
      </c>
      <c r="P11" s="27" t="s">
        <v>78</v>
      </c>
      <c r="Q11"/>
    </row>
    <row r="12" spans="1:17" s="28" customFormat="1" ht="18.95" customHeight="1">
      <c r="A12" s="3">
        <v>8</v>
      </c>
      <c r="B12" s="5" t="s">
        <v>34</v>
      </c>
      <c r="C12" s="2">
        <v>50</v>
      </c>
      <c r="D12" s="1">
        <v>35</v>
      </c>
      <c r="E12" s="1">
        <v>35</v>
      </c>
      <c r="F12" s="1">
        <v>43</v>
      </c>
      <c r="G12" s="1">
        <v>66</v>
      </c>
      <c r="H12" s="1">
        <v>40</v>
      </c>
      <c r="I12" s="1">
        <v>49</v>
      </c>
      <c r="J12" s="1">
        <v>51</v>
      </c>
      <c r="K12" s="1">
        <v>60</v>
      </c>
      <c r="L12" s="1">
        <f t="shared" si="0"/>
        <v>429</v>
      </c>
      <c r="M12" s="1">
        <f t="shared" si="1"/>
        <v>61.285714285714285</v>
      </c>
      <c r="N12" s="1" t="str">
        <f t="shared" si="2"/>
        <v>B</v>
      </c>
      <c r="O12" s="1" t="str">
        <f t="shared" si="3"/>
        <v>Pass</v>
      </c>
      <c r="P12" s="27" t="s">
        <v>73</v>
      </c>
      <c r="Q12"/>
    </row>
    <row r="13" spans="1:17" ht="18.95" customHeight="1">
      <c r="A13" s="4">
        <v>9</v>
      </c>
      <c r="B13" s="5" t="s">
        <v>33</v>
      </c>
      <c r="C13" s="2">
        <v>50</v>
      </c>
      <c r="D13" s="1">
        <v>74</v>
      </c>
      <c r="E13" s="1">
        <v>70</v>
      </c>
      <c r="F13" s="1">
        <v>71</v>
      </c>
      <c r="G13" s="1">
        <v>71</v>
      </c>
      <c r="H13" s="1">
        <v>87</v>
      </c>
      <c r="I13" s="1">
        <v>75</v>
      </c>
      <c r="J13" s="1">
        <v>72</v>
      </c>
      <c r="K13" s="1">
        <v>51</v>
      </c>
      <c r="L13" s="1">
        <f t="shared" si="0"/>
        <v>621</v>
      </c>
      <c r="M13" s="1">
        <f t="shared" si="1"/>
        <v>88.714285714285708</v>
      </c>
      <c r="N13" s="1" t="str">
        <f t="shared" si="2"/>
        <v>A1</v>
      </c>
      <c r="O13" s="1" t="str">
        <f t="shared" si="3"/>
        <v>Pass</v>
      </c>
      <c r="P13" s="27" t="s">
        <v>55</v>
      </c>
    </row>
    <row r="14" spans="1:17" ht="18.95" customHeight="1">
      <c r="A14" s="3">
        <v>10</v>
      </c>
      <c r="B14" s="5" t="s">
        <v>32</v>
      </c>
      <c r="C14" s="2">
        <v>40</v>
      </c>
      <c r="D14" s="1">
        <v>45</v>
      </c>
      <c r="E14" s="1">
        <v>32</v>
      </c>
      <c r="F14" s="1">
        <v>52</v>
      </c>
      <c r="G14" s="1">
        <v>62</v>
      </c>
      <c r="H14" s="1">
        <v>62</v>
      </c>
      <c r="I14" s="1">
        <v>61</v>
      </c>
      <c r="J14" s="1">
        <v>60</v>
      </c>
      <c r="K14" s="1">
        <v>60</v>
      </c>
      <c r="L14" s="1">
        <f t="shared" si="0"/>
        <v>474</v>
      </c>
      <c r="M14" s="1">
        <f t="shared" si="1"/>
        <v>67.714285714285708</v>
      </c>
      <c r="N14" s="1" t="str">
        <f t="shared" si="2"/>
        <v>B</v>
      </c>
      <c r="O14" s="1" t="str">
        <f t="shared" si="3"/>
        <v>Pass</v>
      </c>
      <c r="P14" s="27" t="s">
        <v>69</v>
      </c>
    </row>
    <row r="15" spans="1:17" ht="18.95" customHeight="1">
      <c r="A15" s="4">
        <v>11</v>
      </c>
      <c r="B15" s="5" t="s">
        <v>8</v>
      </c>
      <c r="C15" s="2">
        <v>50</v>
      </c>
      <c r="D15" s="1">
        <v>43</v>
      </c>
      <c r="E15" s="1">
        <v>33</v>
      </c>
      <c r="F15" s="1">
        <v>30</v>
      </c>
      <c r="G15" s="1">
        <v>46</v>
      </c>
      <c r="H15" s="1">
        <v>40</v>
      </c>
      <c r="I15" s="1">
        <v>53</v>
      </c>
      <c r="J15" s="1">
        <v>47</v>
      </c>
      <c r="K15" s="1">
        <v>46</v>
      </c>
      <c r="L15" s="1">
        <f t="shared" si="0"/>
        <v>388</v>
      </c>
      <c r="M15" s="1">
        <f t="shared" si="1"/>
        <v>55.428571428571431</v>
      </c>
      <c r="N15" s="1" t="str">
        <f t="shared" si="2"/>
        <v>C</v>
      </c>
      <c r="O15" s="1" t="str">
        <f t="shared" si="3"/>
        <v>Pass</v>
      </c>
      <c r="P15" s="27" t="s">
        <v>77</v>
      </c>
    </row>
    <row r="16" spans="1:17" ht="18.95" customHeight="1">
      <c r="A16" s="3">
        <v>12</v>
      </c>
      <c r="B16" s="5" t="s">
        <v>31</v>
      </c>
      <c r="C16" s="2">
        <v>50</v>
      </c>
      <c r="D16" s="1">
        <v>70</v>
      </c>
      <c r="E16" s="1">
        <v>61</v>
      </c>
      <c r="F16" s="1">
        <v>61</v>
      </c>
      <c r="G16" s="1">
        <v>58</v>
      </c>
      <c r="H16" s="1">
        <v>70</v>
      </c>
      <c r="I16" s="1">
        <v>61</v>
      </c>
      <c r="J16" s="1">
        <v>70</v>
      </c>
      <c r="K16" s="1">
        <v>71</v>
      </c>
      <c r="L16" s="1">
        <f t="shared" si="0"/>
        <v>572</v>
      </c>
      <c r="M16" s="1">
        <f t="shared" si="1"/>
        <v>81.714285714285708</v>
      </c>
      <c r="N16" s="1" t="str">
        <f t="shared" si="2"/>
        <v>A1</v>
      </c>
      <c r="O16" s="1" t="str">
        <f t="shared" si="3"/>
        <v>Pass</v>
      </c>
      <c r="P16" s="27" t="s">
        <v>59</v>
      </c>
    </row>
    <row r="17" spans="1:17" ht="18.95" customHeight="1">
      <c r="A17" s="4">
        <v>13</v>
      </c>
      <c r="B17" s="5" t="s">
        <v>15</v>
      </c>
      <c r="C17" s="2">
        <v>50</v>
      </c>
      <c r="D17" s="1">
        <v>52</v>
      </c>
      <c r="E17" s="1">
        <v>42</v>
      </c>
      <c r="F17" s="1">
        <v>50</v>
      </c>
      <c r="G17" s="1">
        <v>55</v>
      </c>
      <c r="H17" s="1">
        <v>87</v>
      </c>
      <c r="I17" s="1">
        <v>65</v>
      </c>
      <c r="J17" s="1">
        <v>60</v>
      </c>
      <c r="K17" s="1">
        <v>68</v>
      </c>
      <c r="L17" s="1">
        <f t="shared" si="0"/>
        <v>529</v>
      </c>
      <c r="M17" s="1">
        <f t="shared" si="1"/>
        <v>75.571428571428569</v>
      </c>
      <c r="N17" s="1" t="str">
        <f t="shared" si="2"/>
        <v>A</v>
      </c>
      <c r="O17" s="1" t="str">
        <f t="shared" si="3"/>
        <v>Pass</v>
      </c>
      <c r="P17" s="27" t="s">
        <v>61</v>
      </c>
    </row>
    <row r="18" spans="1:17" ht="18.95" customHeight="1">
      <c r="A18" s="3">
        <v>14</v>
      </c>
      <c r="B18" s="5" t="s">
        <v>30</v>
      </c>
      <c r="C18" s="2">
        <v>35</v>
      </c>
      <c r="D18" s="1">
        <v>36</v>
      </c>
      <c r="E18" s="1">
        <v>20</v>
      </c>
      <c r="F18" s="1">
        <v>25</v>
      </c>
      <c r="G18" s="1">
        <v>30</v>
      </c>
      <c r="H18" s="1">
        <v>4</v>
      </c>
      <c r="I18" s="1">
        <v>33</v>
      </c>
      <c r="J18" s="1">
        <v>34</v>
      </c>
      <c r="K18" s="1">
        <v>50</v>
      </c>
      <c r="L18" s="1">
        <f t="shared" si="0"/>
        <v>267</v>
      </c>
      <c r="M18" s="1">
        <f t="shared" si="1"/>
        <v>38.142857142857146</v>
      </c>
      <c r="N18" s="1" t="str">
        <f t="shared" si="2"/>
        <v>E</v>
      </c>
      <c r="O18" s="1" t="str">
        <f t="shared" si="3"/>
        <v>Pass</v>
      </c>
      <c r="P18" s="27" t="s">
        <v>85</v>
      </c>
    </row>
    <row r="19" spans="1:17" ht="18.95" customHeight="1">
      <c r="A19" s="17">
        <v>15</v>
      </c>
      <c r="B19" s="18" t="s">
        <v>29</v>
      </c>
      <c r="C19" s="20">
        <v>50</v>
      </c>
      <c r="D19" s="19">
        <v>74</v>
      </c>
      <c r="E19" s="19">
        <v>74</v>
      </c>
      <c r="F19" s="19">
        <v>66</v>
      </c>
      <c r="G19" s="19">
        <v>70</v>
      </c>
      <c r="H19" s="19">
        <v>98</v>
      </c>
      <c r="I19" s="19">
        <v>69</v>
      </c>
      <c r="J19" s="19">
        <v>75</v>
      </c>
      <c r="K19" s="19">
        <v>87</v>
      </c>
      <c r="L19" s="19">
        <f t="shared" si="0"/>
        <v>663</v>
      </c>
      <c r="M19" s="19">
        <f t="shared" si="1"/>
        <v>94.714285714285708</v>
      </c>
      <c r="N19" s="19" t="str">
        <f t="shared" si="2"/>
        <v>A1</v>
      </c>
      <c r="O19" s="19" t="str">
        <f t="shared" si="3"/>
        <v>Pass</v>
      </c>
      <c r="P19" s="19" t="s">
        <v>49</v>
      </c>
    </row>
    <row r="20" spans="1:17" ht="18.95" customHeight="1">
      <c r="A20" s="3">
        <v>16</v>
      </c>
      <c r="B20" s="5" t="s">
        <v>28</v>
      </c>
      <c r="C20" s="2">
        <v>45</v>
      </c>
      <c r="D20" s="1">
        <v>69</v>
      </c>
      <c r="E20" s="1">
        <v>68</v>
      </c>
      <c r="F20" s="1">
        <v>64</v>
      </c>
      <c r="G20" s="1">
        <v>58</v>
      </c>
      <c r="H20" s="1">
        <v>95</v>
      </c>
      <c r="I20" s="1">
        <v>54</v>
      </c>
      <c r="J20" s="1">
        <v>28</v>
      </c>
      <c r="K20" s="1">
        <v>93</v>
      </c>
      <c r="L20" s="1">
        <f t="shared" si="0"/>
        <v>574</v>
      </c>
      <c r="M20" s="1">
        <f t="shared" si="1"/>
        <v>82</v>
      </c>
      <c r="N20" s="1" t="str">
        <f t="shared" si="2"/>
        <v>A1</v>
      </c>
      <c r="O20" s="1" t="str">
        <f t="shared" si="3"/>
        <v>Pass</v>
      </c>
      <c r="P20" s="27" t="s">
        <v>57</v>
      </c>
    </row>
    <row r="21" spans="1:17" ht="18.95" customHeight="1">
      <c r="A21" s="4">
        <v>17</v>
      </c>
      <c r="B21" s="5" t="s">
        <v>27</v>
      </c>
      <c r="C21" s="2">
        <v>45</v>
      </c>
      <c r="D21" s="1">
        <v>30</v>
      </c>
      <c r="E21" s="1">
        <v>6</v>
      </c>
      <c r="F21" s="1">
        <v>15</v>
      </c>
      <c r="G21" s="1">
        <v>36</v>
      </c>
      <c r="H21" s="1">
        <v>45</v>
      </c>
      <c r="I21" s="1">
        <v>30</v>
      </c>
      <c r="J21" s="1">
        <v>19</v>
      </c>
      <c r="K21" s="1">
        <v>33</v>
      </c>
      <c r="L21" s="1">
        <f t="shared" si="0"/>
        <v>259</v>
      </c>
      <c r="M21" s="1">
        <f t="shared" si="1"/>
        <v>37</v>
      </c>
      <c r="N21" s="1" t="str">
        <f t="shared" si="2"/>
        <v>E</v>
      </c>
      <c r="O21" s="1" t="str">
        <f t="shared" si="3"/>
        <v>Pass</v>
      </c>
      <c r="P21" s="27" t="s">
        <v>88</v>
      </c>
    </row>
    <row r="22" spans="1:17" ht="18.95" customHeight="1">
      <c r="A22" s="3">
        <v>18</v>
      </c>
      <c r="B22" s="5" t="s">
        <v>26</v>
      </c>
      <c r="C22" s="2">
        <v>35</v>
      </c>
      <c r="D22" s="1">
        <v>42</v>
      </c>
      <c r="E22" s="1">
        <v>11</v>
      </c>
      <c r="F22" s="1">
        <v>34</v>
      </c>
      <c r="G22" s="1">
        <v>44</v>
      </c>
      <c r="H22" s="1">
        <v>19</v>
      </c>
      <c r="I22" s="1">
        <v>34</v>
      </c>
      <c r="J22" s="1">
        <v>22</v>
      </c>
      <c r="K22" s="1">
        <v>63</v>
      </c>
      <c r="L22" s="1">
        <f t="shared" si="0"/>
        <v>304</v>
      </c>
      <c r="M22" s="1">
        <f t="shared" si="1"/>
        <v>43.428571428571431</v>
      </c>
      <c r="N22" s="1" t="str">
        <f t="shared" si="2"/>
        <v>D</v>
      </c>
      <c r="O22" s="1" t="str">
        <f t="shared" si="3"/>
        <v>Pass</v>
      </c>
      <c r="P22" s="27" t="s">
        <v>83</v>
      </c>
    </row>
    <row r="23" spans="1:17" ht="18.95" customHeight="1">
      <c r="A23" s="29">
        <v>19</v>
      </c>
      <c r="B23" s="25" t="s">
        <v>25</v>
      </c>
      <c r="C23" s="26">
        <v>45</v>
      </c>
      <c r="D23" s="27">
        <v>62</v>
      </c>
      <c r="E23" s="27">
        <v>70</v>
      </c>
      <c r="F23" s="27">
        <v>64</v>
      </c>
      <c r="G23" s="27">
        <v>67</v>
      </c>
      <c r="H23" s="27">
        <v>77</v>
      </c>
      <c r="I23" s="27">
        <v>72</v>
      </c>
      <c r="J23" s="27">
        <v>70</v>
      </c>
      <c r="K23" s="27">
        <v>96</v>
      </c>
      <c r="L23" s="27">
        <f t="shared" si="0"/>
        <v>623</v>
      </c>
      <c r="M23" s="27">
        <f t="shared" si="1"/>
        <v>89</v>
      </c>
      <c r="N23" s="27" t="str">
        <f t="shared" si="2"/>
        <v>A1</v>
      </c>
      <c r="O23" s="27" t="str">
        <f t="shared" si="3"/>
        <v>Pass</v>
      </c>
      <c r="P23" s="27" t="s">
        <v>53</v>
      </c>
      <c r="Q23" s="28"/>
    </row>
    <row r="24" spans="1:17" ht="18.95" customHeight="1">
      <c r="A24" s="3">
        <v>20</v>
      </c>
      <c r="B24" s="5" t="s">
        <v>24</v>
      </c>
      <c r="C24" s="2">
        <v>50</v>
      </c>
      <c r="D24" s="1">
        <v>62</v>
      </c>
      <c r="E24" s="1">
        <v>57</v>
      </c>
      <c r="F24" s="1">
        <v>36</v>
      </c>
      <c r="G24" s="1">
        <v>70</v>
      </c>
      <c r="H24" s="1">
        <v>62</v>
      </c>
      <c r="I24" s="1">
        <v>50</v>
      </c>
      <c r="J24" s="1">
        <v>47</v>
      </c>
      <c r="K24" s="1">
        <v>73</v>
      </c>
      <c r="L24" s="1">
        <f t="shared" si="0"/>
        <v>507</v>
      </c>
      <c r="M24" s="1">
        <f t="shared" si="1"/>
        <v>72.428571428571431</v>
      </c>
      <c r="N24" s="1" t="str">
        <f t="shared" si="2"/>
        <v>A</v>
      </c>
      <c r="O24" s="1" t="str">
        <f t="shared" si="3"/>
        <v>Pass</v>
      </c>
      <c r="P24" s="27" t="s">
        <v>64</v>
      </c>
    </row>
    <row r="25" spans="1:17" ht="18.95" customHeight="1">
      <c r="A25" s="4">
        <v>21</v>
      </c>
      <c r="B25" s="5" t="s">
        <v>23</v>
      </c>
      <c r="C25" s="2">
        <v>50</v>
      </c>
      <c r="D25" s="1">
        <v>61</v>
      </c>
      <c r="E25" s="1">
        <v>25</v>
      </c>
      <c r="F25" s="1">
        <v>55</v>
      </c>
      <c r="G25" s="1">
        <v>50</v>
      </c>
      <c r="H25" s="1">
        <v>96</v>
      </c>
      <c r="I25" s="1">
        <v>52</v>
      </c>
      <c r="J25" s="1">
        <v>61</v>
      </c>
      <c r="K25" s="1">
        <v>54</v>
      </c>
      <c r="L25" s="1">
        <f t="shared" si="0"/>
        <v>504</v>
      </c>
      <c r="M25" s="1">
        <f t="shared" si="1"/>
        <v>72</v>
      </c>
      <c r="N25" s="1" t="str">
        <f t="shared" si="2"/>
        <v>A</v>
      </c>
      <c r="O25" s="1" t="str">
        <f t="shared" si="3"/>
        <v>Pass</v>
      </c>
      <c r="P25" s="27" t="s">
        <v>65</v>
      </c>
    </row>
    <row r="26" spans="1:17" ht="18.95" customHeight="1">
      <c r="A26" s="3">
        <v>22</v>
      </c>
      <c r="B26" s="5" t="s">
        <v>22</v>
      </c>
      <c r="C26" s="2">
        <v>40</v>
      </c>
      <c r="D26" s="1">
        <v>30</v>
      </c>
      <c r="E26" s="1">
        <v>11</v>
      </c>
      <c r="F26" s="1">
        <v>32</v>
      </c>
      <c r="G26" s="1">
        <v>55</v>
      </c>
      <c r="H26" s="1">
        <v>64</v>
      </c>
      <c r="I26" s="1">
        <v>59</v>
      </c>
      <c r="J26" s="1">
        <v>54</v>
      </c>
      <c r="K26" s="1">
        <v>53</v>
      </c>
      <c r="L26" s="1">
        <f t="shared" si="0"/>
        <v>398</v>
      </c>
      <c r="M26" s="1">
        <f t="shared" si="1"/>
        <v>56.857142857142854</v>
      </c>
      <c r="N26" s="1" t="str">
        <f t="shared" si="2"/>
        <v>C</v>
      </c>
      <c r="O26" s="1" t="str">
        <f t="shared" si="3"/>
        <v>Pass</v>
      </c>
      <c r="P26" s="27" t="s">
        <v>76</v>
      </c>
    </row>
    <row r="27" spans="1:17" ht="18.95" customHeight="1">
      <c r="A27" s="4">
        <v>23</v>
      </c>
      <c r="B27" s="5" t="s">
        <v>21</v>
      </c>
      <c r="C27" s="2">
        <v>45</v>
      </c>
      <c r="D27" s="1">
        <v>70</v>
      </c>
      <c r="E27" s="1">
        <v>69</v>
      </c>
      <c r="F27" s="1">
        <v>46</v>
      </c>
      <c r="G27" s="1">
        <v>60</v>
      </c>
      <c r="H27" s="1">
        <v>97</v>
      </c>
      <c r="I27" s="1">
        <v>64</v>
      </c>
      <c r="J27" s="1">
        <v>67</v>
      </c>
      <c r="K27" s="1">
        <v>88</v>
      </c>
      <c r="L27" s="1">
        <f t="shared" si="0"/>
        <v>606</v>
      </c>
      <c r="M27" s="1">
        <f t="shared" si="1"/>
        <v>86.571428571428569</v>
      </c>
      <c r="N27" s="1" t="str">
        <f t="shared" si="2"/>
        <v>A1</v>
      </c>
      <c r="O27" s="1" t="str">
        <f t="shared" si="3"/>
        <v>Pass</v>
      </c>
      <c r="P27" s="27" t="s">
        <v>56</v>
      </c>
    </row>
    <row r="28" spans="1:17" ht="18.95" customHeight="1">
      <c r="A28" s="24">
        <v>24</v>
      </c>
      <c r="B28" s="25" t="s">
        <v>20</v>
      </c>
      <c r="C28" s="26">
        <v>45</v>
      </c>
      <c r="D28" s="27">
        <v>70</v>
      </c>
      <c r="E28" s="27">
        <v>74</v>
      </c>
      <c r="F28" s="27">
        <v>65</v>
      </c>
      <c r="G28" s="27">
        <v>70</v>
      </c>
      <c r="H28" s="27">
        <v>99</v>
      </c>
      <c r="I28" s="27">
        <v>69</v>
      </c>
      <c r="J28" s="27">
        <v>73</v>
      </c>
      <c r="K28" s="27">
        <v>87</v>
      </c>
      <c r="L28" s="27">
        <f t="shared" si="0"/>
        <v>652</v>
      </c>
      <c r="M28" s="27">
        <f t="shared" si="1"/>
        <v>93.142857142857139</v>
      </c>
      <c r="N28" s="27" t="str">
        <f t="shared" si="2"/>
        <v>A1</v>
      </c>
      <c r="O28" s="27" t="str">
        <f t="shared" si="3"/>
        <v>Pass</v>
      </c>
      <c r="P28" s="27" t="s">
        <v>51</v>
      </c>
      <c r="Q28" s="28"/>
    </row>
    <row r="29" spans="1:17" ht="18.95" customHeight="1">
      <c r="A29" s="4">
        <v>25</v>
      </c>
      <c r="B29" s="5" t="s">
        <v>19</v>
      </c>
      <c r="C29" s="2">
        <v>44</v>
      </c>
      <c r="D29" s="1">
        <v>55</v>
      </c>
      <c r="E29" s="1">
        <v>55</v>
      </c>
      <c r="F29" s="1">
        <v>59</v>
      </c>
      <c r="G29" s="1">
        <v>66</v>
      </c>
      <c r="H29" s="1">
        <v>73</v>
      </c>
      <c r="I29" s="1">
        <v>73</v>
      </c>
      <c r="J29" s="1">
        <v>74</v>
      </c>
      <c r="K29" s="1">
        <v>68</v>
      </c>
      <c r="L29" s="1">
        <f t="shared" si="0"/>
        <v>567</v>
      </c>
      <c r="M29" s="1">
        <f t="shared" si="1"/>
        <v>81</v>
      </c>
      <c r="N29" s="1" t="str">
        <f t="shared" si="2"/>
        <v>A1</v>
      </c>
      <c r="O29" s="1" t="str">
        <f t="shared" si="3"/>
        <v>Pass</v>
      </c>
      <c r="P29" s="27" t="s">
        <v>60</v>
      </c>
    </row>
    <row r="30" spans="1:17" ht="18.95" customHeight="1">
      <c r="A30" s="3">
        <v>26</v>
      </c>
      <c r="B30" s="2" t="s">
        <v>18</v>
      </c>
      <c r="C30" s="2">
        <v>35</v>
      </c>
      <c r="D30" s="1">
        <v>65</v>
      </c>
      <c r="E30" s="1">
        <v>63</v>
      </c>
      <c r="F30" s="1">
        <v>55</v>
      </c>
      <c r="G30" s="1">
        <v>63</v>
      </c>
      <c r="H30" s="1">
        <v>67</v>
      </c>
      <c r="I30" s="1">
        <v>63</v>
      </c>
      <c r="J30" s="1">
        <v>51</v>
      </c>
      <c r="K30" s="1">
        <v>64</v>
      </c>
      <c r="L30" s="1">
        <f t="shared" si="0"/>
        <v>526</v>
      </c>
      <c r="M30" s="1">
        <f t="shared" si="1"/>
        <v>75.142857142857139</v>
      </c>
      <c r="N30" s="1" t="str">
        <f t="shared" si="2"/>
        <v>A</v>
      </c>
      <c r="O30" s="1" t="str">
        <f t="shared" si="3"/>
        <v>Pass</v>
      </c>
      <c r="P30" s="27" t="s">
        <v>62</v>
      </c>
    </row>
    <row r="31" spans="1:17" ht="18.95" customHeight="1">
      <c r="A31" s="4">
        <v>27</v>
      </c>
      <c r="B31" s="2" t="s">
        <v>17</v>
      </c>
      <c r="C31" s="2">
        <v>50</v>
      </c>
      <c r="D31" s="1">
        <v>39</v>
      </c>
      <c r="E31" s="1">
        <v>31</v>
      </c>
      <c r="F31" s="1">
        <v>45</v>
      </c>
      <c r="G31" s="1">
        <v>40</v>
      </c>
      <c r="H31" s="1">
        <v>48</v>
      </c>
      <c r="I31" s="1">
        <v>62</v>
      </c>
      <c r="J31" s="1">
        <v>59</v>
      </c>
      <c r="K31" s="1">
        <v>68</v>
      </c>
      <c r="L31" s="1">
        <f t="shared" si="0"/>
        <v>442</v>
      </c>
      <c r="M31" s="1">
        <f t="shared" si="1"/>
        <v>63.142857142857146</v>
      </c>
      <c r="N31" s="1" t="str">
        <f t="shared" si="2"/>
        <v>B</v>
      </c>
      <c r="O31" s="1" t="str">
        <f t="shared" si="3"/>
        <v>Pass</v>
      </c>
      <c r="P31" s="27" t="s">
        <v>70</v>
      </c>
    </row>
    <row r="32" spans="1:17" ht="18.95" customHeight="1">
      <c r="A32" s="3">
        <v>28</v>
      </c>
      <c r="B32" s="2" t="s">
        <v>16</v>
      </c>
      <c r="C32" s="2">
        <v>40</v>
      </c>
      <c r="D32" s="1">
        <v>43</v>
      </c>
      <c r="E32" s="1">
        <v>7</v>
      </c>
      <c r="F32" s="1">
        <v>24</v>
      </c>
      <c r="G32" s="1">
        <v>15</v>
      </c>
      <c r="H32" s="1">
        <v>43</v>
      </c>
      <c r="I32" s="1">
        <v>30</v>
      </c>
      <c r="J32" s="1">
        <v>28</v>
      </c>
      <c r="K32" s="1">
        <v>33</v>
      </c>
      <c r="L32" s="1">
        <f t="shared" si="0"/>
        <v>263</v>
      </c>
      <c r="M32" s="1">
        <f t="shared" si="1"/>
        <v>37.571428571428569</v>
      </c>
      <c r="N32" s="1" t="str">
        <f t="shared" si="2"/>
        <v>E</v>
      </c>
      <c r="O32" s="1" t="str">
        <f t="shared" si="3"/>
        <v>Pass</v>
      </c>
      <c r="P32" s="27" t="s">
        <v>87</v>
      </c>
    </row>
    <row r="33" spans="1:17" ht="18.95" customHeight="1">
      <c r="A33" s="4">
        <v>29</v>
      </c>
      <c r="B33" s="2" t="s">
        <v>15</v>
      </c>
      <c r="C33" s="2">
        <v>40</v>
      </c>
      <c r="D33" s="1">
        <v>68</v>
      </c>
      <c r="E33" s="1">
        <v>33</v>
      </c>
      <c r="F33" s="1">
        <v>40</v>
      </c>
      <c r="G33" s="1">
        <v>54</v>
      </c>
      <c r="H33" s="1">
        <v>57</v>
      </c>
      <c r="I33" s="1">
        <v>63</v>
      </c>
      <c r="J33" s="1">
        <v>45</v>
      </c>
      <c r="K33" s="1">
        <v>41</v>
      </c>
      <c r="L33" s="1">
        <f t="shared" si="0"/>
        <v>441</v>
      </c>
      <c r="M33" s="1">
        <f t="shared" si="1"/>
        <v>63</v>
      </c>
      <c r="N33" s="1" t="str">
        <f t="shared" si="2"/>
        <v>B</v>
      </c>
      <c r="O33" s="1" t="str">
        <f t="shared" si="3"/>
        <v>Pass</v>
      </c>
      <c r="P33" s="27" t="s">
        <v>71</v>
      </c>
    </row>
    <row r="34" spans="1:17" ht="18.95" customHeight="1">
      <c r="A34" s="3">
        <v>30</v>
      </c>
      <c r="B34" s="2" t="s">
        <v>14</v>
      </c>
      <c r="C34" s="2">
        <v>35</v>
      </c>
      <c r="D34" s="1">
        <v>40</v>
      </c>
      <c r="E34" s="1">
        <v>14</v>
      </c>
      <c r="F34" s="1">
        <v>25</v>
      </c>
      <c r="G34" s="1">
        <v>51</v>
      </c>
      <c r="H34" s="1">
        <v>45</v>
      </c>
      <c r="I34" s="1">
        <v>36</v>
      </c>
      <c r="J34" s="1">
        <v>48</v>
      </c>
      <c r="K34" s="1">
        <v>46</v>
      </c>
      <c r="L34" s="1">
        <f t="shared" si="0"/>
        <v>340</v>
      </c>
      <c r="M34" s="1">
        <f t="shared" si="1"/>
        <v>48.571428571428569</v>
      </c>
      <c r="N34" s="1" t="str">
        <f t="shared" si="2"/>
        <v>D</v>
      </c>
      <c r="O34" s="1" t="str">
        <f t="shared" si="3"/>
        <v>Pass</v>
      </c>
      <c r="P34" s="27" t="s">
        <v>81</v>
      </c>
    </row>
    <row r="35" spans="1:17" ht="18.95" customHeight="1">
      <c r="A35" s="4">
        <v>31</v>
      </c>
      <c r="B35" s="2" t="s">
        <v>13</v>
      </c>
      <c r="C35" s="2">
        <v>40</v>
      </c>
      <c r="D35" s="1">
        <v>60</v>
      </c>
      <c r="E35" s="1">
        <v>30</v>
      </c>
      <c r="F35" s="1">
        <v>25</v>
      </c>
      <c r="G35" s="1">
        <v>56</v>
      </c>
      <c r="H35" s="1">
        <v>65</v>
      </c>
      <c r="I35" s="1">
        <v>41</v>
      </c>
      <c r="J35" s="1">
        <v>65</v>
      </c>
      <c r="K35" s="1">
        <v>55</v>
      </c>
      <c r="L35" s="1">
        <f t="shared" si="0"/>
        <v>437</v>
      </c>
      <c r="M35" s="1">
        <f t="shared" si="1"/>
        <v>62.428571428571431</v>
      </c>
      <c r="N35" s="1" t="str">
        <f t="shared" si="2"/>
        <v>B</v>
      </c>
      <c r="O35" s="1" t="str">
        <f t="shared" si="3"/>
        <v>Pass</v>
      </c>
      <c r="P35" s="27" t="s">
        <v>72</v>
      </c>
    </row>
    <row r="36" spans="1:17" ht="18.95" customHeight="1">
      <c r="A36" s="3">
        <v>32</v>
      </c>
      <c r="B36" s="2" t="s">
        <v>12</v>
      </c>
      <c r="C36" s="2">
        <v>35</v>
      </c>
      <c r="D36" s="1">
        <v>15</v>
      </c>
      <c r="E36" s="1">
        <v>4</v>
      </c>
      <c r="F36" s="1">
        <v>24</v>
      </c>
      <c r="G36" s="1">
        <v>30</v>
      </c>
      <c r="H36" s="1">
        <v>44</v>
      </c>
      <c r="I36" s="1">
        <v>25</v>
      </c>
      <c r="J36" s="1">
        <v>39</v>
      </c>
      <c r="K36" s="1">
        <v>31</v>
      </c>
      <c r="L36" s="1">
        <f t="shared" si="0"/>
        <v>247</v>
      </c>
      <c r="M36" s="1">
        <f t="shared" si="1"/>
        <v>35.285714285714285</v>
      </c>
      <c r="N36" s="1" t="str">
        <f t="shared" si="2"/>
        <v>E</v>
      </c>
      <c r="O36" s="1" t="str">
        <f t="shared" si="3"/>
        <v>Pass</v>
      </c>
      <c r="P36" s="27" t="s">
        <v>91</v>
      </c>
    </row>
    <row r="37" spans="1:17" ht="18.95" customHeight="1">
      <c r="A37" s="29">
        <v>33</v>
      </c>
      <c r="B37" s="26" t="s">
        <v>11</v>
      </c>
      <c r="C37" s="26">
        <v>45</v>
      </c>
      <c r="D37" s="27">
        <v>73</v>
      </c>
      <c r="E37" s="27">
        <v>69</v>
      </c>
      <c r="F37" s="27">
        <v>62</v>
      </c>
      <c r="G37" s="27">
        <v>66</v>
      </c>
      <c r="H37" s="27">
        <v>100</v>
      </c>
      <c r="I37" s="27">
        <v>68</v>
      </c>
      <c r="J37" s="27">
        <v>65</v>
      </c>
      <c r="K37" s="27">
        <v>92</v>
      </c>
      <c r="L37" s="27">
        <f t="shared" si="0"/>
        <v>640</v>
      </c>
      <c r="M37" s="27">
        <f t="shared" si="1"/>
        <v>91.428571428571431</v>
      </c>
      <c r="N37" s="27" t="str">
        <f t="shared" si="2"/>
        <v>A1</v>
      </c>
      <c r="O37" s="27" t="str">
        <f t="shared" si="3"/>
        <v>Pass</v>
      </c>
      <c r="P37" s="27" t="s">
        <v>52</v>
      </c>
      <c r="Q37" s="28"/>
    </row>
    <row r="38" spans="1:17" ht="18.95" customHeight="1">
      <c r="A38" s="3">
        <v>34</v>
      </c>
      <c r="B38" s="2" t="s">
        <v>10</v>
      </c>
      <c r="C38" s="2">
        <v>40</v>
      </c>
      <c r="D38" s="1">
        <v>44</v>
      </c>
      <c r="E38" s="1">
        <v>30</v>
      </c>
      <c r="F38" s="1">
        <v>44</v>
      </c>
      <c r="G38" s="1">
        <v>56</v>
      </c>
      <c r="H38" s="1">
        <v>45</v>
      </c>
      <c r="I38" s="1">
        <v>37</v>
      </c>
      <c r="J38" s="1">
        <v>48</v>
      </c>
      <c r="K38" s="1">
        <v>77</v>
      </c>
      <c r="L38" s="1">
        <f t="shared" si="0"/>
        <v>421</v>
      </c>
      <c r="M38" s="1">
        <f t="shared" si="1"/>
        <v>60.142857142857146</v>
      </c>
      <c r="N38" s="1" t="str">
        <f t="shared" si="2"/>
        <v>B</v>
      </c>
      <c r="O38" s="1" t="str">
        <f t="shared" si="3"/>
        <v>Pass</v>
      </c>
      <c r="P38" s="27" t="s">
        <v>74</v>
      </c>
    </row>
    <row r="39" spans="1:17" ht="18.95" customHeight="1">
      <c r="A39" s="4">
        <v>35</v>
      </c>
      <c r="B39" s="2" t="s">
        <v>9</v>
      </c>
      <c r="C39" s="2">
        <v>50</v>
      </c>
      <c r="D39" s="1">
        <v>70</v>
      </c>
      <c r="E39" s="1">
        <v>60</v>
      </c>
      <c r="F39" s="1">
        <v>50</v>
      </c>
      <c r="G39" s="1">
        <v>63</v>
      </c>
      <c r="H39" s="1">
        <v>95</v>
      </c>
      <c r="I39" s="1">
        <v>59</v>
      </c>
      <c r="J39" s="1">
        <v>71</v>
      </c>
      <c r="K39" s="1">
        <v>55</v>
      </c>
      <c r="L39" s="1">
        <f t="shared" si="0"/>
        <v>573</v>
      </c>
      <c r="M39" s="1">
        <f t="shared" si="1"/>
        <v>81.857142857142861</v>
      </c>
      <c r="N39" s="1" t="str">
        <f t="shared" si="2"/>
        <v>A1</v>
      </c>
      <c r="O39" s="1" t="str">
        <f t="shared" si="3"/>
        <v>Pass</v>
      </c>
      <c r="P39" s="27" t="s">
        <v>58</v>
      </c>
    </row>
    <row r="40" spans="1:17" ht="18.95" customHeight="1">
      <c r="A40" s="3">
        <v>36</v>
      </c>
      <c r="B40" s="2" t="s">
        <v>8</v>
      </c>
      <c r="C40" s="2">
        <v>50</v>
      </c>
      <c r="D40" s="1">
        <v>30</v>
      </c>
      <c r="E40" s="1">
        <v>20</v>
      </c>
      <c r="F40" s="1">
        <v>32</v>
      </c>
      <c r="G40" s="1">
        <v>40</v>
      </c>
      <c r="H40" s="1">
        <v>82</v>
      </c>
      <c r="I40" s="1">
        <v>49</v>
      </c>
      <c r="J40" s="1">
        <v>52</v>
      </c>
      <c r="K40" s="1">
        <v>46</v>
      </c>
      <c r="L40" s="1">
        <f t="shared" si="0"/>
        <v>401</v>
      </c>
      <c r="M40" s="1">
        <f t="shared" si="1"/>
        <v>57.285714285714285</v>
      </c>
      <c r="N40" s="1" t="str">
        <f t="shared" si="2"/>
        <v>C</v>
      </c>
      <c r="O40" s="1" t="str">
        <f t="shared" si="3"/>
        <v>Pass</v>
      </c>
      <c r="P40" s="27" t="s">
        <v>75</v>
      </c>
    </row>
    <row r="41" spans="1:17" ht="18.95" customHeight="1">
      <c r="A41" s="4">
        <v>37</v>
      </c>
      <c r="B41" s="2" t="s">
        <v>7</v>
      </c>
      <c r="C41" s="2">
        <v>35</v>
      </c>
      <c r="D41" s="1">
        <v>30</v>
      </c>
      <c r="E41" s="1">
        <v>2</v>
      </c>
      <c r="F41" s="1">
        <v>16</v>
      </c>
      <c r="G41" s="1">
        <v>30</v>
      </c>
      <c r="H41" s="1">
        <v>40</v>
      </c>
      <c r="I41" s="1">
        <v>31</v>
      </c>
      <c r="J41" s="1">
        <v>28</v>
      </c>
      <c r="K41" s="1">
        <v>40</v>
      </c>
      <c r="L41" s="1">
        <f t="shared" si="0"/>
        <v>252</v>
      </c>
      <c r="M41" s="1">
        <f t="shared" si="1"/>
        <v>36</v>
      </c>
      <c r="N41" s="1" t="str">
        <f t="shared" si="2"/>
        <v>E</v>
      </c>
      <c r="O41" s="1" t="str">
        <f t="shared" si="3"/>
        <v>Pass</v>
      </c>
      <c r="P41" s="27" t="s">
        <v>89</v>
      </c>
    </row>
    <row r="42" spans="1:17" ht="18.95" customHeight="1">
      <c r="A42" s="3">
        <v>38</v>
      </c>
      <c r="B42" s="2" t="s">
        <v>6</v>
      </c>
      <c r="C42" s="2">
        <v>45</v>
      </c>
      <c r="D42" s="1">
        <v>61</v>
      </c>
      <c r="E42" s="1">
        <v>11</v>
      </c>
      <c r="F42" s="1">
        <v>35</v>
      </c>
      <c r="G42" s="1">
        <v>36</v>
      </c>
      <c r="H42" s="1">
        <v>40</v>
      </c>
      <c r="I42" s="1">
        <v>40</v>
      </c>
      <c r="J42" s="1">
        <v>42</v>
      </c>
      <c r="K42" s="1">
        <v>47</v>
      </c>
      <c r="L42" s="1">
        <f t="shared" si="0"/>
        <v>357</v>
      </c>
      <c r="M42" s="1">
        <f t="shared" si="1"/>
        <v>51</v>
      </c>
      <c r="N42" s="1" t="str">
        <f t="shared" si="2"/>
        <v>C</v>
      </c>
      <c r="O42" s="1" t="str">
        <f t="shared" si="3"/>
        <v>Pass</v>
      </c>
      <c r="P42" s="27" t="s">
        <v>80</v>
      </c>
    </row>
    <row r="43" spans="1:17" ht="18.95" customHeight="1">
      <c r="A43" s="4">
        <v>39</v>
      </c>
      <c r="B43" s="2" t="s">
        <v>5</v>
      </c>
      <c r="C43" s="2">
        <v>40</v>
      </c>
      <c r="D43" s="1">
        <v>49</v>
      </c>
      <c r="E43" s="1">
        <v>37</v>
      </c>
      <c r="F43" s="1">
        <v>51</v>
      </c>
      <c r="G43" s="1">
        <v>54</v>
      </c>
      <c r="H43" s="1">
        <v>69</v>
      </c>
      <c r="I43" s="1">
        <v>61</v>
      </c>
      <c r="J43" s="1">
        <v>67</v>
      </c>
      <c r="K43" s="1">
        <v>51</v>
      </c>
      <c r="L43" s="1">
        <f t="shared" si="0"/>
        <v>479</v>
      </c>
      <c r="M43" s="1">
        <f t="shared" si="1"/>
        <v>68.428571428571431</v>
      </c>
      <c r="N43" s="1" t="str">
        <f t="shared" si="2"/>
        <v>B</v>
      </c>
      <c r="O43" s="1" t="str">
        <f t="shared" si="3"/>
        <v>Pass</v>
      </c>
      <c r="P43" s="27" t="s">
        <v>68</v>
      </c>
    </row>
    <row r="44" spans="1:17" ht="18.95" customHeight="1">
      <c r="A44" s="24">
        <v>40</v>
      </c>
      <c r="B44" s="26" t="s">
        <v>4</v>
      </c>
      <c r="C44" s="26">
        <v>50</v>
      </c>
      <c r="D44" s="27">
        <v>74</v>
      </c>
      <c r="E44" s="27">
        <v>70</v>
      </c>
      <c r="F44" s="27">
        <v>70</v>
      </c>
      <c r="G44" s="27">
        <v>64</v>
      </c>
      <c r="H44" s="27">
        <v>73</v>
      </c>
      <c r="I44" s="27">
        <v>71</v>
      </c>
      <c r="J44" s="27">
        <v>74</v>
      </c>
      <c r="K44" s="27">
        <v>76</v>
      </c>
      <c r="L44" s="27">
        <f t="shared" si="0"/>
        <v>622</v>
      </c>
      <c r="M44" s="27">
        <f t="shared" si="1"/>
        <v>88.857142857142861</v>
      </c>
      <c r="N44" s="27" t="str">
        <f t="shared" si="2"/>
        <v>A1</v>
      </c>
      <c r="O44" s="27" t="str">
        <f t="shared" si="3"/>
        <v>Pass</v>
      </c>
      <c r="P44" s="27" t="s">
        <v>54</v>
      </c>
      <c r="Q44" s="28"/>
    </row>
    <row r="45" spans="1:17" ht="18.95" customHeight="1">
      <c r="A45" s="4">
        <v>41</v>
      </c>
      <c r="B45" s="2" t="s">
        <v>3</v>
      </c>
      <c r="C45" s="2">
        <v>40</v>
      </c>
      <c r="D45" s="1">
        <v>11</v>
      </c>
      <c r="E45" s="1">
        <v>7</v>
      </c>
      <c r="F45" s="1">
        <v>20</v>
      </c>
      <c r="G45" s="1">
        <v>32</v>
      </c>
      <c r="H45" s="1">
        <v>40</v>
      </c>
      <c r="I45" s="1">
        <v>23</v>
      </c>
      <c r="J45" s="1">
        <v>38</v>
      </c>
      <c r="K45" s="1">
        <v>55</v>
      </c>
      <c r="L45" s="1">
        <f t="shared" si="0"/>
        <v>266</v>
      </c>
      <c r="M45" s="1">
        <f t="shared" si="1"/>
        <v>38</v>
      </c>
      <c r="N45" s="1" t="str">
        <f t="shared" si="2"/>
        <v>E</v>
      </c>
      <c r="O45" s="1" t="str">
        <f t="shared" si="3"/>
        <v>Pass</v>
      </c>
      <c r="P45" s="27" t="s">
        <v>86</v>
      </c>
    </row>
    <row r="46" spans="1:17" ht="18.95" customHeight="1">
      <c r="A46" s="3">
        <v>42</v>
      </c>
      <c r="B46" s="2" t="s">
        <v>2</v>
      </c>
      <c r="C46" s="2">
        <v>45</v>
      </c>
      <c r="D46" s="1">
        <v>54</v>
      </c>
      <c r="E46" s="1">
        <v>30</v>
      </c>
      <c r="F46" s="1">
        <v>37</v>
      </c>
      <c r="G46" s="1">
        <v>47</v>
      </c>
      <c r="H46" s="1">
        <v>27</v>
      </c>
      <c r="I46" s="1">
        <v>34</v>
      </c>
      <c r="J46" s="1">
        <v>44</v>
      </c>
      <c r="K46" s="1">
        <v>53</v>
      </c>
      <c r="L46" s="1">
        <f t="shared" si="0"/>
        <v>371</v>
      </c>
      <c r="M46" s="1">
        <f t="shared" si="1"/>
        <v>53</v>
      </c>
      <c r="N46" s="1" t="str">
        <f t="shared" si="2"/>
        <v>C</v>
      </c>
      <c r="O46" s="1" t="str">
        <f t="shared" si="3"/>
        <v>Pass</v>
      </c>
      <c r="P46" s="27" t="s">
        <v>79</v>
      </c>
    </row>
    <row r="47" spans="1:17" ht="18.95" customHeight="1">
      <c r="A47" s="4">
        <v>43</v>
      </c>
      <c r="B47" s="2" t="s">
        <v>1</v>
      </c>
      <c r="C47" s="2">
        <v>45</v>
      </c>
      <c r="D47" s="1">
        <v>52</v>
      </c>
      <c r="E47" s="1">
        <v>70</v>
      </c>
      <c r="F47" s="1">
        <v>36</v>
      </c>
      <c r="G47" s="1">
        <v>32</v>
      </c>
      <c r="H47" s="1">
        <v>82</v>
      </c>
      <c r="I47" s="1">
        <v>59</v>
      </c>
      <c r="J47" s="1">
        <v>55</v>
      </c>
      <c r="K47" s="1">
        <v>71</v>
      </c>
      <c r="L47" s="1">
        <f t="shared" si="0"/>
        <v>502</v>
      </c>
      <c r="M47" s="1">
        <f t="shared" si="1"/>
        <v>71.714285714285708</v>
      </c>
      <c r="N47" s="1" t="str">
        <f t="shared" si="2"/>
        <v>A</v>
      </c>
      <c r="O47" s="1" t="str">
        <f t="shared" si="3"/>
        <v>Pass</v>
      </c>
      <c r="P47" s="27" t="s">
        <v>66</v>
      </c>
    </row>
    <row r="48" spans="1:17" ht="18.95" customHeight="1">
      <c r="A48" s="3">
        <v>44</v>
      </c>
      <c r="B48" s="2" t="s">
        <v>0</v>
      </c>
      <c r="C48" s="2">
        <v>40</v>
      </c>
      <c r="D48" s="1">
        <v>44</v>
      </c>
      <c r="E48" s="1">
        <v>17</v>
      </c>
      <c r="F48" s="1">
        <v>36</v>
      </c>
      <c r="G48" s="1">
        <v>30</v>
      </c>
      <c r="H48" s="1">
        <v>45</v>
      </c>
      <c r="I48" s="1">
        <v>31</v>
      </c>
      <c r="J48" s="1">
        <v>48</v>
      </c>
      <c r="K48" s="1">
        <v>26</v>
      </c>
      <c r="L48" s="1">
        <f t="shared" si="0"/>
        <v>317</v>
      </c>
      <c r="M48" s="1">
        <f t="shared" si="1"/>
        <v>45.285714285714285</v>
      </c>
      <c r="N48" s="1" t="str">
        <f t="shared" si="2"/>
        <v>D</v>
      </c>
      <c r="O48" s="1" t="str">
        <f t="shared" si="3"/>
        <v>Pass</v>
      </c>
      <c r="P48" s="27" t="s">
        <v>82</v>
      </c>
    </row>
  </sheetData>
  <sortState ref="A6:Q48">
    <sortCondition ref="A5"/>
  </sortState>
  <mergeCells count="7">
    <mergeCell ref="A1:P1"/>
    <mergeCell ref="A3:A4"/>
    <mergeCell ref="B3:B4"/>
    <mergeCell ref="M3:M4"/>
    <mergeCell ref="N3:N4"/>
    <mergeCell ref="O3:O4"/>
    <mergeCell ref="P3:P4"/>
  </mergeCells>
  <conditionalFormatting sqref="Q2:Q4">
    <cfRule type="duplicateValues" dxfId="2" priority="3"/>
  </conditionalFormatting>
  <conditionalFormatting sqref="Q1:Q1048576">
    <cfRule type="duplicateValues" dxfId="1" priority="2"/>
    <cfRule type="duplicateValues" dxfId="0" priority="1"/>
  </conditionalFormatting>
  <pageMargins left="1" right="0.33" top="0.75" bottom="1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 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cp:lastPrinted>2020-03-23T04:15:30Z</cp:lastPrinted>
  <dcterms:created xsi:type="dcterms:W3CDTF">2020-03-20T15:17:14Z</dcterms:created>
  <dcterms:modified xsi:type="dcterms:W3CDTF">2020-03-23T07:19:43Z</dcterms:modified>
</cp:coreProperties>
</file>