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7"/>
  <workbookPr filterPrivacy="1" codeName="ThisWorkbook"/>
  <xr:revisionPtr revIDLastSave="0" documentId="8_{F1B469A5-E706-49D3-8F4B-2B5E190F46BC}" xr6:coauthVersionLast="47" xr6:coauthVersionMax="47" xr10:uidLastSave="{00000000-0000-0000-0000-000000000000}"/>
  <bookViews>
    <workbookView xWindow="0" yWindow="0" windowWidth="7476" windowHeight="4068" xr2:uid="{00000000-000D-0000-FFFF-FFFF00000000}"/>
  </bookViews>
  <sheets>
    <sheet name="indice confront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<sst xmlns="http://schemas.openxmlformats.org/spreadsheetml/2006/main" count="48" uniqueCount="34">
  <si>
    <t>Categoria prodotto</t>
  </si>
  <si>
    <t xml:space="preserve">Codice </t>
  </si>
  <si>
    <t>modello</t>
  </si>
  <si>
    <t>prezzo unitario</t>
  </si>
  <si>
    <t>Giacche Snowboard</t>
  </si>
  <si>
    <t>a3</t>
  </si>
  <si>
    <t>MONO</t>
  </si>
  <si>
    <t>a6</t>
  </si>
  <si>
    <t>a4</t>
  </si>
  <si>
    <t>EVOL</t>
  </si>
  <si>
    <t>a5</t>
  </si>
  <si>
    <t>ROUTER</t>
  </si>
  <si>
    <t>FOCUS</t>
  </si>
  <si>
    <t>a7</t>
  </si>
  <si>
    <t>MAIMED</t>
  </si>
  <si>
    <t>Pantaloni Snowboard</t>
  </si>
  <si>
    <t>a8</t>
  </si>
  <si>
    <t>FRONT</t>
  </si>
  <si>
    <t>a9</t>
  </si>
  <si>
    <t>CARGO</t>
  </si>
  <si>
    <t>a10</t>
  </si>
  <si>
    <t>FRANK</t>
  </si>
  <si>
    <t>Scarponi</t>
  </si>
  <si>
    <t>a11</t>
  </si>
  <si>
    <t>SLOGAN</t>
  </si>
  <si>
    <t>a12</t>
  </si>
  <si>
    <t>PRISON</t>
  </si>
  <si>
    <t>a13</t>
  </si>
  <si>
    <t>SOLID</t>
  </si>
  <si>
    <t>Snowboard</t>
  </si>
  <si>
    <t>a1</t>
  </si>
  <si>
    <t>DIABLO</t>
  </si>
  <si>
    <t>a2</t>
  </si>
  <si>
    <t>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</si>
</sst>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165" fontId="0" fillId="0" borderId="1" xfId="0" applyNumberFormat="1" applyBorder="1"/>
  </cellXfs>
  <cellStyles count="3">
    <cellStyle name="Euro" xfId="1" xr:uid="{00000000-0005-0000-0000-000001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I3" sqref="I3"/>
    </sheetView>
  </sheetViews>
  <sheetFormatPr defaultRowHeight="13.15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F1" s="5" t="s">
        <v>1</v>
      </c>
      <c r="G1" s="5" t="s">
        <v>0</v>
      </c>
      <c r="H1" s="5" t="s">
        <v>2</v>
      </c>
      <c r="I1" s="5" t="s">
        <v>3</v>
      </c>
    </row>
    <row r="2" spans="1:11">
      <c r="A2" s="3" t="s">
        <v>4</v>
      </c>
      <c r="B2" s="4" t="s">
        <v>5</v>
      </c>
      <c r="C2" s="1" t="s">
        <v>6</v>
      </c>
      <c r="D2" s="2">
        <v>261.5</v>
      </c>
      <c r="F2" s="4" t="s">
        <v>7</v>
      </c>
      <c r="G2" s="1" t="str">
        <f>_xlfn.XLOOKUP(F2,B2:B14,A2:A14)</f>
        <v>Giacche Snowboard</v>
      </c>
      <c r="H2" s="1" t="str">
        <f>PROPER(INDEX(A2:D14,MATCH(F2,B2:B14,0),3))</f>
        <v>Focus</v>
      </c>
      <c r="I2" s="7">
        <f>VLOOKUP(F2,B2:D14,3)</f>
        <v>299</v>
      </c>
      <c r="K2" s="6"/>
    </row>
    <row r="3" spans="1:11">
      <c r="A3" s="3" t="s">
        <v>4</v>
      </c>
      <c r="B3" s="4" t="s">
        <v>8</v>
      </c>
      <c r="C3" s="1" t="s">
        <v>9</v>
      </c>
      <c r="D3" s="2">
        <v>214</v>
      </c>
    </row>
    <row r="4" spans="1:11">
      <c r="A4" s="3" t="s">
        <v>4</v>
      </c>
      <c r="B4" s="4" t="s">
        <v>10</v>
      </c>
      <c r="C4" s="1" t="s">
        <v>11</v>
      </c>
      <c r="D4" s="2">
        <v>187</v>
      </c>
    </row>
    <row r="5" spans="1:11">
      <c r="A5" s="3" t="s">
        <v>4</v>
      </c>
      <c r="B5" s="4" t="s">
        <v>7</v>
      </c>
      <c r="C5" s="1" t="s">
        <v>12</v>
      </c>
      <c r="D5" s="2">
        <v>299</v>
      </c>
    </row>
    <row r="6" spans="1:11">
      <c r="A6" s="3" t="s">
        <v>4</v>
      </c>
      <c r="B6" s="4" t="s">
        <v>13</v>
      </c>
      <c r="C6" s="1" t="s">
        <v>14</v>
      </c>
      <c r="D6" s="2">
        <v>158.5</v>
      </c>
    </row>
    <row r="7" spans="1:11">
      <c r="A7" s="3" t="s">
        <v>15</v>
      </c>
      <c r="B7" s="4" t="s">
        <v>16</v>
      </c>
      <c r="C7" s="1" t="s">
        <v>17</v>
      </c>
      <c r="D7" s="2">
        <v>183.5</v>
      </c>
    </row>
    <row r="8" spans="1:11">
      <c r="A8" s="3" t="s">
        <v>15</v>
      </c>
      <c r="B8" s="4" t="s">
        <v>18</v>
      </c>
      <c r="C8" s="1" t="s">
        <v>19</v>
      </c>
      <c r="D8" s="2">
        <v>168</v>
      </c>
    </row>
    <row r="9" spans="1:11">
      <c r="A9" s="3" t="s">
        <v>15</v>
      </c>
      <c r="B9" s="4" t="s">
        <v>20</v>
      </c>
      <c r="C9" s="1" t="s">
        <v>21</v>
      </c>
      <c r="D9" s="2">
        <v>140.5</v>
      </c>
    </row>
    <row r="10" spans="1:11">
      <c r="A10" s="3" t="s">
        <v>22</v>
      </c>
      <c r="B10" s="4" t="s">
        <v>23</v>
      </c>
      <c r="C10" s="1" t="s">
        <v>24</v>
      </c>
      <c r="D10" s="2">
        <v>97</v>
      </c>
    </row>
    <row r="11" spans="1:11">
      <c r="A11" s="3" t="s">
        <v>22</v>
      </c>
      <c r="B11" s="4" t="s">
        <v>25</v>
      </c>
      <c r="C11" s="1" t="s">
        <v>26</v>
      </c>
      <c r="D11" s="2">
        <v>112</v>
      </c>
    </row>
    <row r="12" spans="1:11">
      <c r="A12" s="3" t="s">
        <v>22</v>
      </c>
      <c r="B12" s="4" t="s">
        <v>27</v>
      </c>
      <c r="C12" s="1" t="s">
        <v>28</v>
      </c>
      <c r="D12" s="2">
        <v>95.5</v>
      </c>
    </row>
    <row r="13" spans="1:11">
      <c r="A13" s="3" t="s">
        <v>29</v>
      </c>
      <c r="B13" s="4" t="s">
        <v>30</v>
      </c>
      <c r="C13" s="1" t="s">
        <v>31</v>
      </c>
      <c r="D13" s="2">
        <v>578</v>
      </c>
    </row>
    <row r="14" spans="1:11">
      <c r="A14" s="3" t="s">
        <v>29</v>
      </c>
      <c r="B14" s="4" t="s">
        <v>32</v>
      </c>
      <c r="C14" s="1" t="s">
        <v>33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2022-08-31T13:54:33Z</dcterms:created>
  <dcterms:modified xsi:type="dcterms:W3CDTF">2023-12-13T14:27:20Z</dcterms:modified>
  <cp:category/>
  <cp:contentStatus/>
</cp:coreProperties>
</file>