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ate1904="1" showInkAnnotation="0" autoCompressPictures="0"/>
  <mc:AlternateContent xmlns:mc="http://schemas.openxmlformats.org/markup-compatibility/2006">
    <mc:Choice Requires="x15">
      <x15ac:absPath xmlns:x15ac="http://schemas.microsoft.com/office/spreadsheetml/2010/11/ac" url="/Users/pranavnair/Desktop/CS-555-Agile_Project_Team/Sprint3/"/>
    </mc:Choice>
  </mc:AlternateContent>
  <xr:revisionPtr revIDLastSave="0" documentId="13_ncr:1_{F6FE6BAA-1175-5943-9427-9807A4CAD6DA}" xr6:coauthVersionLast="44" xr6:coauthVersionMax="45" xr10:uidLastSave="{00000000-0000-0000-0000-000000000000}"/>
  <bookViews>
    <workbookView xWindow="13220" yWindow="460" windowWidth="28800" windowHeight="1666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4" i="7" l="1"/>
  <c r="G3" i="7"/>
  <c r="G17" i="13"/>
  <c r="G18" i="13"/>
  <c r="G19" i="13"/>
  <c r="D17" i="13"/>
  <c r="D18" i="13"/>
  <c r="D19" i="13"/>
  <c r="G16" i="13"/>
  <c r="D16" i="13"/>
</calcChain>
</file>

<file path=xl/sharedStrings.xml><?xml version="1.0" encoding="utf-8"?>
<sst xmlns="http://schemas.openxmlformats.org/spreadsheetml/2006/main" count="638" uniqueCount="289">
  <si>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</si>
  <si>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</si>
  <si>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</si>
  <si>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</si>
  <si>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</si>
  <si>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</si>
  <si>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</si>
  <si>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</si>
  <si>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</si>
  <si>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</si>
  <si>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</si>
  <si>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</si>
  <si>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</si>
  <si>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</si>
  <si>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</si>
  <si>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</si>
  <si>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</si>
  <si>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</si>
  <si>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</si>
  <si>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</si>
  <si>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</si>
  <si>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</si>
  <si>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</si>
  <si>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</si>
  <si>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</si>
  <si>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</si>
  <si>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</si>
  <si>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</si>
  <si>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</si>
  <si>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</si>
  <si>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</si>
  <si>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</si>
  <si>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</si>
  <si>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</si>
  <si>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</si>
  <si>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</si>
  <si>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</si>
  <si>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</si>
  <si>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</si>
  <si>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</si>
  <si>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</si>
  <si>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</si>
  <si>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</si>
  <si>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</si>
  <si>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</si>
  <si>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</si>
  <si>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</si>
  <si>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</si>
  <si>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</si>
  <si>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</si>
  <si>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</si>
  <si>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</si>
  <si>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</si>
  <si>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</si>
  <si>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</si>
  <si>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</si>
  <si>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</si>
  <si>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</si>
  <si>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</si>
  <si>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</si>
  <si>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</si>
  <si>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</si>
  <si>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</si>
  <si>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</si>
  <si>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</si>
  <si>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</si>
  <si>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</si>
  <si>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</si>
  <si>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</si>
  <si>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</si>
  <si>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</si>
  <si>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</si>
  <si>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</si>
  <si>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</si>
  <si>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</si>
  <si>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</si>
  <si>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</si>
  <si>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</si>
  <si>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</si>
  <si>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</si>
  <si>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</si>
  <si>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</si>
  <si>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</si>
  <si>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</si>
  <si>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</si>
  <si>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</si>
  <si>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</si>
  <si>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</si>
  <si>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</si>
  <si>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</si>
  <si>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</si>
  <si>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</si>
  <si>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</si>
  <si>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</si>
  <si>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</si>
  <si>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</si>
  <si>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</si>
  <si>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</si>
  <si>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</si>
  <si>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</si>
  <si>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</si>
  <si>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</si>
  <si>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</si>
  <si>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</si>
  <si>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</si>
  <si>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</si>
  <si>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</si>
  <si>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</si>
  <si>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</si>
  <si>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</si>
  <si>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</si>
  <si>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</si>
  <si>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</si>
  <si>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</si>
  <si>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</si>
  <si>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</si>
  <si>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</si>
  <si>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</si>
  <si>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</si>
  <si>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</si>
  <si>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</si>
  <si>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</si>
  <si>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</si>
  <si>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</si>
  <si>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</si>
  <si>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</si>
  <si>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</si>
  <si>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</si>
  <si>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</si>
  <si>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</si>
  <si>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</si>
  <si>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</si>
  <si>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</si>
  <si>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</si>
  <si>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</si>
  <si>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</si>
  <si>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</si>
  <si>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</si>
  <si>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</si>
  <si>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</si>
  <si>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</si>
  <si>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</si>
  <si>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</si>
  <si>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</si>
  <si>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</si>
  <si>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</si>
  <si>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</si>
  <si>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</si>
  <si>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</si>
  <si>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</si>
  <si>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</si>
  <si>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</si>
  <si>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</si>
  <si>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</si>
  <si>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</si>
  <si>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</si>
  <si>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</si>
  <si>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</si>
  <si>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</si>
  <si>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</si>
  <si>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</si>
  <si>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</si>
  <si>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</si>
  <si>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</si>
  <si>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</si>
  <si>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</si>
  <si>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</si>
  <si>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</si>
  <si>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</si>
  <si>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</si>
  <si>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</si>
  <si>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</si>
  <si>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</si>
  <si>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</si>
  <si>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</si>
  <si>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</si>
  <si>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</si>
  <si>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</si>
  <si>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</si>
  <si>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</si>
  <si>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</si>
  <si>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</si>
  <si>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</si>
  <si>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</si>
  <si>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</si>
  <si>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</si>
  <si>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</si>
  <si>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</si>
  <si>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</si>
  <si>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</si>
  <si>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</si>
  <si>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</si>
  <si>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</si>
  <si>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</si>
  <si>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</si>
  <si>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</si>
  <si>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</si>
  <si>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</si>
  <si>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</si>
  <si>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</si>
  <si>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</si>
  <si>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</si>
  <si>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</si>
  <si>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</si>
  <si>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</si>
  <si>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</si>
  <si>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</si>
  <si>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</si>
  <si>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</si>
  <si>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</si>
  <si>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</si>
  <si>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</si>
  <si>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</si>
  <si>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</si>
  <si>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</si>
  <si>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</si>
  <si>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</si>
  <si>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</si>
  <si>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</si>
  <si>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</si>
  <si>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</si>
  <si>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</si>
  <si>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</si>
  <si>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</si>
  <si>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</si>
  <si>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</si>
  <si>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</si>
  <si>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</si>
  <si>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</si>
  <si>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</si>
  <si>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</si>
  <si>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</si>
  <si>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</si>
  <si>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</si>
  <si>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</si>
  <si>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</si>
  <si>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</si>
  <si>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</si>
  <si>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</si>
  <si>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</si>
  <si>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</si>
  <si>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</si>
  <si>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</si>
  <si>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</si>
  <si>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</si>
  <si>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</si>
  <si>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</si>
  <si>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</si>
  <si>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</si>
  <si>
    <t>US21()</t>
  </si>
  <si>
    <t>US22()</t>
  </si>
  <si>
    <t>397-419</t>
  </si>
  <si>
    <t>427-453</t>
  </si>
  <si>
    <t>test_userstory21()</t>
  </si>
  <si>
    <t>test_userstory22()</t>
  </si>
  <si>
    <t>77-79</t>
  </si>
  <si>
    <t>81-83</t>
  </si>
  <si>
    <t>US36()</t>
  </si>
  <si>
    <t>US35()</t>
  </si>
  <si>
    <t>test_userstory35()</t>
  </si>
  <si>
    <t>test_userstory36()</t>
  </si>
  <si>
    <t>515-529</t>
  </si>
  <si>
    <t>535-550</t>
  </si>
  <si>
    <t>61-64</t>
  </si>
  <si>
    <t>66-69</t>
  </si>
  <si>
    <t>US09()</t>
  </si>
  <si>
    <t>US10()</t>
  </si>
  <si>
    <t>667-692</t>
  </si>
  <si>
    <t>636-661</t>
  </si>
  <si>
    <t>test_userstory09()</t>
  </si>
  <si>
    <t>test_userstory10()</t>
  </si>
  <si>
    <t>38-41</t>
  </si>
  <si>
    <t>43-46</t>
  </si>
  <si>
    <t>Communicating and discussing progress, practising pair programming</t>
  </si>
  <si>
    <t>Starting project late</t>
  </si>
  <si>
    <t>Sprint1</t>
  </si>
  <si>
    <t>Sprint2</t>
  </si>
  <si>
    <t>Sprint3</t>
  </si>
  <si>
    <t>Sprint4</t>
  </si>
  <si>
    <t>Starting project late, 
Take more time to complete User stories</t>
  </si>
  <si>
    <t>Communicating and discussing progress, 
practising pair programming and understanding concepts more clearly</t>
  </si>
  <si>
    <t>US23()</t>
  </si>
  <si>
    <t>US24()</t>
  </si>
  <si>
    <t>459-477</t>
  </si>
  <si>
    <t>484-503</t>
  </si>
  <si>
    <t>test_userstory23()</t>
  </si>
  <si>
    <t>test_userstory24()</t>
  </si>
  <si>
    <t>91-94</t>
  </si>
  <si>
    <t>96-99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</si>
</sst>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0" fontId="6" fillId="0" borderId="2" xfId="0" applyFont="1" applyFill="1" applyBorder="1"/>
    <xf numFmtId="16" fontId="6" fillId="0" borderId="0" xfId="0" applyNumberFormat="1" applyFont="1" applyAlignment="1">
      <alignment horizontal="left"/>
    </xf>
    <xf numFmtId="0" fontId="6" fillId="0" borderId="2" xfId="0" applyFont="1" applyBorder="1"/>
    <xf numFmtId="14" fontId="6" fillId="0" borderId="0" xfId="0" applyNumberFormat="1" applyFont="1"/>
    <xf numFmtId="0" fontId="0" fillId="0" borderId="0" xfId="0" applyNumberFormat="1"/>
    <xf numFmtId="0" fontId="0" fillId="0" borderId="0" xfId="0" applyAlignment="1">
      <alignment horizontal="lef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Burndown!$C$1</c:f>
              <c:strCache>
                <c:ptCount val="1"/>
                <c:pt idx="0">
                  <c:v>Remaining Stories</c:v>
                </c:pt>
              </c:strCache>
            </c:strRef>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Burndown!$B$2:$B$6</c:f>
              <c:numCache>
                <c:formatCode>m/d/yy</c:formatCode>
                <c:ptCount val="5"/>
                <c:pt idx="0">
                  <c:v>42410</c:v>
                </c:pt>
                <c:pt idx="1">
                  <c:v>42427</c:v>
                </c:pt>
                <c:pt idx="2">
                  <c:v>42444</c:v>
                </c:pt>
                <c:pt idx="3">
                  <c:v>42458</c:v>
                </c:pt>
              </c:numCache>
            </c:numRef>
          </c:cat>
          <c:val>
            <c:numRef>
              <c:f>Burndown!$C$2:$C$6</c:f>
              <c:numCache>
                <c:formatCode>General</c:formatCode>
                <c:ptCount val="5"/>
                <c:pt idx="0">
                  <c:v>32</c:v>
                </c:pt>
                <c:pt idx="1">
                  <c:v>24</c:v>
                </c:pt>
                <c:pt idx="2">
                  <c:v>16</c:v>
                </c:pt>
                <c:pt idx="3">
                  <c:v>8</c:v>
                </c:pt>
              </c:numCache>
            </c:numRef>
          </c:val>
          <c:smooth val="0"/>
          <c:extLst>
            <c:ext xmlns:c16="http://schemas.microsoft.com/office/drawing/2014/chart" uri="{C3380CC4-5D6E-409C-BE32-E72D297353CC}">
              <c16:uniqueId val="{00000000-7069-654D-88FA-D0D77CA9D9FB}"/>
            </c:ext>
          </c:extLst>
        </c:ser>
        <c:dLbls>
          <c:dLblPos val="ctr"/>
          <c:showLegendKey val="0"/>
          <c:showVal val="1"/>
          <c:showCatName val="0"/>
          <c:showSerName val="0"/>
          <c:showPercent val="0"/>
          <c:showBubbleSize val="0"/>
        </c:dLbls>
        <c:smooth val="0"/>
        <c:axId val="1117593263"/>
        <c:axId val="1117594895"/>
      </c:lineChart>
      <c:dateAx>
        <c:axId val="1117593263"/>
        <c:scaling>
          <c:orientation val="minMax"/>
        </c:scaling>
        <c:delete val="0"/>
        <c:axPos val="b"/>
        <c:numFmt formatCode="m/d/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4895"/>
        <c:crosses val="autoZero"/>
        <c:auto val="1"/>
        <c:lblOffset val="100"/>
        <c:baseTimeUnit val="days"/>
        <c:majorUnit val="5"/>
        <c:majorTimeUnit val="days"/>
      </c:dateAx>
      <c:valAx>
        <c:axId val="111759489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7593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817034</xdr:colOff>
      <xdr:row>10</xdr:row>
      <xdr:rowOff>97367</xdr:rowOff>
    </xdr:from>
    <xdr:to>
      <xdr:col>5</xdr:col>
      <xdr:colOff>1062567</xdr:colOff>
      <xdr:row>26</xdr:row>
      <xdr:rowOff>131233</xdr:rowOff>
    </xdr:to>
    <xdr:graphicFrame macro="">
      <xdr:nvGraphicFramePr>
        <xdr:cNvPr id="6" name="Chart 5">
          <a:extLst>
            <a:ext uri="{FF2B5EF4-FFF2-40B4-BE49-F238E27FC236}">
              <a16:creationId xmlns:a16="http://schemas.microsoft.com/office/drawing/2014/main" id="{0847261C-7E44-494E-AB95-FAF95A92D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opLeftCell="A14" zoomScale="150" workbookViewId="0">
      <selection activeCell="E35" sqref="E35"/>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205</v>
      </c>
    </row>
    <row r="5" spans="1:5" x14ac:dyDescent="0.15">
      <c r="A5" s="26" t="s">
        <v>162</v>
      </c>
      <c r="B5" s="26" t="s">
        <v>121</v>
      </c>
      <c r="C5" s="26" t="s">
        <v>76</v>
      </c>
      <c r="D5" s="27" t="s">
        <v>182</v>
      </c>
      <c r="E5" s="27" t="s">
        <v>205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205</v>
      </c>
    </row>
    <row r="14" spans="1:5" x14ac:dyDescent="0.15">
      <c r="A14" s="28" t="s">
        <v>162</v>
      </c>
      <c r="B14" s="28" t="s">
        <v>147</v>
      </c>
      <c r="C14" s="28" t="s">
        <v>102</v>
      </c>
      <c r="D14" s="29" t="s">
        <v>185</v>
      </c>
      <c r="E14" s="29" t="s">
        <v>205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2"/>
    </row>
    <row r="24" spans="1:6" x14ac:dyDescent="0.15">
      <c r="A24" s="21" t="s">
        <v>163</v>
      </c>
      <c r="B24" s="21" t="s">
        <v>130</v>
      </c>
      <c r="C24" s="21" t="s">
        <v>84</v>
      </c>
      <c r="D24" s="22" t="s">
        <v>186</v>
      </c>
      <c r="E24" s="22" t="s">
        <v>205</v>
      </c>
    </row>
    <row r="25" spans="1:6" x14ac:dyDescent="0.15">
      <c r="A25" s="21" t="s">
        <v>163</v>
      </c>
      <c r="B25" s="21" t="s">
        <v>131</v>
      </c>
      <c r="C25" s="21" t="s">
        <v>85</v>
      </c>
      <c r="D25" s="22" t="s">
        <v>186</v>
      </c>
      <c r="E25" s="22" t="s">
        <v>205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205</v>
      </c>
    </row>
    <row r="32" spans="1:6" x14ac:dyDescent="0.15">
      <c r="A32" s="30" t="s">
        <v>162</v>
      </c>
      <c r="B32" s="30" t="s">
        <v>133</v>
      </c>
      <c r="C32" s="30" t="s">
        <v>89</v>
      </c>
      <c r="D32" s="31" t="s">
        <v>187</v>
      </c>
      <c r="E32" s="31" t="s">
        <v>205</v>
      </c>
    </row>
    <row r="33" spans="1:5" x14ac:dyDescent="0.15">
      <c r="A33" s="30" t="s">
        <v>163</v>
      </c>
      <c r="B33" s="30" t="s">
        <v>134</v>
      </c>
      <c r="C33" s="30" t="s">
        <v>90</v>
      </c>
      <c r="D33" s="31" t="s">
        <v>187</v>
      </c>
      <c r="E33" s="31" t="s">
        <v>205</v>
      </c>
    </row>
    <row r="34" spans="1:5" x14ac:dyDescent="0.15">
      <c r="A34" s="30" t="s">
        <v>163</v>
      </c>
      <c r="B34" s="30" t="s">
        <v>135</v>
      </c>
      <c r="C34" s="30" t="s">
        <v>91</v>
      </c>
      <c r="D34" s="31" t="s">
        <v>187</v>
      </c>
      <c r="E34" s="31" t="s">
        <v>205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H24" sqref="H24"/>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workbookViewId="0">
      <selection activeCell="E5" sqref="E5"/>
    </sheetView>
  </sheetViews>
  <sheetFormatPr baseColWidth="10" defaultRowHeight="13" x14ac:dyDescent="0.15"/>
  <cols>
    <col min="1" max="1" width="10.83203125" style="2"/>
    <col min="2" max="2" width="12.83203125" customWidth="1"/>
    <col min="3" max="3" width="16.33203125" customWidth="1"/>
    <col min="4" max="5" width="8.33203125" customWidth="1"/>
    <col min="6" max="6" width="14.33203125" style="9" customWidth="1"/>
  </cols>
  <sheetData>
    <row r="1" spans="1:7" s="4" customFormat="1" x14ac:dyDescent="0.15">
      <c r="A1" s="4" t="s">
        <v>159</v>
      </c>
      <c r="B1" s="3" t="s">
        <v>0</v>
      </c>
      <c r="C1" s="4" t="s">
        <v>1</v>
      </c>
      <c r="D1" s="4" t="s">
        <v>2</v>
      </c>
      <c r="E1" s="4" t="s">
        <v>23</v>
      </c>
      <c r="F1" s="4" t="s">
        <v>25</v>
      </c>
      <c r="G1" s="8" t="s">
        <v>24</v>
      </c>
    </row>
    <row r="2" spans="1:7" x14ac:dyDescent="0.15">
      <c r="A2" s="7" t="s">
        <v>160</v>
      </c>
      <c r="B2" s="35">
        <v>42410</v>
      </c>
      <c r="C2">
        <v>32</v>
      </c>
      <c r="E2">
        <v>0</v>
      </c>
      <c r="F2"/>
      <c r="G2" s="9"/>
    </row>
    <row r="3" spans="1:7" x14ac:dyDescent="0.15">
      <c r="A3" s="7" t="s">
        <v>275</v>
      </c>
      <c r="B3" s="35">
        <v>42427</v>
      </c>
      <c r="C3">
        <v>24</v>
      </c>
      <c r="D3">
        <v>8</v>
      </c>
      <c r="E3">
        <v>476</v>
      </c>
      <c r="F3">
        <v>240</v>
      </c>
      <c r="G3" s="9">
        <f>(E3-E2)/F3*60</f>
        <v>119</v>
      </c>
    </row>
    <row r="4" spans="1:7" x14ac:dyDescent="0.15">
      <c r="A4" s="7" t="s">
        <v>276</v>
      </c>
      <c r="B4" s="35">
        <v>42444</v>
      </c>
      <c r="C4">
        <v>16</v>
      </c>
      <c r="D4">
        <v>8</v>
      </c>
      <c r="E4">
        <v>692</v>
      </c>
      <c r="F4" s="36">
        <v>200</v>
      </c>
      <c r="G4" s="9">
        <f>(E4-E3)/F4*60</f>
        <v>64.800000000000011</v>
      </c>
    </row>
    <row r="5" spans="1:7" x14ac:dyDescent="0.15">
      <c r="A5" s="7" t="s">
        <v>277</v>
      </c>
      <c r="B5" s="13">
        <v>42458</v>
      </c>
      <c r="C5">
        <v>8</v>
      </c>
      <c r="D5">
        <v>8</v>
      </c>
    </row>
    <row r="6" spans="1:7" x14ac:dyDescent="0.15">
      <c r="A6" s="7" t="s">
        <v>278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A14" sqref="A14:F20"/>
    </sheetView>
  </sheetViews>
  <sheetFormatPr baseColWidth="10" defaultRowHeight="13" x14ac:dyDescent="0.15"/>
  <cols>
    <col min="1" max="1" width="10.1640625" customWidth="1"/>
    <col min="2" max="2" width="29" style="1" customWidth="1"/>
    <col min="3" max="3" width="26"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3"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67" customHeight="1" x14ac:dyDescent="0.15">
      <c r="B16" s="5" t="s">
        <v>31</v>
      </c>
      <c r="C16" t="s">
        <v>273</v>
      </c>
    </row>
    <row r="20" spans="2:3" ht="14" x14ac:dyDescent="0.15">
      <c r="B20" s="5" t="s">
        <v>32</v>
      </c>
      <c r="C20" t="s">
        <v>274</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topLeftCell="J1" zoomScale="150" workbookViewId="0">
      <selection activeCell="N16" sqref="N16"/>
    </sheetView>
  </sheetViews>
  <sheetFormatPr baseColWidth="10" defaultRowHeight="13" x14ac:dyDescent="0.15"/>
  <cols>
    <col min="2" max="2" width="25.33203125" customWidth="1"/>
    <col min="3" max="3" width="10.83203125" customWidth="1"/>
    <col min="13" max="13" width="12.33203125" customWidth="1"/>
    <col min="14" max="14" width="17.66406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2" t="s">
        <v>205</v>
      </c>
      <c r="E2">
        <v>60</v>
      </c>
      <c r="F2">
        <v>120</v>
      </c>
      <c r="G2">
        <v>15</v>
      </c>
      <c r="H2">
        <v>20</v>
      </c>
      <c r="I2" t="s">
        <v>206</v>
      </c>
      <c r="J2" t="s">
        <v>241</v>
      </c>
      <c r="K2" t="s">
        <v>265</v>
      </c>
      <c r="L2" t="s">
        <v>267</v>
      </c>
      <c r="M2" t="s">
        <v>212</v>
      </c>
      <c r="N2" s="23" t="s">
        <v>269</v>
      </c>
      <c r="O2" s="23" t="s">
        <v>271</v>
      </c>
    </row>
    <row r="3" spans="1:15" x14ac:dyDescent="0.15">
      <c r="A3" s="26" t="s">
        <v>121</v>
      </c>
      <c r="B3" s="26" t="s">
        <v>76</v>
      </c>
      <c r="C3" s="27" t="s">
        <v>182</v>
      </c>
      <c r="D3" s="32" t="s">
        <v>205</v>
      </c>
      <c r="E3">
        <v>60</v>
      </c>
      <c r="F3">
        <v>120</v>
      </c>
      <c r="G3">
        <v>20</v>
      </c>
      <c r="H3">
        <v>20</v>
      </c>
      <c r="I3" t="s">
        <v>206</v>
      </c>
      <c r="J3" t="s">
        <v>241</v>
      </c>
      <c r="K3" t="s">
        <v>266</v>
      </c>
      <c r="L3" t="s">
        <v>268</v>
      </c>
      <c r="M3" t="s">
        <v>212</v>
      </c>
      <c r="N3" s="23" t="s">
        <v>270</v>
      </c>
      <c r="O3" s="23" t="s">
        <v>272</v>
      </c>
    </row>
    <row r="4" spans="1:15" x14ac:dyDescent="0.15">
      <c r="A4" s="28" t="s">
        <v>146</v>
      </c>
      <c r="B4" s="28" t="s">
        <v>101</v>
      </c>
      <c r="C4" s="29" t="s">
        <v>185</v>
      </c>
      <c r="D4" s="32" t="s">
        <v>205</v>
      </c>
      <c r="E4">
        <v>60</v>
      </c>
      <c r="F4">
        <v>120</v>
      </c>
      <c r="G4">
        <v>14</v>
      </c>
      <c r="H4">
        <v>20</v>
      </c>
      <c r="I4" t="s">
        <v>206</v>
      </c>
      <c r="J4" t="s">
        <v>241</v>
      </c>
      <c r="K4" t="s">
        <v>258</v>
      </c>
      <c r="L4" t="s">
        <v>261</v>
      </c>
      <c r="M4" t="s">
        <v>212</v>
      </c>
      <c r="N4" s="23" t="s">
        <v>259</v>
      </c>
      <c r="O4" s="23" t="s">
        <v>263</v>
      </c>
    </row>
    <row r="5" spans="1:15" x14ac:dyDescent="0.15">
      <c r="A5" s="28" t="s">
        <v>147</v>
      </c>
      <c r="B5" s="28" t="s">
        <v>102</v>
      </c>
      <c r="C5" s="29" t="s">
        <v>185</v>
      </c>
      <c r="D5" s="32" t="s">
        <v>205</v>
      </c>
      <c r="E5">
        <v>60</v>
      </c>
      <c r="F5">
        <v>120</v>
      </c>
      <c r="G5">
        <v>15</v>
      </c>
      <c r="H5">
        <v>20</v>
      </c>
      <c r="I5" t="s">
        <v>206</v>
      </c>
      <c r="J5" t="s">
        <v>241</v>
      </c>
      <c r="K5" t="s">
        <v>257</v>
      </c>
      <c r="L5" t="s">
        <v>262</v>
      </c>
      <c r="M5" t="s">
        <v>212</v>
      </c>
      <c r="N5" s="23" t="s">
        <v>260</v>
      </c>
      <c r="O5" s="23" t="s">
        <v>264</v>
      </c>
    </row>
    <row r="6" spans="1:15" x14ac:dyDescent="0.15">
      <c r="A6" s="21" t="s">
        <v>128</v>
      </c>
      <c r="B6" s="21" t="s">
        <v>175</v>
      </c>
      <c r="C6" s="22" t="s">
        <v>186</v>
      </c>
      <c r="D6" s="32" t="s">
        <v>205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2" t="s">
        <v>205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2" t="s">
        <v>205</v>
      </c>
      <c r="E8">
        <v>60</v>
      </c>
      <c r="F8">
        <v>120</v>
      </c>
      <c r="G8">
        <v>22</v>
      </c>
      <c r="H8">
        <v>30</v>
      </c>
      <c r="I8" t="s">
        <v>206</v>
      </c>
      <c r="J8" t="s">
        <v>241</v>
      </c>
      <c r="K8" t="s">
        <v>249</v>
      </c>
      <c r="L8" t="s">
        <v>251</v>
      </c>
      <c r="M8" t="s">
        <v>212</v>
      </c>
      <c r="N8" s="23" t="s">
        <v>253</v>
      </c>
      <c r="O8" s="23" t="s">
        <v>255</v>
      </c>
    </row>
    <row r="9" spans="1:15" x14ac:dyDescent="0.15">
      <c r="A9" s="30" t="s">
        <v>133</v>
      </c>
      <c r="B9" s="30" t="s">
        <v>89</v>
      </c>
      <c r="C9" s="31" t="s">
        <v>187</v>
      </c>
      <c r="D9" s="32" t="s">
        <v>205</v>
      </c>
      <c r="E9">
        <v>60</v>
      </c>
      <c r="F9">
        <v>120</v>
      </c>
      <c r="G9">
        <v>26</v>
      </c>
      <c r="H9">
        <v>30</v>
      </c>
      <c r="I9" t="s">
        <v>206</v>
      </c>
      <c r="J9" t="s">
        <v>241</v>
      </c>
      <c r="K9" t="s">
        <v>250</v>
      </c>
      <c r="L9" t="s">
        <v>252</v>
      </c>
      <c r="M9" t="s">
        <v>212</v>
      </c>
      <c r="N9" s="23" t="s">
        <v>254</v>
      </c>
      <c r="O9" s="23" t="s">
        <v>256</v>
      </c>
    </row>
    <row r="14" spans="1:15" ht="14" x14ac:dyDescent="0.15">
      <c r="B14" s="5" t="s">
        <v>30</v>
      </c>
    </row>
    <row r="15" spans="1:15" x14ac:dyDescent="0.15">
      <c r="B15" s="5"/>
    </row>
    <row r="16" spans="1:15" ht="44" customHeight="1" x14ac:dyDescent="0.15">
      <c r="B16" s="5" t="s">
        <v>31</v>
      </c>
      <c r="C16" s="37" t="s">
        <v>280</v>
      </c>
      <c r="D16" s="38"/>
      <c r="E16" s="38"/>
      <c r="F16" s="38"/>
      <c r="G16" s="38"/>
    </row>
    <row r="17" spans="2:7" x14ac:dyDescent="0.15">
      <c r="B17" s="1"/>
    </row>
    <row r="18" spans="2:7" x14ac:dyDescent="0.15">
      <c r="B18" s="1"/>
    </row>
    <row r="19" spans="2:7" x14ac:dyDescent="0.15">
      <c r="B19" s="1"/>
    </row>
    <row r="20" spans="2:7" ht="33" customHeight="1" x14ac:dyDescent="0.15">
      <c r="B20" s="5" t="s">
        <v>32</v>
      </c>
      <c r="C20" s="37" t="s">
        <v>279</v>
      </c>
      <c r="D20" s="38"/>
      <c r="E20" s="38"/>
      <c r="F20" s="38"/>
      <c r="G20" s="38"/>
    </row>
  </sheetData>
  <mergeCells count="2">
    <mergeCell ref="C20:G20"/>
    <mergeCell ref="C16:G16"/>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9"/>
  <sheetViews>
    <sheetView topLeftCell="B1" zoomScale="150" workbookViewId="0">
      <selection activeCell="G14" sqref="G14"/>
    </sheetView>
  </sheetViews>
  <sheetFormatPr baseColWidth="10" defaultRowHeight="13" x14ac:dyDescent="0.15"/>
  <cols>
    <col min="1" max="1" width="16.33203125" customWidth="1"/>
    <col min="2" max="2" width="25.83203125" customWidth="1"/>
  </cols>
  <sheetData>
    <row r="1" spans="1:15" ht="14" x14ac:dyDescent="0.15">
      <c r="A1" s="4" t="s">
        <v>3</v>
      </c>
      <c r="B1" s="5" t="s">
        <v>4</v>
      </c>
      <c r="C1" s="4" t="s">
        <v>5</v>
      </c>
      <c r="D1" s="4" t="s">
        <v>6</v>
      </c>
      <c r="E1" s="10" t="s">
        <v>13</v>
      </c>
      <c r="F1" s="10" t="s">
        <v>14</v>
      </c>
      <c r="G1" s="10" t="s">
        <v>7</v>
      </c>
      <c r="H1" s="10" t="s">
        <v>8</v>
      </c>
      <c r="I1" s="10" t="s">
        <v>17</v>
      </c>
      <c r="J1" s="16" t="s">
        <v>176</v>
      </c>
      <c r="K1" s="16" t="s">
        <v>178</v>
      </c>
      <c r="L1" s="16" t="s">
        <v>179</v>
      </c>
      <c r="M1" s="16" t="s">
        <v>177</v>
      </c>
      <c r="N1" s="16" t="s">
        <v>180</v>
      </c>
      <c r="O1" s="16" t="s">
        <v>181</v>
      </c>
    </row>
    <row r="2" spans="1:15" x14ac:dyDescent="0.15">
      <c r="A2" s="26" t="s">
        <v>122</v>
      </c>
      <c r="B2" s="26" t="s">
        <v>77</v>
      </c>
      <c r="C2" s="27" t="s">
        <v>182</v>
      </c>
      <c r="D2" s="34" t="s">
        <v>195</v>
      </c>
      <c r="E2">
        <v>40</v>
      </c>
      <c r="F2">
        <v>100</v>
      </c>
    </row>
    <row r="3" spans="1:15" x14ac:dyDescent="0.15">
      <c r="A3" s="26" t="s">
        <v>123</v>
      </c>
      <c r="B3" s="26" t="s">
        <v>78</v>
      </c>
      <c r="C3" s="27" t="s">
        <v>182</v>
      </c>
      <c r="D3" s="34" t="s">
        <v>195</v>
      </c>
      <c r="E3">
        <v>40</v>
      </c>
      <c r="F3">
        <v>100</v>
      </c>
    </row>
    <row r="4" spans="1:15" x14ac:dyDescent="0.15">
      <c r="A4" s="28" t="s">
        <v>126</v>
      </c>
      <c r="B4" s="28" t="s">
        <v>81</v>
      </c>
      <c r="C4" s="29" t="s">
        <v>185</v>
      </c>
      <c r="D4" s="34" t="s">
        <v>195</v>
      </c>
      <c r="E4">
        <v>40</v>
      </c>
      <c r="F4">
        <v>100</v>
      </c>
    </row>
    <row r="5" spans="1:15" x14ac:dyDescent="0.15">
      <c r="A5" s="28" t="s">
        <v>127</v>
      </c>
      <c r="B5" s="28" t="s">
        <v>82</v>
      </c>
      <c r="C5" s="29" t="s">
        <v>185</v>
      </c>
      <c r="D5" s="34" t="s">
        <v>195</v>
      </c>
      <c r="E5">
        <v>40</v>
      </c>
      <c r="F5">
        <v>100</v>
      </c>
    </row>
    <row r="6" spans="1:15" x14ac:dyDescent="0.15">
      <c r="A6" s="21" t="s">
        <v>130</v>
      </c>
      <c r="B6" s="21" t="s">
        <v>84</v>
      </c>
      <c r="C6" s="22" t="s">
        <v>186</v>
      </c>
      <c r="D6" s="34" t="s">
        <v>205</v>
      </c>
      <c r="E6">
        <v>40</v>
      </c>
      <c r="F6">
        <v>100</v>
      </c>
    </row>
    <row r="7" spans="1:15" x14ac:dyDescent="0.15">
      <c r="A7" s="21" t="s">
        <v>131</v>
      </c>
      <c r="B7" s="21" t="s">
        <v>85</v>
      </c>
      <c r="C7" s="22" t="s">
        <v>186</v>
      </c>
      <c r="D7" s="34" t="s">
        <v>205</v>
      </c>
      <c r="E7">
        <v>40</v>
      </c>
      <c r="F7">
        <v>100</v>
      </c>
    </row>
    <row r="8" spans="1:15" x14ac:dyDescent="0.15">
      <c r="A8" s="30" t="s">
        <v>134</v>
      </c>
      <c r="B8" s="30" t="s">
        <v>90</v>
      </c>
      <c r="C8" s="31" t="s">
        <v>187</v>
      </c>
      <c r="D8" s="34" t="s">
        <v>205</v>
      </c>
      <c r="E8">
        <v>40</v>
      </c>
      <c r="F8">
        <v>100</v>
      </c>
      <c r="G8">
        <v>18</v>
      </c>
      <c r="H8">
        <v>30</v>
      </c>
      <c r="I8" t="s">
        <v>206</v>
      </c>
      <c r="J8" t="s">
        <v>241</v>
      </c>
      <c r="K8" t="s">
        <v>281</v>
      </c>
      <c r="L8" t="s">
        <v>283</v>
      </c>
      <c r="M8" t="s">
        <v>212</v>
      </c>
      <c r="N8" s="23" t="s">
        <v>285</v>
      </c>
      <c r="O8" s="23" t="s">
        <v>287</v>
      </c>
    </row>
    <row r="9" spans="1:15" x14ac:dyDescent="0.15">
      <c r="A9" s="30" t="s">
        <v>135</v>
      </c>
      <c r="B9" s="30" t="s">
        <v>91</v>
      </c>
      <c r="C9" s="31" t="s">
        <v>187</v>
      </c>
      <c r="D9" s="34" t="s">
        <v>205</v>
      </c>
      <c r="E9">
        <v>40</v>
      </c>
      <c r="F9">
        <v>100</v>
      </c>
      <c r="G9">
        <v>15</v>
      </c>
      <c r="H9">
        <v>20</v>
      </c>
      <c r="I9" t="s">
        <v>206</v>
      </c>
      <c r="J9" t="s">
        <v>241</v>
      </c>
      <c r="K9" t="s">
        <v>282</v>
      </c>
      <c r="L9" t="s">
        <v>284</v>
      </c>
      <c r="M9" t="s">
        <v>212</v>
      </c>
      <c r="N9" s="23" t="s">
        <v>286</v>
      </c>
      <c r="O9" s="23" t="s">
        <v>288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5" zoomScale="150" zoomScaleNormal="150" zoomScalePageLayoutView="150" workbookViewId="0">
      <selection activeCell="B37" sqref="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2020-04-01T00:05:36Z</dcterms:modified>
</cp:coreProperties>
</file>