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\YWinthプロジェクト(自作ウィンドシンセ)\"/>
    </mc:Choice>
  </mc:AlternateContent>
  <bookViews>
    <workbookView xWindow="0" yWindow="0" windowWidth="17970" windowHeight="738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1" l="1"/>
  <c r="I101" i="1" s="1"/>
  <c r="G102" i="1"/>
  <c r="G37" i="1" l="1"/>
  <c r="I37" i="1" s="1"/>
  <c r="I3" i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I102" i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G201" i="1"/>
  <c r="I201" i="1" s="1"/>
  <c r="G202" i="1"/>
  <c r="I202" i="1" s="1"/>
  <c r="G203" i="1"/>
  <c r="I203" i="1" s="1"/>
  <c r="G204" i="1"/>
  <c r="I204" i="1" s="1"/>
  <c r="G205" i="1"/>
  <c r="I205" i="1" s="1"/>
  <c r="G206" i="1"/>
  <c r="I206" i="1" s="1"/>
  <c r="G207" i="1"/>
  <c r="I207" i="1" s="1"/>
  <c r="G208" i="1"/>
  <c r="I208" i="1" s="1"/>
  <c r="G209" i="1"/>
  <c r="I209" i="1" s="1"/>
  <c r="G210" i="1"/>
  <c r="I210" i="1" s="1"/>
  <c r="G211" i="1"/>
  <c r="I211" i="1" s="1"/>
  <c r="G212" i="1"/>
  <c r="I212" i="1" s="1"/>
  <c r="G213" i="1"/>
  <c r="I213" i="1" s="1"/>
  <c r="G214" i="1"/>
  <c r="I214" i="1" s="1"/>
  <c r="G215" i="1"/>
  <c r="I215" i="1" s="1"/>
  <c r="G216" i="1"/>
  <c r="I216" i="1" s="1"/>
  <c r="G217" i="1"/>
  <c r="I217" i="1" s="1"/>
  <c r="G218" i="1"/>
  <c r="I218" i="1" s="1"/>
  <c r="G219" i="1"/>
  <c r="I219" i="1" s="1"/>
  <c r="G220" i="1"/>
  <c r="I220" i="1" s="1"/>
  <c r="G221" i="1"/>
  <c r="I221" i="1" s="1"/>
  <c r="G222" i="1"/>
  <c r="I222" i="1" s="1"/>
  <c r="G223" i="1"/>
  <c r="I223" i="1" s="1"/>
  <c r="G224" i="1"/>
  <c r="I224" i="1" s="1"/>
  <c r="G225" i="1"/>
  <c r="I225" i="1" s="1"/>
  <c r="G226" i="1"/>
  <c r="I226" i="1" s="1"/>
  <c r="G227" i="1"/>
  <c r="I227" i="1" s="1"/>
  <c r="G228" i="1"/>
  <c r="I228" i="1" s="1"/>
  <c r="G229" i="1"/>
  <c r="I229" i="1" s="1"/>
  <c r="G230" i="1"/>
  <c r="I230" i="1" s="1"/>
  <c r="G231" i="1"/>
  <c r="I231" i="1" s="1"/>
  <c r="G232" i="1"/>
  <c r="I232" i="1" s="1"/>
  <c r="G233" i="1"/>
  <c r="I233" i="1" s="1"/>
  <c r="G234" i="1"/>
  <c r="I234" i="1" s="1"/>
  <c r="G235" i="1"/>
  <c r="I235" i="1" s="1"/>
  <c r="G236" i="1"/>
  <c r="I236" i="1" s="1"/>
  <c r="G237" i="1"/>
  <c r="I237" i="1" s="1"/>
  <c r="G238" i="1"/>
  <c r="I238" i="1" s="1"/>
  <c r="G239" i="1"/>
  <c r="I239" i="1" s="1"/>
  <c r="G240" i="1"/>
  <c r="I240" i="1" s="1"/>
  <c r="G241" i="1"/>
  <c r="I241" i="1" s="1"/>
  <c r="G242" i="1"/>
  <c r="I242" i="1" s="1"/>
  <c r="G243" i="1"/>
  <c r="I243" i="1" s="1"/>
  <c r="G244" i="1"/>
  <c r="I244" i="1" s="1"/>
  <c r="G245" i="1"/>
  <c r="I245" i="1" s="1"/>
  <c r="G246" i="1"/>
  <c r="I246" i="1" s="1"/>
  <c r="G247" i="1"/>
  <c r="I247" i="1" s="1"/>
  <c r="G248" i="1"/>
  <c r="I248" i="1" s="1"/>
  <c r="G249" i="1"/>
  <c r="I249" i="1" s="1"/>
  <c r="G250" i="1"/>
  <c r="I250" i="1" s="1"/>
  <c r="G251" i="1"/>
  <c r="I251" i="1" s="1"/>
  <c r="G252" i="1"/>
  <c r="I252" i="1" s="1"/>
  <c r="G253" i="1"/>
  <c r="I253" i="1" s="1"/>
  <c r="G254" i="1"/>
  <c r="I254" i="1" s="1"/>
  <c r="G255" i="1"/>
  <c r="I255" i="1" s="1"/>
  <c r="G256" i="1"/>
  <c r="I256" i="1" s="1"/>
  <c r="G257" i="1"/>
  <c r="I257" i="1" s="1"/>
  <c r="G258" i="1"/>
  <c r="I258" i="1" s="1"/>
  <c r="G259" i="1"/>
  <c r="I259" i="1" s="1"/>
  <c r="G260" i="1"/>
  <c r="I260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5" i="1"/>
  <c r="I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5" i="1"/>
</calcChain>
</file>

<file path=xl/sharedStrings.xml><?xml version="1.0" encoding="utf-8"?>
<sst xmlns="http://schemas.openxmlformats.org/spreadsheetml/2006/main" count="59" uniqueCount="54">
  <si>
    <t>YWinth運指テーブル</t>
    <rPh sb="6" eb="8">
      <t>ウンシ</t>
    </rPh>
    <phoneticPr fontId="1"/>
  </si>
  <si>
    <t>C</t>
    <phoneticPr fontId="1"/>
  </si>
  <si>
    <t>C#</t>
    <phoneticPr fontId="1"/>
  </si>
  <si>
    <t>D</t>
    <phoneticPr fontId="1"/>
  </si>
  <si>
    <t>D#</t>
    <phoneticPr fontId="1"/>
  </si>
  <si>
    <t>E</t>
    <phoneticPr fontId="1"/>
  </si>
  <si>
    <t>F</t>
    <phoneticPr fontId="1"/>
  </si>
  <si>
    <t>G</t>
    <phoneticPr fontId="1"/>
  </si>
  <si>
    <t>G#</t>
    <phoneticPr fontId="1"/>
  </si>
  <si>
    <t>A</t>
    <phoneticPr fontId="1"/>
  </si>
  <si>
    <t>A#</t>
    <phoneticPr fontId="1"/>
  </si>
  <si>
    <t>B</t>
    <phoneticPr fontId="1"/>
  </si>
  <si>
    <t>F#</t>
    <phoneticPr fontId="1"/>
  </si>
  <si>
    <t>C</t>
    <phoneticPr fontId="1"/>
  </si>
  <si>
    <t>音名</t>
    <rPh sb="0" eb="2">
      <t>オンメイ</t>
    </rPh>
    <phoneticPr fontId="1"/>
  </si>
  <si>
    <t>左手 右手</t>
    <rPh sb="0" eb="2">
      <t>ヒダリテ</t>
    </rPh>
    <rPh sb="3" eb="5">
      <t>ミギテ</t>
    </rPh>
    <phoneticPr fontId="1"/>
  </si>
  <si>
    <t>E</t>
    <phoneticPr fontId="1"/>
  </si>
  <si>
    <t>F</t>
    <phoneticPr fontId="1"/>
  </si>
  <si>
    <t>G</t>
    <phoneticPr fontId="1"/>
  </si>
  <si>
    <t>A</t>
    <phoneticPr fontId="1"/>
  </si>
  <si>
    <t>⇒ﾉｰﾄNo.</t>
    <phoneticPr fontId="1"/>
  </si>
  <si>
    <t>運指</t>
    <rPh sb="0" eb="2">
      <t>ウンシ</t>
    </rPh>
    <phoneticPr fontId="1"/>
  </si>
  <si>
    <t>DEC</t>
    <phoneticPr fontId="1"/>
  </si>
  <si>
    <t>HEX</t>
    <phoneticPr fontId="1"/>
  </si>
  <si>
    <t>音階</t>
    <rPh sb="0" eb="2">
      <t>オンカイ</t>
    </rPh>
    <phoneticPr fontId="1"/>
  </si>
  <si>
    <t>};</t>
    <phoneticPr fontId="1"/>
  </si>
  <si>
    <t>音名⇒ノートナンバーテーブル</t>
    <rPh sb="0" eb="2">
      <t>オンメイ</t>
    </rPh>
    <phoneticPr fontId="1"/>
  </si>
  <si>
    <t>C#</t>
    <phoneticPr fontId="1"/>
  </si>
  <si>
    <t>D#</t>
    <phoneticPr fontId="1"/>
  </si>
  <si>
    <t>F#</t>
    <phoneticPr fontId="1"/>
  </si>
  <si>
    <t>A#</t>
    <phoneticPr fontId="1"/>
  </si>
  <si>
    <t>C#</t>
    <phoneticPr fontId="1"/>
  </si>
  <si>
    <t>const uint16_t FINGER_TBL[] PROGMEM = {</t>
  </si>
  <si>
    <t>C+</t>
    <phoneticPr fontId="1"/>
  </si>
  <si>
    <t>C#+</t>
    <phoneticPr fontId="1"/>
  </si>
  <si>
    <t>D+</t>
    <phoneticPr fontId="1"/>
  </si>
  <si>
    <t>D#+</t>
    <phoneticPr fontId="1"/>
  </si>
  <si>
    <t>E+</t>
    <phoneticPr fontId="1"/>
  </si>
  <si>
    <t>C+</t>
    <phoneticPr fontId="1"/>
  </si>
  <si>
    <t>F+</t>
    <phoneticPr fontId="1"/>
  </si>
  <si>
    <t>F#+</t>
    <phoneticPr fontId="1"/>
  </si>
  <si>
    <t>G#+</t>
    <phoneticPr fontId="1"/>
  </si>
  <si>
    <t>A+</t>
    <phoneticPr fontId="1"/>
  </si>
  <si>
    <t>A#+</t>
    <phoneticPr fontId="1"/>
  </si>
  <si>
    <t>D+</t>
    <phoneticPr fontId="1"/>
  </si>
  <si>
    <t>D#+</t>
    <phoneticPr fontId="1"/>
  </si>
  <si>
    <t>D+</t>
    <phoneticPr fontId="1"/>
  </si>
  <si>
    <t>D#+</t>
    <phoneticPr fontId="1"/>
  </si>
  <si>
    <t>E+</t>
    <phoneticPr fontId="1"/>
  </si>
  <si>
    <t>F+</t>
    <phoneticPr fontId="1"/>
  </si>
  <si>
    <t>F#+</t>
    <phoneticPr fontId="1"/>
  </si>
  <si>
    <t>G+</t>
    <phoneticPr fontId="1"/>
  </si>
  <si>
    <t>G+</t>
    <phoneticPr fontId="1"/>
  </si>
  <si>
    <t>G#+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</si>
</sst>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9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0" fillId="2" borderId="1" xfId="0" applyFill="1" applyBorder="1">
      <alignment vertical="center"/>
    </xf>
    <xf numFmtId="0" fontId="9" fillId="0" borderId="0" xfId="0" applyFont="1">
      <alignment vertical="center"/>
    </xf>
    <xf numFmtId="0" fontId="9" fillId="0" borderId="2" xfId="0" applyFont="1" applyBorder="1" applyAlignment="1">
      <alignment vertical="center" wrapText="1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Border="1">
      <alignment vertical="center"/>
    </xf>
    <xf numFmtId="0" fontId="9" fillId="0" borderId="4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90487</xdr:colOff>
      <xdr:row>3</xdr:row>
      <xdr:rowOff>159001</xdr:rowOff>
    </xdr:from>
    <xdr:to>
      <xdr:col>21</xdr:col>
      <xdr:colOff>174942</xdr:colOff>
      <xdr:row>35</xdr:row>
      <xdr:rowOff>122196</xdr:rowOff>
    </xdr:to>
    <xdr:pic>
      <xdr:nvPicPr>
        <xdr:cNvPr id="2" name="図 1"/>
        <xdr:cNvPicPr/>
      </xdr:nvPicPr>
      <xdr:blipFill rotWithShape="1">
        <a:blip xmlns:r="http://schemas.openxmlformats.org/officeDocument/2006/relationships" r:embed="rId1"/>
        <a:srcRect l="4805" t="30867" r="4691" b="30977"/>
        <a:stretch/>
      </xdr:blipFill>
      <xdr:spPr bwMode="auto">
        <a:xfrm rot="5400000">
          <a:off x="3622980" y="2465333"/>
          <a:ext cx="5744870" cy="217995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1"/>
  <sheetViews>
    <sheetView tabSelected="1" topLeftCell="A237" zoomScaleNormal="100" workbookViewId="0">
      <selection activeCell="I4" sqref="I4:I261"/>
    </sheetView>
  </sheetViews>
  <sheetFormatPr defaultRowHeight="14.25" x14ac:dyDescent="0.15"/>
  <cols>
    <col min="1" max="2" width="2.5" customWidth="1"/>
    <col min="3" max="3" width="5.75" customWidth="1"/>
    <col min="4" max="4" width="4.375" style="1" customWidth="1"/>
    <col min="5" max="5" width="9.875" style="2" customWidth="1"/>
    <col min="6" max="6" width="5.75" customWidth="1"/>
    <col min="7" max="7" width="9" customWidth="1"/>
    <col min="8" max="8" width="2.5" customWidth="1"/>
    <col min="9" max="9" width="41.75" style="11" customWidth="1"/>
    <col min="10" max="32" width="2.5" customWidth="1"/>
  </cols>
  <sheetData>
    <row r="1" spans="1:31" ht="13.5" customHeight="1" x14ac:dyDescent="0.1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31" ht="13.5" customHeight="1" x14ac:dyDescent="0.1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spans="1:31" ht="27.75" customHeight="1" x14ac:dyDescent="0.15">
      <c r="C3" s="18" t="s">
        <v>21</v>
      </c>
      <c r="D3" s="19"/>
      <c r="E3" s="19"/>
      <c r="F3" s="18" t="s">
        <v>24</v>
      </c>
      <c r="G3" s="19"/>
      <c r="H3" s="3"/>
      <c r="I3" s="12" t="str">
        <f>"/* ★運指テーブル ROM配置 Excelで生成する
 *   運指(正論理) ⇒ ノートナンバー      */"</f>
        <v>/* ★運指テーブル ROM配置 Excelで生成する
 *   運指(正論理) ⇒ ノートナンバー      */</v>
      </c>
      <c r="J3" s="17"/>
      <c r="K3" s="17"/>
      <c r="L3" s="17"/>
      <c r="M3" s="17"/>
    </row>
    <row r="4" spans="1:31" ht="13.5" x14ac:dyDescent="0.15">
      <c r="C4" s="7" t="s">
        <v>22</v>
      </c>
      <c r="D4" s="8" t="s">
        <v>23</v>
      </c>
      <c r="E4" s="8" t="s">
        <v>15</v>
      </c>
      <c r="F4" s="8" t="s">
        <v>14</v>
      </c>
      <c r="G4" s="8" t="s">
        <v>20</v>
      </c>
      <c r="I4" s="13" t="s">
        <v>32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x14ac:dyDescent="0.15">
      <c r="C5" s="5">
        <v>0</v>
      </c>
      <c r="D5" s="4" t="str">
        <f>DEC2HEX(C5,2)</f>
        <v>00</v>
      </c>
      <c r="E5" s="6" t="str">
        <f>DEC2BIN(C5,8)</f>
        <v>00000000</v>
      </c>
      <c r="F5" s="10" t="s">
        <v>34</v>
      </c>
      <c r="G5" s="5">
        <f>IF(F5&lt;&gt;"",VLOOKUP(F5,Sheet2!$B$5:$H$34,2,FALSE),0)</f>
        <v>73</v>
      </c>
      <c r="I5" s="14" t="str">
        <f>" /* "&amp;D5&amp;":"&amp;E5&amp;" */ "&amp;G5&amp;", /* "&amp;IF(F5="","未設定",F5)&amp;" */ "</f>
        <v xml:space="preserve"> /* 00:00000000 */ 73, /* C#+ */ 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spans="1:31" x14ac:dyDescent="0.15">
      <c r="C6" s="5">
        <v>1</v>
      </c>
      <c r="D6" s="4" t="str">
        <f t="shared" ref="D6:D69" si="0">DEC2HEX(C6,2)</f>
        <v>01</v>
      </c>
      <c r="E6" s="6" t="str">
        <f t="shared" ref="E6:E69" si="1">DEC2BIN(C6,8)</f>
        <v>00000001</v>
      </c>
      <c r="F6" s="10"/>
      <c r="G6" s="5">
        <f>IF(F6&lt;&gt;"",VLOOKUP(F6,Sheet2!$B$5:$H$34,2,FALSE),0)</f>
        <v>0</v>
      </c>
      <c r="I6" s="14" t="str">
        <f t="shared" ref="I6:I69" si="2">" /* "&amp;D6&amp;":"&amp;E6&amp;" */ "&amp;G6&amp;", /* "&amp;IF(F6="","未設定",F6)&amp;" */ "</f>
        <v xml:space="preserve"> /* 01:00000001 */ 0, /* 未設定 */ 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1:31" x14ac:dyDescent="0.15">
      <c r="C7" s="5">
        <v>2</v>
      </c>
      <c r="D7" s="4" t="str">
        <f t="shared" si="0"/>
        <v>02</v>
      </c>
      <c r="E7" s="6" t="str">
        <f t="shared" si="1"/>
        <v>00000010</v>
      </c>
      <c r="F7" s="10"/>
      <c r="G7" s="5">
        <f>IF(F7&lt;&gt;"",VLOOKUP(F7,Sheet2!$B$5:$H$34,2,FALSE),0)</f>
        <v>0</v>
      </c>
      <c r="I7" s="14" t="str">
        <f t="shared" si="2"/>
        <v xml:space="preserve"> /* 02:00000010 */ 0, /* 未設定 */ 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x14ac:dyDescent="0.15">
      <c r="C8" s="5">
        <v>3</v>
      </c>
      <c r="D8" s="4" t="str">
        <f t="shared" si="0"/>
        <v>03</v>
      </c>
      <c r="E8" s="6" t="str">
        <f t="shared" si="1"/>
        <v>00000011</v>
      </c>
      <c r="F8" s="10"/>
      <c r="G8" s="5">
        <f>IF(F8&lt;&gt;"",VLOOKUP(F8,Sheet2!$B$5:$H$34,2,FALSE),0)</f>
        <v>0</v>
      </c>
      <c r="I8" s="14" t="str">
        <f t="shared" si="2"/>
        <v xml:space="preserve"> /* 03:00000011 */ 0, /* 未設定 */ 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 x14ac:dyDescent="0.15">
      <c r="C9" s="5">
        <v>4</v>
      </c>
      <c r="D9" s="4" t="str">
        <f t="shared" si="0"/>
        <v>04</v>
      </c>
      <c r="E9" s="6" t="str">
        <f t="shared" si="1"/>
        <v>00000100</v>
      </c>
      <c r="F9" s="10"/>
      <c r="G9" s="5">
        <f>IF(F9&lt;&gt;"",VLOOKUP(F9,Sheet2!$B$5:$H$34,2,FALSE),0)</f>
        <v>0</v>
      </c>
      <c r="I9" s="14" t="str">
        <f t="shared" si="2"/>
        <v xml:space="preserve"> /* 04:00000100 */ 0, /* 未設定 */ 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 x14ac:dyDescent="0.15">
      <c r="C10" s="5">
        <v>5</v>
      </c>
      <c r="D10" s="4" t="str">
        <f t="shared" si="0"/>
        <v>05</v>
      </c>
      <c r="E10" s="6" t="str">
        <f t="shared" si="1"/>
        <v>00000101</v>
      </c>
      <c r="F10" s="10"/>
      <c r="G10" s="5">
        <f>IF(F10&lt;&gt;"",VLOOKUP(F10,Sheet2!$B$5:$H$34,2,FALSE),0)</f>
        <v>0</v>
      </c>
      <c r="I10" s="14" t="str">
        <f t="shared" si="2"/>
        <v xml:space="preserve"> /* 05:00000101 */ 0, /* 未設定 */ 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 x14ac:dyDescent="0.15">
      <c r="C11" s="5">
        <v>6</v>
      </c>
      <c r="D11" s="4" t="str">
        <f t="shared" si="0"/>
        <v>06</v>
      </c>
      <c r="E11" s="6" t="str">
        <f t="shared" si="1"/>
        <v>00000110</v>
      </c>
      <c r="F11" s="10"/>
      <c r="G11" s="5">
        <f>IF(F11&lt;&gt;"",VLOOKUP(F11,Sheet2!$B$5:$H$34,2,FALSE),0)</f>
        <v>0</v>
      </c>
      <c r="I11" s="14" t="str">
        <f t="shared" si="2"/>
        <v xml:space="preserve"> /* 06:00000110 */ 0, /* 未設定 */ 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 x14ac:dyDescent="0.15">
      <c r="C12" s="5">
        <v>7</v>
      </c>
      <c r="D12" s="4" t="str">
        <f t="shared" si="0"/>
        <v>07</v>
      </c>
      <c r="E12" s="6" t="str">
        <f t="shared" si="1"/>
        <v>00000111</v>
      </c>
      <c r="F12" s="10"/>
      <c r="G12" s="5">
        <f>IF(F12&lt;&gt;"",VLOOKUP(F12,Sheet2!$B$5:$H$34,2,FALSE),0)</f>
        <v>0</v>
      </c>
      <c r="I12" s="14" t="str">
        <f t="shared" si="2"/>
        <v xml:space="preserve"> /* 07:00000111 */ 0, /* 未設定 */ 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x14ac:dyDescent="0.15">
      <c r="C13" s="5">
        <v>8</v>
      </c>
      <c r="D13" s="4" t="str">
        <f t="shared" si="0"/>
        <v>08</v>
      </c>
      <c r="E13" s="6" t="str">
        <f t="shared" si="1"/>
        <v>00001000</v>
      </c>
      <c r="F13" s="10"/>
      <c r="G13" s="5">
        <f>IF(F13&lt;&gt;"",VLOOKUP(F13,Sheet2!$B$5:$H$34,2,FALSE),0)</f>
        <v>0</v>
      </c>
      <c r="I13" s="14" t="str">
        <f t="shared" si="2"/>
        <v xml:space="preserve"> /* 08:00001000 */ 0, /* 未設定 */ 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 x14ac:dyDescent="0.15">
      <c r="C14" s="5">
        <v>9</v>
      </c>
      <c r="D14" s="4" t="str">
        <f t="shared" si="0"/>
        <v>09</v>
      </c>
      <c r="E14" s="6" t="str">
        <f t="shared" si="1"/>
        <v>00001001</v>
      </c>
      <c r="F14" s="10"/>
      <c r="G14" s="5">
        <f>IF(F14&lt;&gt;"",VLOOKUP(F14,Sheet2!$B$5:$H$34,2,FALSE),0)</f>
        <v>0</v>
      </c>
      <c r="I14" s="14" t="str">
        <f t="shared" si="2"/>
        <v xml:space="preserve"> /* 09:00001001 */ 0, /* 未設定 */ 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x14ac:dyDescent="0.15">
      <c r="C15" s="5">
        <v>10</v>
      </c>
      <c r="D15" s="4" t="str">
        <f t="shared" si="0"/>
        <v>0A</v>
      </c>
      <c r="E15" s="6" t="str">
        <f t="shared" si="1"/>
        <v>00001010</v>
      </c>
      <c r="F15" s="10"/>
      <c r="G15" s="5">
        <f>IF(F15&lt;&gt;"",VLOOKUP(F15,Sheet2!$B$5:$H$34,2,FALSE),0)</f>
        <v>0</v>
      </c>
      <c r="I15" s="14" t="str">
        <f t="shared" si="2"/>
        <v xml:space="preserve"> /* 0A:00001010 */ 0, /* 未設定 */ 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x14ac:dyDescent="0.15">
      <c r="C16" s="5">
        <v>11</v>
      </c>
      <c r="D16" s="4" t="str">
        <f t="shared" si="0"/>
        <v>0B</v>
      </c>
      <c r="E16" s="6" t="str">
        <f t="shared" si="1"/>
        <v>00001011</v>
      </c>
      <c r="F16" s="10"/>
      <c r="G16" s="5">
        <f>IF(F16&lt;&gt;"",VLOOKUP(F16,Sheet2!$B$5:$H$34,2,FALSE),0)</f>
        <v>0</v>
      </c>
      <c r="I16" s="14" t="str">
        <f t="shared" si="2"/>
        <v xml:space="preserve"> /* 0B:00001011 */ 0, /* 未設定 */ 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3:31" x14ac:dyDescent="0.15">
      <c r="C17" s="5">
        <v>12</v>
      </c>
      <c r="D17" s="4" t="str">
        <f t="shared" si="0"/>
        <v>0C</v>
      </c>
      <c r="E17" s="6" t="str">
        <f t="shared" si="1"/>
        <v>00001100</v>
      </c>
      <c r="F17" s="10"/>
      <c r="G17" s="5">
        <f>IF(F17&lt;&gt;"",VLOOKUP(F17,Sheet2!$B$5:$H$34,2,FALSE),0)</f>
        <v>0</v>
      </c>
      <c r="I17" s="14" t="str">
        <f t="shared" si="2"/>
        <v xml:space="preserve"> /* 0C:00001100 */ 0, /* 未設定 */ 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3:31" x14ac:dyDescent="0.15">
      <c r="C18" s="5">
        <v>13</v>
      </c>
      <c r="D18" s="4" t="str">
        <f t="shared" si="0"/>
        <v>0D</v>
      </c>
      <c r="E18" s="6" t="str">
        <f t="shared" si="1"/>
        <v>00001101</v>
      </c>
      <c r="F18" s="10"/>
      <c r="G18" s="5">
        <f>IF(F18&lt;&gt;"",VLOOKUP(F18,Sheet2!$B$5:$H$34,2,FALSE),0)</f>
        <v>0</v>
      </c>
      <c r="I18" s="14" t="str">
        <f t="shared" si="2"/>
        <v xml:space="preserve"> /* 0D:00001101 */ 0, /* 未設定 */ 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3:31" x14ac:dyDescent="0.15">
      <c r="C19" s="5">
        <v>14</v>
      </c>
      <c r="D19" s="4" t="str">
        <f t="shared" si="0"/>
        <v>0E</v>
      </c>
      <c r="E19" s="6" t="str">
        <f t="shared" si="1"/>
        <v>00001110</v>
      </c>
      <c r="F19" s="10"/>
      <c r="G19" s="5">
        <f>IF(F19&lt;&gt;"",VLOOKUP(F19,Sheet2!$B$5:$H$34,2,FALSE),0)</f>
        <v>0</v>
      </c>
      <c r="I19" s="14" t="str">
        <f t="shared" si="2"/>
        <v xml:space="preserve"> /* 0E:00001110 */ 0, /* 未設定 */ 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3:31" x14ac:dyDescent="0.15">
      <c r="C20" s="5">
        <v>15</v>
      </c>
      <c r="D20" s="4" t="str">
        <f t="shared" si="0"/>
        <v>0F</v>
      </c>
      <c r="E20" s="6" t="str">
        <f t="shared" si="1"/>
        <v>00001111</v>
      </c>
      <c r="F20" s="10"/>
      <c r="G20" s="5">
        <f>IF(F20&lt;&gt;"",VLOOKUP(F20,Sheet2!$B$5:$H$34,2,FALSE),0)</f>
        <v>0</v>
      </c>
      <c r="I20" s="14" t="str">
        <f t="shared" si="2"/>
        <v xml:space="preserve"> /* 0F:00001111 */ 0, /* 未設定 */ 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3:31" x14ac:dyDescent="0.15">
      <c r="C21" s="5">
        <v>16</v>
      </c>
      <c r="D21" s="4" t="str">
        <f t="shared" si="0"/>
        <v>10</v>
      </c>
      <c r="E21" s="6" t="str">
        <f t="shared" si="1"/>
        <v>00010000</v>
      </c>
      <c r="F21" s="10" t="s">
        <v>11</v>
      </c>
      <c r="G21" s="5">
        <f>IF(F21&lt;&gt;"",VLOOKUP(F21,Sheet2!$B$5:$H$34,2,FALSE),0)</f>
        <v>71</v>
      </c>
      <c r="I21" s="14" t="str">
        <f t="shared" si="2"/>
        <v xml:space="preserve"> /* 10:00010000 */ 71, /* B */ 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3:31" x14ac:dyDescent="0.15">
      <c r="C22" s="5">
        <v>17</v>
      </c>
      <c r="D22" s="4" t="str">
        <f t="shared" si="0"/>
        <v>11</v>
      </c>
      <c r="E22" s="6" t="str">
        <f t="shared" si="1"/>
        <v>00010001</v>
      </c>
      <c r="F22" s="10"/>
      <c r="G22" s="5">
        <f>IF(F22&lt;&gt;"",VLOOKUP(F22,Sheet2!$B$5:$H$34,2,FALSE),0)</f>
        <v>0</v>
      </c>
      <c r="I22" s="14" t="str">
        <f t="shared" si="2"/>
        <v xml:space="preserve"> /* 11:00010001 */ 0, /* 未設定 */ 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3:31" x14ac:dyDescent="0.15">
      <c r="C23" s="5">
        <v>18</v>
      </c>
      <c r="D23" s="4" t="str">
        <f t="shared" si="0"/>
        <v>12</v>
      </c>
      <c r="E23" s="6" t="str">
        <f t="shared" si="1"/>
        <v>00010010</v>
      </c>
      <c r="F23" s="10"/>
      <c r="G23" s="5">
        <f>IF(F23&lt;&gt;"",VLOOKUP(F23,Sheet2!$B$5:$H$34,2,FALSE),0)</f>
        <v>0</v>
      </c>
      <c r="I23" s="14" t="str">
        <f t="shared" si="2"/>
        <v xml:space="preserve"> /* 12:00010010 */ 0, /* 未設定 */ 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3:31" x14ac:dyDescent="0.15">
      <c r="C24" s="5">
        <v>19</v>
      </c>
      <c r="D24" s="4" t="str">
        <f t="shared" si="0"/>
        <v>13</v>
      </c>
      <c r="E24" s="6" t="str">
        <f t="shared" si="1"/>
        <v>00010011</v>
      </c>
      <c r="F24" s="10"/>
      <c r="G24" s="5">
        <f>IF(F24&lt;&gt;"",VLOOKUP(F24,Sheet2!$B$5:$H$34,2,FALSE),0)</f>
        <v>0</v>
      </c>
      <c r="I24" s="14" t="str">
        <f t="shared" si="2"/>
        <v xml:space="preserve"> /* 13:00010011 */ 0, /* 未設定 */ </v>
      </c>
    </row>
    <row r="25" spans="3:31" x14ac:dyDescent="0.15">
      <c r="C25" s="5">
        <v>20</v>
      </c>
      <c r="D25" s="4" t="str">
        <f t="shared" si="0"/>
        <v>14</v>
      </c>
      <c r="E25" s="6" t="str">
        <f t="shared" si="1"/>
        <v>00010100</v>
      </c>
      <c r="F25" s="10"/>
      <c r="G25" s="5">
        <f>IF(F25&lt;&gt;"",VLOOKUP(F25,Sheet2!$B$5:$H$34,2,FALSE),0)</f>
        <v>0</v>
      </c>
      <c r="I25" s="14" t="str">
        <f t="shared" si="2"/>
        <v xml:space="preserve"> /* 14:00010100 */ 0, /* 未設定 */ </v>
      </c>
    </row>
    <row r="26" spans="3:31" x14ac:dyDescent="0.15">
      <c r="C26" s="5">
        <v>21</v>
      </c>
      <c r="D26" s="4" t="str">
        <f t="shared" si="0"/>
        <v>15</v>
      </c>
      <c r="E26" s="6" t="str">
        <f t="shared" si="1"/>
        <v>00010101</v>
      </c>
      <c r="F26" s="10"/>
      <c r="G26" s="5">
        <f>IF(F26&lt;&gt;"",VLOOKUP(F26,Sheet2!$B$5:$H$34,2,FALSE),0)</f>
        <v>0</v>
      </c>
      <c r="I26" s="14" t="str">
        <f t="shared" si="2"/>
        <v xml:space="preserve"> /* 15:00010101 */ 0, /* 未設定 */ </v>
      </c>
    </row>
    <row r="27" spans="3:31" x14ac:dyDescent="0.15">
      <c r="C27" s="5">
        <v>22</v>
      </c>
      <c r="D27" s="4" t="str">
        <f t="shared" si="0"/>
        <v>16</v>
      </c>
      <c r="E27" s="6" t="str">
        <f t="shared" si="1"/>
        <v>00010110</v>
      </c>
      <c r="F27" s="10"/>
      <c r="G27" s="5">
        <f>IF(F27&lt;&gt;"",VLOOKUP(F27,Sheet2!$B$5:$H$34,2,FALSE),0)</f>
        <v>0</v>
      </c>
      <c r="I27" s="14" t="str">
        <f t="shared" si="2"/>
        <v xml:space="preserve"> /* 16:00010110 */ 0, /* 未設定 */ </v>
      </c>
    </row>
    <row r="28" spans="3:31" x14ac:dyDescent="0.15">
      <c r="C28" s="5">
        <v>23</v>
      </c>
      <c r="D28" s="4" t="str">
        <f t="shared" si="0"/>
        <v>17</v>
      </c>
      <c r="E28" s="6" t="str">
        <f t="shared" si="1"/>
        <v>00010111</v>
      </c>
      <c r="F28" s="10"/>
      <c r="G28" s="5">
        <f>IF(F28&lt;&gt;"",VLOOKUP(F28,Sheet2!$B$5:$H$34,2,FALSE),0)</f>
        <v>0</v>
      </c>
      <c r="I28" s="14" t="str">
        <f t="shared" si="2"/>
        <v xml:space="preserve"> /* 17:00010111 */ 0, /* 未設定 */ </v>
      </c>
    </row>
    <row r="29" spans="3:31" x14ac:dyDescent="0.15">
      <c r="C29" s="5">
        <v>24</v>
      </c>
      <c r="D29" s="4" t="str">
        <f t="shared" si="0"/>
        <v>18</v>
      </c>
      <c r="E29" s="6" t="str">
        <f t="shared" si="1"/>
        <v>00011000</v>
      </c>
      <c r="F29" s="10"/>
      <c r="G29" s="5">
        <f>IF(F29&lt;&gt;"",VLOOKUP(F29,Sheet2!$B$5:$H$34,2,FALSE),0)</f>
        <v>0</v>
      </c>
      <c r="I29" s="14" t="str">
        <f t="shared" si="2"/>
        <v xml:space="preserve"> /* 18:00011000 */ 0, /* 未設定 */ </v>
      </c>
    </row>
    <row r="30" spans="3:31" x14ac:dyDescent="0.15">
      <c r="C30" s="5">
        <v>25</v>
      </c>
      <c r="D30" s="4" t="str">
        <f t="shared" si="0"/>
        <v>19</v>
      </c>
      <c r="E30" s="6" t="str">
        <f t="shared" si="1"/>
        <v>00011001</v>
      </c>
      <c r="F30" s="10"/>
      <c r="G30" s="5">
        <f>IF(F30&lt;&gt;"",VLOOKUP(F30,Sheet2!$B$5:$H$34,2,FALSE),0)</f>
        <v>0</v>
      </c>
      <c r="I30" s="14" t="str">
        <f t="shared" si="2"/>
        <v xml:space="preserve"> /* 19:00011001 */ 0, /* 未設定 */ </v>
      </c>
    </row>
    <row r="31" spans="3:31" x14ac:dyDescent="0.15">
      <c r="C31" s="5">
        <v>26</v>
      </c>
      <c r="D31" s="4" t="str">
        <f t="shared" si="0"/>
        <v>1A</v>
      </c>
      <c r="E31" s="6" t="str">
        <f t="shared" si="1"/>
        <v>00011010</v>
      </c>
      <c r="F31" s="10"/>
      <c r="G31" s="5">
        <f>IF(F31&lt;&gt;"",VLOOKUP(F31,Sheet2!$B$5:$H$34,2,FALSE),0)</f>
        <v>0</v>
      </c>
      <c r="I31" s="14" t="str">
        <f t="shared" si="2"/>
        <v xml:space="preserve"> /* 1A:00011010 */ 0, /* 未設定 */ </v>
      </c>
    </row>
    <row r="32" spans="3:31" x14ac:dyDescent="0.15">
      <c r="C32" s="5">
        <v>27</v>
      </c>
      <c r="D32" s="4" t="str">
        <f t="shared" si="0"/>
        <v>1B</v>
      </c>
      <c r="E32" s="6" t="str">
        <f t="shared" si="1"/>
        <v>00011011</v>
      </c>
      <c r="F32" s="10"/>
      <c r="G32" s="5">
        <f>IF(F32&lt;&gt;"",VLOOKUP(F32,Sheet2!$B$5:$H$34,2,FALSE),0)</f>
        <v>0</v>
      </c>
      <c r="I32" s="14" t="str">
        <f t="shared" si="2"/>
        <v xml:space="preserve"> /* 1B:00011011 */ 0, /* 未設定 */ </v>
      </c>
    </row>
    <row r="33" spans="3:9" x14ac:dyDescent="0.15">
      <c r="C33" s="5">
        <v>28</v>
      </c>
      <c r="D33" s="4" t="str">
        <f t="shared" si="0"/>
        <v>1C</v>
      </c>
      <c r="E33" s="6" t="str">
        <f t="shared" si="1"/>
        <v>00011100</v>
      </c>
      <c r="F33" s="10"/>
      <c r="G33" s="5">
        <f>IF(F33&lt;&gt;"",VLOOKUP(F33,Sheet2!$B$5:$H$34,2,FALSE),0)</f>
        <v>0</v>
      </c>
      <c r="I33" s="14" t="str">
        <f t="shared" si="2"/>
        <v xml:space="preserve"> /* 1C:00011100 */ 0, /* 未設定 */ </v>
      </c>
    </row>
    <row r="34" spans="3:9" x14ac:dyDescent="0.15">
      <c r="C34" s="5">
        <v>29</v>
      </c>
      <c r="D34" s="4" t="str">
        <f t="shared" si="0"/>
        <v>1D</v>
      </c>
      <c r="E34" s="6" t="str">
        <f t="shared" si="1"/>
        <v>00011101</v>
      </c>
      <c r="F34" s="10"/>
      <c r="G34" s="5">
        <f>IF(F34&lt;&gt;"",VLOOKUP(F34,Sheet2!$B$5:$H$34,2,FALSE),0)</f>
        <v>0</v>
      </c>
      <c r="I34" s="14" t="str">
        <f t="shared" si="2"/>
        <v xml:space="preserve"> /* 1D:00011101 */ 0, /* 未設定 */ </v>
      </c>
    </row>
    <row r="35" spans="3:9" x14ac:dyDescent="0.15">
      <c r="C35" s="5">
        <v>30</v>
      </c>
      <c r="D35" s="4" t="str">
        <f t="shared" si="0"/>
        <v>1E</v>
      </c>
      <c r="E35" s="6" t="str">
        <f t="shared" si="1"/>
        <v>00011110</v>
      </c>
      <c r="F35" s="10"/>
      <c r="G35" s="5">
        <f>IF(F35&lt;&gt;"",VLOOKUP(F35,Sheet2!$B$5:$H$34,2,FALSE),0)</f>
        <v>0</v>
      </c>
      <c r="I35" s="14" t="str">
        <f t="shared" si="2"/>
        <v xml:space="preserve"> /* 1E:00011110 */ 0, /* 未設定 */ </v>
      </c>
    </row>
    <row r="36" spans="3:9" x14ac:dyDescent="0.15">
      <c r="C36" s="5">
        <v>31</v>
      </c>
      <c r="D36" s="4" t="str">
        <f t="shared" si="0"/>
        <v>1F</v>
      </c>
      <c r="E36" s="6" t="str">
        <f t="shared" si="1"/>
        <v>00011111</v>
      </c>
      <c r="F36" s="10"/>
      <c r="G36" s="5">
        <f>IF(F36&lt;&gt;"",VLOOKUP(F36,Sheet2!$B$5:$H$34,2,FALSE),0)</f>
        <v>0</v>
      </c>
      <c r="I36" s="14" t="str">
        <f t="shared" si="2"/>
        <v xml:space="preserve"> /* 1F:00011111 */ 0, /* 未設定 */ </v>
      </c>
    </row>
    <row r="37" spans="3:9" x14ac:dyDescent="0.15">
      <c r="C37" s="5">
        <v>32</v>
      </c>
      <c r="D37" s="4" t="str">
        <f t="shared" si="0"/>
        <v>20</v>
      </c>
      <c r="E37" s="6" t="str">
        <f t="shared" si="1"/>
        <v>00100000</v>
      </c>
      <c r="F37" s="10" t="s">
        <v>38</v>
      </c>
      <c r="G37" s="5">
        <f>IF(F37&lt;&gt;"",VLOOKUP(F37,Sheet2!$B$5:$H$34,2,FALSE),0)</f>
        <v>72</v>
      </c>
      <c r="I37" s="14" t="str">
        <f t="shared" si="2"/>
        <v xml:space="preserve"> /* 20:00100000 */ 72, /* C+ */ </v>
      </c>
    </row>
    <row r="38" spans="3:9" x14ac:dyDescent="0.15">
      <c r="C38" s="5">
        <v>33</v>
      </c>
      <c r="D38" s="4" t="str">
        <f t="shared" si="0"/>
        <v>21</v>
      </c>
      <c r="E38" s="6" t="str">
        <f t="shared" si="1"/>
        <v>00100001</v>
      </c>
      <c r="F38" s="10"/>
      <c r="G38" s="5">
        <f>IF(F38&lt;&gt;"",VLOOKUP(F38,Sheet2!$B$5:$H$34,2,FALSE),0)</f>
        <v>0</v>
      </c>
      <c r="I38" s="14" t="str">
        <f t="shared" si="2"/>
        <v xml:space="preserve"> /* 21:00100001 */ 0, /* 未設定 */ </v>
      </c>
    </row>
    <row r="39" spans="3:9" x14ac:dyDescent="0.15">
      <c r="C39" s="5">
        <v>34</v>
      </c>
      <c r="D39" s="4" t="str">
        <f t="shared" si="0"/>
        <v>22</v>
      </c>
      <c r="E39" s="6" t="str">
        <f t="shared" si="1"/>
        <v>00100010</v>
      </c>
      <c r="F39" s="10"/>
      <c r="G39" s="5">
        <f>IF(F39&lt;&gt;"",VLOOKUP(F39,Sheet2!$B$5:$H$34,2,FALSE),0)</f>
        <v>0</v>
      </c>
      <c r="I39" s="14" t="str">
        <f t="shared" si="2"/>
        <v xml:space="preserve"> /* 22:00100010 */ 0, /* 未設定 */ </v>
      </c>
    </row>
    <row r="40" spans="3:9" x14ac:dyDescent="0.15">
      <c r="C40" s="5">
        <v>35</v>
      </c>
      <c r="D40" s="4" t="str">
        <f t="shared" si="0"/>
        <v>23</v>
      </c>
      <c r="E40" s="6" t="str">
        <f t="shared" si="1"/>
        <v>00100011</v>
      </c>
      <c r="F40" s="10"/>
      <c r="G40" s="5">
        <f>IF(F40&lt;&gt;"",VLOOKUP(F40,Sheet2!$B$5:$H$34,2,FALSE),0)</f>
        <v>0</v>
      </c>
      <c r="I40" s="14" t="str">
        <f t="shared" si="2"/>
        <v xml:space="preserve"> /* 23:00100011 */ 0, /* 未設定 */ </v>
      </c>
    </row>
    <row r="41" spans="3:9" x14ac:dyDescent="0.15">
      <c r="C41" s="5">
        <v>36</v>
      </c>
      <c r="D41" s="4" t="str">
        <f t="shared" si="0"/>
        <v>24</v>
      </c>
      <c r="E41" s="6" t="str">
        <f t="shared" si="1"/>
        <v>00100100</v>
      </c>
      <c r="F41" s="10"/>
      <c r="G41" s="5">
        <f>IF(F41&lt;&gt;"",VLOOKUP(F41,Sheet2!$B$5:$H$34,2,FALSE),0)</f>
        <v>0</v>
      </c>
      <c r="I41" s="14" t="str">
        <f t="shared" si="2"/>
        <v xml:space="preserve"> /* 24:00100100 */ 0, /* 未設定 */ </v>
      </c>
    </row>
    <row r="42" spans="3:9" x14ac:dyDescent="0.15">
      <c r="C42" s="5">
        <v>37</v>
      </c>
      <c r="D42" s="4" t="str">
        <f t="shared" si="0"/>
        <v>25</v>
      </c>
      <c r="E42" s="6" t="str">
        <f t="shared" si="1"/>
        <v>00100101</v>
      </c>
      <c r="F42" s="10"/>
      <c r="G42" s="5">
        <f>IF(F42&lt;&gt;"",VLOOKUP(F42,Sheet2!$B$5:$H$34,2,FALSE),0)</f>
        <v>0</v>
      </c>
      <c r="I42" s="14" t="str">
        <f t="shared" si="2"/>
        <v xml:space="preserve"> /* 25:00100101 */ 0, /* 未設定 */ </v>
      </c>
    </row>
    <row r="43" spans="3:9" x14ac:dyDescent="0.15">
      <c r="C43" s="5">
        <v>38</v>
      </c>
      <c r="D43" s="4" t="str">
        <f t="shared" si="0"/>
        <v>26</v>
      </c>
      <c r="E43" s="6" t="str">
        <f t="shared" si="1"/>
        <v>00100110</v>
      </c>
      <c r="F43" s="10"/>
      <c r="G43" s="5">
        <f>IF(F43&lt;&gt;"",VLOOKUP(F43,Sheet2!$B$5:$H$34,2,FALSE),0)</f>
        <v>0</v>
      </c>
      <c r="I43" s="14" t="str">
        <f t="shared" si="2"/>
        <v xml:space="preserve"> /* 26:00100110 */ 0, /* 未設定 */ </v>
      </c>
    </row>
    <row r="44" spans="3:9" x14ac:dyDescent="0.15">
      <c r="C44" s="5">
        <v>39</v>
      </c>
      <c r="D44" s="4" t="str">
        <f t="shared" si="0"/>
        <v>27</v>
      </c>
      <c r="E44" s="6" t="str">
        <f t="shared" si="1"/>
        <v>00100111</v>
      </c>
      <c r="F44" s="10"/>
      <c r="G44" s="5">
        <f>IF(F44&lt;&gt;"",VLOOKUP(F44,Sheet2!$B$5:$H$34,2,FALSE),0)</f>
        <v>0</v>
      </c>
      <c r="I44" s="14" t="str">
        <f t="shared" si="2"/>
        <v xml:space="preserve"> /* 27:00100111 */ 0, /* 未設定 */ </v>
      </c>
    </row>
    <row r="45" spans="3:9" x14ac:dyDescent="0.15">
      <c r="C45" s="5">
        <v>40</v>
      </c>
      <c r="D45" s="4" t="str">
        <f t="shared" si="0"/>
        <v>28</v>
      </c>
      <c r="E45" s="6" t="str">
        <f t="shared" si="1"/>
        <v>00101000</v>
      </c>
      <c r="F45" s="10"/>
      <c r="G45" s="5">
        <f>IF(F45&lt;&gt;"",VLOOKUP(F45,Sheet2!$B$5:$H$34,2,FALSE),0)</f>
        <v>0</v>
      </c>
      <c r="I45" s="14" t="str">
        <f t="shared" si="2"/>
        <v xml:space="preserve"> /* 28:00101000 */ 0, /* 未設定 */ </v>
      </c>
    </row>
    <row r="46" spans="3:9" x14ac:dyDescent="0.15">
      <c r="C46" s="5">
        <v>41</v>
      </c>
      <c r="D46" s="4" t="str">
        <f t="shared" si="0"/>
        <v>29</v>
      </c>
      <c r="E46" s="6" t="str">
        <f t="shared" si="1"/>
        <v>00101001</v>
      </c>
      <c r="F46" s="10"/>
      <c r="G46" s="5">
        <f>IF(F46&lt;&gt;"",VLOOKUP(F46,Sheet2!$B$5:$H$34,2,FALSE),0)</f>
        <v>0</v>
      </c>
      <c r="I46" s="14" t="str">
        <f t="shared" si="2"/>
        <v xml:space="preserve"> /* 29:00101001 */ 0, /* 未設定 */ </v>
      </c>
    </row>
    <row r="47" spans="3:9" x14ac:dyDescent="0.15">
      <c r="C47" s="5">
        <v>42</v>
      </c>
      <c r="D47" s="4" t="str">
        <f t="shared" si="0"/>
        <v>2A</v>
      </c>
      <c r="E47" s="6" t="str">
        <f t="shared" si="1"/>
        <v>00101010</v>
      </c>
      <c r="F47" s="10"/>
      <c r="G47" s="5">
        <f>IF(F47&lt;&gt;"",VLOOKUP(F47,Sheet2!$B$5:$H$34,2,FALSE),0)</f>
        <v>0</v>
      </c>
      <c r="I47" s="14" t="str">
        <f t="shared" si="2"/>
        <v xml:space="preserve"> /* 2A:00101010 */ 0, /* 未設定 */ </v>
      </c>
    </row>
    <row r="48" spans="3:9" x14ac:dyDescent="0.15">
      <c r="C48" s="5">
        <v>43</v>
      </c>
      <c r="D48" s="4" t="str">
        <f t="shared" si="0"/>
        <v>2B</v>
      </c>
      <c r="E48" s="6" t="str">
        <f t="shared" si="1"/>
        <v>00101011</v>
      </c>
      <c r="F48" s="10"/>
      <c r="G48" s="5">
        <f>IF(F48&lt;&gt;"",VLOOKUP(F48,Sheet2!$B$5:$H$34,2,FALSE),0)</f>
        <v>0</v>
      </c>
      <c r="I48" s="14" t="str">
        <f t="shared" si="2"/>
        <v xml:space="preserve"> /* 2B:00101011 */ 0, /* 未設定 */ </v>
      </c>
    </row>
    <row r="49" spans="3:9" x14ac:dyDescent="0.15">
      <c r="C49" s="5">
        <v>44</v>
      </c>
      <c r="D49" s="4" t="str">
        <f t="shared" si="0"/>
        <v>2C</v>
      </c>
      <c r="E49" s="6" t="str">
        <f t="shared" si="1"/>
        <v>00101100</v>
      </c>
      <c r="F49" s="10"/>
      <c r="G49" s="5">
        <f>IF(F49&lt;&gt;"",VLOOKUP(F49,Sheet2!$B$5:$H$34,2,FALSE),0)</f>
        <v>0</v>
      </c>
      <c r="I49" s="14" t="str">
        <f t="shared" si="2"/>
        <v xml:space="preserve"> /* 2C:00101100 */ 0, /* 未設定 */ </v>
      </c>
    </row>
    <row r="50" spans="3:9" x14ac:dyDescent="0.15">
      <c r="C50" s="5">
        <v>45</v>
      </c>
      <c r="D50" s="4" t="str">
        <f t="shared" si="0"/>
        <v>2D</v>
      </c>
      <c r="E50" s="6" t="str">
        <f t="shared" si="1"/>
        <v>00101101</v>
      </c>
      <c r="F50" s="10"/>
      <c r="G50" s="5">
        <f>IF(F50&lt;&gt;"",VLOOKUP(F50,Sheet2!$B$5:$H$34,2,FALSE),0)</f>
        <v>0</v>
      </c>
      <c r="I50" s="14" t="str">
        <f t="shared" si="2"/>
        <v xml:space="preserve"> /* 2D:00101101 */ 0, /* 未設定 */ </v>
      </c>
    </row>
    <row r="51" spans="3:9" x14ac:dyDescent="0.15">
      <c r="C51" s="5">
        <v>46</v>
      </c>
      <c r="D51" s="4" t="str">
        <f t="shared" si="0"/>
        <v>2E</v>
      </c>
      <c r="E51" s="6" t="str">
        <f t="shared" si="1"/>
        <v>00101110</v>
      </c>
      <c r="F51" s="10"/>
      <c r="G51" s="5">
        <f>IF(F51&lt;&gt;"",VLOOKUP(F51,Sheet2!$B$5:$H$34,2,FALSE),0)</f>
        <v>0</v>
      </c>
      <c r="I51" s="14" t="str">
        <f t="shared" si="2"/>
        <v xml:space="preserve"> /* 2E:00101110 */ 0, /* 未設定 */ </v>
      </c>
    </row>
    <row r="52" spans="3:9" x14ac:dyDescent="0.15">
      <c r="C52" s="5">
        <v>47</v>
      </c>
      <c r="D52" s="4" t="str">
        <f t="shared" si="0"/>
        <v>2F</v>
      </c>
      <c r="E52" s="6" t="str">
        <f t="shared" si="1"/>
        <v>00101111</v>
      </c>
      <c r="F52" s="10"/>
      <c r="G52" s="5">
        <f>IF(F52&lt;&gt;"",VLOOKUP(F52,Sheet2!$B$5:$H$34,2,FALSE),0)</f>
        <v>0</v>
      </c>
      <c r="I52" s="14" t="str">
        <f t="shared" si="2"/>
        <v xml:space="preserve"> /* 2F:00101111 */ 0, /* 未設定 */ </v>
      </c>
    </row>
    <row r="53" spans="3:9" x14ac:dyDescent="0.15">
      <c r="C53" s="5">
        <v>48</v>
      </c>
      <c r="D53" s="4" t="str">
        <f t="shared" si="0"/>
        <v>30</v>
      </c>
      <c r="E53" s="6" t="str">
        <f t="shared" si="1"/>
        <v>00110000</v>
      </c>
      <c r="F53" s="10" t="s">
        <v>19</v>
      </c>
      <c r="G53" s="5">
        <f>IF(F53&lt;&gt;"",VLOOKUP(F53,Sheet2!$B$5:$H$34,2,FALSE),0)</f>
        <v>69</v>
      </c>
      <c r="I53" s="14" t="str">
        <f t="shared" si="2"/>
        <v xml:space="preserve"> /* 30:00110000 */ 69, /* A */ </v>
      </c>
    </row>
    <row r="54" spans="3:9" x14ac:dyDescent="0.15">
      <c r="C54" s="5">
        <v>49</v>
      </c>
      <c r="D54" s="4" t="str">
        <f t="shared" si="0"/>
        <v>31</v>
      </c>
      <c r="E54" s="6" t="str">
        <f t="shared" si="1"/>
        <v>00110001</v>
      </c>
      <c r="F54" s="10"/>
      <c r="G54" s="5">
        <f>IF(F54&lt;&gt;"",VLOOKUP(F54,Sheet2!$B$5:$H$34,2,FALSE),0)</f>
        <v>0</v>
      </c>
      <c r="I54" s="14" t="str">
        <f t="shared" si="2"/>
        <v xml:space="preserve"> /* 31:00110001 */ 0, /* 未設定 */ </v>
      </c>
    </row>
    <row r="55" spans="3:9" x14ac:dyDescent="0.15">
      <c r="C55" s="5">
        <v>50</v>
      </c>
      <c r="D55" s="4" t="str">
        <f t="shared" si="0"/>
        <v>32</v>
      </c>
      <c r="E55" s="6" t="str">
        <f t="shared" si="1"/>
        <v>00110010</v>
      </c>
      <c r="F55" s="10"/>
      <c r="G55" s="5">
        <f>IF(F55&lt;&gt;"",VLOOKUP(F55,Sheet2!$B$5:$H$34,2,FALSE),0)</f>
        <v>0</v>
      </c>
      <c r="I55" s="14" t="str">
        <f t="shared" si="2"/>
        <v xml:space="preserve"> /* 32:00110010 */ 0, /* 未設定 */ </v>
      </c>
    </row>
    <row r="56" spans="3:9" x14ac:dyDescent="0.15">
      <c r="C56" s="5">
        <v>51</v>
      </c>
      <c r="D56" s="4" t="str">
        <f t="shared" si="0"/>
        <v>33</v>
      </c>
      <c r="E56" s="6" t="str">
        <f t="shared" si="1"/>
        <v>00110011</v>
      </c>
      <c r="F56" s="10"/>
      <c r="G56" s="5">
        <f>IF(F56&lt;&gt;"",VLOOKUP(F56,Sheet2!$B$5:$H$34,2,FALSE),0)</f>
        <v>0</v>
      </c>
      <c r="I56" s="14" t="str">
        <f t="shared" si="2"/>
        <v xml:space="preserve"> /* 33:00110011 */ 0, /* 未設定 */ </v>
      </c>
    </row>
    <row r="57" spans="3:9" x14ac:dyDescent="0.15">
      <c r="C57" s="5">
        <v>52</v>
      </c>
      <c r="D57" s="4" t="str">
        <f t="shared" si="0"/>
        <v>34</v>
      </c>
      <c r="E57" s="6" t="str">
        <f t="shared" si="1"/>
        <v>00110100</v>
      </c>
      <c r="F57" s="10"/>
      <c r="G57" s="5">
        <f>IF(F57&lt;&gt;"",VLOOKUP(F57,Sheet2!$B$5:$H$34,2,FALSE),0)</f>
        <v>0</v>
      </c>
      <c r="I57" s="14" t="str">
        <f t="shared" si="2"/>
        <v xml:space="preserve"> /* 34:00110100 */ 0, /* 未設定 */ </v>
      </c>
    </row>
    <row r="58" spans="3:9" x14ac:dyDescent="0.15">
      <c r="C58" s="5">
        <v>53</v>
      </c>
      <c r="D58" s="4" t="str">
        <f t="shared" si="0"/>
        <v>35</v>
      </c>
      <c r="E58" s="6" t="str">
        <f t="shared" si="1"/>
        <v>00110101</v>
      </c>
      <c r="F58" s="10"/>
      <c r="G58" s="5">
        <f>IF(F58&lt;&gt;"",VLOOKUP(F58,Sheet2!$B$5:$H$34,2,FALSE),0)</f>
        <v>0</v>
      </c>
      <c r="I58" s="14" t="str">
        <f t="shared" si="2"/>
        <v xml:space="preserve"> /* 35:00110101 */ 0, /* 未設定 */ </v>
      </c>
    </row>
    <row r="59" spans="3:9" x14ac:dyDescent="0.15">
      <c r="C59" s="5">
        <v>54</v>
      </c>
      <c r="D59" s="4" t="str">
        <f t="shared" si="0"/>
        <v>36</v>
      </c>
      <c r="E59" s="6" t="str">
        <f t="shared" si="1"/>
        <v>00110110</v>
      </c>
      <c r="F59" s="10"/>
      <c r="G59" s="5">
        <f>IF(F59&lt;&gt;"",VLOOKUP(F59,Sheet2!$B$5:$H$34,2,FALSE),0)</f>
        <v>0</v>
      </c>
      <c r="I59" s="14" t="str">
        <f t="shared" si="2"/>
        <v xml:space="preserve"> /* 36:00110110 */ 0, /* 未設定 */ </v>
      </c>
    </row>
    <row r="60" spans="3:9" x14ac:dyDescent="0.15">
      <c r="C60" s="5">
        <v>55</v>
      </c>
      <c r="D60" s="4" t="str">
        <f t="shared" si="0"/>
        <v>37</v>
      </c>
      <c r="E60" s="6" t="str">
        <f t="shared" si="1"/>
        <v>00110111</v>
      </c>
      <c r="F60" s="10"/>
      <c r="G60" s="5">
        <f>IF(F60&lt;&gt;"",VLOOKUP(F60,Sheet2!$B$5:$H$34,2,FALSE),0)</f>
        <v>0</v>
      </c>
      <c r="I60" s="14" t="str">
        <f t="shared" si="2"/>
        <v xml:space="preserve"> /* 37:00110111 */ 0, /* 未設定 */ </v>
      </c>
    </row>
    <row r="61" spans="3:9" x14ac:dyDescent="0.15">
      <c r="C61" s="5">
        <v>56</v>
      </c>
      <c r="D61" s="4" t="str">
        <f t="shared" si="0"/>
        <v>38</v>
      </c>
      <c r="E61" s="6" t="str">
        <f t="shared" si="1"/>
        <v>00111000</v>
      </c>
      <c r="F61" s="10"/>
      <c r="G61" s="5">
        <f>IF(F61&lt;&gt;"",VLOOKUP(F61,Sheet2!$B$5:$H$34,2,FALSE),0)</f>
        <v>0</v>
      </c>
      <c r="I61" s="14" t="str">
        <f t="shared" si="2"/>
        <v xml:space="preserve"> /* 38:00111000 */ 0, /* 未設定 */ </v>
      </c>
    </row>
    <row r="62" spans="3:9" x14ac:dyDescent="0.15">
      <c r="C62" s="5">
        <v>57</v>
      </c>
      <c r="D62" s="4" t="str">
        <f t="shared" si="0"/>
        <v>39</v>
      </c>
      <c r="E62" s="6" t="str">
        <f t="shared" si="1"/>
        <v>00111001</v>
      </c>
      <c r="F62" s="10"/>
      <c r="G62" s="5">
        <f>IF(F62&lt;&gt;"",VLOOKUP(F62,Sheet2!$B$5:$H$34,2,FALSE),0)</f>
        <v>0</v>
      </c>
      <c r="I62" s="14" t="str">
        <f t="shared" si="2"/>
        <v xml:space="preserve"> /* 39:00111001 */ 0, /* 未設定 */ </v>
      </c>
    </row>
    <row r="63" spans="3:9" x14ac:dyDescent="0.15">
      <c r="C63" s="5">
        <v>58</v>
      </c>
      <c r="D63" s="4" t="str">
        <f t="shared" si="0"/>
        <v>3A</v>
      </c>
      <c r="E63" s="6" t="str">
        <f t="shared" si="1"/>
        <v>00111010</v>
      </c>
      <c r="F63" s="10"/>
      <c r="G63" s="5">
        <f>IF(F63&lt;&gt;"",VLOOKUP(F63,Sheet2!$B$5:$H$34,2,FALSE),0)</f>
        <v>0</v>
      </c>
      <c r="I63" s="14" t="str">
        <f t="shared" si="2"/>
        <v xml:space="preserve"> /* 3A:00111010 */ 0, /* 未設定 */ </v>
      </c>
    </row>
    <row r="64" spans="3:9" x14ac:dyDescent="0.15">
      <c r="C64" s="5">
        <v>59</v>
      </c>
      <c r="D64" s="4" t="str">
        <f t="shared" si="0"/>
        <v>3B</v>
      </c>
      <c r="E64" s="6" t="str">
        <f t="shared" si="1"/>
        <v>00111011</v>
      </c>
      <c r="F64" s="10"/>
      <c r="G64" s="5">
        <f>IF(F64&lt;&gt;"",VLOOKUP(F64,Sheet2!$B$5:$H$34,2,FALSE),0)</f>
        <v>0</v>
      </c>
      <c r="I64" s="14" t="str">
        <f t="shared" si="2"/>
        <v xml:space="preserve"> /* 3B:00111011 */ 0, /* 未設定 */ </v>
      </c>
    </row>
    <row r="65" spans="3:9" x14ac:dyDescent="0.15">
      <c r="C65" s="5">
        <v>60</v>
      </c>
      <c r="D65" s="4" t="str">
        <f t="shared" si="0"/>
        <v>3C</v>
      </c>
      <c r="E65" s="6" t="str">
        <f t="shared" si="1"/>
        <v>00111100</v>
      </c>
      <c r="F65" s="10"/>
      <c r="G65" s="5">
        <f>IF(F65&lt;&gt;"",VLOOKUP(F65,Sheet2!$B$5:$H$34,2,FALSE),0)</f>
        <v>0</v>
      </c>
      <c r="I65" s="14" t="str">
        <f t="shared" si="2"/>
        <v xml:space="preserve"> /* 3C:00111100 */ 0, /* 未設定 */ </v>
      </c>
    </row>
    <row r="66" spans="3:9" x14ac:dyDescent="0.15">
      <c r="C66" s="5">
        <v>61</v>
      </c>
      <c r="D66" s="4" t="str">
        <f t="shared" si="0"/>
        <v>3D</v>
      </c>
      <c r="E66" s="6" t="str">
        <f t="shared" si="1"/>
        <v>00111101</v>
      </c>
      <c r="F66" s="10"/>
      <c r="G66" s="5">
        <f>IF(F66&lt;&gt;"",VLOOKUP(F66,Sheet2!$B$5:$H$34,2,FALSE),0)</f>
        <v>0</v>
      </c>
      <c r="I66" s="14" t="str">
        <f t="shared" si="2"/>
        <v xml:space="preserve"> /* 3D:00111101 */ 0, /* 未設定 */ </v>
      </c>
    </row>
    <row r="67" spans="3:9" x14ac:dyDescent="0.15">
      <c r="C67" s="5">
        <v>62</v>
      </c>
      <c r="D67" s="4" t="str">
        <f t="shared" si="0"/>
        <v>3E</v>
      </c>
      <c r="E67" s="6" t="str">
        <f t="shared" si="1"/>
        <v>00111110</v>
      </c>
      <c r="F67" s="10"/>
      <c r="G67" s="5">
        <f>IF(F67&lt;&gt;"",VLOOKUP(F67,Sheet2!$B$5:$H$34,2,FALSE),0)</f>
        <v>0</v>
      </c>
      <c r="I67" s="14" t="str">
        <f t="shared" si="2"/>
        <v xml:space="preserve"> /* 3E:00111110 */ 0, /* 未設定 */ </v>
      </c>
    </row>
    <row r="68" spans="3:9" x14ac:dyDescent="0.15">
      <c r="C68" s="5">
        <v>63</v>
      </c>
      <c r="D68" s="4" t="str">
        <f t="shared" si="0"/>
        <v>3F</v>
      </c>
      <c r="E68" s="6" t="str">
        <f t="shared" si="1"/>
        <v>00111111</v>
      </c>
      <c r="F68" s="10"/>
      <c r="G68" s="5">
        <f>IF(F68&lt;&gt;"",VLOOKUP(F68,Sheet2!$B$5:$H$34,2,FALSE),0)</f>
        <v>0</v>
      </c>
      <c r="I68" s="14" t="str">
        <f t="shared" si="2"/>
        <v xml:space="preserve"> /* 3F:00111111 */ 0, /* 未設定 */ </v>
      </c>
    </row>
    <row r="69" spans="3:9" x14ac:dyDescent="0.15">
      <c r="C69" s="5">
        <v>64</v>
      </c>
      <c r="D69" s="4" t="str">
        <f t="shared" si="0"/>
        <v>40</v>
      </c>
      <c r="E69" s="6" t="str">
        <f t="shared" si="1"/>
        <v>01000000</v>
      </c>
      <c r="F69" s="10" t="s">
        <v>44</v>
      </c>
      <c r="G69" s="5">
        <f>IF(F69&lt;&gt;"",VLOOKUP(F69,Sheet2!$B$5:$H$34,2,FALSE),0)</f>
        <v>74</v>
      </c>
      <c r="I69" s="14" t="str">
        <f t="shared" si="2"/>
        <v xml:space="preserve"> /* 40:01000000 */ 74, /* D+ */ </v>
      </c>
    </row>
    <row r="70" spans="3:9" x14ac:dyDescent="0.15">
      <c r="C70" s="5">
        <v>65</v>
      </c>
      <c r="D70" s="4" t="str">
        <f t="shared" ref="D70:D133" si="3">DEC2HEX(C70,2)</f>
        <v>41</v>
      </c>
      <c r="E70" s="6" t="str">
        <f t="shared" ref="E70:E133" si="4">DEC2BIN(C70,8)</f>
        <v>01000001</v>
      </c>
      <c r="F70" s="10"/>
      <c r="G70" s="5">
        <f>IF(F70&lt;&gt;"",VLOOKUP(F70,Sheet2!$B$5:$H$34,2,FALSE),0)</f>
        <v>0</v>
      </c>
      <c r="I70" s="14" t="str">
        <f t="shared" ref="I70:I133" si="5">" /* "&amp;D70&amp;":"&amp;E70&amp;" */ "&amp;G70&amp;", /* "&amp;IF(F70="","未設定",F70)&amp;" */ "</f>
        <v xml:space="preserve"> /* 41:01000001 */ 0, /* 未設定 */ </v>
      </c>
    </row>
    <row r="71" spans="3:9" x14ac:dyDescent="0.15">
      <c r="C71" s="5">
        <v>66</v>
      </c>
      <c r="D71" s="4" t="str">
        <f t="shared" si="3"/>
        <v>42</v>
      </c>
      <c r="E71" s="6" t="str">
        <f t="shared" si="4"/>
        <v>01000010</v>
      </c>
      <c r="F71" s="10"/>
      <c r="G71" s="5">
        <f>IF(F71&lt;&gt;"",VLOOKUP(F71,Sheet2!$B$5:$H$34,2,FALSE),0)</f>
        <v>0</v>
      </c>
      <c r="I71" s="14" t="str">
        <f t="shared" si="5"/>
        <v xml:space="preserve"> /* 42:01000010 */ 0, /* 未設定 */ </v>
      </c>
    </row>
    <row r="72" spans="3:9" x14ac:dyDescent="0.15">
      <c r="C72" s="5">
        <v>67</v>
      </c>
      <c r="D72" s="4" t="str">
        <f t="shared" si="3"/>
        <v>43</v>
      </c>
      <c r="E72" s="6" t="str">
        <f t="shared" si="4"/>
        <v>01000011</v>
      </c>
      <c r="F72" s="10"/>
      <c r="G72" s="5">
        <f>IF(F72&lt;&gt;"",VLOOKUP(F72,Sheet2!$B$5:$H$34,2,FALSE),0)</f>
        <v>0</v>
      </c>
      <c r="I72" s="14" t="str">
        <f t="shared" si="5"/>
        <v xml:space="preserve"> /* 43:01000011 */ 0, /* 未設定 */ </v>
      </c>
    </row>
    <row r="73" spans="3:9" x14ac:dyDescent="0.15">
      <c r="C73" s="5">
        <v>68</v>
      </c>
      <c r="D73" s="4" t="str">
        <f t="shared" si="3"/>
        <v>44</v>
      </c>
      <c r="E73" s="6" t="str">
        <f t="shared" si="4"/>
        <v>01000100</v>
      </c>
      <c r="F73" s="10"/>
      <c r="G73" s="5">
        <f>IF(F73&lt;&gt;"",VLOOKUP(F73,Sheet2!$B$5:$H$34,2,FALSE),0)</f>
        <v>0</v>
      </c>
      <c r="I73" s="14" t="str">
        <f t="shared" si="5"/>
        <v xml:space="preserve"> /* 44:01000100 */ 0, /* 未設定 */ </v>
      </c>
    </row>
    <row r="74" spans="3:9" x14ac:dyDescent="0.15">
      <c r="C74" s="5">
        <v>69</v>
      </c>
      <c r="D74" s="4" t="str">
        <f t="shared" si="3"/>
        <v>45</v>
      </c>
      <c r="E74" s="6" t="str">
        <f t="shared" si="4"/>
        <v>01000101</v>
      </c>
      <c r="F74" s="10"/>
      <c r="G74" s="5">
        <f>IF(F74&lt;&gt;"",VLOOKUP(F74,Sheet2!$B$5:$H$34,2,FALSE),0)</f>
        <v>0</v>
      </c>
      <c r="I74" s="14" t="str">
        <f t="shared" si="5"/>
        <v xml:space="preserve"> /* 45:01000101 */ 0, /* 未設定 */ </v>
      </c>
    </row>
    <row r="75" spans="3:9" x14ac:dyDescent="0.15">
      <c r="C75" s="5">
        <v>70</v>
      </c>
      <c r="D75" s="4" t="str">
        <f t="shared" si="3"/>
        <v>46</v>
      </c>
      <c r="E75" s="6" t="str">
        <f t="shared" si="4"/>
        <v>01000110</v>
      </c>
      <c r="F75" s="10"/>
      <c r="G75" s="5">
        <f>IF(F75&lt;&gt;"",VLOOKUP(F75,Sheet2!$B$5:$H$34,2,FALSE),0)</f>
        <v>0</v>
      </c>
      <c r="I75" s="14" t="str">
        <f t="shared" si="5"/>
        <v xml:space="preserve"> /* 46:01000110 */ 0, /* 未設定 */ </v>
      </c>
    </row>
    <row r="76" spans="3:9" x14ac:dyDescent="0.15">
      <c r="C76" s="5">
        <v>71</v>
      </c>
      <c r="D76" s="4" t="str">
        <f t="shared" si="3"/>
        <v>47</v>
      </c>
      <c r="E76" s="6" t="str">
        <f t="shared" si="4"/>
        <v>01000111</v>
      </c>
      <c r="F76" s="10"/>
      <c r="G76" s="5">
        <f>IF(F76&lt;&gt;"",VLOOKUP(F76,Sheet2!$B$5:$H$34,2,FALSE),0)</f>
        <v>0</v>
      </c>
      <c r="I76" s="14" t="str">
        <f t="shared" si="5"/>
        <v xml:space="preserve"> /* 47:01000111 */ 0, /* 未設定 */ </v>
      </c>
    </row>
    <row r="77" spans="3:9" x14ac:dyDescent="0.15">
      <c r="C77" s="5">
        <v>72</v>
      </c>
      <c r="D77" s="4" t="str">
        <f t="shared" si="3"/>
        <v>48</v>
      </c>
      <c r="E77" s="6" t="str">
        <f t="shared" si="4"/>
        <v>01001000</v>
      </c>
      <c r="F77" s="10"/>
      <c r="G77" s="5">
        <f>IF(F77&lt;&gt;"",VLOOKUP(F77,Sheet2!$B$5:$H$34,2,FALSE),0)</f>
        <v>0</v>
      </c>
      <c r="I77" s="14" t="str">
        <f t="shared" si="5"/>
        <v xml:space="preserve"> /* 48:01001000 */ 0, /* 未設定 */ </v>
      </c>
    </row>
    <row r="78" spans="3:9" x14ac:dyDescent="0.15">
      <c r="C78" s="5">
        <v>73</v>
      </c>
      <c r="D78" s="4" t="str">
        <f t="shared" si="3"/>
        <v>49</v>
      </c>
      <c r="E78" s="6" t="str">
        <f t="shared" si="4"/>
        <v>01001001</v>
      </c>
      <c r="F78" s="10"/>
      <c r="G78" s="5">
        <f>IF(F78&lt;&gt;"",VLOOKUP(F78,Sheet2!$B$5:$H$34,2,FALSE),0)</f>
        <v>0</v>
      </c>
      <c r="I78" s="14" t="str">
        <f t="shared" si="5"/>
        <v xml:space="preserve"> /* 49:01001001 */ 0, /* 未設定 */ </v>
      </c>
    </row>
    <row r="79" spans="3:9" x14ac:dyDescent="0.15">
      <c r="C79" s="5">
        <v>74</v>
      </c>
      <c r="D79" s="4" t="str">
        <f t="shared" si="3"/>
        <v>4A</v>
      </c>
      <c r="E79" s="6" t="str">
        <f t="shared" si="4"/>
        <v>01001010</v>
      </c>
      <c r="F79" s="10"/>
      <c r="G79" s="5">
        <f>IF(F79&lt;&gt;"",VLOOKUP(F79,Sheet2!$B$5:$H$34,2,FALSE),0)</f>
        <v>0</v>
      </c>
      <c r="I79" s="14" t="str">
        <f t="shared" si="5"/>
        <v xml:space="preserve"> /* 4A:01001010 */ 0, /* 未設定 */ </v>
      </c>
    </row>
    <row r="80" spans="3:9" x14ac:dyDescent="0.15">
      <c r="C80" s="5">
        <v>75</v>
      </c>
      <c r="D80" s="4" t="str">
        <f t="shared" si="3"/>
        <v>4B</v>
      </c>
      <c r="E80" s="6" t="str">
        <f t="shared" si="4"/>
        <v>01001011</v>
      </c>
      <c r="F80" s="10"/>
      <c r="G80" s="5">
        <f>IF(F80&lt;&gt;"",VLOOKUP(F80,Sheet2!$B$5:$H$34,2,FALSE),0)</f>
        <v>0</v>
      </c>
      <c r="I80" s="14" t="str">
        <f t="shared" si="5"/>
        <v xml:space="preserve"> /* 4B:01001011 */ 0, /* 未設定 */ </v>
      </c>
    </row>
    <row r="81" spans="3:9" x14ac:dyDescent="0.15">
      <c r="C81" s="5">
        <v>76</v>
      </c>
      <c r="D81" s="4" t="str">
        <f t="shared" si="3"/>
        <v>4C</v>
      </c>
      <c r="E81" s="6" t="str">
        <f t="shared" si="4"/>
        <v>01001100</v>
      </c>
      <c r="F81" s="10"/>
      <c r="G81" s="5">
        <f>IF(F81&lt;&gt;"",VLOOKUP(F81,Sheet2!$B$5:$H$34,2,FALSE),0)</f>
        <v>0</v>
      </c>
      <c r="I81" s="14" t="str">
        <f t="shared" si="5"/>
        <v xml:space="preserve"> /* 4C:01001100 */ 0, /* 未設定 */ </v>
      </c>
    </row>
    <row r="82" spans="3:9" x14ac:dyDescent="0.15">
      <c r="C82" s="5">
        <v>77</v>
      </c>
      <c r="D82" s="4" t="str">
        <f t="shared" si="3"/>
        <v>4D</v>
      </c>
      <c r="E82" s="6" t="str">
        <f t="shared" si="4"/>
        <v>01001101</v>
      </c>
      <c r="F82" s="10"/>
      <c r="G82" s="5">
        <f>IF(F82&lt;&gt;"",VLOOKUP(F82,Sheet2!$B$5:$H$34,2,FALSE),0)</f>
        <v>0</v>
      </c>
      <c r="I82" s="14" t="str">
        <f t="shared" si="5"/>
        <v xml:space="preserve"> /* 4D:01001101 */ 0, /* 未設定 */ </v>
      </c>
    </row>
    <row r="83" spans="3:9" x14ac:dyDescent="0.15">
      <c r="C83" s="5">
        <v>78</v>
      </c>
      <c r="D83" s="4" t="str">
        <f t="shared" si="3"/>
        <v>4E</v>
      </c>
      <c r="E83" s="6" t="str">
        <f t="shared" si="4"/>
        <v>01001110</v>
      </c>
      <c r="F83" s="10"/>
      <c r="G83" s="5">
        <f>IF(F83&lt;&gt;"",VLOOKUP(F83,Sheet2!$B$5:$H$34,2,FALSE),0)</f>
        <v>0</v>
      </c>
      <c r="I83" s="14" t="str">
        <f t="shared" si="5"/>
        <v xml:space="preserve"> /* 4E:01001110 */ 0, /* 未設定 */ </v>
      </c>
    </row>
    <row r="84" spans="3:9" x14ac:dyDescent="0.15">
      <c r="C84" s="5">
        <v>79</v>
      </c>
      <c r="D84" s="4" t="str">
        <f t="shared" si="3"/>
        <v>4F</v>
      </c>
      <c r="E84" s="6" t="str">
        <f t="shared" si="4"/>
        <v>01001111</v>
      </c>
      <c r="F84" s="10"/>
      <c r="G84" s="5">
        <f>IF(F84&lt;&gt;"",VLOOKUP(F84,Sheet2!$B$5:$H$34,2,FALSE),0)</f>
        <v>0</v>
      </c>
      <c r="I84" s="14" t="str">
        <f t="shared" si="5"/>
        <v xml:space="preserve"> /* 4F:01001111 */ 0, /* 未設定 */ </v>
      </c>
    </row>
    <row r="85" spans="3:9" x14ac:dyDescent="0.15">
      <c r="C85" s="5">
        <v>80</v>
      </c>
      <c r="D85" s="4" t="str">
        <f t="shared" si="3"/>
        <v>50</v>
      </c>
      <c r="E85" s="6" t="str">
        <f t="shared" si="4"/>
        <v>01010000</v>
      </c>
      <c r="F85" s="10"/>
      <c r="G85" s="5">
        <f>IF(F85&lt;&gt;"",VLOOKUP(F85,Sheet2!$B$5:$H$34,2,FALSE),0)</f>
        <v>0</v>
      </c>
      <c r="I85" s="14" t="str">
        <f t="shared" si="5"/>
        <v xml:space="preserve"> /* 50:01010000 */ 0, /* 未設定 */ </v>
      </c>
    </row>
    <row r="86" spans="3:9" x14ac:dyDescent="0.15">
      <c r="C86" s="5">
        <v>81</v>
      </c>
      <c r="D86" s="4" t="str">
        <f t="shared" si="3"/>
        <v>51</v>
      </c>
      <c r="E86" s="6" t="str">
        <f t="shared" si="4"/>
        <v>01010001</v>
      </c>
      <c r="F86" s="10"/>
      <c r="G86" s="5">
        <f>IF(F86&lt;&gt;"",VLOOKUP(F86,Sheet2!$B$5:$H$34,2,FALSE),0)</f>
        <v>0</v>
      </c>
      <c r="I86" s="14" t="str">
        <f t="shared" si="5"/>
        <v xml:space="preserve"> /* 51:01010001 */ 0, /* 未設定 */ </v>
      </c>
    </row>
    <row r="87" spans="3:9" x14ac:dyDescent="0.15">
      <c r="C87" s="5">
        <v>82</v>
      </c>
      <c r="D87" s="4" t="str">
        <f t="shared" si="3"/>
        <v>52</v>
      </c>
      <c r="E87" s="6" t="str">
        <f t="shared" si="4"/>
        <v>01010010</v>
      </c>
      <c r="F87" s="10"/>
      <c r="G87" s="5">
        <f>IF(F87&lt;&gt;"",VLOOKUP(F87,Sheet2!$B$5:$H$34,2,FALSE),0)</f>
        <v>0</v>
      </c>
      <c r="I87" s="14" t="str">
        <f t="shared" si="5"/>
        <v xml:space="preserve"> /* 52:01010010 */ 0, /* 未設定 */ </v>
      </c>
    </row>
    <row r="88" spans="3:9" x14ac:dyDescent="0.15">
      <c r="C88" s="5">
        <v>83</v>
      </c>
      <c r="D88" s="4" t="str">
        <f t="shared" si="3"/>
        <v>53</v>
      </c>
      <c r="E88" s="6" t="str">
        <f t="shared" si="4"/>
        <v>01010011</v>
      </c>
      <c r="F88" s="10"/>
      <c r="G88" s="5">
        <f>IF(F88&lt;&gt;"",VLOOKUP(F88,Sheet2!$B$5:$H$34,2,FALSE),0)</f>
        <v>0</v>
      </c>
      <c r="I88" s="14" t="str">
        <f t="shared" si="5"/>
        <v xml:space="preserve"> /* 53:01010011 */ 0, /* 未設定 */ </v>
      </c>
    </row>
    <row r="89" spans="3:9" x14ac:dyDescent="0.15">
      <c r="C89" s="5">
        <v>84</v>
      </c>
      <c r="D89" s="4" t="str">
        <f t="shared" si="3"/>
        <v>54</v>
      </c>
      <c r="E89" s="6" t="str">
        <f t="shared" si="4"/>
        <v>01010100</v>
      </c>
      <c r="F89" s="10"/>
      <c r="G89" s="5">
        <f>IF(F89&lt;&gt;"",VLOOKUP(F89,Sheet2!$B$5:$H$34,2,FALSE),0)</f>
        <v>0</v>
      </c>
      <c r="I89" s="14" t="str">
        <f t="shared" si="5"/>
        <v xml:space="preserve"> /* 54:01010100 */ 0, /* 未設定 */ </v>
      </c>
    </row>
    <row r="90" spans="3:9" x14ac:dyDescent="0.15">
      <c r="C90" s="5">
        <v>85</v>
      </c>
      <c r="D90" s="4" t="str">
        <f t="shared" si="3"/>
        <v>55</v>
      </c>
      <c r="E90" s="6" t="str">
        <f t="shared" si="4"/>
        <v>01010101</v>
      </c>
      <c r="F90" s="10"/>
      <c r="G90" s="5">
        <f>IF(F90&lt;&gt;"",VLOOKUP(F90,Sheet2!$B$5:$H$34,2,FALSE),0)</f>
        <v>0</v>
      </c>
      <c r="I90" s="14" t="str">
        <f t="shared" si="5"/>
        <v xml:space="preserve"> /* 55:01010101 */ 0, /* 未設定 */ </v>
      </c>
    </row>
    <row r="91" spans="3:9" x14ac:dyDescent="0.15">
      <c r="C91" s="5">
        <v>86</v>
      </c>
      <c r="D91" s="4" t="str">
        <f t="shared" si="3"/>
        <v>56</v>
      </c>
      <c r="E91" s="6" t="str">
        <f t="shared" si="4"/>
        <v>01010110</v>
      </c>
      <c r="F91" s="10"/>
      <c r="G91" s="5">
        <f>IF(F91&lt;&gt;"",VLOOKUP(F91,Sheet2!$B$5:$H$34,2,FALSE),0)</f>
        <v>0</v>
      </c>
      <c r="I91" s="14" t="str">
        <f t="shared" si="5"/>
        <v xml:space="preserve"> /* 56:01010110 */ 0, /* 未設定 */ </v>
      </c>
    </row>
    <row r="92" spans="3:9" x14ac:dyDescent="0.15">
      <c r="C92" s="5">
        <v>87</v>
      </c>
      <c r="D92" s="4" t="str">
        <f t="shared" si="3"/>
        <v>57</v>
      </c>
      <c r="E92" s="6" t="str">
        <f t="shared" si="4"/>
        <v>01010111</v>
      </c>
      <c r="F92" s="10"/>
      <c r="G92" s="5">
        <f>IF(F92&lt;&gt;"",VLOOKUP(F92,Sheet2!$B$5:$H$34,2,FALSE),0)</f>
        <v>0</v>
      </c>
      <c r="I92" s="14" t="str">
        <f t="shared" si="5"/>
        <v xml:space="preserve"> /* 57:01010111 */ 0, /* 未設定 */ </v>
      </c>
    </row>
    <row r="93" spans="3:9" x14ac:dyDescent="0.15">
      <c r="C93" s="5">
        <v>88</v>
      </c>
      <c r="D93" s="4" t="str">
        <f t="shared" si="3"/>
        <v>58</v>
      </c>
      <c r="E93" s="6" t="str">
        <f t="shared" si="4"/>
        <v>01011000</v>
      </c>
      <c r="F93" s="10"/>
      <c r="G93" s="5">
        <f>IF(F93&lt;&gt;"",VLOOKUP(F93,Sheet2!$B$5:$H$34,2,FALSE),0)</f>
        <v>0</v>
      </c>
      <c r="I93" s="14" t="str">
        <f t="shared" si="5"/>
        <v xml:space="preserve"> /* 58:01011000 */ 0, /* 未設定 */ </v>
      </c>
    </row>
    <row r="94" spans="3:9" x14ac:dyDescent="0.15">
      <c r="C94" s="5">
        <v>89</v>
      </c>
      <c r="D94" s="4" t="str">
        <f t="shared" si="3"/>
        <v>59</v>
      </c>
      <c r="E94" s="6" t="str">
        <f t="shared" si="4"/>
        <v>01011001</v>
      </c>
      <c r="F94" s="10"/>
      <c r="G94" s="5">
        <f>IF(F94&lt;&gt;"",VLOOKUP(F94,Sheet2!$B$5:$H$34,2,FALSE),0)</f>
        <v>0</v>
      </c>
      <c r="I94" s="14" t="str">
        <f t="shared" si="5"/>
        <v xml:space="preserve"> /* 59:01011001 */ 0, /* 未設定 */ </v>
      </c>
    </row>
    <row r="95" spans="3:9" x14ac:dyDescent="0.15">
      <c r="C95" s="5">
        <v>90</v>
      </c>
      <c r="D95" s="4" t="str">
        <f t="shared" si="3"/>
        <v>5A</v>
      </c>
      <c r="E95" s="6" t="str">
        <f t="shared" si="4"/>
        <v>01011010</v>
      </c>
      <c r="F95" s="10"/>
      <c r="G95" s="5">
        <f>IF(F95&lt;&gt;"",VLOOKUP(F95,Sheet2!$B$5:$H$34,2,FALSE),0)</f>
        <v>0</v>
      </c>
      <c r="I95" s="14" t="str">
        <f t="shared" si="5"/>
        <v xml:space="preserve"> /* 5A:01011010 */ 0, /* 未設定 */ </v>
      </c>
    </row>
    <row r="96" spans="3:9" x14ac:dyDescent="0.15">
      <c r="C96" s="5">
        <v>91</v>
      </c>
      <c r="D96" s="4" t="str">
        <f t="shared" si="3"/>
        <v>5B</v>
      </c>
      <c r="E96" s="6" t="str">
        <f t="shared" si="4"/>
        <v>01011011</v>
      </c>
      <c r="F96" s="10"/>
      <c r="G96" s="5">
        <f>IF(F96&lt;&gt;"",VLOOKUP(F96,Sheet2!$B$5:$H$34,2,FALSE),0)</f>
        <v>0</v>
      </c>
      <c r="I96" s="14" t="str">
        <f t="shared" si="5"/>
        <v xml:space="preserve"> /* 5B:01011011 */ 0, /* 未設定 */ </v>
      </c>
    </row>
    <row r="97" spans="3:9" x14ac:dyDescent="0.15">
      <c r="C97" s="5">
        <v>92</v>
      </c>
      <c r="D97" s="4" t="str">
        <f t="shared" si="3"/>
        <v>5C</v>
      </c>
      <c r="E97" s="6" t="str">
        <f t="shared" si="4"/>
        <v>01011100</v>
      </c>
      <c r="F97" s="10"/>
      <c r="G97" s="5">
        <f>IF(F97&lt;&gt;"",VLOOKUP(F97,Sheet2!$B$5:$H$34,2,FALSE),0)</f>
        <v>0</v>
      </c>
      <c r="I97" s="14" t="str">
        <f t="shared" si="5"/>
        <v xml:space="preserve"> /* 5C:01011100 */ 0, /* 未設定 */ </v>
      </c>
    </row>
    <row r="98" spans="3:9" x14ac:dyDescent="0.15">
      <c r="C98" s="5">
        <v>93</v>
      </c>
      <c r="D98" s="4" t="str">
        <f t="shared" si="3"/>
        <v>5D</v>
      </c>
      <c r="E98" s="6" t="str">
        <f t="shared" si="4"/>
        <v>01011101</v>
      </c>
      <c r="F98" s="10"/>
      <c r="G98" s="5">
        <f>IF(F98&lt;&gt;"",VLOOKUP(F98,Sheet2!$B$5:$H$34,2,FALSE),0)</f>
        <v>0</v>
      </c>
      <c r="I98" s="14" t="str">
        <f t="shared" si="5"/>
        <v xml:space="preserve"> /* 5D:01011101 */ 0, /* 未設定 */ </v>
      </c>
    </row>
    <row r="99" spans="3:9" x14ac:dyDescent="0.15">
      <c r="C99" s="5">
        <v>94</v>
      </c>
      <c r="D99" s="4" t="str">
        <f t="shared" si="3"/>
        <v>5E</v>
      </c>
      <c r="E99" s="6" t="str">
        <f t="shared" si="4"/>
        <v>01011110</v>
      </c>
      <c r="F99" s="10"/>
      <c r="G99" s="5">
        <f>IF(F99&lt;&gt;"",VLOOKUP(F99,Sheet2!$B$5:$H$34,2,FALSE),0)</f>
        <v>0</v>
      </c>
      <c r="I99" s="14" t="str">
        <f t="shared" si="5"/>
        <v xml:space="preserve"> /* 5E:01011110 */ 0, /* 未設定 */ </v>
      </c>
    </row>
    <row r="100" spans="3:9" x14ac:dyDescent="0.15">
      <c r="C100" s="5">
        <v>95</v>
      </c>
      <c r="D100" s="4" t="str">
        <f t="shared" si="3"/>
        <v>5F</v>
      </c>
      <c r="E100" s="6" t="str">
        <f t="shared" si="4"/>
        <v>01011111</v>
      </c>
      <c r="F100" s="10"/>
      <c r="G100" s="5">
        <f>IF(F100&lt;&gt;"",VLOOKUP(F100,Sheet2!$B$5:$H$34,2,FALSE),0)</f>
        <v>0</v>
      </c>
      <c r="I100" s="14" t="str">
        <f t="shared" si="5"/>
        <v xml:space="preserve"> /* 5F:01011111 */ 0, /* 未設定 */ </v>
      </c>
    </row>
    <row r="101" spans="3:9" x14ac:dyDescent="0.15">
      <c r="C101" s="5">
        <v>96</v>
      </c>
      <c r="D101" s="4" t="str">
        <f t="shared" si="3"/>
        <v>60</v>
      </c>
      <c r="E101" s="6" t="str">
        <f t="shared" si="4"/>
        <v>01100000</v>
      </c>
      <c r="F101" s="10" t="s">
        <v>51</v>
      </c>
      <c r="G101" s="5">
        <f>IF(F101&lt;&gt;"",VLOOKUP(F101,Sheet2!$B$5:$H$34,2,FALSE),0)</f>
        <v>79</v>
      </c>
      <c r="I101" s="14" t="str">
        <f t="shared" si="5"/>
        <v xml:space="preserve"> /* 60:01100000 */ 79, /* G+ */ </v>
      </c>
    </row>
    <row r="102" spans="3:9" x14ac:dyDescent="0.15">
      <c r="C102" s="5">
        <v>97</v>
      </c>
      <c r="D102" s="4" t="str">
        <f t="shared" si="3"/>
        <v>61</v>
      </c>
      <c r="E102" s="6" t="str">
        <f t="shared" si="4"/>
        <v>01100001</v>
      </c>
      <c r="F102" s="10" t="s">
        <v>49</v>
      </c>
      <c r="G102" s="5">
        <f>IF(F102&lt;&gt;"",VLOOKUP(F102,Sheet2!$B$5:$H$34,2,FALSE),0)</f>
        <v>77</v>
      </c>
      <c r="I102" s="14" t="str">
        <f t="shared" si="5"/>
        <v xml:space="preserve"> /* 61:01100001 */ 77, /* F+ */ </v>
      </c>
    </row>
    <row r="103" spans="3:9" x14ac:dyDescent="0.15">
      <c r="C103" s="5">
        <v>98</v>
      </c>
      <c r="D103" s="4" t="str">
        <f t="shared" si="3"/>
        <v>62</v>
      </c>
      <c r="E103" s="6" t="str">
        <f t="shared" si="4"/>
        <v>01100010</v>
      </c>
      <c r="F103" s="10"/>
      <c r="G103" s="5">
        <f>IF(F103&lt;&gt;"",VLOOKUP(F103,Sheet2!$B$5:$H$34,2,FALSE),0)</f>
        <v>0</v>
      </c>
      <c r="I103" s="14" t="str">
        <f t="shared" si="5"/>
        <v xml:space="preserve"> /* 62:01100010 */ 0, /* 未設定 */ </v>
      </c>
    </row>
    <row r="104" spans="3:9" x14ac:dyDescent="0.15">
      <c r="C104" s="5">
        <v>99</v>
      </c>
      <c r="D104" s="4" t="str">
        <f t="shared" si="3"/>
        <v>63</v>
      </c>
      <c r="E104" s="6" t="str">
        <f t="shared" si="4"/>
        <v>01100011</v>
      </c>
      <c r="F104" s="10" t="s">
        <v>48</v>
      </c>
      <c r="G104" s="5">
        <f>IF(F104&lt;&gt;"",VLOOKUP(F104,Sheet2!$B$5:$H$34,2,FALSE),0)</f>
        <v>76</v>
      </c>
      <c r="I104" s="14" t="str">
        <f t="shared" si="5"/>
        <v xml:space="preserve"> /* 63:01100011 */ 76, /* E+ */ </v>
      </c>
    </row>
    <row r="105" spans="3:9" x14ac:dyDescent="0.15">
      <c r="C105" s="5">
        <v>100</v>
      </c>
      <c r="D105" s="4" t="str">
        <f t="shared" si="3"/>
        <v>64</v>
      </c>
      <c r="E105" s="6" t="str">
        <f t="shared" si="4"/>
        <v>01100100</v>
      </c>
      <c r="F105" s="10"/>
      <c r="G105" s="5">
        <f>IF(F105&lt;&gt;"",VLOOKUP(F105,Sheet2!$B$5:$H$34,2,FALSE),0)</f>
        <v>0</v>
      </c>
      <c r="I105" s="14" t="str">
        <f t="shared" si="5"/>
        <v xml:space="preserve"> /* 64:01100100 */ 0, /* 未設定 */ </v>
      </c>
    </row>
    <row r="106" spans="3:9" x14ac:dyDescent="0.15">
      <c r="C106" s="5">
        <v>101</v>
      </c>
      <c r="D106" s="4" t="str">
        <f t="shared" si="3"/>
        <v>65</v>
      </c>
      <c r="E106" s="6" t="str">
        <f t="shared" si="4"/>
        <v>01100101</v>
      </c>
      <c r="F106" s="10"/>
      <c r="G106" s="5">
        <f>IF(F106&lt;&gt;"",VLOOKUP(F106,Sheet2!$B$5:$H$34,2,FALSE),0)</f>
        <v>0</v>
      </c>
      <c r="I106" s="14" t="str">
        <f t="shared" si="5"/>
        <v xml:space="preserve"> /* 65:01100101 */ 0, /* 未設定 */ </v>
      </c>
    </row>
    <row r="107" spans="3:9" x14ac:dyDescent="0.15">
      <c r="C107" s="5">
        <v>102</v>
      </c>
      <c r="D107" s="4" t="str">
        <f t="shared" si="3"/>
        <v>66</v>
      </c>
      <c r="E107" s="6" t="str">
        <f t="shared" si="4"/>
        <v>01100110</v>
      </c>
      <c r="F107" s="10"/>
      <c r="G107" s="5">
        <f>IF(F107&lt;&gt;"",VLOOKUP(F107,Sheet2!$B$5:$H$34,2,FALSE),0)</f>
        <v>0</v>
      </c>
      <c r="I107" s="14" t="str">
        <f t="shared" si="5"/>
        <v xml:space="preserve"> /* 66:01100110 */ 0, /* 未設定 */ </v>
      </c>
    </row>
    <row r="108" spans="3:9" x14ac:dyDescent="0.15">
      <c r="C108" s="5">
        <v>103</v>
      </c>
      <c r="D108" s="4" t="str">
        <f t="shared" si="3"/>
        <v>67</v>
      </c>
      <c r="E108" s="6" t="str">
        <f t="shared" si="4"/>
        <v>01100111</v>
      </c>
      <c r="F108" s="10" t="s">
        <v>46</v>
      </c>
      <c r="G108" s="5">
        <f>IF(F108&lt;&gt;"",VLOOKUP(F108,Sheet2!$B$5:$H$34,2,FALSE),0)</f>
        <v>74</v>
      </c>
      <c r="I108" s="14" t="str">
        <f t="shared" si="5"/>
        <v xml:space="preserve"> /* 67:01100111 */ 74, /* D+ */ </v>
      </c>
    </row>
    <row r="109" spans="3:9" x14ac:dyDescent="0.15">
      <c r="C109" s="5">
        <v>104</v>
      </c>
      <c r="D109" s="4" t="str">
        <f t="shared" si="3"/>
        <v>68</v>
      </c>
      <c r="E109" s="6" t="str">
        <f t="shared" si="4"/>
        <v>01101000</v>
      </c>
      <c r="F109" s="10"/>
      <c r="G109" s="5">
        <f>IF(F109&lt;&gt;"",VLOOKUP(F109,Sheet2!$B$5:$H$34,2,FALSE),0)</f>
        <v>0</v>
      </c>
      <c r="I109" s="14" t="str">
        <f t="shared" si="5"/>
        <v xml:space="preserve"> /* 68:01101000 */ 0, /* 未設定 */ </v>
      </c>
    </row>
    <row r="110" spans="3:9" x14ac:dyDescent="0.15">
      <c r="C110" s="5">
        <v>105</v>
      </c>
      <c r="D110" s="4" t="str">
        <f t="shared" si="3"/>
        <v>69</v>
      </c>
      <c r="E110" s="6" t="str">
        <f t="shared" si="4"/>
        <v>01101001</v>
      </c>
      <c r="F110" s="10"/>
      <c r="G110" s="5">
        <f>IF(F110&lt;&gt;"",VLOOKUP(F110,Sheet2!$B$5:$H$34,2,FALSE),0)</f>
        <v>0</v>
      </c>
      <c r="I110" s="14" t="str">
        <f t="shared" si="5"/>
        <v xml:space="preserve"> /* 69:01101001 */ 0, /* 未設定 */ </v>
      </c>
    </row>
    <row r="111" spans="3:9" x14ac:dyDescent="0.15">
      <c r="C111" s="5">
        <v>106</v>
      </c>
      <c r="D111" s="4" t="str">
        <f t="shared" si="3"/>
        <v>6A</v>
      </c>
      <c r="E111" s="6" t="str">
        <f t="shared" si="4"/>
        <v>01101010</v>
      </c>
      <c r="F111" s="10"/>
      <c r="G111" s="5">
        <f>IF(F111&lt;&gt;"",VLOOKUP(F111,Sheet2!$B$5:$H$34,2,FALSE),0)</f>
        <v>0</v>
      </c>
      <c r="I111" s="14" t="str">
        <f t="shared" si="5"/>
        <v xml:space="preserve"> /* 6A:01101010 */ 0, /* 未設定 */ </v>
      </c>
    </row>
    <row r="112" spans="3:9" x14ac:dyDescent="0.15">
      <c r="C112" s="5">
        <v>107</v>
      </c>
      <c r="D112" s="4" t="str">
        <f t="shared" si="3"/>
        <v>6B</v>
      </c>
      <c r="E112" s="6" t="str">
        <f t="shared" si="4"/>
        <v>01101011</v>
      </c>
      <c r="F112" s="10"/>
      <c r="G112" s="5">
        <f>IF(F112&lt;&gt;"",VLOOKUP(F112,Sheet2!$B$5:$H$34,2,FALSE),0)</f>
        <v>0</v>
      </c>
      <c r="I112" s="14" t="str">
        <f t="shared" si="5"/>
        <v xml:space="preserve"> /* 6B:01101011 */ 0, /* 未設定 */ </v>
      </c>
    </row>
    <row r="113" spans="3:9" x14ac:dyDescent="0.15">
      <c r="C113" s="5">
        <v>108</v>
      </c>
      <c r="D113" s="4" t="str">
        <f t="shared" si="3"/>
        <v>6C</v>
      </c>
      <c r="E113" s="6" t="str">
        <f t="shared" si="4"/>
        <v>01101100</v>
      </c>
      <c r="F113" s="10"/>
      <c r="G113" s="5">
        <f>IF(F113&lt;&gt;"",VLOOKUP(F113,Sheet2!$B$5:$H$34,2,FALSE),0)</f>
        <v>0</v>
      </c>
      <c r="I113" s="14" t="str">
        <f t="shared" si="5"/>
        <v xml:space="preserve"> /* 6C:01101100 */ 0, /* 未設定 */ </v>
      </c>
    </row>
    <row r="114" spans="3:9" x14ac:dyDescent="0.15">
      <c r="C114" s="5">
        <v>109</v>
      </c>
      <c r="D114" s="4" t="str">
        <f t="shared" si="3"/>
        <v>6D</v>
      </c>
      <c r="E114" s="6" t="str">
        <f t="shared" si="4"/>
        <v>01101101</v>
      </c>
      <c r="F114" s="10"/>
      <c r="G114" s="5">
        <f>IF(F114&lt;&gt;"",VLOOKUP(F114,Sheet2!$B$5:$H$34,2,FALSE),0)</f>
        <v>0</v>
      </c>
      <c r="I114" s="14" t="str">
        <f t="shared" si="5"/>
        <v xml:space="preserve"> /* 6D:01101101 */ 0, /* 未設定 */ </v>
      </c>
    </row>
    <row r="115" spans="3:9" x14ac:dyDescent="0.15">
      <c r="C115" s="5">
        <v>110</v>
      </c>
      <c r="D115" s="4" t="str">
        <f t="shared" si="3"/>
        <v>6E</v>
      </c>
      <c r="E115" s="6" t="str">
        <f t="shared" si="4"/>
        <v>01101110</v>
      </c>
      <c r="F115" s="10"/>
      <c r="G115" s="5">
        <f>IF(F115&lt;&gt;"",VLOOKUP(F115,Sheet2!$B$5:$H$34,2,FALSE),0)</f>
        <v>0</v>
      </c>
      <c r="I115" s="14" t="str">
        <f t="shared" si="5"/>
        <v xml:space="preserve"> /* 6E:01101110 */ 0, /* 未設定 */ </v>
      </c>
    </row>
    <row r="116" spans="3:9" x14ac:dyDescent="0.15">
      <c r="C116" s="5">
        <v>111</v>
      </c>
      <c r="D116" s="4" t="str">
        <f t="shared" si="3"/>
        <v>6F</v>
      </c>
      <c r="E116" s="6" t="str">
        <f t="shared" si="4"/>
        <v>01101111</v>
      </c>
      <c r="F116" s="10"/>
      <c r="G116" s="5">
        <f>IF(F116&lt;&gt;"",VLOOKUP(F116,Sheet2!$B$5:$H$34,2,FALSE),0)</f>
        <v>0</v>
      </c>
      <c r="I116" s="14" t="str">
        <f t="shared" si="5"/>
        <v xml:space="preserve"> /* 6F:01101111 */ 0, /* 未設定 */ </v>
      </c>
    </row>
    <row r="117" spans="3:9" x14ac:dyDescent="0.15">
      <c r="C117" s="5">
        <v>112</v>
      </c>
      <c r="D117" s="4" t="str">
        <f t="shared" si="3"/>
        <v>70</v>
      </c>
      <c r="E117" s="6" t="str">
        <f t="shared" si="4"/>
        <v>01110000</v>
      </c>
      <c r="F117" s="10" t="s">
        <v>18</v>
      </c>
      <c r="G117" s="5">
        <f>IF(F117&lt;&gt;"",VLOOKUP(F117,Sheet2!$B$5:$H$34,2,FALSE),0)</f>
        <v>67</v>
      </c>
      <c r="I117" s="14" t="str">
        <f t="shared" si="5"/>
        <v xml:space="preserve"> /* 70:01110000 */ 67, /* G */ </v>
      </c>
    </row>
    <row r="118" spans="3:9" x14ac:dyDescent="0.15">
      <c r="C118" s="5">
        <v>113</v>
      </c>
      <c r="D118" s="4" t="str">
        <f t="shared" si="3"/>
        <v>71</v>
      </c>
      <c r="E118" s="6" t="str">
        <f t="shared" si="4"/>
        <v>01110001</v>
      </c>
      <c r="F118" s="10" t="s">
        <v>17</v>
      </c>
      <c r="G118" s="5">
        <f>IF(F118&lt;&gt;"",VLOOKUP(F118,Sheet2!$B$5:$H$34,2,FALSE),0)</f>
        <v>65</v>
      </c>
      <c r="I118" s="14" t="str">
        <f t="shared" si="5"/>
        <v xml:space="preserve"> /* 71:01110001 */ 65, /* F */ </v>
      </c>
    </row>
    <row r="119" spans="3:9" x14ac:dyDescent="0.15">
      <c r="C119" s="5">
        <v>114</v>
      </c>
      <c r="D119" s="4" t="str">
        <f t="shared" si="3"/>
        <v>72</v>
      </c>
      <c r="E119" s="6" t="str">
        <f t="shared" si="4"/>
        <v>01110010</v>
      </c>
      <c r="F119" s="10"/>
      <c r="G119" s="5">
        <f>IF(F119&lt;&gt;"",VLOOKUP(F119,Sheet2!$B$5:$H$34,2,FALSE),0)</f>
        <v>0</v>
      </c>
      <c r="I119" s="14" t="str">
        <f t="shared" si="5"/>
        <v xml:space="preserve"> /* 72:01110010 */ 0, /* 未設定 */ </v>
      </c>
    </row>
    <row r="120" spans="3:9" x14ac:dyDescent="0.15">
      <c r="C120" s="5">
        <v>115</v>
      </c>
      <c r="D120" s="4" t="str">
        <f t="shared" si="3"/>
        <v>73</v>
      </c>
      <c r="E120" s="6" t="str">
        <f t="shared" si="4"/>
        <v>01110011</v>
      </c>
      <c r="F120" s="10" t="s">
        <v>16</v>
      </c>
      <c r="G120" s="5">
        <f>IF(F120&lt;&gt;"",VLOOKUP(F120,Sheet2!$B$5:$H$34,2,FALSE),0)</f>
        <v>64</v>
      </c>
      <c r="I120" s="14" t="str">
        <f t="shared" si="5"/>
        <v xml:space="preserve"> /* 73:01110011 */ 64, /* E */ </v>
      </c>
    </row>
    <row r="121" spans="3:9" x14ac:dyDescent="0.15">
      <c r="C121" s="5">
        <v>116</v>
      </c>
      <c r="D121" s="4" t="str">
        <f t="shared" si="3"/>
        <v>74</v>
      </c>
      <c r="E121" s="6" t="str">
        <f t="shared" si="4"/>
        <v>01110100</v>
      </c>
      <c r="F121" s="10"/>
      <c r="G121" s="5">
        <f>IF(F121&lt;&gt;"",VLOOKUP(F121,Sheet2!$B$5:$H$34,2,FALSE),0)</f>
        <v>0</v>
      </c>
      <c r="I121" s="14" t="str">
        <f t="shared" si="5"/>
        <v xml:space="preserve"> /* 74:01110100 */ 0, /* 未設定 */ </v>
      </c>
    </row>
    <row r="122" spans="3:9" x14ac:dyDescent="0.15">
      <c r="C122" s="5">
        <v>117</v>
      </c>
      <c r="D122" s="4" t="str">
        <f t="shared" si="3"/>
        <v>75</v>
      </c>
      <c r="E122" s="6" t="str">
        <f t="shared" si="4"/>
        <v>01110101</v>
      </c>
      <c r="F122" s="10"/>
      <c r="G122" s="5">
        <f>IF(F122&lt;&gt;"",VLOOKUP(F122,Sheet2!$B$5:$H$34,2,FALSE),0)</f>
        <v>0</v>
      </c>
      <c r="I122" s="14" t="str">
        <f t="shared" si="5"/>
        <v xml:space="preserve"> /* 75:01110101 */ 0, /* 未設定 */ </v>
      </c>
    </row>
    <row r="123" spans="3:9" x14ac:dyDescent="0.15">
      <c r="C123" s="5">
        <v>118</v>
      </c>
      <c r="D123" s="4" t="str">
        <f t="shared" si="3"/>
        <v>76</v>
      </c>
      <c r="E123" s="6" t="str">
        <f t="shared" si="4"/>
        <v>01110110</v>
      </c>
      <c r="F123" s="10"/>
      <c r="G123" s="5">
        <f>IF(F123&lt;&gt;"",VLOOKUP(F123,Sheet2!$B$5:$H$34,2,FALSE),0)</f>
        <v>0</v>
      </c>
      <c r="I123" s="14" t="str">
        <f t="shared" si="5"/>
        <v xml:space="preserve"> /* 76:01110110 */ 0, /* 未設定 */ </v>
      </c>
    </row>
    <row r="124" spans="3:9" x14ac:dyDescent="0.15">
      <c r="C124" s="5">
        <v>119</v>
      </c>
      <c r="D124" s="4" t="str">
        <f t="shared" si="3"/>
        <v>77</v>
      </c>
      <c r="E124" s="6" t="str">
        <f t="shared" si="4"/>
        <v>01110111</v>
      </c>
      <c r="F124" s="10" t="s">
        <v>3</v>
      </c>
      <c r="G124" s="5">
        <f>IF(F124&lt;&gt;"",VLOOKUP(F124,Sheet2!$B$5:$H$34,2,FALSE),0)</f>
        <v>62</v>
      </c>
      <c r="I124" s="14" t="str">
        <f t="shared" si="5"/>
        <v xml:space="preserve"> /* 77:01110111 */ 62, /* D */ </v>
      </c>
    </row>
    <row r="125" spans="3:9" x14ac:dyDescent="0.15">
      <c r="C125" s="5">
        <v>120</v>
      </c>
      <c r="D125" s="4" t="str">
        <f t="shared" si="3"/>
        <v>78</v>
      </c>
      <c r="E125" s="6" t="str">
        <f t="shared" si="4"/>
        <v>01111000</v>
      </c>
      <c r="F125" s="10"/>
      <c r="G125" s="5">
        <f>IF(F125&lt;&gt;"",VLOOKUP(F125,Sheet2!$B$5:$H$34,2,FALSE),0)</f>
        <v>0</v>
      </c>
      <c r="I125" s="14" t="str">
        <f t="shared" si="5"/>
        <v xml:space="preserve"> /* 78:01111000 */ 0, /* 未設定 */ </v>
      </c>
    </row>
    <row r="126" spans="3:9" x14ac:dyDescent="0.15">
      <c r="C126" s="5">
        <v>121</v>
      </c>
      <c r="D126" s="4" t="str">
        <f t="shared" si="3"/>
        <v>79</v>
      </c>
      <c r="E126" s="6" t="str">
        <f t="shared" si="4"/>
        <v>01111001</v>
      </c>
      <c r="F126" s="10"/>
      <c r="G126" s="5">
        <f>IF(F126&lt;&gt;"",VLOOKUP(F126,Sheet2!$B$5:$H$34,2,FALSE),0)</f>
        <v>0</v>
      </c>
      <c r="I126" s="14" t="str">
        <f t="shared" si="5"/>
        <v xml:space="preserve"> /* 79:01111001 */ 0, /* 未設定 */ </v>
      </c>
    </row>
    <row r="127" spans="3:9" x14ac:dyDescent="0.15">
      <c r="C127" s="5">
        <v>122</v>
      </c>
      <c r="D127" s="4" t="str">
        <f t="shared" si="3"/>
        <v>7A</v>
      </c>
      <c r="E127" s="6" t="str">
        <f t="shared" si="4"/>
        <v>01111010</v>
      </c>
      <c r="F127" s="10"/>
      <c r="G127" s="5">
        <f>IF(F127&lt;&gt;"",VLOOKUP(F127,Sheet2!$B$5:$H$34,2,FALSE),0)</f>
        <v>0</v>
      </c>
      <c r="I127" s="14" t="str">
        <f t="shared" si="5"/>
        <v xml:space="preserve"> /* 7A:01111010 */ 0, /* 未設定 */ </v>
      </c>
    </row>
    <row r="128" spans="3:9" x14ac:dyDescent="0.15">
      <c r="C128" s="5">
        <v>123</v>
      </c>
      <c r="D128" s="4" t="str">
        <f t="shared" si="3"/>
        <v>7B</v>
      </c>
      <c r="E128" s="6" t="str">
        <f t="shared" si="4"/>
        <v>01111011</v>
      </c>
      <c r="F128" s="10"/>
      <c r="G128" s="5">
        <f>IF(F128&lt;&gt;"",VLOOKUP(F128,Sheet2!$B$5:$H$34,2,FALSE),0)</f>
        <v>0</v>
      </c>
      <c r="I128" s="14" t="str">
        <f t="shared" si="5"/>
        <v xml:space="preserve"> /* 7B:01111011 */ 0, /* 未設定 */ </v>
      </c>
    </row>
    <row r="129" spans="3:9" x14ac:dyDescent="0.15">
      <c r="C129" s="5">
        <v>124</v>
      </c>
      <c r="D129" s="4" t="str">
        <f t="shared" si="3"/>
        <v>7C</v>
      </c>
      <c r="E129" s="6" t="str">
        <f t="shared" si="4"/>
        <v>01111100</v>
      </c>
      <c r="F129" s="10"/>
      <c r="G129" s="5">
        <f>IF(F129&lt;&gt;"",VLOOKUP(F129,Sheet2!$B$5:$H$34,2,FALSE),0)</f>
        <v>0</v>
      </c>
      <c r="I129" s="14" t="str">
        <f t="shared" si="5"/>
        <v xml:space="preserve"> /* 7C:01111100 */ 0, /* 未設定 */ </v>
      </c>
    </row>
    <row r="130" spans="3:9" x14ac:dyDescent="0.15">
      <c r="C130" s="5">
        <v>125</v>
      </c>
      <c r="D130" s="4" t="str">
        <f t="shared" si="3"/>
        <v>7D</v>
      </c>
      <c r="E130" s="6" t="str">
        <f t="shared" si="4"/>
        <v>01111101</v>
      </c>
      <c r="F130" s="10"/>
      <c r="G130" s="5">
        <f>IF(F130&lt;&gt;"",VLOOKUP(F130,Sheet2!$B$5:$H$34,2,FALSE),0)</f>
        <v>0</v>
      </c>
      <c r="I130" s="14" t="str">
        <f t="shared" si="5"/>
        <v xml:space="preserve"> /* 7D:01111101 */ 0, /* 未設定 */ </v>
      </c>
    </row>
    <row r="131" spans="3:9" x14ac:dyDescent="0.15">
      <c r="C131" s="5">
        <v>126</v>
      </c>
      <c r="D131" s="4" t="str">
        <f t="shared" si="3"/>
        <v>7E</v>
      </c>
      <c r="E131" s="6" t="str">
        <f t="shared" si="4"/>
        <v>01111110</v>
      </c>
      <c r="F131" s="10"/>
      <c r="G131" s="5">
        <f>IF(F131&lt;&gt;"",VLOOKUP(F131,Sheet2!$B$5:$H$34,2,FALSE),0)</f>
        <v>0</v>
      </c>
      <c r="I131" s="14" t="str">
        <f t="shared" si="5"/>
        <v xml:space="preserve"> /* 7E:01111110 */ 0, /* 未設定 */ </v>
      </c>
    </row>
    <row r="132" spans="3:9" x14ac:dyDescent="0.15">
      <c r="C132" s="5">
        <v>127</v>
      </c>
      <c r="D132" s="4" t="str">
        <f t="shared" si="3"/>
        <v>7F</v>
      </c>
      <c r="E132" s="6" t="str">
        <f t="shared" si="4"/>
        <v>01111111</v>
      </c>
      <c r="F132" s="10" t="s">
        <v>13</v>
      </c>
      <c r="G132" s="5">
        <f>IF(F132&lt;&gt;"",VLOOKUP(F132,Sheet2!$B$5:$H$34,2,FALSE),0)</f>
        <v>60</v>
      </c>
      <c r="I132" s="14" t="str">
        <f t="shared" si="5"/>
        <v xml:space="preserve"> /* 7F:01111111 */ 60, /* C */ </v>
      </c>
    </row>
    <row r="133" spans="3:9" x14ac:dyDescent="0.15">
      <c r="C133" s="5">
        <v>128</v>
      </c>
      <c r="D133" s="4" t="str">
        <f t="shared" si="3"/>
        <v>80</v>
      </c>
      <c r="E133" s="6" t="str">
        <f t="shared" si="4"/>
        <v>10000000</v>
      </c>
      <c r="F133" s="10"/>
      <c r="G133" s="5">
        <f>IF(F133&lt;&gt;"",VLOOKUP(F133,Sheet2!$B$5:$H$34,2,FALSE),0)</f>
        <v>0</v>
      </c>
      <c r="I133" s="14" t="str">
        <f t="shared" si="5"/>
        <v xml:space="preserve"> /* 80:10000000 */ 0, /* 未設定 */ </v>
      </c>
    </row>
    <row r="134" spans="3:9" x14ac:dyDescent="0.15">
      <c r="C134" s="5">
        <v>129</v>
      </c>
      <c r="D134" s="4" t="str">
        <f t="shared" ref="D134:D197" si="6">DEC2HEX(C134,2)</f>
        <v>81</v>
      </c>
      <c r="E134" s="6" t="str">
        <f t="shared" ref="E134:E197" si="7">DEC2BIN(C134,8)</f>
        <v>10000001</v>
      </c>
      <c r="F134" s="10"/>
      <c r="G134" s="5">
        <f>IF(F134&lt;&gt;"",VLOOKUP(F134,Sheet2!$B$5:$H$34,2,FALSE),0)</f>
        <v>0</v>
      </c>
      <c r="I134" s="14" t="str">
        <f t="shared" ref="I134:I197" si="8">" /* "&amp;D134&amp;":"&amp;E134&amp;" */ "&amp;G134&amp;", /* "&amp;IF(F134="","未設定",F134)&amp;" */ "</f>
        <v xml:space="preserve"> /* 81:10000001 */ 0, /* 未設定 */ </v>
      </c>
    </row>
    <row r="135" spans="3:9" x14ac:dyDescent="0.15">
      <c r="C135" s="5">
        <v>130</v>
      </c>
      <c r="D135" s="4" t="str">
        <f t="shared" si="6"/>
        <v>82</v>
      </c>
      <c r="E135" s="6" t="str">
        <f t="shared" si="7"/>
        <v>10000010</v>
      </c>
      <c r="F135" s="10"/>
      <c r="G135" s="5">
        <f>IF(F135&lt;&gt;"",VLOOKUP(F135,Sheet2!$B$5:$H$34,2,FALSE),0)</f>
        <v>0</v>
      </c>
      <c r="I135" s="14" t="str">
        <f t="shared" si="8"/>
        <v xml:space="preserve"> /* 82:10000010 */ 0, /* 未設定 */ </v>
      </c>
    </row>
    <row r="136" spans="3:9" x14ac:dyDescent="0.15">
      <c r="C136" s="5">
        <v>131</v>
      </c>
      <c r="D136" s="4" t="str">
        <f t="shared" si="6"/>
        <v>83</v>
      </c>
      <c r="E136" s="6" t="str">
        <f t="shared" si="7"/>
        <v>10000011</v>
      </c>
      <c r="F136" s="10"/>
      <c r="G136" s="5">
        <f>IF(F136&lt;&gt;"",VLOOKUP(F136,Sheet2!$B$5:$H$34,2,FALSE),0)</f>
        <v>0</v>
      </c>
      <c r="I136" s="14" t="str">
        <f t="shared" si="8"/>
        <v xml:space="preserve"> /* 83:10000011 */ 0, /* 未設定 */ </v>
      </c>
    </row>
    <row r="137" spans="3:9" x14ac:dyDescent="0.15">
      <c r="C137" s="5">
        <v>132</v>
      </c>
      <c r="D137" s="4" t="str">
        <f t="shared" si="6"/>
        <v>84</v>
      </c>
      <c r="E137" s="6" t="str">
        <f t="shared" si="7"/>
        <v>10000100</v>
      </c>
      <c r="F137" s="10"/>
      <c r="G137" s="5">
        <f>IF(F137&lt;&gt;"",VLOOKUP(F137,Sheet2!$B$5:$H$34,2,FALSE),0)</f>
        <v>0</v>
      </c>
      <c r="I137" s="14" t="str">
        <f t="shared" si="8"/>
        <v xml:space="preserve"> /* 84:10000100 */ 0, /* 未設定 */ </v>
      </c>
    </row>
    <row r="138" spans="3:9" x14ac:dyDescent="0.15">
      <c r="C138" s="5">
        <v>133</v>
      </c>
      <c r="D138" s="4" t="str">
        <f t="shared" si="6"/>
        <v>85</v>
      </c>
      <c r="E138" s="6" t="str">
        <f t="shared" si="7"/>
        <v>10000101</v>
      </c>
      <c r="F138" s="10"/>
      <c r="G138" s="5">
        <f>IF(F138&lt;&gt;"",VLOOKUP(F138,Sheet2!$B$5:$H$34,2,FALSE),0)</f>
        <v>0</v>
      </c>
      <c r="I138" s="14" t="str">
        <f t="shared" si="8"/>
        <v xml:space="preserve"> /* 85:10000101 */ 0, /* 未設定 */ </v>
      </c>
    </row>
    <row r="139" spans="3:9" x14ac:dyDescent="0.15">
      <c r="C139" s="5">
        <v>134</v>
      </c>
      <c r="D139" s="4" t="str">
        <f t="shared" si="6"/>
        <v>86</v>
      </c>
      <c r="E139" s="6" t="str">
        <f t="shared" si="7"/>
        <v>10000110</v>
      </c>
      <c r="F139" s="10"/>
      <c r="G139" s="5">
        <f>IF(F139&lt;&gt;"",VLOOKUP(F139,Sheet2!$B$5:$H$34,2,FALSE),0)</f>
        <v>0</v>
      </c>
      <c r="I139" s="14" t="str">
        <f t="shared" si="8"/>
        <v xml:space="preserve"> /* 86:10000110 */ 0, /* 未設定 */ </v>
      </c>
    </row>
    <row r="140" spans="3:9" x14ac:dyDescent="0.15">
      <c r="C140" s="5">
        <v>135</v>
      </c>
      <c r="D140" s="4" t="str">
        <f t="shared" si="6"/>
        <v>87</v>
      </c>
      <c r="E140" s="6" t="str">
        <f t="shared" si="7"/>
        <v>10000111</v>
      </c>
      <c r="F140" s="10"/>
      <c r="G140" s="5">
        <f>IF(F140&lt;&gt;"",VLOOKUP(F140,Sheet2!$B$5:$H$34,2,FALSE),0)</f>
        <v>0</v>
      </c>
      <c r="I140" s="14" t="str">
        <f t="shared" si="8"/>
        <v xml:space="preserve"> /* 87:10000111 */ 0, /* 未設定 */ </v>
      </c>
    </row>
    <row r="141" spans="3:9" x14ac:dyDescent="0.15">
      <c r="C141" s="5">
        <v>136</v>
      </c>
      <c r="D141" s="4" t="str">
        <f t="shared" si="6"/>
        <v>88</v>
      </c>
      <c r="E141" s="6" t="str">
        <f t="shared" si="7"/>
        <v>10001000</v>
      </c>
      <c r="F141" s="10"/>
      <c r="G141" s="5">
        <f>IF(F141&lt;&gt;"",VLOOKUP(F141,Sheet2!$B$5:$H$34,2,FALSE),0)</f>
        <v>0</v>
      </c>
      <c r="I141" s="14" t="str">
        <f t="shared" si="8"/>
        <v xml:space="preserve"> /* 88:10001000 */ 0, /* 未設定 */ </v>
      </c>
    </row>
    <row r="142" spans="3:9" x14ac:dyDescent="0.15">
      <c r="C142" s="5">
        <v>137</v>
      </c>
      <c r="D142" s="4" t="str">
        <f t="shared" si="6"/>
        <v>89</v>
      </c>
      <c r="E142" s="6" t="str">
        <f t="shared" si="7"/>
        <v>10001001</v>
      </c>
      <c r="F142" s="10"/>
      <c r="G142" s="5">
        <f>IF(F142&lt;&gt;"",VLOOKUP(F142,Sheet2!$B$5:$H$34,2,FALSE),0)</f>
        <v>0</v>
      </c>
      <c r="I142" s="14" t="str">
        <f t="shared" si="8"/>
        <v xml:space="preserve"> /* 89:10001001 */ 0, /* 未設定 */ </v>
      </c>
    </row>
    <row r="143" spans="3:9" x14ac:dyDescent="0.15">
      <c r="C143" s="5">
        <v>138</v>
      </c>
      <c r="D143" s="4" t="str">
        <f t="shared" si="6"/>
        <v>8A</v>
      </c>
      <c r="E143" s="6" t="str">
        <f t="shared" si="7"/>
        <v>10001010</v>
      </c>
      <c r="F143" s="10"/>
      <c r="G143" s="5">
        <f>IF(F143&lt;&gt;"",VLOOKUP(F143,Sheet2!$B$5:$H$34,2,FALSE),0)</f>
        <v>0</v>
      </c>
      <c r="I143" s="14" t="str">
        <f t="shared" si="8"/>
        <v xml:space="preserve"> /* 8A:10001010 */ 0, /* 未設定 */ </v>
      </c>
    </row>
    <row r="144" spans="3:9" x14ac:dyDescent="0.15">
      <c r="C144" s="5">
        <v>139</v>
      </c>
      <c r="D144" s="4" t="str">
        <f t="shared" si="6"/>
        <v>8B</v>
      </c>
      <c r="E144" s="6" t="str">
        <f t="shared" si="7"/>
        <v>10001011</v>
      </c>
      <c r="F144" s="10"/>
      <c r="G144" s="5">
        <f>IF(F144&lt;&gt;"",VLOOKUP(F144,Sheet2!$B$5:$H$34,2,FALSE),0)</f>
        <v>0</v>
      </c>
      <c r="I144" s="14" t="str">
        <f t="shared" si="8"/>
        <v xml:space="preserve"> /* 8B:10001011 */ 0, /* 未設定 */ </v>
      </c>
    </row>
    <row r="145" spans="3:9" x14ac:dyDescent="0.15">
      <c r="C145" s="5">
        <v>140</v>
      </c>
      <c r="D145" s="4" t="str">
        <f t="shared" si="6"/>
        <v>8C</v>
      </c>
      <c r="E145" s="6" t="str">
        <f t="shared" si="7"/>
        <v>10001100</v>
      </c>
      <c r="F145" s="10"/>
      <c r="G145" s="5">
        <f>IF(F145&lt;&gt;"",VLOOKUP(F145,Sheet2!$B$5:$H$34,2,FALSE),0)</f>
        <v>0</v>
      </c>
      <c r="I145" s="14" t="str">
        <f t="shared" si="8"/>
        <v xml:space="preserve"> /* 8C:10001100 */ 0, /* 未設定 */ </v>
      </c>
    </row>
    <row r="146" spans="3:9" x14ac:dyDescent="0.15">
      <c r="C146" s="5">
        <v>141</v>
      </c>
      <c r="D146" s="4" t="str">
        <f t="shared" si="6"/>
        <v>8D</v>
      </c>
      <c r="E146" s="6" t="str">
        <f t="shared" si="7"/>
        <v>10001101</v>
      </c>
      <c r="F146" s="10"/>
      <c r="G146" s="5">
        <f>IF(F146&lt;&gt;"",VLOOKUP(F146,Sheet2!$B$5:$H$34,2,FALSE),0)</f>
        <v>0</v>
      </c>
      <c r="I146" s="14" t="str">
        <f t="shared" si="8"/>
        <v xml:space="preserve"> /* 8D:10001101 */ 0, /* 未設定 */ </v>
      </c>
    </row>
    <row r="147" spans="3:9" x14ac:dyDescent="0.15">
      <c r="C147" s="5">
        <v>142</v>
      </c>
      <c r="D147" s="4" t="str">
        <f t="shared" si="6"/>
        <v>8E</v>
      </c>
      <c r="E147" s="6" t="str">
        <f t="shared" si="7"/>
        <v>10001110</v>
      </c>
      <c r="F147" s="10"/>
      <c r="G147" s="5">
        <f>IF(F147&lt;&gt;"",VLOOKUP(F147,Sheet2!$B$5:$H$34,2,FALSE),0)</f>
        <v>0</v>
      </c>
      <c r="I147" s="14" t="str">
        <f t="shared" si="8"/>
        <v xml:space="preserve"> /* 8E:10001110 */ 0, /* 未設定 */ </v>
      </c>
    </row>
    <row r="148" spans="3:9" x14ac:dyDescent="0.15">
      <c r="C148" s="5">
        <v>143</v>
      </c>
      <c r="D148" s="4" t="str">
        <f t="shared" si="6"/>
        <v>8F</v>
      </c>
      <c r="E148" s="6" t="str">
        <f t="shared" si="7"/>
        <v>10001111</v>
      </c>
      <c r="F148" s="10"/>
      <c r="G148" s="5">
        <f>IF(F148&lt;&gt;"",VLOOKUP(F148,Sheet2!$B$5:$H$34,2,FALSE),0)</f>
        <v>0</v>
      </c>
      <c r="I148" s="14" t="str">
        <f t="shared" si="8"/>
        <v xml:space="preserve"> /* 8F:10001111 */ 0, /* 未設定 */ </v>
      </c>
    </row>
    <row r="149" spans="3:9" x14ac:dyDescent="0.15">
      <c r="C149" s="5">
        <v>144</v>
      </c>
      <c r="D149" s="4" t="str">
        <f t="shared" si="6"/>
        <v>90</v>
      </c>
      <c r="E149" s="6" t="str">
        <f t="shared" si="7"/>
        <v>10010000</v>
      </c>
      <c r="F149" s="10" t="s">
        <v>11</v>
      </c>
      <c r="G149" s="5">
        <f>IF(F149&lt;&gt;"",VLOOKUP(F149,Sheet2!$B$5:$H$34,2,FALSE),0)</f>
        <v>71</v>
      </c>
      <c r="I149" s="14" t="str">
        <f t="shared" si="8"/>
        <v xml:space="preserve"> /* 90:10010000 */ 71, /* B */ </v>
      </c>
    </row>
    <row r="150" spans="3:9" x14ac:dyDescent="0.15">
      <c r="C150" s="5">
        <v>145</v>
      </c>
      <c r="D150" s="4" t="str">
        <f t="shared" si="6"/>
        <v>91</v>
      </c>
      <c r="E150" s="6" t="str">
        <f t="shared" si="7"/>
        <v>10010001</v>
      </c>
      <c r="F150" s="10"/>
      <c r="G150" s="5">
        <f>IF(F150&lt;&gt;"",VLOOKUP(F150,Sheet2!$B$5:$H$34,2,FALSE),0)</f>
        <v>0</v>
      </c>
      <c r="I150" s="14" t="str">
        <f t="shared" si="8"/>
        <v xml:space="preserve"> /* 91:10010001 */ 0, /* 未設定 */ </v>
      </c>
    </row>
    <row r="151" spans="3:9" x14ac:dyDescent="0.15">
      <c r="C151" s="5">
        <v>146</v>
      </c>
      <c r="D151" s="4" t="str">
        <f t="shared" si="6"/>
        <v>92</v>
      </c>
      <c r="E151" s="6" t="str">
        <f t="shared" si="7"/>
        <v>10010010</v>
      </c>
      <c r="F151" s="10"/>
      <c r="G151" s="5">
        <f>IF(F151&lt;&gt;"",VLOOKUP(F151,Sheet2!$B$5:$H$34,2,FALSE),0)</f>
        <v>0</v>
      </c>
      <c r="I151" s="14" t="str">
        <f t="shared" si="8"/>
        <v xml:space="preserve"> /* 92:10010010 */ 0, /* 未設定 */ </v>
      </c>
    </row>
    <row r="152" spans="3:9" x14ac:dyDescent="0.15">
      <c r="C152" s="5">
        <v>147</v>
      </c>
      <c r="D152" s="4" t="str">
        <f t="shared" si="6"/>
        <v>93</v>
      </c>
      <c r="E152" s="6" t="str">
        <f t="shared" si="7"/>
        <v>10010011</v>
      </c>
      <c r="F152" s="10"/>
      <c r="G152" s="5">
        <f>IF(F152&lt;&gt;"",VLOOKUP(F152,Sheet2!$B$5:$H$34,2,FALSE),0)</f>
        <v>0</v>
      </c>
      <c r="I152" s="14" t="str">
        <f t="shared" si="8"/>
        <v xml:space="preserve"> /* 93:10010011 */ 0, /* 未設定 */ </v>
      </c>
    </row>
    <row r="153" spans="3:9" x14ac:dyDescent="0.15">
      <c r="C153" s="5">
        <v>148</v>
      </c>
      <c r="D153" s="4" t="str">
        <f t="shared" si="6"/>
        <v>94</v>
      </c>
      <c r="E153" s="6" t="str">
        <f t="shared" si="7"/>
        <v>10010100</v>
      </c>
      <c r="F153" s="10"/>
      <c r="G153" s="5">
        <f>IF(F153&lt;&gt;"",VLOOKUP(F153,Sheet2!$B$5:$H$34,2,FALSE),0)</f>
        <v>0</v>
      </c>
      <c r="I153" s="14" t="str">
        <f t="shared" si="8"/>
        <v xml:space="preserve"> /* 94:10010100 */ 0, /* 未設定 */ </v>
      </c>
    </row>
    <row r="154" spans="3:9" x14ac:dyDescent="0.15">
      <c r="C154" s="5">
        <v>149</v>
      </c>
      <c r="D154" s="4" t="str">
        <f t="shared" si="6"/>
        <v>95</v>
      </c>
      <c r="E154" s="6" t="str">
        <f t="shared" si="7"/>
        <v>10010101</v>
      </c>
      <c r="F154" s="10"/>
      <c r="G154" s="5">
        <f>IF(F154&lt;&gt;"",VLOOKUP(F154,Sheet2!$B$5:$H$34,2,FALSE),0)</f>
        <v>0</v>
      </c>
      <c r="I154" s="14" t="str">
        <f t="shared" si="8"/>
        <v xml:space="preserve"> /* 95:10010101 */ 0, /* 未設定 */ </v>
      </c>
    </row>
    <row r="155" spans="3:9" x14ac:dyDescent="0.15">
      <c r="C155" s="5">
        <v>150</v>
      </c>
      <c r="D155" s="4" t="str">
        <f t="shared" si="6"/>
        <v>96</v>
      </c>
      <c r="E155" s="6" t="str">
        <f t="shared" si="7"/>
        <v>10010110</v>
      </c>
      <c r="F155" s="10"/>
      <c r="G155" s="5">
        <f>IF(F155&lt;&gt;"",VLOOKUP(F155,Sheet2!$B$5:$H$34,2,FALSE),0)</f>
        <v>0</v>
      </c>
      <c r="I155" s="14" t="str">
        <f t="shared" si="8"/>
        <v xml:space="preserve"> /* 96:10010110 */ 0, /* 未設定 */ </v>
      </c>
    </row>
    <row r="156" spans="3:9" x14ac:dyDescent="0.15">
      <c r="C156" s="5">
        <v>151</v>
      </c>
      <c r="D156" s="4" t="str">
        <f t="shared" si="6"/>
        <v>97</v>
      </c>
      <c r="E156" s="6" t="str">
        <f t="shared" si="7"/>
        <v>10010111</v>
      </c>
      <c r="F156" s="10"/>
      <c r="G156" s="5">
        <f>IF(F156&lt;&gt;"",VLOOKUP(F156,Sheet2!$B$5:$H$34,2,FALSE),0)</f>
        <v>0</v>
      </c>
      <c r="I156" s="14" t="str">
        <f t="shared" si="8"/>
        <v xml:space="preserve"> /* 97:10010111 */ 0, /* 未設定 */ </v>
      </c>
    </row>
    <row r="157" spans="3:9" x14ac:dyDescent="0.15">
      <c r="C157" s="5">
        <v>152</v>
      </c>
      <c r="D157" s="4" t="str">
        <f t="shared" si="6"/>
        <v>98</v>
      </c>
      <c r="E157" s="6" t="str">
        <f t="shared" si="7"/>
        <v>10011000</v>
      </c>
      <c r="F157" s="10"/>
      <c r="G157" s="5">
        <f>IF(F157&lt;&gt;"",VLOOKUP(F157,Sheet2!$B$5:$H$34,2,FALSE),0)</f>
        <v>0</v>
      </c>
      <c r="I157" s="14" t="str">
        <f t="shared" si="8"/>
        <v xml:space="preserve"> /* 98:10011000 */ 0, /* 未設定 */ </v>
      </c>
    </row>
    <row r="158" spans="3:9" x14ac:dyDescent="0.15">
      <c r="C158" s="5">
        <v>153</v>
      </c>
      <c r="D158" s="4" t="str">
        <f t="shared" si="6"/>
        <v>99</v>
      </c>
      <c r="E158" s="6" t="str">
        <f t="shared" si="7"/>
        <v>10011001</v>
      </c>
      <c r="F158" s="10"/>
      <c r="G158" s="5">
        <f>IF(F158&lt;&gt;"",VLOOKUP(F158,Sheet2!$B$5:$H$34,2,FALSE),0)</f>
        <v>0</v>
      </c>
      <c r="I158" s="14" t="str">
        <f t="shared" si="8"/>
        <v xml:space="preserve"> /* 99:10011001 */ 0, /* 未設定 */ </v>
      </c>
    </row>
    <row r="159" spans="3:9" x14ac:dyDescent="0.15">
      <c r="C159" s="5">
        <v>154</v>
      </c>
      <c r="D159" s="4" t="str">
        <f t="shared" si="6"/>
        <v>9A</v>
      </c>
      <c r="E159" s="6" t="str">
        <f t="shared" si="7"/>
        <v>10011010</v>
      </c>
      <c r="F159" s="10"/>
      <c r="G159" s="5">
        <f>IF(F159&lt;&gt;"",VLOOKUP(F159,Sheet2!$B$5:$H$34,2,FALSE),0)</f>
        <v>0</v>
      </c>
      <c r="I159" s="14" t="str">
        <f t="shared" si="8"/>
        <v xml:space="preserve"> /* 9A:10011010 */ 0, /* 未設定 */ </v>
      </c>
    </row>
    <row r="160" spans="3:9" x14ac:dyDescent="0.15">
      <c r="C160" s="5">
        <v>155</v>
      </c>
      <c r="D160" s="4" t="str">
        <f t="shared" si="6"/>
        <v>9B</v>
      </c>
      <c r="E160" s="6" t="str">
        <f t="shared" si="7"/>
        <v>10011011</v>
      </c>
      <c r="F160" s="10"/>
      <c r="G160" s="5">
        <f>IF(F160&lt;&gt;"",VLOOKUP(F160,Sheet2!$B$5:$H$34,2,FALSE),0)</f>
        <v>0</v>
      </c>
      <c r="I160" s="14" t="str">
        <f t="shared" si="8"/>
        <v xml:space="preserve"> /* 9B:10011011 */ 0, /* 未設定 */ </v>
      </c>
    </row>
    <row r="161" spans="3:9" x14ac:dyDescent="0.15">
      <c r="C161" s="5">
        <v>156</v>
      </c>
      <c r="D161" s="4" t="str">
        <f t="shared" si="6"/>
        <v>9C</v>
      </c>
      <c r="E161" s="6" t="str">
        <f t="shared" si="7"/>
        <v>10011100</v>
      </c>
      <c r="F161" s="10"/>
      <c r="G161" s="5">
        <f>IF(F161&lt;&gt;"",VLOOKUP(F161,Sheet2!$B$5:$H$34,2,FALSE),0)</f>
        <v>0</v>
      </c>
      <c r="I161" s="14" t="str">
        <f t="shared" si="8"/>
        <v xml:space="preserve"> /* 9C:10011100 */ 0, /* 未設定 */ </v>
      </c>
    </row>
    <row r="162" spans="3:9" x14ac:dyDescent="0.15">
      <c r="C162" s="5">
        <v>157</v>
      </c>
      <c r="D162" s="4" t="str">
        <f t="shared" si="6"/>
        <v>9D</v>
      </c>
      <c r="E162" s="6" t="str">
        <f t="shared" si="7"/>
        <v>10011101</v>
      </c>
      <c r="F162" s="10"/>
      <c r="G162" s="5">
        <f>IF(F162&lt;&gt;"",VLOOKUP(F162,Sheet2!$B$5:$H$34,2,FALSE),0)</f>
        <v>0</v>
      </c>
      <c r="I162" s="14" t="str">
        <f t="shared" si="8"/>
        <v xml:space="preserve"> /* 9D:10011101 */ 0, /* 未設定 */ </v>
      </c>
    </row>
    <row r="163" spans="3:9" x14ac:dyDescent="0.15">
      <c r="C163" s="5">
        <v>158</v>
      </c>
      <c r="D163" s="4" t="str">
        <f t="shared" si="6"/>
        <v>9E</v>
      </c>
      <c r="E163" s="6" t="str">
        <f t="shared" si="7"/>
        <v>10011110</v>
      </c>
      <c r="F163" s="10"/>
      <c r="G163" s="5">
        <f>IF(F163&lt;&gt;"",VLOOKUP(F163,Sheet2!$B$5:$H$34,2,FALSE),0)</f>
        <v>0</v>
      </c>
      <c r="I163" s="14" t="str">
        <f t="shared" si="8"/>
        <v xml:space="preserve"> /* 9E:10011110 */ 0, /* 未設定 */ </v>
      </c>
    </row>
    <row r="164" spans="3:9" x14ac:dyDescent="0.15">
      <c r="C164" s="5">
        <v>159</v>
      </c>
      <c r="D164" s="4" t="str">
        <f t="shared" si="6"/>
        <v>9F</v>
      </c>
      <c r="E164" s="6" t="str">
        <f t="shared" si="7"/>
        <v>10011111</v>
      </c>
      <c r="F164" s="10"/>
      <c r="G164" s="5">
        <f>IF(F164&lt;&gt;"",VLOOKUP(F164,Sheet2!$B$5:$H$34,2,FALSE),0)</f>
        <v>0</v>
      </c>
      <c r="I164" s="14" t="str">
        <f t="shared" si="8"/>
        <v xml:space="preserve"> /* 9F:10011111 */ 0, /* 未設定 */ </v>
      </c>
    </row>
    <row r="165" spans="3:9" x14ac:dyDescent="0.15">
      <c r="C165" s="5">
        <v>160</v>
      </c>
      <c r="D165" s="4" t="str">
        <f t="shared" si="6"/>
        <v>A0</v>
      </c>
      <c r="E165" s="6" t="str">
        <f t="shared" si="7"/>
        <v>10100000</v>
      </c>
      <c r="F165" s="10" t="s">
        <v>31</v>
      </c>
      <c r="G165" s="5">
        <f>IF(F165&lt;&gt;"",VLOOKUP(F165,Sheet2!$B$5:$H$34,2,FALSE),0)</f>
        <v>61</v>
      </c>
      <c r="I165" s="14" t="str">
        <f t="shared" si="8"/>
        <v xml:space="preserve"> /* A0:10100000 */ 61, /* C# */ </v>
      </c>
    </row>
    <row r="166" spans="3:9" x14ac:dyDescent="0.15">
      <c r="C166" s="5">
        <v>161</v>
      </c>
      <c r="D166" s="4" t="str">
        <f t="shared" si="6"/>
        <v>A1</v>
      </c>
      <c r="E166" s="6" t="str">
        <f t="shared" si="7"/>
        <v>10100001</v>
      </c>
      <c r="F166" s="10"/>
      <c r="G166" s="5">
        <f>IF(F166&lt;&gt;"",VLOOKUP(F166,Sheet2!$B$5:$H$34,2,FALSE),0)</f>
        <v>0</v>
      </c>
      <c r="I166" s="14" t="str">
        <f t="shared" si="8"/>
        <v xml:space="preserve"> /* A1:10100001 */ 0, /* 未設定 */ </v>
      </c>
    </row>
    <row r="167" spans="3:9" x14ac:dyDescent="0.15">
      <c r="C167" s="5">
        <v>162</v>
      </c>
      <c r="D167" s="4" t="str">
        <f t="shared" si="6"/>
        <v>A2</v>
      </c>
      <c r="E167" s="6" t="str">
        <f t="shared" si="7"/>
        <v>10100010</v>
      </c>
      <c r="F167" s="10"/>
      <c r="G167" s="5">
        <f>IF(F167&lt;&gt;"",VLOOKUP(F167,Sheet2!$B$5:$H$34,2,FALSE),0)</f>
        <v>0</v>
      </c>
      <c r="I167" s="14" t="str">
        <f t="shared" si="8"/>
        <v xml:space="preserve"> /* A2:10100010 */ 0, /* 未設定 */ </v>
      </c>
    </row>
    <row r="168" spans="3:9" x14ac:dyDescent="0.15">
      <c r="C168" s="5">
        <v>163</v>
      </c>
      <c r="D168" s="4" t="str">
        <f t="shared" si="6"/>
        <v>A3</v>
      </c>
      <c r="E168" s="6" t="str">
        <f t="shared" si="7"/>
        <v>10100011</v>
      </c>
      <c r="F168" s="10"/>
      <c r="G168" s="5">
        <f>IF(F168&lt;&gt;"",VLOOKUP(F168,Sheet2!$B$5:$H$34,2,FALSE),0)</f>
        <v>0</v>
      </c>
      <c r="I168" s="14" t="str">
        <f t="shared" si="8"/>
        <v xml:space="preserve"> /* A3:10100011 */ 0, /* 未設定 */ </v>
      </c>
    </row>
    <row r="169" spans="3:9" x14ac:dyDescent="0.15">
      <c r="C169" s="5">
        <v>164</v>
      </c>
      <c r="D169" s="4" t="str">
        <f t="shared" si="6"/>
        <v>A4</v>
      </c>
      <c r="E169" s="6" t="str">
        <f t="shared" si="7"/>
        <v>10100100</v>
      </c>
      <c r="F169" s="10"/>
      <c r="G169" s="5">
        <f>IF(F169&lt;&gt;"",VLOOKUP(F169,Sheet2!$B$5:$H$34,2,FALSE),0)</f>
        <v>0</v>
      </c>
      <c r="I169" s="14" t="str">
        <f t="shared" si="8"/>
        <v xml:space="preserve"> /* A4:10100100 */ 0, /* 未設定 */ </v>
      </c>
    </row>
    <row r="170" spans="3:9" x14ac:dyDescent="0.15">
      <c r="C170" s="5">
        <v>165</v>
      </c>
      <c r="D170" s="4" t="str">
        <f t="shared" si="6"/>
        <v>A5</v>
      </c>
      <c r="E170" s="6" t="str">
        <f t="shared" si="7"/>
        <v>10100101</v>
      </c>
      <c r="F170" s="10"/>
      <c r="G170" s="5">
        <f>IF(F170&lt;&gt;"",VLOOKUP(F170,Sheet2!$B$5:$H$34,2,FALSE),0)</f>
        <v>0</v>
      </c>
      <c r="I170" s="14" t="str">
        <f t="shared" si="8"/>
        <v xml:space="preserve"> /* A5:10100101 */ 0, /* 未設定 */ </v>
      </c>
    </row>
    <row r="171" spans="3:9" x14ac:dyDescent="0.15">
      <c r="C171" s="5">
        <v>166</v>
      </c>
      <c r="D171" s="4" t="str">
        <f t="shared" si="6"/>
        <v>A6</v>
      </c>
      <c r="E171" s="6" t="str">
        <f t="shared" si="7"/>
        <v>10100110</v>
      </c>
      <c r="F171" s="10"/>
      <c r="G171" s="5">
        <f>IF(F171&lt;&gt;"",VLOOKUP(F171,Sheet2!$B$5:$H$34,2,FALSE),0)</f>
        <v>0</v>
      </c>
      <c r="I171" s="14" t="str">
        <f t="shared" si="8"/>
        <v xml:space="preserve"> /* A6:10100110 */ 0, /* 未設定 */ </v>
      </c>
    </row>
    <row r="172" spans="3:9" x14ac:dyDescent="0.15">
      <c r="C172" s="5">
        <v>167</v>
      </c>
      <c r="D172" s="4" t="str">
        <f t="shared" si="6"/>
        <v>A7</v>
      </c>
      <c r="E172" s="6" t="str">
        <f t="shared" si="7"/>
        <v>10100111</v>
      </c>
      <c r="F172" s="10"/>
      <c r="G172" s="5">
        <f>IF(F172&lt;&gt;"",VLOOKUP(F172,Sheet2!$B$5:$H$34,2,FALSE),0)</f>
        <v>0</v>
      </c>
      <c r="I172" s="14" t="str">
        <f t="shared" si="8"/>
        <v xml:space="preserve"> /* A7:10100111 */ 0, /* 未設定 */ </v>
      </c>
    </row>
    <row r="173" spans="3:9" x14ac:dyDescent="0.15">
      <c r="C173" s="5">
        <v>168</v>
      </c>
      <c r="D173" s="4" t="str">
        <f t="shared" si="6"/>
        <v>A8</v>
      </c>
      <c r="E173" s="6" t="str">
        <f t="shared" si="7"/>
        <v>10101000</v>
      </c>
      <c r="F173" s="10"/>
      <c r="G173" s="5">
        <f>IF(F173&lt;&gt;"",VLOOKUP(F173,Sheet2!$B$5:$H$34,2,FALSE),0)</f>
        <v>0</v>
      </c>
      <c r="I173" s="14" t="str">
        <f t="shared" si="8"/>
        <v xml:space="preserve"> /* A8:10101000 */ 0, /* 未設定 */ </v>
      </c>
    </row>
    <row r="174" spans="3:9" x14ac:dyDescent="0.15">
      <c r="C174" s="5">
        <v>169</v>
      </c>
      <c r="D174" s="4" t="str">
        <f t="shared" si="6"/>
        <v>A9</v>
      </c>
      <c r="E174" s="6" t="str">
        <f t="shared" si="7"/>
        <v>10101001</v>
      </c>
      <c r="F174" s="10"/>
      <c r="G174" s="5">
        <f>IF(F174&lt;&gt;"",VLOOKUP(F174,Sheet2!$B$5:$H$34,2,FALSE),0)</f>
        <v>0</v>
      </c>
      <c r="I174" s="14" t="str">
        <f t="shared" si="8"/>
        <v xml:space="preserve"> /* A9:10101001 */ 0, /* 未設定 */ </v>
      </c>
    </row>
    <row r="175" spans="3:9" x14ac:dyDescent="0.15">
      <c r="C175" s="5">
        <v>170</v>
      </c>
      <c r="D175" s="4" t="str">
        <f t="shared" si="6"/>
        <v>AA</v>
      </c>
      <c r="E175" s="6" t="str">
        <f t="shared" si="7"/>
        <v>10101010</v>
      </c>
      <c r="F175" s="10"/>
      <c r="G175" s="5">
        <f>IF(F175&lt;&gt;"",VLOOKUP(F175,Sheet2!$B$5:$H$34,2,FALSE),0)</f>
        <v>0</v>
      </c>
      <c r="I175" s="14" t="str">
        <f t="shared" si="8"/>
        <v xml:space="preserve"> /* AA:10101010 */ 0, /* 未設定 */ </v>
      </c>
    </row>
    <row r="176" spans="3:9" x14ac:dyDescent="0.15">
      <c r="C176" s="5">
        <v>171</v>
      </c>
      <c r="D176" s="4" t="str">
        <f t="shared" si="6"/>
        <v>AB</v>
      </c>
      <c r="E176" s="6" t="str">
        <f t="shared" si="7"/>
        <v>10101011</v>
      </c>
      <c r="F176" s="10"/>
      <c r="G176" s="5">
        <f>IF(F176&lt;&gt;"",VLOOKUP(F176,Sheet2!$B$5:$H$34,2,FALSE),0)</f>
        <v>0</v>
      </c>
      <c r="I176" s="14" t="str">
        <f t="shared" si="8"/>
        <v xml:space="preserve"> /* AB:10101011 */ 0, /* 未設定 */ </v>
      </c>
    </row>
    <row r="177" spans="3:9" x14ac:dyDescent="0.15">
      <c r="C177" s="5">
        <v>172</v>
      </c>
      <c r="D177" s="4" t="str">
        <f t="shared" si="6"/>
        <v>AC</v>
      </c>
      <c r="E177" s="6" t="str">
        <f t="shared" si="7"/>
        <v>10101100</v>
      </c>
      <c r="F177" s="10"/>
      <c r="G177" s="5">
        <f>IF(F177&lt;&gt;"",VLOOKUP(F177,Sheet2!$B$5:$H$34,2,FALSE),0)</f>
        <v>0</v>
      </c>
      <c r="I177" s="14" t="str">
        <f t="shared" si="8"/>
        <v xml:space="preserve"> /* AC:10101100 */ 0, /* 未設定 */ </v>
      </c>
    </row>
    <row r="178" spans="3:9" x14ac:dyDescent="0.15">
      <c r="C178" s="5">
        <v>173</v>
      </c>
      <c r="D178" s="4" t="str">
        <f t="shared" si="6"/>
        <v>AD</v>
      </c>
      <c r="E178" s="6" t="str">
        <f t="shared" si="7"/>
        <v>10101101</v>
      </c>
      <c r="F178" s="10"/>
      <c r="G178" s="5">
        <f>IF(F178&lt;&gt;"",VLOOKUP(F178,Sheet2!$B$5:$H$34,2,FALSE),0)</f>
        <v>0</v>
      </c>
      <c r="I178" s="14" t="str">
        <f t="shared" si="8"/>
        <v xml:space="preserve"> /* AD:10101101 */ 0, /* 未設定 */ </v>
      </c>
    </row>
    <row r="179" spans="3:9" x14ac:dyDescent="0.15">
      <c r="C179" s="5">
        <v>174</v>
      </c>
      <c r="D179" s="4" t="str">
        <f t="shared" si="6"/>
        <v>AE</v>
      </c>
      <c r="E179" s="6" t="str">
        <f t="shared" si="7"/>
        <v>10101110</v>
      </c>
      <c r="F179" s="10"/>
      <c r="G179" s="5">
        <f>IF(F179&lt;&gt;"",VLOOKUP(F179,Sheet2!$B$5:$H$34,2,FALSE),0)</f>
        <v>0</v>
      </c>
      <c r="I179" s="14" t="str">
        <f t="shared" si="8"/>
        <v xml:space="preserve"> /* AE:10101110 */ 0, /* 未設定 */ </v>
      </c>
    </row>
    <row r="180" spans="3:9" x14ac:dyDescent="0.15">
      <c r="C180" s="5">
        <v>175</v>
      </c>
      <c r="D180" s="4" t="str">
        <f t="shared" si="6"/>
        <v>AF</v>
      </c>
      <c r="E180" s="6" t="str">
        <f t="shared" si="7"/>
        <v>10101111</v>
      </c>
      <c r="F180" s="10"/>
      <c r="G180" s="5">
        <f>IF(F180&lt;&gt;"",VLOOKUP(F180,Sheet2!$B$5:$H$34,2,FALSE),0)</f>
        <v>0</v>
      </c>
      <c r="I180" s="14" t="str">
        <f t="shared" si="8"/>
        <v xml:space="preserve"> /* AF:10101111 */ 0, /* 未設定 */ </v>
      </c>
    </row>
    <row r="181" spans="3:9" x14ac:dyDescent="0.15">
      <c r="C181" s="5">
        <v>176</v>
      </c>
      <c r="D181" s="4" t="str">
        <f t="shared" si="6"/>
        <v>B0</v>
      </c>
      <c r="E181" s="6" t="str">
        <f t="shared" si="7"/>
        <v>10110000</v>
      </c>
      <c r="F181" s="10" t="s">
        <v>30</v>
      </c>
      <c r="G181" s="5">
        <f>IF(F181&lt;&gt;"",VLOOKUP(F181,Sheet2!$B$5:$H$34,2,FALSE),0)</f>
        <v>70</v>
      </c>
      <c r="I181" s="14" t="str">
        <f t="shared" si="8"/>
        <v xml:space="preserve"> /* B0:10110000 */ 70, /* A# */ </v>
      </c>
    </row>
    <row r="182" spans="3:9" x14ac:dyDescent="0.15">
      <c r="C182" s="5">
        <v>177</v>
      </c>
      <c r="D182" s="4" t="str">
        <f t="shared" si="6"/>
        <v>B1</v>
      </c>
      <c r="E182" s="6" t="str">
        <f t="shared" si="7"/>
        <v>10110001</v>
      </c>
      <c r="F182" s="10"/>
      <c r="G182" s="5">
        <f>IF(F182&lt;&gt;"",VLOOKUP(F182,Sheet2!$B$5:$H$34,2,FALSE),0)</f>
        <v>0</v>
      </c>
      <c r="I182" s="14" t="str">
        <f t="shared" si="8"/>
        <v xml:space="preserve"> /* B1:10110001 */ 0, /* 未設定 */ </v>
      </c>
    </row>
    <row r="183" spans="3:9" x14ac:dyDescent="0.15">
      <c r="C183" s="5">
        <v>178</v>
      </c>
      <c r="D183" s="4" t="str">
        <f t="shared" si="6"/>
        <v>B2</v>
      </c>
      <c r="E183" s="6" t="str">
        <f t="shared" si="7"/>
        <v>10110010</v>
      </c>
      <c r="F183" s="10"/>
      <c r="G183" s="5">
        <f>IF(F183&lt;&gt;"",VLOOKUP(F183,Sheet2!$B$5:$H$34,2,FALSE),0)</f>
        <v>0</v>
      </c>
      <c r="I183" s="14" t="str">
        <f t="shared" si="8"/>
        <v xml:space="preserve"> /* B2:10110010 */ 0, /* 未設定 */ </v>
      </c>
    </row>
    <row r="184" spans="3:9" x14ac:dyDescent="0.15">
      <c r="C184" s="5">
        <v>179</v>
      </c>
      <c r="D184" s="4" t="str">
        <f t="shared" si="6"/>
        <v>B3</v>
      </c>
      <c r="E184" s="6" t="str">
        <f t="shared" si="7"/>
        <v>10110011</v>
      </c>
      <c r="F184" s="10"/>
      <c r="G184" s="5">
        <f>IF(F184&lt;&gt;"",VLOOKUP(F184,Sheet2!$B$5:$H$34,2,FALSE),0)</f>
        <v>0</v>
      </c>
      <c r="I184" s="14" t="str">
        <f t="shared" si="8"/>
        <v xml:space="preserve"> /* B3:10110011 */ 0, /* 未設定 */ </v>
      </c>
    </row>
    <row r="185" spans="3:9" x14ac:dyDescent="0.15">
      <c r="C185" s="5">
        <v>180</v>
      </c>
      <c r="D185" s="4" t="str">
        <f t="shared" si="6"/>
        <v>B4</v>
      </c>
      <c r="E185" s="6" t="str">
        <f t="shared" si="7"/>
        <v>10110100</v>
      </c>
      <c r="F185" s="10"/>
      <c r="G185" s="5">
        <f>IF(F185&lt;&gt;"",VLOOKUP(F185,Sheet2!$B$5:$H$34,2,FALSE),0)</f>
        <v>0</v>
      </c>
      <c r="I185" s="14" t="str">
        <f t="shared" si="8"/>
        <v xml:space="preserve"> /* B4:10110100 */ 0, /* 未設定 */ </v>
      </c>
    </row>
    <row r="186" spans="3:9" x14ac:dyDescent="0.15">
      <c r="C186" s="5">
        <v>181</v>
      </c>
      <c r="D186" s="4" t="str">
        <f t="shared" si="6"/>
        <v>B5</v>
      </c>
      <c r="E186" s="6" t="str">
        <f t="shared" si="7"/>
        <v>10110101</v>
      </c>
      <c r="F186" s="10"/>
      <c r="G186" s="5">
        <f>IF(F186&lt;&gt;"",VLOOKUP(F186,Sheet2!$B$5:$H$34,2,FALSE),0)</f>
        <v>0</v>
      </c>
      <c r="I186" s="14" t="str">
        <f t="shared" si="8"/>
        <v xml:space="preserve"> /* B5:10110101 */ 0, /* 未設定 */ </v>
      </c>
    </row>
    <row r="187" spans="3:9" x14ac:dyDescent="0.15">
      <c r="C187" s="5">
        <v>182</v>
      </c>
      <c r="D187" s="4" t="str">
        <f t="shared" si="6"/>
        <v>B6</v>
      </c>
      <c r="E187" s="6" t="str">
        <f t="shared" si="7"/>
        <v>10110110</v>
      </c>
      <c r="F187" s="10"/>
      <c r="G187" s="5">
        <f>IF(F187&lt;&gt;"",VLOOKUP(F187,Sheet2!$B$5:$H$34,2,FALSE),0)</f>
        <v>0</v>
      </c>
      <c r="I187" s="14" t="str">
        <f t="shared" si="8"/>
        <v xml:space="preserve"> /* B6:10110110 */ 0, /* 未設定 */ </v>
      </c>
    </row>
    <row r="188" spans="3:9" x14ac:dyDescent="0.15">
      <c r="C188" s="5">
        <v>183</v>
      </c>
      <c r="D188" s="4" t="str">
        <f t="shared" si="6"/>
        <v>B7</v>
      </c>
      <c r="E188" s="6" t="str">
        <f t="shared" si="7"/>
        <v>10110111</v>
      </c>
      <c r="F188" s="10"/>
      <c r="G188" s="5">
        <f>IF(F188&lt;&gt;"",VLOOKUP(F188,Sheet2!$B$5:$H$34,2,FALSE),0)</f>
        <v>0</v>
      </c>
      <c r="I188" s="14" t="str">
        <f t="shared" si="8"/>
        <v xml:space="preserve"> /* B7:10110111 */ 0, /* 未設定 */ </v>
      </c>
    </row>
    <row r="189" spans="3:9" x14ac:dyDescent="0.15">
      <c r="C189" s="5">
        <v>184</v>
      </c>
      <c r="D189" s="4" t="str">
        <f t="shared" si="6"/>
        <v>B8</v>
      </c>
      <c r="E189" s="6" t="str">
        <f t="shared" si="7"/>
        <v>10111000</v>
      </c>
      <c r="F189" s="10"/>
      <c r="G189" s="5">
        <f>IF(F189&lt;&gt;"",VLOOKUP(F189,Sheet2!$B$5:$H$34,2,FALSE),0)</f>
        <v>0</v>
      </c>
      <c r="I189" s="14" t="str">
        <f t="shared" si="8"/>
        <v xml:space="preserve"> /* B8:10111000 */ 0, /* 未設定 */ </v>
      </c>
    </row>
    <row r="190" spans="3:9" x14ac:dyDescent="0.15">
      <c r="C190" s="5">
        <v>185</v>
      </c>
      <c r="D190" s="4" t="str">
        <f t="shared" si="6"/>
        <v>B9</v>
      </c>
      <c r="E190" s="6" t="str">
        <f t="shared" si="7"/>
        <v>10111001</v>
      </c>
      <c r="F190" s="10"/>
      <c r="G190" s="5">
        <f>IF(F190&lt;&gt;"",VLOOKUP(F190,Sheet2!$B$5:$H$34,2,FALSE),0)</f>
        <v>0</v>
      </c>
      <c r="I190" s="14" t="str">
        <f t="shared" si="8"/>
        <v xml:space="preserve"> /* B9:10111001 */ 0, /* 未設定 */ </v>
      </c>
    </row>
    <row r="191" spans="3:9" x14ac:dyDescent="0.15">
      <c r="C191" s="5">
        <v>186</v>
      </c>
      <c r="D191" s="4" t="str">
        <f t="shared" si="6"/>
        <v>BA</v>
      </c>
      <c r="E191" s="6" t="str">
        <f t="shared" si="7"/>
        <v>10111010</v>
      </c>
      <c r="F191" s="10"/>
      <c r="G191" s="5">
        <f>IF(F191&lt;&gt;"",VLOOKUP(F191,Sheet2!$B$5:$H$34,2,FALSE),0)</f>
        <v>0</v>
      </c>
      <c r="I191" s="14" t="str">
        <f t="shared" si="8"/>
        <v xml:space="preserve"> /* BA:10111010 */ 0, /* 未設定 */ </v>
      </c>
    </row>
    <row r="192" spans="3:9" x14ac:dyDescent="0.15">
      <c r="C192" s="5">
        <v>187</v>
      </c>
      <c r="D192" s="4" t="str">
        <f t="shared" si="6"/>
        <v>BB</v>
      </c>
      <c r="E192" s="6" t="str">
        <f t="shared" si="7"/>
        <v>10111011</v>
      </c>
      <c r="F192" s="10"/>
      <c r="G192" s="5">
        <f>IF(F192&lt;&gt;"",VLOOKUP(F192,Sheet2!$B$5:$H$34,2,FALSE),0)</f>
        <v>0</v>
      </c>
      <c r="I192" s="14" t="str">
        <f t="shared" si="8"/>
        <v xml:space="preserve"> /* BB:10111011 */ 0, /* 未設定 */ </v>
      </c>
    </row>
    <row r="193" spans="3:9" x14ac:dyDescent="0.15">
      <c r="C193" s="5">
        <v>188</v>
      </c>
      <c r="D193" s="4" t="str">
        <f t="shared" si="6"/>
        <v>BC</v>
      </c>
      <c r="E193" s="6" t="str">
        <f t="shared" si="7"/>
        <v>10111100</v>
      </c>
      <c r="F193" s="10"/>
      <c r="G193" s="5">
        <f>IF(F193&lt;&gt;"",VLOOKUP(F193,Sheet2!$B$5:$H$34,2,FALSE),0)</f>
        <v>0</v>
      </c>
      <c r="I193" s="14" t="str">
        <f t="shared" si="8"/>
        <v xml:space="preserve"> /* BC:10111100 */ 0, /* 未設定 */ </v>
      </c>
    </row>
    <row r="194" spans="3:9" x14ac:dyDescent="0.15">
      <c r="C194" s="5">
        <v>189</v>
      </c>
      <c r="D194" s="4" t="str">
        <f t="shared" si="6"/>
        <v>BD</v>
      </c>
      <c r="E194" s="6" t="str">
        <f t="shared" si="7"/>
        <v>10111101</v>
      </c>
      <c r="F194" s="10"/>
      <c r="G194" s="5">
        <f>IF(F194&lt;&gt;"",VLOOKUP(F194,Sheet2!$B$5:$H$34,2,FALSE),0)</f>
        <v>0</v>
      </c>
      <c r="I194" s="14" t="str">
        <f t="shared" si="8"/>
        <v xml:space="preserve"> /* BD:10111101 */ 0, /* 未設定 */ </v>
      </c>
    </row>
    <row r="195" spans="3:9" x14ac:dyDescent="0.15">
      <c r="C195" s="5">
        <v>190</v>
      </c>
      <c r="D195" s="4" t="str">
        <f t="shared" si="6"/>
        <v>BE</v>
      </c>
      <c r="E195" s="6" t="str">
        <f t="shared" si="7"/>
        <v>10111110</v>
      </c>
      <c r="F195" s="10"/>
      <c r="G195" s="5">
        <f>IF(F195&lt;&gt;"",VLOOKUP(F195,Sheet2!$B$5:$H$34,2,FALSE),0)</f>
        <v>0</v>
      </c>
      <c r="I195" s="14" t="str">
        <f t="shared" si="8"/>
        <v xml:space="preserve"> /* BE:10111110 */ 0, /* 未設定 */ </v>
      </c>
    </row>
    <row r="196" spans="3:9" x14ac:dyDescent="0.15">
      <c r="C196" s="5">
        <v>191</v>
      </c>
      <c r="D196" s="4" t="str">
        <f t="shared" si="6"/>
        <v>BF</v>
      </c>
      <c r="E196" s="6" t="str">
        <f t="shared" si="7"/>
        <v>10111111</v>
      </c>
      <c r="F196" s="10"/>
      <c r="G196" s="5">
        <f>IF(F196&lt;&gt;"",VLOOKUP(F196,Sheet2!$B$5:$H$34,2,FALSE),0)</f>
        <v>0</v>
      </c>
      <c r="I196" s="14" t="str">
        <f t="shared" si="8"/>
        <v xml:space="preserve"> /* BF:10111111 */ 0, /* 未設定 */ </v>
      </c>
    </row>
    <row r="197" spans="3:9" x14ac:dyDescent="0.15">
      <c r="C197" s="5">
        <v>192</v>
      </c>
      <c r="D197" s="4" t="str">
        <f t="shared" si="6"/>
        <v>C0</v>
      </c>
      <c r="E197" s="6" t="str">
        <f t="shared" si="7"/>
        <v>11000000</v>
      </c>
      <c r="F197" s="10" t="s">
        <v>45</v>
      </c>
      <c r="G197" s="5">
        <f>IF(F197&lt;&gt;"",VLOOKUP(F197,Sheet2!$B$5:$H$34,2,FALSE),0)</f>
        <v>75</v>
      </c>
      <c r="I197" s="14" t="str">
        <f t="shared" si="8"/>
        <v xml:space="preserve"> /* C0:11000000 */ 75, /* D#+ */ </v>
      </c>
    </row>
    <row r="198" spans="3:9" x14ac:dyDescent="0.15">
      <c r="C198" s="5">
        <v>193</v>
      </c>
      <c r="D198" s="4" t="str">
        <f t="shared" ref="D198:D260" si="9">DEC2HEX(C198,2)</f>
        <v>C1</v>
      </c>
      <c r="E198" s="6" t="str">
        <f t="shared" ref="E198:E260" si="10">DEC2BIN(C198,8)</f>
        <v>11000001</v>
      </c>
      <c r="F198" s="10"/>
      <c r="G198" s="5">
        <f>IF(F198&lt;&gt;"",VLOOKUP(F198,Sheet2!$B$5:$H$34,2,FALSE),0)</f>
        <v>0</v>
      </c>
      <c r="I198" s="14" t="str">
        <f t="shared" ref="I198:I260" si="11">" /* "&amp;D198&amp;":"&amp;E198&amp;" */ "&amp;G198&amp;", /* "&amp;IF(F198="","未設定",F198)&amp;" */ "</f>
        <v xml:space="preserve"> /* C1:11000001 */ 0, /* 未設定 */ </v>
      </c>
    </row>
    <row r="199" spans="3:9" x14ac:dyDescent="0.15">
      <c r="C199" s="5">
        <v>194</v>
      </c>
      <c r="D199" s="4" t="str">
        <f t="shared" si="9"/>
        <v>C2</v>
      </c>
      <c r="E199" s="6" t="str">
        <f t="shared" si="10"/>
        <v>11000010</v>
      </c>
      <c r="F199" s="10"/>
      <c r="G199" s="5">
        <f>IF(F199&lt;&gt;"",VLOOKUP(F199,Sheet2!$B$5:$H$34,2,FALSE),0)</f>
        <v>0</v>
      </c>
      <c r="I199" s="14" t="str">
        <f t="shared" si="11"/>
        <v xml:space="preserve"> /* C2:11000010 */ 0, /* 未設定 */ </v>
      </c>
    </row>
    <row r="200" spans="3:9" x14ac:dyDescent="0.15">
      <c r="C200" s="5">
        <v>195</v>
      </c>
      <c r="D200" s="4" t="str">
        <f t="shared" si="9"/>
        <v>C3</v>
      </c>
      <c r="E200" s="6" t="str">
        <f t="shared" si="10"/>
        <v>11000011</v>
      </c>
      <c r="F200" s="10"/>
      <c r="G200" s="5">
        <f>IF(F200&lt;&gt;"",VLOOKUP(F200,Sheet2!$B$5:$H$34,2,FALSE),0)</f>
        <v>0</v>
      </c>
      <c r="I200" s="14" t="str">
        <f t="shared" si="11"/>
        <v xml:space="preserve"> /* C3:11000011 */ 0, /* 未設定 */ </v>
      </c>
    </row>
    <row r="201" spans="3:9" x14ac:dyDescent="0.15">
      <c r="C201" s="5">
        <v>196</v>
      </c>
      <c r="D201" s="4" t="str">
        <f t="shared" si="9"/>
        <v>C4</v>
      </c>
      <c r="E201" s="6" t="str">
        <f t="shared" si="10"/>
        <v>11000100</v>
      </c>
      <c r="F201" s="10"/>
      <c r="G201" s="5">
        <f>IF(F201&lt;&gt;"",VLOOKUP(F201,Sheet2!$B$5:$H$34,2,FALSE),0)</f>
        <v>0</v>
      </c>
      <c r="I201" s="14" t="str">
        <f t="shared" si="11"/>
        <v xml:space="preserve"> /* C4:11000100 */ 0, /* 未設定 */ </v>
      </c>
    </row>
    <row r="202" spans="3:9" x14ac:dyDescent="0.15">
      <c r="C202" s="5">
        <v>197</v>
      </c>
      <c r="D202" s="4" t="str">
        <f t="shared" si="9"/>
        <v>C5</v>
      </c>
      <c r="E202" s="6" t="str">
        <f t="shared" si="10"/>
        <v>11000101</v>
      </c>
      <c r="F202" s="10"/>
      <c r="G202" s="5">
        <f>IF(F202&lt;&gt;"",VLOOKUP(F202,Sheet2!$B$5:$H$34,2,FALSE),0)</f>
        <v>0</v>
      </c>
      <c r="I202" s="14" t="str">
        <f t="shared" si="11"/>
        <v xml:space="preserve"> /* C5:11000101 */ 0, /* 未設定 */ </v>
      </c>
    </row>
    <row r="203" spans="3:9" x14ac:dyDescent="0.15">
      <c r="C203" s="5">
        <v>198</v>
      </c>
      <c r="D203" s="4" t="str">
        <f t="shared" si="9"/>
        <v>C6</v>
      </c>
      <c r="E203" s="6" t="str">
        <f t="shared" si="10"/>
        <v>11000110</v>
      </c>
      <c r="F203" s="10"/>
      <c r="G203" s="5">
        <f>IF(F203&lt;&gt;"",VLOOKUP(F203,Sheet2!$B$5:$H$34,2,FALSE),0)</f>
        <v>0</v>
      </c>
      <c r="I203" s="14" t="str">
        <f t="shared" si="11"/>
        <v xml:space="preserve"> /* C6:11000110 */ 0, /* 未設定 */ </v>
      </c>
    </row>
    <row r="204" spans="3:9" x14ac:dyDescent="0.15">
      <c r="C204" s="5">
        <v>199</v>
      </c>
      <c r="D204" s="4" t="str">
        <f t="shared" si="9"/>
        <v>C7</v>
      </c>
      <c r="E204" s="6" t="str">
        <f t="shared" si="10"/>
        <v>11000111</v>
      </c>
      <c r="F204" s="10"/>
      <c r="G204" s="5">
        <f>IF(F204&lt;&gt;"",VLOOKUP(F204,Sheet2!$B$5:$H$34,2,FALSE),0)</f>
        <v>0</v>
      </c>
      <c r="I204" s="14" t="str">
        <f t="shared" si="11"/>
        <v xml:space="preserve"> /* C7:11000111 */ 0, /* 未設定 */ </v>
      </c>
    </row>
    <row r="205" spans="3:9" x14ac:dyDescent="0.15">
      <c r="C205" s="5">
        <v>200</v>
      </c>
      <c r="D205" s="4" t="str">
        <f t="shared" si="9"/>
        <v>C8</v>
      </c>
      <c r="E205" s="6" t="str">
        <f t="shared" si="10"/>
        <v>11001000</v>
      </c>
      <c r="F205" s="10"/>
      <c r="G205" s="5">
        <f>IF(F205&lt;&gt;"",VLOOKUP(F205,Sheet2!$B$5:$H$34,2,FALSE),0)</f>
        <v>0</v>
      </c>
      <c r="I205" s="14" t="str">
        <f t="shared" si="11"/>
        <v xml:space="preserve"> /* C8:11001000 */ 0, /* 未設定 */ </v>
      </c>
    </row>
    <row r="206" spans="3:9" x14ac:dyDescent="0.15">
      <c r="C206" s="5">
        <v>201</v>
      </c>
      <c r="D206" s="4" t="str">
        <f t="shared" si="9"/>
        <v>C9</v>
      </c>
      <c r="E206" s="6" t="str">
        <f t="shared" si="10"/>
        <v>11001001</v>
      </c>
      <c r="F206" s="10"/>
      <c r="G206" s="5">
        <f>IF(F206&lt;&gt;"",VLOOKUP(F206,Sheet2!$B$5:$H$34,2,FALSE),0)</f>
        <v>0</v>
      </c>
      <c r="I206" s="14" t="str">
        <f t="shared" si="11"/>
        <v xml:space="preserve"> /* C9:11001001 */ 0, /* 未設定 */ </v>
      </c>
    </row>
    <row r="207" spans="3:9" x14ac:dyDescent="0.15">
      <c r="C207" s="5">
        <v>202</v>
      </c>
      <c r="D207" s="4" t="str">
        <f t="shared" si="9"/>
        <v>CA</v>
      </c>
      <c r="E207" s="6" t="str">
        <f t="shared" si="10"/>
        <v>11001010</v>
      </c>
      <c r="F207" s="10"/>
      <c r="G207" s="5">
        <f>IF(F207&lt;&gt;"",VLOOKUP(F207,Sheet2!$B$5:$H$34,2,FALSE),0)</f>
        <v>0</v>
      </c>
      <c r="I207" s="14" t="str">
        <f t="shared" si="11"/>
        <v xml:space="preserve"> /* CA:11001010 */ 0, /* 未設定 */ </v>
      </c>
    </row>
    <row r="208" spans="3:9" x14ac:dyDescent="0.15">
      <c r="C208" s="5">
        <v>203</v>
      </c>
      <c r="D208" s="4" t="str">
        <f t="shared" si="9"/>
        <v>CB</v>
      </c>
      <c r="E208" s="6" t="str">
        <f t="shared" si="10"/>
        <v>11001011</v>
      </c>
      <c r="F208" s="10"/>
      <c r="G208" s="5">
        <f>IF(F208&lt;&gt;"",VLOOKUP(F208,Sheet2!$B$5:$H$34,2,FALSE),0)</f>
        <v>0</v>
      </c>
      <c r="I208" s="14" t="str">
        <f t="shared" si="11"/>
        <v xml:space="preserve"> /* CB:11001011 */ 0, /* 未設定 */ </v>
      </c>
    </row>
    <row r="209" spans="3:9" x14ac:dyDescent="0.15">
      <c r="C209" s="5">
        <v>204</v>
      </c>
      <c r="D209" s="4" t="str">
        <f t="shared" si="9"/>
        <v>CC</v>
      </c>
      <c r="E209" s="6" t="str">
        <f t="shared" si="10"/>
        <v>11001100</v>
      </c>
      <c r="F209" s="10"/>
      <c r="G209" s="5">
        <f>IF(F209&lt;&gt;"",VLOOKUP(F209,Sheet2!$B$5:$H$34,2,FALSE),0)</f>
        <v>0</v>
      </c>
      <c r="I209" s="14" t="str">
        <f t="shared" si="11"/>
        <v xml:space="preserve"> /* CC:11001100 */ 0, /* 未設定 */ </v>
      </c>
    </row>
    <row r="210" spans="3:9" x14ac:dyDescent="0.15">
      <c r="C210" s="5">
        <v>205</v>
      </c>
      <c r="D210" s="4" t="str">
        <f t="shared" si="9"/>
        <v>CD</v>
      </c>
      <c r="E210" s="6" t="str">
        <f t="shared" si="10"/>
        <v>11001101</v>
      </c>
      <c r="F210" s="10"/>
      <c r="G210" s="5">
        <f>IF(F210&lt;&gt;"",VLOOKUP(F210,Sheet2!$B$5:$H$34,2,FALSE),0)</f>
        <v>0</v>
      </c>
      <c r="I210" s="14" t="str">
        <f t="shared" si="11"/>
        <v xml:space="preserve"> /* CD:11001101 */ 0, /* 未設定 */ </v>
      </c>
    </row>
    <row r="211" spans="3:9" x14ac:dyDescent="0.15">
      <c r="C211" s="5">
        <v>206</v>
      </c>
      <c r="D211" s="4" t="str">
        <f t="shared" si="9"/>
        <v>CE</v>
      </c>
      <c r="E211" s="6" t="str">
        <f t="shared" si="10"/>
        <v>11001110</v>
      </c>
      <c r="F211" s="10"/>
      <c r="G211" s="5">
        <f>IF(F211&lt;&gt;"",VLOOKUP(F211,Sheet2!$B$5:$H$34,2,FALSE),0)</f>
        <v>0</v>
      </c>
      <c r="I211" s="14" t="str">
        <f t="shared" si="11"/>
        <v xml:space="preserve"> /* CE:11001110 */ 0, /* 未設定 */ </v>
      </c>
    </row>
    <row r="212" spans="3:9" x14ac:dyDescent="0.15">
      <c r="C212" s="5">
        <v>207</v>
      </c>
      <c r="D212" s="4" t="str">
        <f t="shared" si="9"/>
        <v>CF</v>
      </c>
      <c r="E212" s="6" t="str">
        <f t="shared" si="10"/>
        <v>11001111</v>
      </c>
      <c r="F212" s="10"/>
      <c r="G212" s="5">
        <f>IF(F212&lt;&gt;"",VLOOKUP(F212,Sheet2!$B$5:$H$34,2,FALSE),0)</f>
        <v>0</v>
      </c>
      <c r="I212" s="14" t="str">
        <f t="shared" si="11"/>
        <v xml:space="preserve"> /* CF:11001111 */ 0, /* 未設定 */ </v>
      </c>
    </row>
    <row r="213" spans="3:9" x14ac:dyDescent="0.15">
      <c r="C213" s="5">
        <v>208</v>
      </c>
      <c r="D213" s="4" t="str">
        <f t="shared" si="9"/>
        <v>D0</v>
      </c>
      <c r="E213" s="6" t="str">
        <f t="shared" si="10"/>
        <v>11010000</v>
      </c>
      <c r="F213" s="10"/>
      <c r="G213" s="5">
        <f>IF(F213&lt;&gt;"",VLOOKUP(F213,Sheet2!$B$5:$H$34,2,FALSE),0)</f>
        <v>0</v>
      </c>
      <c r="I213" s="14" t="str">
        <f t="shared" si="11"/>
        <v xml:space="preserve"> /* D0:11010000 */ 0, /* 未設定 */ </v>
      </c>
    </row>
    <row r="214" spans="3:9" x14ac:dyDescent="0.15">
      <c r="C214" s="5">
        <v>209</v>
      </c>
      <c r="D214" s="4" t="str">
        <f t="shared" si="9"/>
        <v>D1</v>
      </c>
      <c r="E214" s="6" t="str">
        <f t="shared" si="10"/>
        <v>11010001</v>
      </c>
      <c r="F214" s="10"/>
      <c r="G214" s="5">
        <f>IF(F214&lt;&gt;"",VLOOKUP(F214,Sheet2!$B$5:$H$34,2,FALSE),0)</f>
        <v>0</v>
      </c>
      <c r="I214" s="14" t="str">
        <f t="shared" si="11"/>
        <v xml:space="preserve"> /* D1:11010001 */ 0, /* 未設定 */ </v>
      </c>
    </row>
    <row r="215" spans="3:9" x14ac:dyDescent="0.15">
      <c r="C215" s="5">
        <v>210</v>
      </c>
      <c r="D215" s="4" t="str">
        <f t="shared" si="9"/>
        <v>D2</v>
      </c>
      <c r="E215" s="6" t="str">
        <f t="shared" si="10"/>
        <v>11010010</v>
      </c>
      <c r="F215" s="10"/>
      <c r="G215" s="5">
        <f>IF(F215&lt;&gt;"",VLOOKUP(F215,Sheet2!$B$5:$H$34,2,FALSE),0)</f>
        <v>0</v>
      </c>
      <c r="I215" s="14" t="str">
        <f t="shared" si="11"/>
        <v xml:space="preserve"> /* D2:11010010 */ 0, /* 未設定 */ </v>
      </c>
    </row>
    <row r="216" spans="3:9" x14ac:dyDescent="0.15">
      <c r="C216" s="5">
        <v>211</v>
      </c>
      <c r="D216" s="4" t="str">
        <f t="shared" si="9"/>
        <v>D3</v>
      </c>
      <c r="E216" s="6" t="str">
        <f t="shared" si="10"/>
        <v>11010011</v>
      </c>
      <c r="F216" s="10"/>
      <c r="G216" s="5">
        <f>IF(F216&lt;&gt;"",VLOOKUP(F216,Sheet2!$B$5:$H$34,2,FALSE),0)</f>
        <v>0</v>
      </c>
      <c r="I216" s="14" t="str">
        <f t="shared" si="11"/>
        <v xml:space="preserve"> /* D3:11010011 */ 0, /* 未設定 */ </v>
      </c>
    </row>
    <row r="217" spans="3:9" x14ac:dyDescent="0.15">
      <c r="C217" s="5">
        <v>212</v>
      </c>
      <c r="D217" s="4" t="str">
        <f t="shared" si="9"/>
        <v>D4</v>
      </c>
      <c r="E217" s="6" t="str">
        <f t="shared" si="10"/>
        <v>11010100</v>
      </c>
      <c r="F217" s="10"/>
      <c r="G217" s="5">
        <f>IF(F217&lt;&gt;"",VLOOKUP(F217,Sheet2!$B$5:$H$34,2,FALSE),0)</f>
        <v>0</v>
      </c>
      <c r="I217" s="14" t="str">
        <f t="shared" si="11"/>
        <v xml:space="preserve"> /* D4:11010100 */ 0, /* 未設定 */ </v>
      </c>
    </row>
    <row r="218" spans="3:9" x14ac:dyDescent="0.15">
      <c r="C218" s="5">
        <v>213</v>
      </c>
      <c r="D218" s="4" t="str">
        <f t="shared" si="9"/>
        <v>D5</v>
      </c>
      <c r="E218" s="6" t="str">
        <f t="shared" si="10"/>
        <v>11010101</v>
      </c>
      <c r="F218" s="10"/>
      <c r="G218" s="5">
        <f>IF(F218&lt;&gt;"",VLOOKUP(F218,Sheet2!$B$5:$H$34,2,FALSE),0)</f>
        <v>0</v>
      </c>
      <c r="I218" s="14" t="str">
        <f t="shared" si="11"/>
        <v xml:space="preserve"> /* D5:11010101 */ 0, /* 未設定 */ </v>
      </c>
    </row>
    <row r="219" spans="3:9" x14ac:dyDescent="0.15">
      <c r="C219" s="5">
        <v>214</v>
      </c>
      <c r="D219" s="4" t="str">
        <f t="shared" si="9"/>
        <v>D6</v>
      </c>
      <c r="E219" s="6" t="str">
        <f t="shared" si="10"/>
        <v>11010110</v>
      </c>
      <c r="F219" s="10"/>
      <c r="G219" s="5">
        <f>IF(F219&lt;&gt;"",VLOOKUP(F219,Sheet2!$B$5:$H$34,2,FALSE),0)</f>
        <v>0</v>
      </c>
      <c r="I219" s="14" t="str">
        <f t="shared" si="11"/>
        <v xml:space="preserve"> /* D6:11010110 */ 0, /* 未設定 */ </v>
      </c>
    </row>
    <row r="220" spans="3:9" x14ac:dyDescent="0.15">
      <c r="C220" s="5">
        <v>215</v>
      </c>
      <c r="D220" s="4" t="str">
        <f t="shared" si="9"/>
        <v>D7</v>
      </c>
      <c r="E220" s="6" t="str">
        <f t="shared" si="10"/>
        <v>11010111</v>
      </c>
      <c r="F220" s="10"/>
      <c r="G220" s="5">
        <f>IF(F220&lt;&gt;"",VLOOKUP(F220,Sheet2!$B$5:$H$34,2,FALSE),0)</f>
        <v>0</v>
      </c>
      <c r="I220" s="14" t="str">
        <f t="shared" si="11"/>
        <v xml:space="preserve"> /* D7:11010111 */ 0, /* 未設定 */ </v>
      </c>
    </row>
    <row r="221" spans="3:9" x14ac:dyDescent="0.15">
      <c r="C221" s="5">
        <v>216</v>
      </c>
      <c r="D221" s="4" t="str">
        <f t="shared" si="9"/>
        <v>D8</v>
      </c>
      <c r="E221" s="6" t="str">
        <f t="shared" si="10"/>
        <v>11011000</v>
      </c>
      <c r="F221" s="10"/>
      <c r="G221" s="5">
        <f>IF(F221&lt;&gt;"",VLOOKUP(F221,Sheet2!$B$5:$H$34,2,FALSE),0)</f>
        <v>0</v>
      </c>
      <c r="I221" s="14" t="str">
        <f t="shared" si="11"/>
        <v xml:space="preserve"> /* D8:11011000 */ 0, /* 未設定 */ </v>
      </c>
    </row>
    <row r="222" spans="3:9" x14ac:dyDescent="0.15">
      <c r="C222" s="5">
        <v>217</v>
      </c>
      <c r="D222" s="4" t="str">
        <f t="shared" si="9"/>
        <v>D9</v>
      </c>
      <c r="E222" s="6" t="str">
        <f t="shared" si="10"/>
        <v>11011001</v>
      </c>
      <c r="F222" s="10"/>
      <c r="G222" s="5">
        <f>IF(F222&lt;&gt;"",VLOOKUP(F222,Sheet2!$B$5:$H$34,2,FALSE),0)</f>
        <v>0</v>
      </c>
      <c r="I222" s="14" t="str">
        <f t="shared" si="11"/>
        <v xml:space="preserve"> /* D9:11011001 */ 0, /* 未設定 */ </v>
      </c>
    </row>
    <row r="223" spans="3:9" x14ac:dyDescent="0.15">
      <c r="C223" s="5">
        <v>218</v>
      </c>
      <c r="D223" s="4" t="str">
        <f t="shared" si="9"/>
        <v>DA</v>
      </c>
      <c r="E223" s="6" t="str">
        <f t="shared" si="10"/>
        <v>11011010</v>
      </c>
      <c r="F223" s="10"/>
      <c r="G223" s="5">
        <f>IF(F223&lt;&gt;"",VLOOKUP(F223,Sheet2!$B$5:$H$34,2,FALSE),0)</f>
        <v>0</v>
      </c>
      <c r="I223" s="14" t="str">
        <f t="shared" si="11"/>
        <v xml:space="preserve"> /* DA:11011010 */ 0, /* 未設定 */ </v>
      </c>
    </row>
    <row r="224" spans="3:9" x14ac:dyDescent="0.15">
      <c r="C224" s="5">
        <v>219</v>
      </c>
      <c r="D224" s="4" t="str">
        <f t="shared" si="9"/>
        <v>DB</v>
      </c>
      <c r="E224" s="6" t="str">
        <f t="shared" si="10"/>
        <v>11011011</v>
      </c>
      <c r="F224" s="10"/>
      <c r="G224" s="5">
        <f>IF(F224&lt;&gt;"",VLOOKUP(F224,Sheet2!$B$5:$H$34,2,FALSE),0)</f>
        <v>0</v>
      </c>
      <c r="I224" s="14" t="str">
        <f t="shared" si="11"/>
        <v xml:space="preserve"> /* DB:11011011 */ 0, /* 未設定 */ </v>
      </c>
    </row>
    <row r="225" spans="3:9" x14ac:dyDescent="0.15">
      <c r="C225" s="5">
        <v>220</v>
      </c>
      <c r="D225" s="4" t="str">
        <f t="shared" si="9"/>
        <v>DC</v>
      </c>
      <c r="E225" s="6" t="str">
        <f t="shared" si="10"/>
        <v>11011100</v>
      </c>
      <c r="F225" s="10"/>
      <c r="G225" s="5">
        <f>IF(F225&lt;&gt;"",VLOOKUP(F225,Sheet2!$B$5:$H$34,2,FALSE),0)</f>
        <v>0</v>
      </c>
      <c r="I225" s="14" t="str">
        <f t="shared" si="11"/>
        <v xml:space="preserve"> /* DC:11011100 */ 0, /* 未設定 */ </v>
      </c>
    </row>
    <row r="226" spans="3:9" x14ac:dyDescent="0.15">
      <c r="C226" s="5">
        <v>221</v>
      </c>
      <c r="D226" s="4" t="str">
        <f t="shared" si="9"/>
        <v>DD</v>
      </c>
      <c r="E226" s="6" t="str">
        <f t="shared" si="10"/>
        <v>11011101</v>
      </c>
      <c r="F226" s="10"/>
      <c r="G226" s="5">
        <f>IF(F226&lt;&gt;"",VLOOKUP(F226,Sheet2!$B$5:$H$34,2,FALSE),0)</f>
        <v>0</v>
      </c>
      <c r="I226" s="14" t="str">
        <f t="shared" si="11"/>
        <v xml:space="preserve"> /* DD:11011101 */ 0, /* 未設定 */ </v>
      </c>
    </row>
    <row r="227" spans="3:9" x14ac:dyDescent="0.15">
      <c r="C227" s="5">
        <v>222</v>
      </c>
      <c r="D227" s="4" t="str">
        <f t="shared" si="9"/>
        <v>DE</v>
      </c>
      <c r="E227" s="6" t="str">
        <f t="shared" si="10"/>
        <v>11011110</v>
      </c>
      <c r="F227" s="10"/>
      <c r="G227" s="5">
        <f>IF(F227&lt;&gt;"",VLOOKUP(F227,Sheet2!$B$5:$H$34,2,FALSE),0)</f>
        <v>0</v>
      </c>
      <c r="I227" s="14" t="str">
        <f t="shared" si="11"/>
        <v xml:space="preserve"> /* DE:11011110 */ 0, /* 未設定 */ </v>
      </c>
    </row>
    <row r="228" spans="3:9" x14ac:dyDescent="0.15">
      <c r="C228" s="5">
        <v>223</v>
      </c>
      <c r="D228" s="4" t="str">
        <f t="shared" si="9"/>
        <v>DF</v>
      </c>
      <c r="E228" s="6" t="str">
        <f t="shared" si="10"/>
        <v>11011111</v>
      </c>
      <c r="F228" s="10"/>
      <c r="G228" s="5">
        <f>IF(F228&lt;&gt;"",VLOOKUP(F228,Sheet2!$B$5:$H$34,2,FALSE),0)</f>
        <v>0</v>
      </c>
      <c r="I228" s="14" t="str">
        <f t="shared" si="11"/>
        <v xml:space="preserve"> /* DF:11011111 */ 0, /* 未設定 */ </v>
      </c>
    </row>
    <row r="229" spans="3:9" x14ac:dyDescent="0.15">
      <c r="C229" s="5">
        <v>224</v>
      </c>
      <c r="D229" s="4" t="str">
        <f t="shared" si="9"/>
        <v>E0</v>
      </c>
      <c r="E229" s="6" t="str">
        <f t="shared" si="10"/>
        <v>11100000</v>
      </c>
      <c r="F229" s="10" t="s">
        <v>53</v>
      </c>
      <c r="G229" s="5">
        <f>IF(F229&lt;&gt;"",VLOOKUP(F229,Sheet2!$B$5:$H$34,2,FALSE),0)</f>
        <v>80</v>
      </c>
      <c r="I229" s="14" t="str">
        <f t="shared" si="11"/>
        <v xml:space="preserve"> /* E0:11100000 */ 80, /* G#+ */ </v>
      </c>
    </row>
    <row r="230" spans="3:9" x14ac:dyDescent="0.15">
      <c r="C230" s="5">
        <v>225</v>
      </c>
      <c r="D230" s="4" t="str">
        <f t="shared" si="9"/>
        <v>E1</v>
      </c>
      <c r="E230" s="6" t="str">
        <f t="shared" si="10"/>
        <v>11100001</v>
      </c>
      <c r="F230" s="10" t="s">
        <v>50</v>
      </c>
      <c r="G230" s="5">
        <f>IF(F230&lt;&gt;"",VLOOKUP(F230,Sheet2!$B$5:$H$34,2,FALSE),0)</f>
        <v>78</v>
      </c>
      <c r="I230" s="14" t="str">
        <f t="shared" si="11"/>
        <v xml:space="preserve"> /* E1:11100001 */ 78, /* F#+ */ </v>
      </c>
    </row>
    <row r="231" spans="3:9" x14ac:dyDescent="0.15">
      <c r="C231" s="5">
        <v>226</v>
      </c>
      <c r="D231" s="4" t="str">
        <f t="shared" si="9"/>
        <v>E2</v>
      </c>
      <c r="E231" s="6" t="str">
        <f t="shared" si="10"/>
        <v>11100010</v>
      </c>
      <c r="F231" s="10"/>
      <c r="G231" s="5">
        <f>IF(F231&lt;&gt;"",VLOOKUP(F231,Sheet2!$B$5:$H$34,2,FALSE),0)</f>
        <v>0</v>
      </c>
      <c r="I231" s="14" t="str">
        <f t="shared" si="11"/>
        <v xml:space="preserve"> /* E2:11100010 */ 0, /* 未設定 */ </v>
      </c>
    </row>
    <row r="232" spans="3:9" x14ac:dyDescent="0.15">
      <c r="C232" s="5">
        <v>227</v>
      </c>
      <c r="D232" s="4" t="str">
        <f t="shared" si="9"/>
        <v>E3</v>
      </c>
      <c r="E232" s="6" t="str">
        <f t="shared" si="10"/>
        <v>11100011</v>
      </c>
      <c r="F232" s="10"/>
      <c r="G232" s="5">
        <f>IF(F232&lt;&gt;"",VLOOKUP(F232,Sheet2!$B$5:$H$34,2,FALSE),0)</f>
        <v>0</v>
      </c>
      <c r="I232" s="14" t="str">
        <f t="shared" si="11"/>
        <v xml:space="preserve"> /* E3:11100011 */ 0, /* 未設定 */ </v>
      </c>
    </row>
    <row r="233" spans="3:9" x14ac:dyDescent="0.15">
      <c r="C233" s="5">
        <v>228</v>
      </c>
      <c r="D233" s="4" t="str">
        <f t="shared" si="9"/>
        <v>E4</v>
      </c>
      <c r="E233" s="6" t="str">
        <f t="shared" si="10"/>
        <v>11100100</v>
      </c>
      <c r="F233" s="10"/>
      <c r="G233" s="5">
        <f>IF(F233&lt;&gt;"",VLOOKUP(F233,Sheet2!$B$5:$H$34,2,FALSE),0)</f>
        <v>0</v>
      </c>
      <c r="I233" s="14" t="str">
        <f t="shared" si="11"/>
        <v xml:space="preserve"> /* E4:11100100 */ 0, /* 未設定 */ </v>
      </c>
    </row>
    <row r="234" spans="3:9" x14ac:dyDescent="0.15">
      <c r="C234" s="5">
        <v>229</v>
      </c>
      <c r="D234" s="4" t="str">
        <f t="shared" si="9"/>
        <v>E5</v>
      </c>
      <c r="E234" s="6" t="str">
        <f t="shared" si="10"/>
        <v>11100101</v>
      </c>
      <c r="F234" s="10"/>
      <c r="G234" s="5">
        <f>IF(F234&lt;&gt;"",VLOOKUP(F234,Sheet2!$B$5:$H$34,2,FALSE),0)</f>
        <v>0</v>
      </c>
      <c r="I234" s="14" t="str">
        <f t="shared" si="11"/>
        <v xml:space="preserve"> /* E5:11100101 */ 0, /* 未設定 */ </v>
      </c>
    </row>
    <row r="235" spans="3:9" x14ac:dyDescent="0.15">
      <c r="C235" s="5">
        <v>230</v>
      </c>
      <c r="D235" s="4" t="str">
        <f t="shared" si="9"/>
        <v>E6</v>
      </c>
      <c r="E235" s="6" t="str">
        <f t="shared" si="10"/>
        <v>11100110</v>
      </c>
      <c r="F235" s="10"/>
      <c r="G235" s="5">
        <f>IF(F235&lt;&gt;"",VLOOKUP(F235,Sheet2!$B$5:$H$34,2,FALSE),0)</f>
        <v>0</v>
      </c>
      <c r="I235" s="14" t="str">
        <f t="shared" si="11"/>
        <v xml:space="preserve"> /* E6:11100110 */ 0, /* 未設定 */ </v>
      </c>
    </row>
    <row r="236" spans="3:9" x14ac:dyDescent="0.15">
      <c r="C236" s="5">
        <v>231</v>
      </c>
      <c r="D236" s="4" t="str">
        <f t="shared" si="9"/>
        <v>E7</v>
      </c>
      <c r="E236" s="6" t="str">
        <f t="shared" si="10"/>
        <v>11100111</v>
      </c>
      <c r="F236" s="10" t="s">
        <v>47</v>
      </c>
      <c r="G236" s="5">
        <f>IF(F236&lt;&gt;"",VLOOKUP(F236,Sheet2!$B$5:$H$34,2,FALSE),0)</f>
        <v>75</v>
      </c>
      <c r="I236" s="14" t="str">
        <f t="shared" si="11"/>
        <v xml:space="preserve"> /* E7:11100111 */ 75, /* D#+ */ </v>
      </c>
    </row>
    <row r="237" spans="3:9" x14ac:dyDescent="0.15">
      <c r="C237" s="5">
        <v>232</v>
      </c>
      <c r="D237" s="4" t="str">
        <f t="shared" si="9"/>
        <v>E8</v>
      </c>
      <c r="E237" s="6" t="str">
        <f t="shared" si="10"/>
        <v>11101000</v>
      </c>
      <c r="F237" s="10"/>
      <c r="G237" s="5">
        <f>IF(F237&lt;&gt;"",VLOOKUP(F237,Sheet2!$B$5:$H$34,2,FALSE),0)</f>
        <v>0</v>
      </c>
      <c r="I237" s="14" t="str">
        <f t="shared" si="11"/>
        <v xml:space="preserve"> /* E8:11101000 */ 0, /* 未設定 */ </v>
      </c>
    </row>
    <row r="238" spans="3:9" x14ac:dyDescent="0.15">
      <c r="C238" s="5">
        <v>233</v>
      </c>
      <c r="D238" s="4" t="str">
        <f t="shared" si="9"/>
        <v>E9</v>
      </c>
      <c r="E238" s="6" t="str">
        <f t="shared" si="10"/>
        <v>11101001</v>
      </c>
      <c r="F238" s="10"/>
      <c r="G238" s="5">
        <f>IF(F238&lt;&gt;"",VLOOKUP(F238,Sheet2!$B$5:$H$34,2,FALSE),0)</f>
        <v>0</v>
      </c>
      <c r="I238" s="14" t="str">
        <f t="shared" si="11"/>
        <v xml:space="preserve"> /* E9:11101001 */ 0, /* 未設定 */ </v>
      </c>
    </row>
    <row r="239" spans="3:9" x14ac:dyDescent="0.15">
      <c r="C239" s="5">
        <v>234</v>
      </c>
      <c r="D239" s="4" t="str">
        <f t="shared" si="9"/>
        <v>EA</v>
      </c>
      <c r="E239" s="6" t="str">
        <f t="shared" si="10"/>
        <v>11101010</v>
      </c>
      <c r="F239" s="10"/>
      <c r="G239" s="5">
        <f>IF(F239&lt;&gt;"",VLOOKUP(F239,Sheet2!$B$5:$H$34,2,FALSE),0)</f>
        <v>0</v>
      </c>
      <c r="I239" s="14" t="str">
        <f t="shared" si="11"/>
        <v xml:space="preserve"> /* EA:11101010 */ 0, /* 未設定 */ </v>
      </c>
    </row>
    <row r="240" spans="3:9" x14ac:dyDescent="0.15">
      <c r="C240" s="5">
        <v>235</v>
      </c>
      <c r="D240" s="4" t="str">
        <f t="shared" si="9"/>
        <v>EB</v>
      </c>
      <c r="E240" s="6" t="str">
        <f t="shared" si="10"/>
        <v>11101011</v>
      </c>
      <c r="F240" s="10"/>
      <c r="G240" s="5">
        <f>IF(F240&lt;&gt;"",VLOOKUP(F240,Sheet2!$B$5:$H$34,2,FALSE),0)</f>
        <v>0</v>
      </c>
      <c r="I240" s="14" t="str">
        <f t="shared" si="11"/>
        <v xml:space="preserve"> /* EB:11101011 */ 0, /* 未設定 */ </v>
      </c>
    </row>
    <row r="241" spans="3:9" x14ac:dyDescent="0.15">
      <c r="C241" s="5">
        <v>236</v>
      </c>
      <c r="D241" s="4" t="str">
        <f t="shared" si="9"/>
        <v>EC</v>
      </c>
      <c r="E241" s="6" t="str">
        <f t="shared" si="10"/>
        <v>11101100</v>
      </c>
      <c r="F241" s="10"/>
      <c r="G241" s="5">
        <f>IF(F241&lt;&gt;"",VLOOKUP(F241,Sheet2!$B$5:$H$34,2,FALSE),0)</f>
        <v>0</v>
      </c>
      <c r="I241" s="14" t="str">
        <f t="shared" si="11"/>
        <v xml:space="preserve"> /* EC:11101100 */ 0, /* 未設定 */ </v>
      </c>
    </row>
    <row r="242" spans="3:9" x14ac:dyDescent="0.15">
      <c r="C242" s="5">
        <v>237</v>
      </c>
      <c r="D242" s="4" t="str">
        <f t="shared" si="9"/>
        <v>ED</v>
      </c>
      <c r="E242" s="6" t="str">
        <f t="shared" si="10"/>
        <v>11101101</v>
      </c>
      <c r="F242" s="10"/>
      <c r="G242" s="5">
        <f>IF(F242&lt;&gt;"",VLOOKUP(F242,Sheet2!$B$5:$H$34,2,FALSE),0)</f>
        <v>0</v>
      </c>
      <c r="I242" s="14" t="str">
        <f t="shared" si="11"/>
        <v xml:space="preserve"> /* ED:11101101 */ 0, /* 未設定 */ </v>
      </c>
    </row>
    <row r="243" spans="3:9" x14ac:dyDescent="0.15">
      <c r="C243" s="5">
        <v>238</v>
      </c>
      <c r="D243" s="4" t="str">
        <f t="shared" si="9"/>
        <v>EE</v>
      </c>
      <c r="E243" s="6" t="str">
        <f t="shared" si="10"/>
        <v>11101110</v>
      </c>
      <c r="F243" s="10"/>
      <c r="G243" s="5">
        <f>IF(F243&lt;&gt;"",VLOOKUP(F243,Sheet2!$B$5:$H$34,2,FALSE),0)</f>
        <v>0</v>
      </c>
      <c r="I243" s="14" t="str">
        <f t="shared" si="11"/>
        <v xml:space="preserve"> /* EE:11101110 */ 0, /* 未設定 */ </v>
      </c>
    </row>
    <row r="244" spans="3:9" x14ac:dyDescent="0.15">
      <c r="C244" s="5">
        <v>239</v>
      </c>
      <c r="D244" s="4" t="str">
        <f t="shared" si="9"/>
        <v>EF</v>
      </c>
      <c r="E244" s="6" t="str">
        <f t="shared" si="10"/>
        <v>11101111</v>
      </c>
      <c r="F244" s="10"/>
      <c r="G244" s="5">
        <f>IF(F244&lt;&gt;"",VLOOKUP(F244,Sheet2!$B$5:$H$34,2,FALSE),0)</f>
        <v>0</v>
      </c>
      <c r="I244" s="14" t="str">
        <f t="shared" si="11"/>
        <v xml:space="preserve"> /* EF:11101111 */ 0, /* 未設定 */ </v>
      </c>
    </row>
    <row r="245" spans="3:9" x14ac:dyDescent="0.15">
      <c r="C245" s="5">
        <v>240</v>
      </c>
      <c r="D245" s="4" t="str">
        <f t="shared" si="9"/>
        <v>F0</v>
      </c>
      <c r="E245" s="6" t="str">
        <f t="shared" si="10"/>
        <v>11110000</v>
      </c>
      <c r="F245" s="10" t="s">
        <v>8</v>
      </c>
      <c r="G245" s="5">
        <f>IF(F245&lt;&gt;"",VLOOKUP(F245,Sheet2!$B$5:$H$34,2,FALSE),0)</f>
        <v>68</v>
      </c>
      <c r="I245" s="14" t="str">
        <f t="shared" si="11"/>
        <v xml:space="preserve"> /* F0:11110000 */ 68, /* G# */ </v>
      </c>
    </row>
    <row r="246" spans="3:9" x14ac:dyDescent="0.15">
      <c r="C246" s="5">
        <v>241</v>
      </c>
      <c r="D246" s="4" t="str">
        <f t="shared" si="9"/>
        <v>F1</v>
      </c>
      <c r="E246" s="6" t="str">
        <f t="shared" si="10"/>
        <v>11110001</v>
      </c>
      <c r="F246" s="10" t="s">
        <v>29</v>
      </c>
      <c r="G246" s="5">
        <f>IF(F246&lt;&gt;"",VLOOKUP(F246,Sheet2!$B$5:$H$34,2,FALSE),0)</f>
        <v>66</v>
      </c>
      <c r="I246" s="14" t="str">
        <f t="shared" si="11"/>
        <v xml:space="preserve"> /* F1:11110001 */ 66, /* F# */ </v>
      </c>
    </row>
    <row r="247" spans="3:9" x14ac:dyDescent="0.15">
      <c r="C247" s="5">
        <v>242</v>
      </c>
      <c r="D247" s="4" t="str">
        <f t="shared" si="9"/>
        <v>F2</v>
      </c>
      <c r="E247" s="6" t="str">
        <f t="shared" si="10"/>
        <v>11110010</v>
      </c>
      <c r="F247" s="10"/>
      <c r="G247" s="5">
        <f>IF(F247&lt;&gt;"",VLOOKUP(F247,Sheet2!$B$5:$H$34,2,FALSE),0)</f>
        <v>0</v>
      </c>
      <c r="I247" s="14" t="str">
        <f t="shared" si="11"/>
        <v xml:space="preserve"> /* F2:11110010 */ 0, /* 未設定 */ </v>
      </c>
    </row>
    <row r="248" spans="3:9" x14ac:dyDescent="0.15">
      <c r="C248" s="5">
        <v>243</v>
      </c>
      <c r="D248" s="4" t="str">
        <f t="shared" si="9"/>
        <v>F3</v>
      </c>
      <c r="E248" s="6" t="str">
        <f t="shared" si="10"/>
        <v>11110011</v>
      </c>
      <c r="F248" s="10"/>
      <c r="G248" s="5">
        <f>IF(F248&lt;&gt;"",VLOOKUP(F248,Sheet2!$B$5:$H$34,2,FALSE),0)</f>
        <v>0</v>
      </c>
      <c r="I248" s="14" t="str">
        <f t="shared" si="11"/>
        <v xml:space="preserve"> /* F3:11110011 */ 0, /* 未設定 */ </v>
      </c>
    </row>
    <row r="249" spans="3:9" x14ac:dyDescent="0.15">
      <c r="C249" s="5">
        <v>244</v>
      </c>
      <c r="D249" s="4" t="str">
        <f t="shared" si="9"/>
        <v>F4</v>
      </c>
      <c r="E249" s="6" t="str">
        <f t="shared" si="10"/>
        <v>11110100</v>
      </c>
      <c r="F249" s="10"/>
      <c r="G249" s="5">
        <f>IF(F249&lt;&gt;"",VLOOKUP(F249,Sheet2!$B$5:$H$34,2,FALSE),0)</f>
        <v>0</v>
      </c>
      <c r="I249" s="14" t="str">
        <f t="shared" si="11"/>
        <v xml:space="preserve"> /* F4:11110100 */ 0, /* 未設定 */ </v>
      </c>
    </row>
    <row r="250" spans="3:9" x14ac:dyDescent="0.15">
      <c r="C250" s="5">
        <v>245</v>
      </c>
      <c r="D250" s="4" t="str">
        <f t="shared" si="9"/>
        <v>F5</v>
      </c>
      <c r="E250" s="6" t="str">
        <f t="shared" si="10"/>
        <v>11110101</v>
      </c>
      <c r="F250" s="10"/>
      <c r="G250" s="5">
        <f>IF(F250&lt;&gt;"",VLOOKUP(F250,Sheet2!$B$5:$H$34,2,FALSE),0)</f>
        <v>0</v>
      </c>
      <c r="I250" s="14" t="str">
        <f t="shared" si="11"/>
        <v xml:space="preserve"> /* F5:11110101 */ 0, /* 未設定 */ </v>
      </c>
    </row>
    <row r="251" spans="3:9" x14ac:dyDescent="0.15">
      <c r="C251" s="5">
        <v>246</v>
      </c>
      <c r="D251" s="4" t="str">
        <f t="shared" si="9"/>
        <v>F6</v>
      </c>
      <c r="E251" s="6" t="str">
        <f t="shared" si="10"/>
        <v>11110110</v>
      </c>
      <c r="F251" s="10"/>
      <c r="G251" s="5">
        <f>IF(F251&lt;&gt;"",VLOOKUP(F251,Sheet2!$B$5:$H$34,2,FALSE),0)</f>
        <v>0</v>
      </c>
      <c r="I251" s="14" t="str">
        <f t="shared" si="11"/>
        <v xml:space="preserve"> /* F6:11110110 */ 0, /* 未設定 */ </v>
      </c>
    </row>
    <row r="252" spans="3:9" x14ac:dyDescent="0.15">
      <c r="C252" s="5">
        <v>247</v>
      </c>
      <c r="D252" s="4" t="str">
        <f t="shared" si="9"/>
        <v>F7</v>
      </c>
      <c r="E252" s="6" t="str">
        <f t="shared" si="10"/>
        <v>11110111</v>
      </c>
      <c r="F252" s="10" t="s">
        <v>28</v>
      </c>
      <c r="G252" s="5">
        <f>IF(F252&lt;&gt;"",VLOOKUP(F252,Sheet2!$B$5:$H$34,2,FALSE),0)</f>
        <v>63</v>
      </c>
      <c r="I252" s="14" t="str">
        <f t="shared" si="11"/>
        <v xml:space="preserve"> /* F7:11110111 */ 63, /* D# */ </v>
      </c>
    </row>
    <row r="253" spans="3:9" x14ac:dyDescent="0.15">
      <c r="C253" s="5">
        <v>248</v>
      </c>
      <c r="D253" s="4" t="str">
        <f t="shared" si="9"/>
        <v>F8</v>
      </c>
      <c r="E253" s="6" t="str">
        <f t="shared" si="10"/>
        <v>11111000</v>
      </c>
      <c r="F253" s="10"/>
      <c r="G253" s="5">
        <f>IF(F253&lt;&gt;"",VLOOKUP(F253,Sheet2!$B$5:$H$34,2,FALSE),0)</f>
        <v>0</v>
      </c>
      <c r="I253" s="14" t="str">
        <f t="shared" si="11"/>
        <v xml:space="preserve"> /* F8:11111000 */ 0, /* 未設定 */ </v>
      </c>
    </row>
    <row r="254" spans="3:9" x14ac:dyDescent="0.15">
      <c r="C254" s="5">
        <v>249</v>
      </c>
      <c r="D254" s="4" t="str">
        <f t="shared" si="9"/>
        <v>F9</v>
      </c>
      <c r="E254" s="6" t="str">
        <f t="shared" si="10"/>
        <v>11111001</v>
      </c>
      <c r="F254" s="10"/>
      <c r="G254" s="5">
        <f>IF(F254&lt;&gt;"",VLOOKUP(F254,Sheet2!$B$5:$H$34,2,FALSE),0)</f>
        <v>0</v>
      </c>
      <c r="I254" s="14" t="str">
        <f t="shared" si="11"/>
        <v xml:space="preserve"> /* F9:11111001 */ 0, /* 未設定 */ </v>
      </c>
    </row>
    <row r="255" spans="3:9" x14ac:dyDescent="0.15">
      <c r="C255" s="5">
        <v>250</v>
      </c>
      <c r="D255" s="4" t="str">
        <f t="shared" si="9"/>
        <v>FA</v>
      </c>
      <c r="E255" s="6" t="str">
        <f t="shared" si="10"/>
        <v>11111010</v>
      </c>
      <c r="F255" s="10"/>
      <c r="G255" s="5">
        <f>IF(F255&lt;&gt;"",VLOOKUP(F255,Sheet2!$B$5:$H$34,2,FALSE),0)</f>
        <v>0</v>
      </c>
      <c r="I255" s="14" t="str">
        <f t="shared" si="11"/>
        <v xml:space="preserve"> /* FA:11111010 */ 0, /* 未設定 */ </v>
      </c>
    </row>
    <row r="256" spans="3:9" x14ac:dyDescent="0.15">
      <c r="C256" s="5">
        <v>251</v>
      </c>
      <c r="D256" s="4" t="str">
        <f t="shared" si="9"/>
        <v>FB</v>
      </c>
      <c r="E256" s="6" t="str">
        <f t="shared" si="10"/>
        <v>11111011</v>
      </c>
      <c r="F256" s="10"/>
      <c r="G256" s="5">
        <f>IF(F256&lt;&gt;"",VLOOKUP(F256,Sheet2!$B$5:$H$34,2,FALSE),0)</f>
        <v>0</v>
      </c>
      <c r="I256" s="14" t="str">
        <f t="shared" si="11"/>
        <v xml:space="preserve"> /* FB:11111011 */ 0, /* 未設定 */ </v>
      </c>
    </row>
    <row r="257" spans="3:9" x14ac:dyDescent="0.15">
      <c r="C257" s="5">
        <v>252</v>
      </c>
      <c r="D257" s="4" t="str">
        <f t="shared" si="9"/>
        <v>FC</v>
      </c>
      <c r="E257" s="6" t="str">
        <f t="shared" si="10"/>
        <v>11111100</v>
      </c>
      <c r="F257" s="10"/>
      <c r="G257" s="5">
        <f>IF(F257&lt;&gt;"",VLOOKUP(F257,Sheet2!$B$5:$H$34,2,FALSE),0)</f>
        <v>0</v>
      </c>
      <c r="I257" s="14" t="str">
        <f t="shared" si="11"/>
        <v xml:space="preserve"> /* FC:11111100 */ 0, /* 未設定 */ </v>
      </c>
    </row>
    <row r="258" spans="3:9" x14ac:dyDescent="0.15">
      <c r="C258" s="5">
        <v>253</v>
      </c>
      <c r="D258" s="4" t="str">
        <f t="shared" si="9"/>
        <v>FD</v>
      </c>
      <c r="E258" s="6" t="str">
        <f t="shared" si="10"/>
        <v>11111101</v>
      </c>
      <c r="F258" s="10"/>
      <c r="G258" s="5">
        <f>IF(F258&lt;&gt;"",VLOOKUP(F258,Sheet2!$B$5:$H$34,2,FALSE),0)</f>
        <v>0</v>
      </c>
      <c r="I258" s="14" t="str">
        <f t="shared" si="11"/>
        <v xml:space="preserve"> /* FD:11111101 */ 0, /* 未設定 */ </v>
      </c>
    </row>
    <row r="259" spans="3:9" x14ac:dyDescent="0.15">
      <c r="C259" s="5">
        <v>254</v>
      </c>
      <c r="D259" s="4" t="str">
        <f t="shared" si="9"/>
        <v>FE</v>
      </c>
      <c r="E259" s="6" t="str">
        <f t="shared" si="10"/>
        <v>11111110</v>
      </c>
      <c r="F259" s="10"/>
      <c r="G259" s="5">
        <f>IF(F259&lt;&gt;"",VLOOKUP(F259,Sheet2!$B$5:$H$34,2,FALSE),0)</f>
        <v>0</v>
      </c>
      <c r="I259" s="14" t="str">
        <f t="shared" si="11"/>
        <v xml:space="preserve"> /* FE:11111110 */ 0, /* 未設定 */ </v>
      </c>
    </row>
    <row r="260" spans="3:9" x14ac:dyDescent="0.15">
      <c r="C260" s="5">
        <v>255</v>
      </c>
      <c r="D260" s="4" t="str">
        <f t="shared" si="9"/>
        <v>FF</v>
      </c>
      <c r="E260" s="6" t="str">
        <f t="shared" si="10"/>
        <v>11111111</v>
      </c>
      <c r="F260" s="10" t="s">
        <v>27</v>
      </c>
      <c r="G260" s="5">
        <f>IF(F260&lt;&gt;"",VLOOKUP(F260,Sheet2!$B$5:$H$34,2,FALSE),0)</f>
        <v>61</v>
      </c>
      <c r="I260" s="14" t="str">
        <f t="shared" si="11"/>
        <v xml:space="preserve"> /* FF:11111111 */ 61, /* C# */ </v>
      </c>
    </row>
    <row r="261" spans="3:9" x14ac:dyDescent="0.15">
      <c r="I261" s="15" t="s">
        <v>25</v>
      </c>
    </row>
  </sheetData>
  <mergeCells count="4">
    <mergeCell ref="A1:Y2"/>
    <mergeCell ref="J3:M3"/>
    <mergeCell ref="C3:E3"/>
    <mergeCell ref="F3:G3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25" sqref="B25"/>
    </sheetView>
  </sheetViews>
  <sheetFormatPr defaultRowHeight="13.5" x14ac:dyDescent="0.15"/>
  <sheetData>
    <row r="1" spans="1:6" x14ac:dyDescent="0.15">
      <c r="A1" s="20" t="s">
        <v>26</v>
      </c>
      <c r="B1" s="20"/>
      <c r="C1" s="20"/>
      <c r="D1" s="20"/>
      <c r="E1" s="20"/>
      <c r="F1" s="20"/>
    </row>
    <row r="2" spans="1:6" x14ac:dyDescent="0.15">
      <c r="A2" s="20"/>
      <c r="B2" s="20"/>
      <c r="C2" s="20"/>
      <c r="D2" s="20"/>
      <c r="E2" s="20"/>
      <c r="F2" s="20"/>
    </row>
    <row r="5" spans="1:6" x14ac:dyDescent="0.15">
      <c r="A5">
        <v>1</v>
      </c>
      <c r="B5" t="s">
        <v>1</v>
      </c>
      <c r="C5">
        <v>60</v>
      </c>
    </row>
    <row r="6" spans="1:6" x14ac:dyDescent="0.15">
      <c r="A6">
        <v>2</v>
      </c>
      <c r="B6" t="s">
        <v>2</v>
      </c>
      <c r="C6">
        <v>61</v>
      </c>
    </row>
    <row r="7" spans="1:6" x14ac:dyDescent="0.15">
      <c r="A7">
        <v>3</v>
      </c>
      <c r="B7" t="s">
        <v>3</v>
      </c>
      <c r="C7">
        <v>62</v>
      </c>
    </row>
    <row r="8" spans="1:6" x14ac:dyDescent="0.15">
      <c r="A8">
        <v>4</v>
      </c>
      <c r="B8" t="s">
        <v>4</v>
      </c>
      <c r="C8">
        <v>63</v>
      </c>
    </row>
    <row r="9" spans="1:6" x14ac:dyDescent="0.15">
      <c r="A9">
        <v>5</v>
      </c>
      <c r="B9" t="s">
        <v>5</v>
      </c>
      <c r="C9">
        <v>64</v>
      </c>
    </row>
    <row r="10" spans="1:6" x14ac:dyDescent="0.15">
      <c r="A10">
        <v>6</v>
      </c>
      <c r="B10" t="s">
        <v>6</v>
      </c>
      <c r="C10">
        <v>65</v>
      </c>
    </row>
    <row r="11" spans="1:6" x14ac:dyDescent="0.15">
      <c r="A11">
        <v>7</v>
      </c>
      <c r="B11" t="s">
        <v>12</v>
      </c>
      <c r="C11">
        <v>66</v>
      </c>
    </row>
    <row r="12" spans="1:6" x14ac:dyDescent="0.15">
      <c r="A12">
        <v>8</v>
      </c>
      <c r="B12" t="s">
        <v>7</v>
      </c>
      <c r="C12">
        <v>67</v>
      </c>
    </row>
    <row r="13" spans="1:6" x14ac:dyDescent="0.15">
      <c r="A13">
        <v>9</v>
      </c>
      <c r="B13" t="s">
        <v>8</v>
      </c>
      <c r="C13">
        <v>68</v>
      </c>
    </row>
    <row r="14" spans="1:6" x14ac:dyDescent="0.15">
      <c r="A14">
        <v>10</v>
      </c>
      <c r="B14" t="s">
        <v>9</v>
      </c>
      <c r="C14">
        <v>69</v>
      </c>
    </row>
    <row r="15" spans="1:6" x14ac:dyDescent="0.15">
      <c r="A15">
        <v>11</v>
      </c>
      <c r="B15" t="s">
        <v>10</v>
      </c>
      <c r="C15">
        <v>70</v>
      </c>
    </row>
    <row r="16" spans="1:6" x14ac:dyDescent="0.15">
      <c r="A16">
        <v>12</v>
      </c>
      <c r="B16" t="s">
        <v>11</v>
      </c>
      <c r="C16">
        <v>71</v>
      </c>
    </row>
    <row r="17" spans="1:3" x14ac:dyDescent="0.15">
      <c r="A17">
        <v>13</v>
      </c>
      <c r="B17" t="s">
        <v>33</v>
      </c>
      <c r="C17">
        <v>72</v>
      </c>
    </row>
    <row r="18" spans="1:3" x14ac:dyDescent="0.15">
      <c r="A18">
        <v>14</v>
      </c>
      <c r="B18" t="s">
        <v>34</v>
      </c>
      <c r="C18">
        <v>73</v>
      </c>
    </row>
    <row r="19" spans="1:3" x14ac:dyDescent="0.15">
      <c r="A19">
        <v>15</v>
      </c>
      <c r="B19" t="s">
        <v>35</v>
      </c>
      <c r="C19">
        <v>74</v>
      </c>
    </row>
    <row r="20" spans="1:3" x14ac:dyDescent="0.15">
      <c r="A20">
        <v>16</v>
      </c>
      <c r="B20" t="s">
        <v>36</v>
      </c>
      <c r="C20">
        <v>75</v>
      </c>
    </row>
    <row r="21" spans="1:3" x14ac:dyDescent="0.15">
      <c r="A21">
        <v>17</v>
      </c>
      <c r="B21" t="s">
        <v>37</v>
      </c>
      <c r="C21">
        <v>76</v>
      </c>
    </row>
    <row r="22" spans="1:3" x14ac:dyDescent="0.15">
      <c r="A22">
        <v>18</v>
      </c>
      <c r="B22" t="s">
        <v>39</v>
      </c>
      <c r="C22">
        <v>77</v>
      </c>
    </row>
    <row r="23" spans="1:3" x14ac:dyDescent="0.15">
      <c r="A23">
        <v>19</v>
      </c>
      <c r="B23" t="s">
        <v>40</v>
      </c>
      <c r="C23">
        <v>78</v>
      </c>
    </row>
    <row r="24" spans="1:3" x14ac:dyDescent="0.15">
      <c r="A24">
        <v>20</v>
      </c>
      <c r="B24" t="s">
        <v>52</v>
      </c>
      <c r="C24">
        <v>79</v>
      </c>
    </row>
    <row r="25" spans="1:3" x14ac:dyDescent="0.15">
      <c r="A25">
        <v>21</v>
      </c>
      <c r="B25" t="s">
        <v>41</v>
      </c>
      <c r="C25">
        <v>80</v>
      </c>
    </row>
    <row r="26" spans="1:3" x14ac:dyDescent="0.15">
      <c r="A26">
        <v>22</v>
      </c>
      <c r="B26" t="s">
        <v>42</v>
      </c>
      <c r="C26">
        <v>81</v>
      </c>
    </row>
    <row r="27" spans="1:3" x14ac:dyDescent="0.15">
      <c r="A27">
        <v>23</v>
      </c>
      <c r="B27" t="s">
        <v>43</v>
      </c>
      <c r="C27">
        <v>82</v>
      </c>
    </row>
  </sheetData>
  <mergeCells count="1">
    <mergeCell ref="A1:F2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yazawa</dc:creator>
  <cp:lastModifiedBy>yazawa</cp:lastModifiedBy>
  <dcterms:created xsi:type="dcterms:W3CDTF">2018-10-24T13:06:10Z</dcterms:created>
  <dcterms:modified xsi:type="dcterms:W3CDTF">2018-10-31T07:04:10Z</dcterms:modified>
</cp:coreProperties>
</file>