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0" documentId="8_{150BEF9A-E172-4941-8CF7-E7674983A8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ieldlog" sheetId="1" r:id="rId1"/>
    <sheet name="Glide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39" i="1"/>
  <c r="G40" i="1"/>
  <c r="G41" i="1"/>
  <c r="G38" i="1"/>
  <c r="G36" i="1"/>
  <c r="G37" i="1"/>
  <c r="G35" i="1"/>
  <c r="G34" i="1"/>
  <c r="G33" i="1"/>
  <c r="G32" i="1"/>
  <c r="G31" i="1"/>
  <c r="G30" i="1"/>
  <c r="G29" i="1"/>
  <c r="G28" i="1"/>
  <c r="G26" i="1"/>
  <c r="G27" i="1"/>
  <c r="G25" i="1"/>
  <c r="G24" i="1"/>
  <c r="G23" i="1"/>
  <c r="G21" i="1"/>
  <c r="G22" i="1"/>
  <c r="G20" i="1"/>
  <c r="G18" i="1"/>
  <c r="G19" i="1"/>
  <c r="G17" i="1"/>
  <c r="G16" i="1"/>
  <c r="G15" i="1"/>
  <c r="G14" i="1"/>
  <c r="G12" i="1"/>
  <c r="G13" i="1"/>
  <c r="G11" i="1"/>
  <c r="G10" i="1"/>
  <c r="G4" i="1"/>
  <c r="G5" i="1"/>
  <c r="G9" i="1"/>
  <c r="G3" i="1"/>
</calcChain>
</file>

<file path=xl/sharedStrings.xml><?xml version="1.0" encoding="utf-8"?>
<sst xmlns="http://schemas.openxmlformats.org/spreadsheetml/2006/main" count="911" uniqueCount="110">
  <si>
    <t>season</t>
  </si>
  <si>
    <t>Date Out</t>
  </si>
  <si>
    <t>Time Out</t>
  </si>
  <si>
    <t>Date In</t>
  </si>
  <si>
    <t>Time In</t>
  </si>
  <si>
    <t># People</t>
  </si>
  <si>
    <t>Total Time</t>
  </si>
  <si>
    <t>Trawl</t>
  </si>
  <si>
    <t>Hook &amp; Line</t>
  </si>
  <si>
    <t>Trap</t>
  </si>
  <si>
    <t>BRUV</t>
  </si>
  <si>
    <t>Telemetry</t>
  </si>
  <si>
    <t>Towed Cam</t>
  </si>
  <si>
    <t>Clam</t>
  </si>
  <si>
    <t>eDNA</t>
  </si>
  <si>
    <t>AZFP Glider</t>
  </si>
  <si>
    <t>ECOPAM Glider</t>
  </si>
  <si>
    <t>Participating Personnel</t>
  </si>
  <si>
    <t>Vessel Used</t>
  </si>
  <si>
    <t>Field Report Submitted</t>
  </si>
  <si>
    <t>Incident</t>
  </si>
  <si>
    <t>gear</t>
  </si>
  <si>
    <t>marine debris</t>
  </si>
  <si>
    <t>pfd inflation</t>
  </si>
  <si>
    <t>marine mammals</t>
  </si>
  <si>
    <t>general MM group</t>
  </si>
  <si>
    <t>Notes</t>
  </si>
  <si>
    <t>fall</t>
  </si>
  <si>
    <t>NA</t>
  </si>
  <si>
    <t>no</t>
  </si>
  <si>
    <t>yes</t>
  </si>
  <si>
    <t>Chip, Nicole Waite</t>
  </si>
  <si>
    <t>R/V Resilience</t>
  </si>
  <si>
    <t>N/A</t>
  </si>
  <si>
    <t>Operating Under Eco-PAM HSE, vessel cleared for use by Katelyn prior to sailing.</t>
  </si>
  <si>
    <t>Chip, Shelby, Scott P., Chase</t>
  </si>
  <si>
    <t>R/V Rutgers</t>
  </si>
  <si>
    <t>Yes</t>
  </si>
  <si>
    <t>Chip, Nicole, Scott P., Chase</t>
  </si>
  <si>
    <t>Eco-PAM Glider recovery, opportunistic sampling.</t>
  </si>
  <si>
    <t>winter</t>
  </si>
  <si>
    <t>Scott and Chase</t>
  </si>
  <si>
    <t>Truck-Land</t>
  </si>
  <si>
    <t>Scouting for receiver deployment (Land Based)</t>
  </si>
  <si>
    <t>Install acoustic receivers</t>
  </si>
  <si>
    <t>spring</t>
  </si>
  <si>
    <t>Doug, Jason, TJ, Joey, Kevin</t>
  </si>
  <si>
    <t>F/V Dana Christine II</t>
  </si>
  <si>
    <t>Testing gear</t>
  </si>
  <si>
    <t>Steve Evert, Dave Ambrose, Shelby, Chase, Scott</t>
  </si>
  <si>
    <t>R/V Petrel</t>
  </si>
  <si>
    <t>gear interation</t>
  </si>
  <si>
    <t>Kevin Wark, TJ, Doug, Jason, Joey</t>
  </si>
  <si>
    <t>whales</t>
  </si>
  <si>
    <t>Nate Robinson, Dave Ambrose, Shelby, Chase, Scott</t>
  </si>
  <si>
    <t>lifejacket inflated when caught on trap, no injury</t>
  </si>
  <si>
    <t>Doug, TJ, Joey, Kevin</t>
  </si>
  <si>
    <t>Motz, Chase</t>
  </si>
  <si>
    <t>dolphins</t>
  </si>
  <si>
    <t>bottlenose dolphins</t>
  </si>
  <si>
    <t>Jason, TJ, Joey, Kevin</t>
  </si>
  <si>
    <t>Chase, Kiernan</t>
  </si>
  <si>
    <t>Kaycee, Brian, Steve, Dave</t>
  </si>
  <si>
    <t>ECOPAM and AZFP</t>
  </si>
  <si>
    <t>Chase, Ryan</t>
  </si>
  <si>
    <t>Chase, Motz, Kevin, TJ</t>
  </si>
  <si>
    <t>unknown dolphins by AC</t>
  </si>
  <si>
    <t>Chase, Andre, Kiernan, Kevin, TJ</t>
  </si>
  <si>
    <t>Kaycee, Steve, Nicole, Joey</t>
  </si>
  <si>
    <t>summer</t>
  </si>
  <si>
    <t>Nate, Shelby, Dave Ambrose, Ryan, Kiernan</t>
  </si>
  <si>
    <t>Steve, Shelby, Elizabeth Zimmer, Ryan, Kiernan</t>
  </si>
  <si>
    <t>Kevin, TJ, Joey, Andre, Jason</t>
  </si>
  <si>
    <t>Kevin, TJ, Doug, Joey, Scott</t>
  </si>
  <si>
    <t>Kevin, TJ, Jason, Scott</t>
  </si>
  <si>
    <t>Kevin, TJ, Doug, Andre, Scott</t>
  </si>
  <si>
    <t xml:space="preserve">summer </t>
  </si>
  <si>
    <t>Kevin, TJ, Doug, Andre, Joey</t>
  </si>
  <si>
    <t>Kevin, TJ, Jason, Andre, Scott</t>
  </si>
  <si>
    <t>bottlnenose dolphins</t>
  </si>
  <si>
    <t>Ryan, Kiernan</t>
  </si>
  <si>
    <t>Motz, Kiernan</t>
  </si>
  <si>
    <t>Daphne, Jason Morson, Jenn, Ailey, Joey, Hails, Sophia, Scott, Becca, Ed Platter, Matt Taylor, Jacob white, Justin  Platter</t>
  </si>
  <si>
    <t>F/V Joey D</t>
  </si>
  <si>
    <t>GoPro camera lost</t>
  </si>
  <si>
    <t>Kevin Wark, TJ, Kiernan, Ryan</t>
  </si>
  <si>
    <t>Kevin Wark, TJ, Kiernan, Ryan, Scott</t>
  </si>
  <si>
    <t>Kevin Wark, TJ, Kiernan, Scott, Andre</t>
  </si>
  <si>
    <t>deployment date</t>
  </si>
  <si>
    <t>type</t>
  </si>
  <si>
    <t>recovery date</t>
  </si>
  <si>
    <t>ID</t>
  </si>
  <si>
    <t>Links</t>
  </si>
  <si>
    <t>funder</t>
  </si>
  <si>
    <t>AZFP</t>
  </si>
  <si>
    <t>RU28</t>
  </si>
  <si>
    <t>https://marine.rutgers.edu/cool/data/gliders/deployments/deployment.php?deployment=ru28-20220520T1425</t>
  </si>
  <si>
    <t>Orsted</t>
  </si>
  <si>
    <t>ECO-PAM</t>
  </si>
  <si>
    <t>RU34</t>
  </si>
  <si>
    <t>https://marine.rutgers.edu/cool/data/gliders/deployments/deployment.php?deployment=ru34-20220520T1538</t>
  </si>
  <si>
    <t>https://marine.rutgers.edu/cool/data/gliders/deployments/deployment.php?deployment=ru34-20220330T1435</t>
  </si>
  <si>
    <t>https://marine.rutgers.edu/cool/data/gliders/deployments/deployment.php?deployment=ru34-20220215T1926</t>
  </si>
  <si>
    <t>https://marine.rutgers.edu/cool/data/gliders/deployments/deployment.php?deployment=ru34-20220113T1949</t>
  </si>
  <si>
    <t>https://marine.rutgers.edu/cool/data/gliders/deployments/deployment.php?deployment=ru34-20211120T1900</t>
  </si>
  <si>
    <t>https://marine.rutgers.edu/cool/data/gliders/deployments/deployment.php?deployment=ru34-20210208T2055</t>
  </si>
  <si>
    <t>https://marine.rutgers.edu/cool/data/gliders/deployments/deployment.php?deployment=ru34-20201119T1533</t>
  </si>
  <si>
    <t>https://marine.rutgers.edu/cool/data/gliders/deployments/deployment.php?deployment=ru34-20201003T1821</t>
  </si>
  <si>
    <t>https://marine.rutgers.edu/cool/data/gliders/deployments/deployment.php?deployment=ru34-20200831T1754</t>
  </si>
  <si>
    <t>https://marine.rutgers.edu/cool/data/gliders/deployments/deployment.php?deployment=ru34-20200729T1430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</si>
</sst>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2" fillId="0" borderId="0" xfId="1"/>
    <xf numFmtId="0" fontId="0" fillId="4" borderId="0" xfId="0" applyFill="1"/>
    <xf numFmtId="20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rine.rutgers.edu/cool/data/gliders/deployments/deployment.php?deployment=ru34-20200831T1754" TargetMode="External"/><Relationship Id="rId3" Type="http://schemas.openxmlformats.org/officeDocument/2006/relationships/hyperlink" Target="https://marine.rutgers.edu/cool/data/gliders/deployments/deployment.php?deployment=ru34-20220113T1949" TargetMode="External"/><Relationship Id="rId7" Type="http://schemas.openxmlformats.org/officeDocument/2006/relationships/hyperlink" Target="https://marine.rutgers.edu/cool/data/gliders/deployments/deployment.php?deployment=ru34-20201003T1821" TargetMode="External"/><Relationship Id="rId2" Type="http://schemas.openxmlformats.org/officeDocument/2006/relationships/hyperlink" Target="https://marine.rutgers.edu/cool/data/gliders/deployments/deployment.php?deployment=ru34-20220215T1926" TargetMode="External"/><Relationship Id="rId1" Type="http://schemas.openxmlformats.org/officeDocument/2006/relationships/hyperlink" Target="https://marine.rutgers.edu/cool/data/gliders/deployments/deployment.php?deployment=ru34-20220330T1435" TargetMode="External"/><Relationship Id="rId6" Type="http://schemas.openxmlformats.org/officeDocument/2006/relationships/hyperlink" Target="https://marine.rutgers.edu/cool/data/gliders/deployments/deployment.php?deployment=ru34-20201119T1533" TargetMode="External"/><Relationship Id="rId11" Type="http://schemas.openxmlformats.org/officeDocument/2006/relationships/hyperlink" Target="https://marine.rutgers.edu/cool/data/gliders/deployments/deployment.php?deployment=ru28-20220520T1425" TargetMode="External"/><Relationship Id="rId5" Type="http://schemas.openxmlformats.org/officeDocument/2006/relationships/hyperlink" Target="https://marine.rutgers.edu/cool/data/gliders/deployments/deployment.php?deployment=ru34-20210208T2055" TargetMode="External"/><Relationship Id="rId10" Type="http://schemas.openxmlformats.org/officeDocument/2006/relationships/hyperlink" Target="https://marine.rutgers.edu/cool/data/gliders/deployments/deployment.php?deployment=ru34-20220520T1538" TargetMode="External"/><Relationship Id="rId4" Type="http://schemas.openxmlformats.org/officeDocument/2006/relationships/hyperlink" Target="https://marine.rutgers.edu/cool/data/gliders/deployments/deployment.php?deployment=ru34-20211120T1900" TargetMode="External"/><Relationship Id="rId9" Type="http://schemas.openxmlformats.org/officeDocument/2006/relationships/hyperlink" Target="https://marine.rutgers.edu/cool/data/gliders/deployments/deployment.php?deployment=ru34-20200729T1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43"/>
  <sheetViews>
    <sheetView tabSelected="1" workbookViewId="0">
      <pane ySplit="1" topLeftCell="Q25" activePane="bottomLeft" state="frozen"/>
      <selection pane="bottomLeft" activeCell="S46" sqref="S46"/>
    </sheetView>
  </sheetViews>
  <sheetFormatPr defaultRowHeight="15"/>
  <cols>
    <col min="2" max="2" width="11.42578125" bestFit="1" customWidth="1"/>
    <col min="3" max="3" width="12.42578125" style="4" bestFit="1" customWidth="1"/>
    <col min="4" max="4" width="11.42578125" bestFit="1" customWidth="1"/>
    <col min="5" max="5" width="9.140625" style="4"/>
    <col min="8" max="11" width="9.140625" style="8"/>
    <col min="12" max="12" width="9.7109375" style="8" customWidth="1"/>
    <col min="13" max="17" width="9.140625" style="8"/>
    <col min="18" max="18" width="46.42578125" customWidth="1"/>
    <col min="19" max="19" width="18.5703125" customWidth="1"/>
    <col min="20" max="20" width="12.7109375" customWidth="1"/>
    <col min="21" max="24" width="11.140625" customWidth="1"/>
    <col min="25" max="26" width="11.5703125" customWidth="1"/>
    <col min="27" max="27" width="68.85546875" customWidth="1"/>
  </cols>
  <sheetData>
    <row r="1" spans="1:110" s="5" customFormat="1" ht="30.75">
      <c r="A1" s="5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110">
      <c r="A2" t="s">
        <v>27</v>
      </c>
      <c r="B2" s="1">
        <v>44520</v>
      </c>
      <c r="C2" s="4" t="s">
        <v>28</v>
      </c>
      <c r="D2" s="1">
        <v>44520</v>
      </c>
      <c r="E2" s="4" t="s">
        <v>28</v>
      </c>
      <c r="F2" s="2">
        <v>3</v>
      </c>
      <c r="G2" s="3" t="s">
        <v>28</v>
      </c>
      <c r="H2" s="7" t="s">
        <v>29</v>
      </c>
      <c r="I2" s="7" t="s">
        <v>29</v>
      </c>
      <c r="J2" s="7" t="s">
        <v>29</v>
      </c>
      <c r="K2" s="7" t="s">
        <v>29</v>
      </c>
      <c r="L2" s="7" t="s">
        <v>29</v>
      </c>
      <c r="M2" s="7" t="s">
        <v>29</v>
      </c>
      <c r="N2" s="7" t="s">
        <v>29</v>
      </c>
      <c r="O2" s="7" t="s">
        <v>29</v>
      </c>
      <c r="P2" s="7" t="s">
        <v>29</v>
      </c>
      <c r="Q2" s="10" t="s">
        <v>30</v>
      </c>
      <c r="R2" t="s">
        <v>31</v>
      </c>
      <c r="S2" t="s">
        <v>32</v>
      </c>
      <c r="T2" t="s">
        <v>33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AA2" t="s">
        <v>34</v>
      </c>
    </row>
    <row r="3" spans="1:110">
      <c r="A3" t="s">
        <v>27</v>
      </c>
      <c r="B3" s="1">
        <v>44538</v>
      </c>
      <c r="C3" s="4">
        <v>0.27777777777777779</v>
      </c>
      <c r="D3" s="1">
        <v>44538</v>
      </c>
      <c r="E3" s="4">
        <v>0.75</v>
      </c>
      <c r="F3" s="2">
        <v>4</v>
      </c>
      <c r="G3" s="3">
        <f>((E3-C3)*24)*F3</f>
        <v>45.333333333333329</v>
      </c>
      <c r="H3" s="8" t="s">
        <v>29</v>
      </c>
      <c r="I3" s="7" t="s">
        <v>29</v>
      </c>
      <c r="J3" s="7" t="s">
        <v>29</v>
      </c>
      <c r="K3" s="7" t="s">
        <v>29</v>
      </c>
      <c r="L3" s="12" t="s">
        <v>30</v>
      </c>
      <c r="M3" s="12" t="s">
        <v>30</v>
      </c>
      <c r="N3" s="7" t="s">
        <v>29</v>
      </c>
      <c r="O3" s="12" t="s">
        <v>30</v>
      </c>
      <c r="P3" s="7" t="s">
        <v>29</v>
      </c>
      <c r="Q3" s="8" t="s">
        <v>29</v>
      </c>
      <c r="R3" t="s">
        <v>35</v>
      </c>
      <c r="S3" t="s">
        <v>36</v>
      </c>
      <c r="T3" t="s">
        <v>37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</row>
    <row r="4" spans="1:110">
      <c r="A4" t="s">
        <v>27</v>
      </c>
      <c r="B4" s="1">
        <v>44539</v>
      </c>
      <c r="C4" s="4">
        <v>0.42708333333333331</v>
      </c>
      <c r="D4" s="1">
        <v>44539</v>
      </c>
      <c r="E4" s="4">
        <v>0.89583333333333337</v>
      </c>
      <c r="F4" s="2">
        <v>4</v>
      </c>
      <c r="G4" s="3">
        <f t="shared" ref="G4:G10" si="0">((E4-C4)*24)*F4</f>
        <v>45.000000000000007</v>
      </c>
      <c r="H4" s="8" t="s">
        <v>29</v>
      </c>
      <c r="I4" s="7" t="s">
        <v>29</v>
      </c>
      <c r="J4" s="7" t="s">
        <v>29</v>
      </c>
      <c r="K4" s="7" t="s">
        <v>29</v>
      </c>
      <c r="L4" s="12" t="s">
        <v>30</v>
      </c>
      <c r="M4" s="12" t="s">
        <v>30</v>
      </c>
      <c r="N4" s="7" t="s">
        <v>29</v>
      </c>
      <c r="O4" s="12" t="s">
        <v>30</v>
      </c>
      <c r="P4" s="7" t="s">
        <v>29</v>
      </c>
      <c r="Q4" s="8" t="s">
        <v>29</v>
      </c>
      <c r="R4" t="s">
        <v>35</v>
      </c>
      <c r="S4" t="s">
        <v>36</v>
      </c>
      <c r="T4" t="s">
        <v>37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</row>
    <row r="5" spans="1:110">
      <c r="A5" t="s">
        <v>27</v>
      </c>
      <c r="B5" s="1">
        <v>44547</v>
      </c>
      <c r="C5" s="4">
        <v>0.54166666666666663</v>
      </c>
      <c r="D5" s="1">
        <v>44547</v>
      </c>
      <c r="E5" s="4">
        <v>0.6875</v>
      </c>
      <c r="F5" s="2">
        <v>4</v>
      </c>
      <c r="G5" s="3">
        <f t="shared" si="0"/>
        <v>14.000000000000004</v>
      </c>
      <c r="H5" s="7" t="s">
        <v>29</v>
      </c>
      <c r="I5" s="7" t="s">
        <v>29</v>
      </c>
      <c r="J5" s="7" t="s">
        <v>29</v>
      </c>
      <c r="K5" s="7" t="s">
        <v>29</v>
      </c>
      <c r="L5" s="12" t="s">
        <v>30</v>
      </c>
      <c r="M5" s="12" t="s">
        <v>30</v>
      </c>
      <c r="N5" s="7" t="s">
        <v>29</v>
      </c>
      <c r="O5" s="7" t="s">
        <v>29</v>
      </c>
      <c r="P5" s="7" t="s">
        <v>29</v>
      </c>
      <c r="Q5" s="10" t="s">
        <v>30</v>
      </c>
      <c r="R5" t="s">
        <v>38</v>
      </c>
      <c r="S5" t="s">
        <v>36</v>
      </c>
      <c r="T5" t="s">
        <v>37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AA5" t="s">
        <v>39</v>
      </c>
    </row>
    <row r="6" spans="1:110">
      <c r="A6" t="s">
        <v>40</v>
      </c>
      <c r="B6" s="1">
        <v>44601</v>
      </c>
      <c r="C6" s="4" t="s">
        <v>28</v>
      </c>
      <c r="D6" s="1">
        <v>44601</v>
      </c>
      <c r="E6" s="4" t="s">
        <v>28</v>
      </c>
      <c r="F6" s="2">
        <v>2</v>
      </c>
      <c r="G6" s="3" t="s">
        <v>28</v>
      </c>
      <c r="H6" s="7" t="s">
        <v>29</v>
      </c>
      <c r="I6" s="7" t="s">
        <v>29</v>
      </c>
      <c r="J6" s="7" t="s">
        <v>29</v>
      </c>
      <c r="K6" s="7" t="s">
        <v>29</v>
      </c>
      <c r="L6" s="12" t="s">
        <v>30</v>
      </c>
      <c r="M6" s="7" t="s">
        <v>29</v>
      </c>
      <c r="N6" s="7" t="s">
        <v>29</v>
      </c>
      <c r="O6" s="7" t="s">
        <v>29</v>
      </c>
      <c r="P6" s="7" t="s">
        <v>29</v>
      </c>
      <c r="Q6" s="7" t="s">
        <v>29</v>
      </c>
      <c r="R6" t="s">
        <v>41</v>
      </c>
      <c r="S6" t="s">
        <v>42</v>
      </c>
      <c r="T6" t="s">
        <v>37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AA6" t="s">
        <v>43</v>
      </c>
    </row>
    <row r="7" spans="1:110">
      <c r="A7" t="s">
        <v>40</v>
      </c>
      <c r="B7" s="1">
        <v>44622</v>
      </c>
      <c r="C7" s="4" t="s">
        <v>28</v>
      </c>
      <c r="D7" s="1">
        <v>44622</v>
      </c>
      <c r="E7" s="4" t="s">
        <v>28</v>
      </c>
      <c r="F7" s="2">
        <v>2</v>
      </c>
      <c r="G7" s="3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12" t="s">
        <v>30</v>
      </c>
      <c r="M7" s="7" t="s">
        <v>29</v>
      </c>
      <c r="N7" s="7" t="s">
        <v>29</v>
      </c>
      <c r="O7" s="7" t="s">
        <v>29</v>
      </c>
      <c r="P7" s="7" t="s">
        <v>29</v>
      </c>
      <c r="Q7" s="7" t="s">
        <v>29</v>
      </c>
      <c r="R7" t="s">
        <v>41</v>
      </c>
      <c r="S7" t="s">
        <v>42</v>
      </c>
      <c r="T7" t="s">
        <v>37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AA7" t="s">
        <v>44</v>
      </c>
    </row>
    <row r="8" spans="1:110">
      <c r="A8" t="s">
        <v>40</v>
      </c>
      <c r="B8" s="1">
        <v>44623</v>
      </c>
      <c r="C8" s="4" t="s">
        <v>28</v>
      </c>
      <c r="D8" s="1">
        <v>44623</v>
      </c>
      <c r="E8" s="4" t="s">
        <v>28</v>
      </c>
      <c r="F8" s="2">
        <v>2</v>
      </c>
      <c r="G8" s="3" t="s">
        <v>28</v>
      </c>
      <c r="H8" s="7" t="s">
        <v>29</v>
      </c>
      <c r="I8" s="7" t="s">
        <v>29</v>
      </c>
      <c r="J8" s="7" t="s">
        <v>29</v>
      </c>
      <c r="K8" s="7" t="s">
        <v>29</v>
      </c>
      <c r="L8" s="12" t="s">
        <v>30</v>
      </c>
      <c r="M8" s="7" t="s">
        <v>29</v>
      </c>
      <c r="N8" s="7" t="s">
        <v>29</v>
      </c>
      <c r="O8" s="7" t="s">
        <v>29</v>
      </c>
      <c r="P8" s="7" t="s">
        <v>29</v>
      </c>
      <c r="Q8" s="7" t="s">
        <v>29</v>
      </c>
      <c r="R8" t="s">
        <v>41</v>
      </c>
      <c r="S8" t="s">
        <v>42</v>
      </c>
      <c r="T8" t="s">
        <v>37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AA8" t="s">
        <v>44</v>
      </c>
    </row>
    <row r="9" spans="1:110">
      <c r="A9" t="s">
        <v>40</v>
      </c>
      <c r="B9" s="1">
        <v>44630</v>
      </c>
      <c r="C9" s="4">
        <v>0.3</v>
      </c>
      <c r="D9" s="1">
        <v>44630</v>
      </c>
      <c r="E9" s="4">
        <v>0.83333333333333337</v>
      </c>
      <c r="F9" s="2">
        <v>4</v>
      </c>
      <c r="G9" s="3">
        <f t="shared" si="0"/>
        <v>51.20000000000001</v>
      </c>
      <c r="H9" s="7" t="s">
        <v>29</v>
      </c>
      <c r="I9" s="7" t="s">
        <v>29</v>
      </c>
      <c r="J9" s="7" t="s">
        <v>29</v>
      </c>
      <c r="K9" s="7" t="s">
        <v>29</v>
      </c>
      <c r="L9" s="12" t="s">
        <v>30</v>
      </c>
      <c r="M9" s="12" t="s">
        <v>30</v>
      </c>
      <c r="N9" s="7" t="s">
        <v>29</v>
      </c>
      <c r="O9" s="12" t="s">
        <v>30</v>
      </c>
      <c r="P9" s="7" t="s">
        <v>29</v>
      </c>
      <c r="Q9" s="7" t="s">
        <v>29</v>
      </c>
      <c r="R9" t="s">
        <v>35</v>
      </c>
      <c r="S9" t="s">
        <v>36</v>
      </c>
      <c r="T9" t="s">
        <v>37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</row>
    <row r="10" spans="1:110">
      <c r="A10" t="s">
        <v>40</v>
      </c>
      <c r="B10" s="1">
        <v>44631</v>
      </c>
      <c r="C10" s="4">
        <v>0.3520833333333333</v>
      </c>
      <c r="D10" s="1">
        <v>44631</v>
      </c>
      <c r="E10" s="4">
        <v>0.88263888888888886</v>
      </c>
      <c r="F10" s="2">
        <v>4</v>
      </c>
      <c r="G10" s="3">
        <f>((E10-C10)*24)*F10</f>
        <v>50.933333333333337</v>
      </c>
      <c r="H10" s="7" t="s">
        <v>29</v>
      </c>
      <c r="I10" s="7" t="s">
        <v>29</v>
      </c>
      <c r="J10" s="7" t="s">
        <v>29</v>
      </c>
      <c r="K10" s="7" t="s">
        <v>29</v>
      </c>
      <c r="L10" s="12" t="s">
        <v>30</v>
      </c>
      <c r="M10" s="12" t="s">
        <v>30</v>
      </c>
      <c r="N10" s="7" t="s">
        <v>29</v>
      </c>
      <c r="O10" s="12" t="s">
        <v>30</v>
      </c>
      <c r="P10" s="7" t="s">
        <v>29</v>
      </c>
      <c r="Q10" s="7" t="s">
        <v>29</v>
      </c>
      <c r="R10" t="s">
        <v>35</v>
      </c>
      <c r="S10" t="s">
        <v>36</v>
      </c>
      <c r="T10" t="s">
        <v>37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</row>
    <row r="11" spans="1:110">
      <c r="A11" t="s">
        <v>45</v>
      </c>
      <c r="B11" s="1">
        <v>44680</v>
      </c>
      <c r="C11" s="4">
        <v>0.45833333333333331</v>
      </c>
      <c r="D11" s="1">
        <v>44680</v>
      </c>
      <c r="E11" s="4">
        <v>0.60416666666666663</v>
      </c>
      <c r="F11">
        <v>5</v>
      </c>
      <c r="G11" s="3">
        <f>((E11-C11)*24)*F11</f>
        <v>17.499999999999996</v>
      </c>
      <c r="H11" s="7" t="s">
        <v>29</v>
      </c>
      <c r="I11" s="7" t="s">
        <v>29</v>
      </c>
      <c r="J11" s="12" t="s">
        <v>30</v>
      </c>
      <c r="K11" s="12" t="s">
        <v>30</v>
      </c>
      <c r="L11" s="7" t="s">
        <v>29</v>
      </c>
      <c r="M11" s="7" t="s">
        <v>29</v>
      </c>
      <c r="N11" s="7" t="s">
        <v>29</v>
      </c>
      <c r="O11" s="7" t="s">
        <v>29</v>
      </c>
      <c r="P11" s="7" t="s">
        <v>29</v>
      </c>
      <c r="Q11" s="7" t="s">
        <v>29</v>
      </c>
      <c r="R11" t="s">
        <v>46</v>
      </c>
      <c r="S11" t="s">
        <v>47</v>
      </c>
      <c r="T11" t="s">
        <v>37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AA11" t="s">
        <v>48</v>
      </c>
    </row>
    <row r="12" spans="1:110" s="10" customFormat="1">
      <c r="A12" t="s">
        <v>45</v>
      </c>
      <c r="B12" s="1">
        <v>44682</v>
      </c>
      <c r="C12" s="4">
        <v>0.22916666666666666</v>
      </c>
      <c r="D12" s="1">
        <v>44682</v>
      </c>
      <c r="E12" s="11">
        <v>0.72916666666666663</v>
      </c>
      <c r="F12">
        <v>5</v>
      </c>
      <c r="G12" s="3">
        <f t="shared" ref="G12:G14" si="1">((E12-C12)*24)*F12</f>
        <v>60</v>
      </c>
      <c r="H12" s="7" t="s">
        <v>29</v>
      </c>
      <c r="I12" s="7" t="s">
        <v>29</v>
      </c>
      <c r="J12" s="7" t="s">
        <v>29</v>
      </c>
      <c r="K12" s="7" t="s">
        <v>29</v>
      </c>
      <c r="L12" s="12" t="s">
        <v>30</v>
      </c>
      <c r="M12" s="12" t="s">
        <v>30</v>
      </c>
      <c r="N12" s="7" t="s">
        <v>29</v>
      </c>
      <c r="O12" s="12" t="s">
        <v>30</v>
      </c>
      <c r="P12" s="7" t="s">
        <v>29</v>
      </c>
      <c r="Q12" s="7" t="s">
        <v>29</v>
      </c>
      <c r="R12" t="s">
        <v>49</v>
      </c>
      <c r="S12" t="s">
        <v>50</v>
      </c>
      <c r="T12" t="s">
        <v>37</v>
      </c>
      <c r="U12" t="s">
        <v>29</v>
      </c>
      <c r="V12" t="s">
        <v>30</v>
      </c>
      <c r="W12" t="s">
        <v>29</v>
      </c>
      <c r="X12" t="s">
        <v>29</v>
      </c>
      <c r="Y12" t="s">
        <v>29</v>
      </c>
      <c r="Z12"/>
      <c r="AA12" t="s">
        <v>51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s="10" customFormat="1">
      <c r="A13" t="s">
        <v>45</v>
      </c>
      <c r="B13" s="1">
        <v>44682</v>
      </c>
      <c r="C13" s="4">
        <v>0.26041666666666669</v>
      </c>
      <c r="D13" s="1">
        <v>44682</v>
      </c>
      <c r="E13" s="11">
        <v>0.85416666666666663</v>
      </c>
      <c r="F13">
        <v>5</v>
      </c>
      <c r="G13" s="3">
        <f t="shared" si="1"/>
        <v>71.25</v>
      </c>
      <c r="H13" s="7" t="s">
        <v>29</v>
      </c>
      <c r="I13" s="7" t="s">
        <v>29</v>
      </c>
      <c r="J13" s="12" t="s">
        <v>30</v>
      </c>
      <c r="K13" s="12" t="s">
        <v>30</v>
      </c>
      <c r="L13" s="7" t="s">
        <v>29</v>
      </c>
      <c r="M13" s="7" t="s">
        <v>29</v>
      </c>
      <c r="N13" s="7" t="s">
        <v>29</v>
      </c>
      <c r="O13" s="7" t="s">
        <v>29</v>
      </c>
      <c r="P13" s="7" t="s">
        <v>29</v>
      </c>
      <c r="Q13" s="7" t="s">
        <v>29</v>
      </c>
      <c r="R13" t="s">
        <v>52</v>
      </c>
      <c r="S13" t="s">
        <v>47</v>
      </c>
      <c r="T13" t="s">
        <v>37</v>
      </c>
      <c r="U13" t="s">
        <v>29</v>
      </c>
      <c r="V13" t="s">
        <v>29</v>
      </c>
      <c r="W13" t="s">
        <v>29</v>
      </c>
      <c r="X13" t="s">
        <v>29</v>
      </c>
      <c r="Y13" t="s">
        <v>30</v>
      </c>
      <c r="Z13" t="s">
        <v>53</v>
      </c>
      <c r="AA13" t="s">
        <v>53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s="10" customFormat="1">
      <c r="A14" t="s">
        <v>45</v>
      </c>
      <c r="B14" s="1">
        <v>44683</v>
      </c>
      <c r="C14" s="4">
        <v>0.34375</v>
      </c>
      <c r="D14" s="1">
        <v>44683</v>
      </c>
      <c r="E14" s="4">
        <v>0.625</v>
      </c>
      <c r="F14">
        <v>5</v>
      </c>
      <c r="G14" s="3">
        <f>((E14-C14)*24)*F14</f>
        <v>33.75</v>
      </c>
      <c r="H14" s="7" t="s">
        <v>29</v>
      </c>
      <c r="I14" s="7" t="s">
        <v>29</v>
      </c>
      <c r="J14" s="7" t="s">
        <v>29</v>
      </c>
      <c r="K14" s="7" t="s">
        <v>29</v>
      </c>
      <c r="L14" s="12" t="s">
        <v>30</v>
      </c>
      <c r="M14" s="12" t="s">
        <v>30</v>
      </c>
      <c r="N14" s="7" t="s">
        <v>29</v>
      </c>
      <c r="O14" s="12" t="s">
        <v>30</v>
      </c>
      <c r="P14" s="7" t="s">
        <v>29</v>
      </c>
      <c r="Q14" s="7" t="s">
        <v>29</v>
      </c>
      <c r="R14" t="s">
        <v>54</v>
      </c>
      <c r="S14" t="s">
        <v>50</v>
      </c>
      <c r="T14" t="s">
        <v>37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s="10" customFormat="1">
      <c r="A15" t="s">
        <v>45</v>
      </c>
      <c r="B15" s="1">
        <v>44684</v>
      </c>
      <c r="C15" s="4">
        <v>0.23263888888888887</v>
      </c>
      <c r="D15" s="1">
        <v>44684</v>
      </c>
      <c r="E15" s="4">
        <v>0.81527777777777777</v>
      </c>
      <c r="F15">
        <v>5</v>
      </c>
      <c r="G15" s="3">
        <f>((E15-C15)*24)*F15</f>
        <v>69.916666666666671</v>
      </c>
      <c r="H15" s="7" t="s">
        <v>29</v>
      </c>
      <c r="I15" s="7" t="s">
        <v>29</v>
      </c>
      <c r="J15" s="12" t="s">
        <v>30</v>
      </c>
      <c r="K15" s="12" t="s">
        <v>30</v>
      </c>
      <c r="L15" s="7" t="s">
        <v>29</v>
      </c>
      <c r="M15" s="7" t="s">
        <v>29</v>
      </c>
      <c r="N15" s="7" t="s">
        <v>29</v>
      </c>
      <c r="O15" s="7" t="s">
        <v>29</v>
      </c>
      <c r="P15" s="7" t="s">
        <v>29</v>
      </c>
      <c r="Q15" s="7" t="s">
        <v>29</v>
      </c>
      <c r="R15" t="s">
        <v>46</v>
      </c>
      <c r="S15" t="s">
        <v>47</v>
      </c>
      <c r="T15" t="s">
        <v>37</v>
      </c>
      <c r="U15" t="s">
        <v>29</v>
      </c>
      <c r="V15" t="s">
        <v>29</v>
      </c>
      <c r="W15" t="s">
        <v>29</v>
      </c>
      <c r="X15" t="s">
        <v>30</v>
      </c>
      <c r="Y15" t="s">
        <v>29</v>
      </c>
      <c r="Z15"/>
      <c r="AA15" t="s">
        <v>55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s="10" customFormat="1">
      <c r="A16" t="s">
        <v>45</v>
      </c>
      <c r="B16" s="1">
        <v>44686</v>
      </c>
      <c r="C16" s="4">
        <v>0.23124999999999998</v>
      </c>
      <c r="D16" s="1">
        <v>44686</v>
      </c>
      <c r="E16" s="4">
        <v>0.8027777777777777</v>
      </c>
      <c r="F16">
        <v>5</v>
      </c>
      <c r="G16" s="3">
        <f>((E16-C16)*24)*F16</f>
        <v>68.583333333333329</v>
      </c>
      <c r="H16" s="7" t="s">
        <v>29</v>
      </c>
      <c r="I16" s="7" t="s">
        <v>29</v>
      </c>
      <c r="J16" s="12" t="s">
        <v>30</v>
      </c>
      <c r="K16" s="12" t="s">
        <v>30</v>
      </c>
      <c r="L16" s="7" t="s">
        <v>29</v>
      </c>
      <c r="M16" s="7" t="s">
        <v>29</v>
      </c>
      <c r="N16" s="7" t="s">
        <v>29</v>
      </c>
      <c r="O16" s="7" t="s">
        <v>29</v>
      </c>
      <c r="P16" s="7" t="s">
        <v>29</v>
      </c>
      <c r="Q16" s="7" t="s">
        <v>29</v>
      </c>
      <c r="R16" t="s">
        <v>46</v>
      </c>
      <c r="S16" t="s">
        <v>47</v>
      </c>
      <c r="T16" t="s">
        <v>37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</row>
    <row r="17" spans="1:110" s="10" customFormat="1">
      <c r="A17" t="s">
        <v>45</v>
      </c>
      <c r="B17" s="1">
        <v>44695</v>
      </c>
      <c r="C17" s="4">
        <v>0.23958333333333334</v>
      </c>
      <c r="D17" s="1">
        <v>44695</v>
      </c>
      <c r="E17" s="4">
        <v>0.82013888888888886</v>
      </c>
      <c r="F17">
        <v>4</v>
      </c>
      <c r="G17" s="3">
        <f>((E17-C17)*24)*F17</f>
        <v>55.733333333333327</v>
      </c>
      <c r="H17" s="7" t="s">
        <v>29</v>
      </c>
      <c r="I17" s="7" t="s">
        <v>29</v>
      </c>
      <c r="J17" s="12" t="s">
        <v>30</v>
      </c>
      <c r="K17" s="12" t="s">
        <v>30</v>
      </c>
      <c r="L17" s="7" t="s">
        <v>29</v>
      </c>
      <c r="M17" s="7" t="s">
        <v>29</v>
      </c>
      <c r="N17" s="7" t="s">
        <v>29</v>
      </c>
      <c r="O17" s="7" t="s">
        <v>29</v>
      </c>
      <c r="P17" s="7" t="s">
        <v>29</v>
      </c>
      <c r="Q17" s="7" t="s">
        <v>29</v>
      </c>
      <c r="R17" t="s">
        <v>56</v>
      </c>
      <c r="S17" t="s">
        <v>47</v>
      </c>
      <c r="T17" t="s">
        <v>37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</row>
    <row r="18" spans="1:110" s="10" customFormat="1">
      <c r="A18" t="s">
        <v>45</v>
      </c>
      <c r="B18" s="1">
        <v>44697</v>
      </c>
      <c r="C18" s="4">
        <v>0.58333333333333337</v>
      </c>
      <c r="D18" s="1">
        <v>44697</v>
      </c>
      <c r="E18" s="4">
        <v>0.70833333333333337</v>
      </c>
      <c r="F18">
        <v>2</v>
      </c>
      <c r="G18" s="3">
        <f>((E18-C18)*24)*F18</f>
        <v>6</v>
      </c>
      <c r="H18" s="8" t="s">
        <v>29</v>
      </c>
      <c r="I18" s="8" t="s">
        <v>29</v>
      </c>
      <c r="J18" s="8" t="s">
        <v>29</v>
      </c>
      <c r="K18" s="8" t="s">
        <v>29</v>
      </c>
      <c r="L18" s="10" t="s">
        <v>30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t="s">
        <v>57</v>
      </c>
      <c r="S18" t="s">
        <v>42</v>
      </c>
      <c r="T18" t="s">
        <v>37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s="10" customFormat="1">
      <c r="A19" t="s">
        <v>45</v>
      </c>
      <c r="B19" s="1">
        <v>44698</v>
      </c>
      <c r="C19" s="4">
        <v>0.22916666666666666</v>
      </c>
      <c r="D19" s="1">
        <v>44698</v>
      </c>
      <c r="E19" s="4">
        <v>0.79375000000000007</v>
      </c>
      <c r="F19">
        <v>4</v>
      </c>
      <c r="G19" s="3">
        <f>((E19-C19)*24)*F19</f>
        <v>54.20000000000001</v>
      </c>
      <c r="H19" s="7" t="s">
        <v>29</v>
      </c>
      <c r="I19" s="7" t="s">
        <v>29</v>
      </c>
      <c r="J19" s="12" t="s">
        <v>30</v>
      </c>
      <c r="K19" s="12" t="s">
        <v>30</v>
      </c>
      <c r="L19" s="7" t="s">
        <v>29</v>
      </c>
      <c r="M19" s="7" t="s">
        <v>29</v>
      </c>
      <c r="N19" s="7" t="s">
        <v>29</v>
      </c>
      <c r="O19" s="7" t="s">
        <v>29</v>
      </c>
      <c r="P19" s="7" t="s">
        <v>29</v>
      </c>
      <c r="Q19" s="7" t="s">
        <v>29</v>
      </c>
      <c r="R19" t="s">
        <v>56</v>
      </c>
      <c r="S19" t="s">
        <v>47</v>
      </c>
      <c r="T19" t="s">
        <v>37</v>
      </c>
      <c r="U19" t="s">
        <v>29</v>
      </c>
      <c r="V19" t="s">
        <v>29</v>
      </c>
      <c r="W19" t="s">
        <v>29</v>
      </c>
      <c r="X19" t="s">
        <v>29</v>
      </c>
      <c r="Y19" t="s">
        <v>30</v>
      </c>
      <c r="Z19" t="s">
        <v>58</v>
      </c>
      <c r="AA19" t="s">
        <v>59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s="10" customFormat="1">
      <c r="A20" t="s">
        <v>45</v>
      </c>
      <c r="B20" s="1">
        <v>44699</v>
      </c>
      <c r="C20" s="4">
        <v>0.22361111111111109</v>
      </c>
      <c r="D20" s="1">
        <v>44699</v>
      </c>
      <c r="E20" s="4">
        <v>0.78333333333333333</v>
      </c>
      <c r="F20">
        <v>4</v>
      </c>
      <c r="G20" s="3">
        <f>((E20-C20)*24)*F20</f>
        <v>53.733333333333334</v>
      </c>
      <c r="H20" s="7" t="s">
        <v>29</v>
      </c>
      <c r="I20" s="7" t="s">
        <v>29</v>
      </c>
      <c r="J20" s="12" t="s">
        <v>30</v>
      </c>
      <c r="K20" s="12" t="s">
        <v>30</v>
      </c>
      <c r="L20" s="7" t="s">
        <v>29</v>
      </c>
      <c r="M20" s="7" t="s">
        <v>29</v>
      </c>
      <c r="N20" s="7" t="s">
        <v>29</v>
      </c>
      <c r="O20" s="7" t="s">
        <v>29</v>
      </c>
      <c r="P20" s="7" t="s">
        <v>29</v>
      </c>
      <c r="Q20" s="7" t="s">
        <v>29</v>
      </c>
      <c r="R20" t="s">
        <v>60</v>
      </c>
      <c r="S20" t="s">
        <v>47</v>
      </c>
      <c r="T20" t="s">
        <v>37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s="10" customFormat="1">
      <c r="A21" t="s">
        <v>45</v>
      </c>
      <c r="B21" s="1">
        <v>44699</v>
      </c>
      <c r="C21" s="4">
        <v>0.375</v>
      </c>
      <c r="D21" s="1">
        <v>44699</v>
      </c>
      <c r="E21" s="4">
        <v>0.54166666666666663</v>
      </c>
      <c r="F21">
        <v>2</v>
      </c>
      <c r="G21" s="3">
        <f t="shared" ref="G21:G23" si="2">((E21-C21)*24)*F21</f>
        <v>7.9999999999999982</v>
      </c>
      <c r="H21" s="8" t="s">
        <v>29</v>
      </c>
      <c r="I21" s="8" t="s">
        <v>29</v>
      </c>
      <c r="J21" s="8" t="s">
        <v>29</v>
      </c>
      <c r="K21" s="8" t="s">
        <v>29</v>
      </c>
      <c r="L21" s="10" t="s">
        <v>30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t="s">
        <v>61</v>
      </c>
      <c r="S21" t="s">
        <v>42</v>
      </c>
      <c r="T21" t="s">
        <v>37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s="10" customFormat="1">
      <c r="A22" t="s">
        <v>45</v>
      </c>
      <c r="B22" s="1">
        <v>44701</v>
      </c>
      <c r="C22" s="4">
        <v>0.32291666666666669</v>
      </c>
      <c r="D22" s="1">
        <v>44701</v>
      </c>
      <c r="E22" s="4">
        <v>0.52847222222222223</v>
      </c>
      <c r="F22">
        <v>4</v>
      </c>
      <c r="G22" s="3">
        <f t="shared" si="2"/>
        <v>19.733333333333334</v>
      </c>
      <c r="H22" s="8" t="s">
        <v>29</v>
      </c>
      <c r="I22" s="8" t="s">
        <v>29</v>
      </c>
      <c r="J22" s="8" t="s">
        <v>29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10" t="s">
        <v>30</v>
      </c>
      <c r="Q22" s="10" t="s">
        <v>30</v>
      </c>
      <c r="R22" t="s">
        <v>62</v>
      </c>
      <c r="S22" t="s">
        <v>50</v>
      </c>
      <c r="T22" t="s">
        <v>37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/>
      <c r="AA22" t="s">
        <v>63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s="10" customFormat="1">
      <c r="A23" t="s">
        <v>45</v>
      </c>
      <c r="B23" s="1">
        <v>44701</v>
      </c>
      <c r="C23" s="4">
        <v>0.375</v>
      </c>
      <c r="D23" s="1">
        <v>44701</v>
      </c>
      <c r="E23" s="4">
        <v>0.60416666666666663</v>
      </c>
      <c r="F23">
        <v>2</v>
      </c>
      <c r="G23" s="3">
        <f t="shared" si="2"/>
        <v>10.999999999999998</v>
      </c>
      <c r="H23" s="8" t="s">
        <v>29</v>
      </c>
      <c r="I23" s="8" t="s">
        <v>29</v>
      </c>
      <c r="J23" s="8" t="s">
        <v>29</v>
      </c>
      <c r="K23" s="8" t="s">
        <v>29</v>
      </c>
      <c r="L23" s="10" t="s">
        <v>30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t="s">
        <v>61</v>
      </c>
      <c r="S23" t="s">
        <v>42</v>
      </c>
      <c r="T23" t="s">
        <v>37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s="10" customFormat="1">
      <c r="A24" t="s">
        <v>45</v>
      </c>
      <c r="B24" s="1">
        <v>44705</v>
      </c>
      <c r="C24" s="4">
        <v>0.375</v>
      </c>
      <c r="D24" s="1">
        <v>44705</v>
      </c>
      <c r="E24" s="4">
        <v>0.625</v>
      </c>
      <c r="F24">
        <v>2</v>
      </c>
      <c r="G24" s="3">
        <f t="shared" ref="G24:G28" si="3">((E24-C24)*24)*F24</f>
        <v>12</v>
      </c>
      <c r="H24" s="8" t="s">
        <v>29</v>
      </c>
      <c r="I24" s="8" t="s">
        <v>29</v>
      </c>
      <c r="J24" s="8" t="s">
        <v>29</v>
      </c>
      <c r="K24" s="8" t="s">
        <v>29</v>
      </c>
      <c r="L24" s="10" t="s">
        <v>30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t="s">
        <v>64</v>
      </c>
      <c r="S24" t="s">
        <v>42</v>
      </c>
      <c r="T24" t="s">
        <v>37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s="10" customFormat="1">
      <c r="A25" t="s">
        <v>45</v>
      </c>
      <c r="B25" s="1">
        <v>44712</v>
      </c>
      <c r="C25" s="4">
        <v>0.22777777777777777</v>
      </c>
      <c r="D25" s="1">
        <v>44712</v>
      </c>
      <c r="E25" s="4">
        <v>0.66736111111111107</v>
      </c>
      <c r="F25">
        <v>4</v>
      </c>
      <c r="G25" s="3">
        <f t="shared" si="3"/>
        <v>42.2</v>
      </c>
      <c r="H25" s="8" t="s">
        <v>29</v>
      </c>
      <c r="I25" s="10" t="s">
        <v>30</v>
      </c>
      <c r="J25" s="8" t="s">
        <v>29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t="s">
        <v>65</v>
      </c>
      <c r="S25" t="s">
        <v>47</v>
      </c>
      <c r="T25" t="s">
        <v>37</v>
      </c>
      <c r="U25" t="s">
        <v>29</v>
      </c>
      <c r="V25" t="s">
        <v>29</v>
      </c>
      <c r="W25" t="s">
        <v>29</v>
      </c>
      <c r="X25" t="s">
        <v>29</v>
      </c>
      <c r="Y25" t="s">
        <v>30</v>
      </c>
      <c r="Z25" t="s">
        <v>58</v>
      </c>
      <c r="AA25" t="s">
        <v>66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</row>
    <row r="26" spans="1:110">
      <c r="A26" t="s">
        <v>45</v>
      </c>
      <c r="B26" s="1">
        <v>44722</v>
      </c>
      <c r="C26" s="4">
        <v>0.22569444444444445</v>
      </c>
      <c r="D26" s="1">
        <v>44722</v>
      </c>
      <c r="E26" s="4">
        <v>0.67708333333333337</v>
      </c>
      <c r="F26">
        <v>5</v>
      </c>
      <c r="G26" s="3">
        <f t="shared" si="3"/>
        <v>54.166666666666679</v>
      </c>
      <c r="H26" s="8" t="s">
        <v>29</v>
      </c>
      <c r="I26" s="10" t="s">
        <v>30</v>
      </c>
      <c r="J26" s="8" t="s">
        <v>29</v>
      </c>
      <c r="K26" s="8" t="s">
        <v>29</v>
      </c>
      <c r="L26" s="10" t="s">
        <v>30</v>
      </c>
      <c r="M26" s="10" t="s">
        <v>30</v>
      </c>
      <c r="N26" s="8" t="s">
        <v>29</v>
      </c>
      <c r="O26" s="8" t="s">
        <v>29</v>
      </c>
      <c r="P26" s="8" t="s">
        <v>29</v>
      </c>
      <c r="Q26" s="8" t="s">
        <v>29</v>
      </c>
      <c r="R26" t="s">
        <v>67</v>
      </c>
      <c r="S26" t="s">
        <v>47</v>
      </c>
      <c r="T26" t="s">
        <v>37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</row>
    <row r="27" spans="1:110">
      <c r="A27" t="s">
        <v>45</v>
      </c>
      <c r="B27" s="1">
        <v>44722</v>
      </c>
      <c r="C27" s="4">
        <v>0.37638888888888888</v>
      </c>
      <c r="D27" s="1">
        <v>44722</v>
      </c>
      <c r="E27" s="4">
        <v>0.55763888888888891</v>
      </c>
      <c r="F27">
        <v>4</v>
      </c>
      <c r="G27" s="3">
        <f t="shared" si="3"/>
        <v>17.400000000000002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10" t="s">
        <v>30</v>
      </c>
      <c r="Q27" s="10" t="s">
        <v>30</v>
      </c>
      <c r="R27" t="s">
        <v>68</v>
      </c>
      <c r="S27" t="s">
        <v>50</v>
      </c>
      <c r="T27" t="s">
        <v>37</v>
      </c>
      <c r="U27" t="s">
        <v>29</v>
      </c>
      <c r="V27" t="s">
        <v>29</v>
      </c>
      <c r="W27" t="s">
        <v>29</v>
      </c>
      <c r="X27" t="s">
        <v>29</v>
      </c>
      <c r="Y27" t="s">
        <v>30</v>
      </c>
      <c r="Z27" t="s">
        <v>58</v>
      </c>
      <c r="AA27" t="s">
        <v>66</v>
      </c>
    </row>
    <row r="28" spans="1:110">
      <c r="A28" t="s">
        <v>69</v>
      </c>
      <c r="B28" s="1">
        <v>44733</v>
      </c>
      <c r="C28" s="4">
        <v>0.22222222222222221</v>
      </c>
      <c r="D28" s="1">
        <v>44733</v>
      </c>
      <c r="E28" s="4">
        <v>0.72986111111111107</v>
      </c>
      <c r="F28">
        <v>5</v>
      </c>
      <c r="G28" s="3">
        <f t="shared" si="3"/>
        <v>60.916666666666671</v>
      </c>
      <c r="H28" s="8" t="s">
        <v>29</v>
      </c>
      <c r="I28" s="8" t="s">
        <v>29</v>
      </c>
      <c r="J28" s="8" t="s">
        <v>29</v>
      </c>
      <c r="K28" s="8" t="s">
        <v>29</v>
      </c>
      <c r="L28" s="10" t="s">
        <v>30</v>
      </c>
      <c r="M28" s="10" t="s">
        <v>30</v>
      </c>
      <c r="N28" s="8" t="s">
        <v>29</v>
      </c>
      <c r="O28" s="10" t="s">
        <v>30</v>
      </c>
      <c r="P28" s="8" t="s">
        <v>29</v>
      </c>
      <c r="Q28" s="8" t="s">
        <v>29</v>
      </c>
      <c r="R28" t="s">
        <v>70</v>
      </c>
      <c r="S28" t="s">
        <v>50</v>
      </c>
      <c r="T28" t="s">
        <v>37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</row>
    <row r="29" spans="1:110">
      <c r="A29" t="s">
        <v>69</v>
      </c>
      <c r="B29" s="1">
        <v>44735</v>
      </c>
      <c r="C29" s="4">
        <v>0.375</v>
      </c>
      <c r="D29" s="1">
        <v>44735</v>
      </c>
      <c r="E29" s="4">
        <v>0.6743055555555556</v>
      </c>
      <c r="F29">
        <v>5</v>
      </c>
      <c r="G29" s="3">
        <f t="shared" ref="G29:G31" si="4">((E29-C29)*24)*F29</f>
        <v>35.916666666666671</v>
      </c>
      <c r="H29" s="8" t="s">
        <v>29</v>
      </c>
      <c r="I29" s="8" t="s">
        <v>29</v>
      </c>
      <c r="J29" s="8" t="s">
        <v>29</v>
      </c>
      <c r="K29" s="8" t="s">
        <v>29</v>
      </c>
      <c r="L29" s="10" t="s">
        <v>30</v>
      </c>
      <c r="M29" s="10" t="s">
        <v>30</v>
      </c>
      <c r="N29" s="8" t="s">
        <v>29</v>
      </c>
      <c r="O29" s="10" t="s">
        <v>30</v>
      </c>
      <c r="P29" s="8" t="s">
        <v>29</v>
      </c>
      <c r="Q29" s="8" t="s">
        <v>29</v>
      </c>
      <c r="R29" t="s">
        <v>71</v>
      </c>
      <c r="S29" t="s">
        <v>50</v>
      </c>
      <c r="T29" t="s">
        <v>37</v>
      </c>
      <c r="U29" t="s">
        <v>29</v>
      </c>
      <c r="V29" t="s">
        <v>29</v>
      </c>
      <c r="W29" t="s">
        <v>29</v>
      </c>
      <c r="X29" t="s">
        <v>29</v>
      </c>
      <c r="Y29" t="s">
        <v>29</v>
      </c>
    </row>
    <row r="30" spans="1:110">
      <c r="A30" t="s">
        <v>69</v>
      </c>
      <c r="B30" s="1">
        <v>44748</v>
      </c>
      <c r="C30" s="4">
        <v>0.23263888888888887</v>
      </c>
      <c r="D30" s="1">
        <v>44748</v>
      </c>
      <c r="E30" s="4">
        <v>0.81666666666666676</v>
      </c>
      <c r="F30">
        <v>5</v>
      </c>
      <c r="G30" s="3">
        <f t="shared" si="4"/>
        <v>70.083333333333343</v>
      </c>
      <c r="H30" s="7" t="s">
        <v>29</v>
      </c>
      <c r="I30" s="12" t="s">
        <v>30</v>
      </c>
      <c r="J30" s="12" t="s">
        <v>30</v>
      </c>
      <c r="K30" s="12" t="s">
        <v>30</v>
      </c>
      <c r="L30" s="7" t="s">
        <v>29</v>
      </c>
      <c r="M30" s="7" t="s">
        <v>29</v>
      </c>
      <c r="N30" s="7" t="s">
        <v>29</v>
      </c>
      <c r="O30" s="7" t="s">
        <v>29</v>
      </c>
      <c r="P30" s="7" t="s">
        <v>29</v>
      </c>
      <c r="Q30" s="7" t="s">
        <v>29</v>
      </c>
      <c r="R30" t="s">
        <v>72</v>
      </c>
      <c r="S30" t="s">
        <v>47</v>
      </c>
      <c r="T30" t="s">
        <v>37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</row>
    <row r="31" spans="1:110">
      <c r="A31" t="s">
        <v>69</v>
      </c>
      <c r="B31" s="1">
        <v>44750</v>
      </c>
      <c r="C31" s="4">
        <v>0.21180555555555555</v>
      </c>
      <c r="D31" s="1">
        <v>44750</v>
      </c>
      <c r="E31" s="4">
        <v>0.78749999999999998</v>
      </c>
      <c r="F31">
        <v>5</v>
      </c>
      <c r="G31" s="3">
        <f t="shared" si="4"/>
        <v>69.083333333333329</v>
      </c>
      <c r="H31" s="7" t="s">
        <v>29</v>
      </c>
      <c r="I31" s="12" t="s">
        <v>30</v>
      </c>
      <c r="J31" s="12" t="s">
        <v>30</v>
      </c>
      <c r="K31" s="12" t="s">
        <v>30</v>
      </c>
      <c r="L31" s="10" t="s">
        <v>30</v>
      </c>
      <c r="M31" s="7" t="s">
        <v>29</v>
      </c>
      <c r="N31" s="7" t="s">
        <v>29</v>
      </c>
      <c r="O31" s="7" t="s">
        <v>29</v>
      </c>
      <c r="P31" s="7" t="s">
        <v>29</v>
      </c>
      <c r="Q31" s="7" t="s">
        <v>29</v>
      </c>
      <c r="R31" t="s">
        <v>73</v>
      </c>
      <c r="S31" t="s">
        <v>47</v>
      </c>
      <c r="T31" t="s">
        <v>37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</row>
    <row r="32" spans="1:110">
      <c r="A32" t="s">
        <v>69</v>
      </c>
      <c r="B32" s="1">
        <v>44751</v>
      </c>
      <c r="C32" s="4">
        <v>0.22847222222222222</v>
      </c>
      <c r="D32" s="1">
        <v>44751</v>
      </c>
      <c r="E32" s="4">
        <v>0.80208333333333337</v>
      </c>
      <c r="F32">
        <v>4</v>
      </c>
      <c r="G32" s="3">
        <f t="shared" ref="G32:G37" si="5">((E32-C32)*24)*F32</f>
        <v>55.066666666666677</v>
      </c>
      <c r="H32" s="7" t="s">
        <v>29</v>
      </c>
      <c r="I32" s="12" t="s">
        <v>30</v>
      </c>
      <c r="J32" s="12" t="s">
        <v>30</v>
      </c>
      <c r="K32" s="12" t="s">
        <v>30</v>
      </c>
      <c r="L32" s="10" t="s">
        <v>30</v>
      </c>
      <c r="M32" s="7" t="s">
        <v>29</v>
      </c>
      <c r="N32" s="7" t="s">
        <v>29</v>
      </c>
      <c r="O32" s="7" t="s">
        <v>29</v>
      </c>
      <c r="P32" s="7" t="s">
        <v>29</v>
      </c>
      <c r="Q32" s="7" t="s">
        <v>29</v>
      </c>
      <c r="R32" t="s">
        <v>74</v>
      </c>
      <c r="S32" t="s">
        <v>47</v>
      </c>
      <c r="T32" t="s">
        <v>37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</row>
    <row r="33" spans="1:27">
      <c r="A33" t="s">
        <v>69</v>
      </c>
      <c r="B33" s="1">
        <v>44753</v>
      </c>
      <c r="C33" s="4">
        <v>0.21875</v>
      </c>
      <c r="D33" s="1">
        <v>44753</v>
      </c>
      <c r="E33" s="4">
        <v>0.80208333333333337</v>
      </c>
      <c r="F33">
        <v>5</v>
      </c>
      <c r="G33" s="3">
        <f t="shared" si="5"/>
        <v>70</v>
      </c>
      <c r="H33" s="7" t="s">
        <v>29</v>
      </c>
      <c r="I33" s="12" t="s">
        <v>30</v>
      </c>
      <c r="J33" s="12" t="s">
        <v>30</v>
      </c>
      <c r="K33" s="12" t="s">
        <v>30</v>
      </c>
      <c r="L33" s="10" t="s">
        <v>30</v>
      </c>
      <c r="M33" s="7" t="s">
        <v>29</v>
      </c>
      <c r="N33" s="7" t="s">
        <v>29</v>
      </c>
      <c r="O33" s="7" t="s">
        <v>29</v>
      </c>
      <c r="P33" s="7" t="s">
        <v>29</v>
      </c>
      <c r="Q33" s="7" t="s">
        <v>29</v>
      </c>
      <c r="R33" t="s">
        <v>75</v>
      </c>
      <c r="S33" t="s">
        <v>47</v>
      </c>
      <c r="T33" t="s">
        <v>37</v>
      </c>
      <c r="U33" t="s">
        <v>29</v>
      </c>
      <c r="V33" t="s">
        <v>29</v>
      </c>
      <c r="W33" t="s">
        <v>29</v>
      </c>
      <c r="X33" t="s">
        <v>30</v>
      </c>
      <c r="Y33" t="s">
        <v>29</v>
      </c>
      <c r="AA33" t="s">
        <v>55</v>
      </c>
    </row>
    <row r="34" spans="1:27">
      <c r="A34" t="s">
        <v>76</v>
      </c>
      <c r="B34" s="1">
        <v>44755</v>
      </c>
      <c r="C34" s="4">
        <v>0.21527777777777779</v>
      </c>
      <c r="D34" s="1">
        <v>44755</v>
      </c>
      <c r="E34" s="4">
        <v>0.77083333333333337</v>
      </c>
      <c r="F34">
        <v>5</v>
      </c>
      <c r="G34" s="3">
        <f t="shared" si="5"/>
        <v>66.666666666666671</v>
      </c>
      <c r="H34" s="8" t="s">
        <v>29</v>
      </c>
      <c r="I34" s="10" t="s">
        <v>30</v>
      </c>
      <c r="J34" s="10" t="s">
        <v>30</v>
      </c>
      <c r="K34" s="10" t="s">
        <v>30</v>
      </c>
      <c r="L34" s="10" t="s">
        <v>30</v>
      </c>
      <c r="M34" s="8" t="s">
        <v>29</v>
      </c>
      <c r="N34" s="8" t="s">
        <v>29</v>
      </c>
      <c r="O34" s="8" t="s">
        <v>29</v>
      </c>
      <c r="P34" s="8" t="s">
        <v>29</v>
      </c>
      <c r="Q34" s="8" t="s">
        <v>29</v>
      </c>
      <c r="R34" t="s">
        <v>77</v>
      </c>
      <c r="S34" t="s">
        <v>47</v>
      </c>
      <c r="T34" t="s">
        <v>37</v>
      </c>
      <c r="U34" t="s">
        <v>29</v>
      </c>
      <c r="V34" t="s">
        <v>29</v>
      </c>
      <c r="W34" t="s">
        <v>29</v>
      </c>
      <c r="X34" t="s">
        <v>29</v>
      </c>
      <c r="Y34" t="s">
        <v>29</v>
      </c>
    </row>
    <row r="35" spans="1:27">
      <c r="A35" t="s">
        <v>76</v>
      </c>
      <c r="B35" s="1">
        <v>44756</v>
      </c>
      <c r="C35" s="4">
        <v>0.22569444444444445</v>
      </c>
      <c r="D35" s="1">
        <v>44756</v>
      </c>
      <c r="E35" s="4">
        <v>0.77083333333333337</v>
      </c>
      <c r="F35">
        <v>5</v>
      </c>
      <c r="G35" s="3">
        <f t="shared" si="5"/>
        <v>65.416666666666686</v>
      </c>
      <c r="H35" s="8" t="s">
        <v>29</v>
      </c>
      <c r="I35" s="10" t="s">
        <v>30</v>
      </c>
      <c r="J35" s="10" t="s">
        <v>30</v>
      </c>
      <c r="K35" s="10" t="s">
        <v>30</v>
      </c>
      <c r="L35" s="10" t="s">
        <v>30</v>
      </c>
      <c r="M35" s="8" t="s">
        <v>29</v>
      </c>
      <c r="N35" s="8" t="s">
        <v>29</v>
      </c>
      <c r="O35" s="8" t="s">
        <v>29</v>
      </c>
      <c r="P35" s="8" t="s">
        <v>29</v>
      </c>
      <c r="Q35" s="8" t="s">
        <v>29</v>
      </c>
      <c r="R35" t="s">
        <v>78</v>
      </c>
      <c r="S35" t="s">
        <v>47</v>
      </c>
      <c r="T35" t="s">
        <v>37</v>
      </c>
      <c r="U35" t="s">
        <v>29</v>
      </c>
      <c r="V35" t="s">
        <v>29</v>
      </c>
      <c r="W35" t="s">
        <v>29</v>
      </c>
      <c r="X35" t="s">
        <v>29</v>
      </c>
      <c r="Y35" t="s">
        <v>30</v>
      </c>
      <c r="Z35" t="s">
        <v>58</v>
      </c>
      <c r="AA35" t="s">
        <v>79</v>
      </c>
    </row>
    <row r="36" spans="1:27">
      <c r="A36" t="s">
        <v>76</v>
      </c>
      <c r="B36" s="1">
        <v>44774</v>
      </c>
      <c r="C36" s="4">
        <v>0.375</v>
      </c>
      <c r="D36" s="1">
        <v>44774</v>
      </c>
      <c r="E36" s="4">
        <v>0.79166666666666663</v>
      </c>
      <c r="F36">
        <v>2</v>
      </c>
      <c r="G36" s="3">
        <f t="shared" si="5"/>
        <v>20</v>
      </c>
      <c r="H36" s="8" t="s">
        <v>29</v>
      </c>
      <c r="I36" s="8" t="s">
        <v>29</v>
      </c>
      <c r="J36" s="8" t="s">
        <v>29</v>
      </c>
      <c r="K36" s="8" t="s">
        <v>29</v>
      </c>
      <c r="L36" s="10" t="s">
        <v>30</v>
      </c>
      <c r="M36" s="8" t="s">
        <v>29</v>
      </c>
      <c r="N36" s="8" t="s">
        <v>29</v>
      </c>
      <c r="O36" s="8" t="s">
        <v>29</v>
      </c>
      <c r="P36" s="8" t="s">
        <v>29</v>
      </c>
      <c r="Q36" s="8" t="s">
        <v>29</v>
      </c>
      <c r="R36" t="s">
        <v>80</v>
      </c>
      <c r="S36" t="s">
        <v>42</v>
      </c>
      <c r="T36" t="s">
        <v>37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</row>
    <row r="37" spans="1:27">
      <c r="A37" t="s">
        <v>76</v>
      </c>
      <c r="B37" s="1">
        <v>44775</v>
      </c>
      <c r="C37" s="4">
        <v>0.375</v>
      </c>
      <c r="D37" s="1">
        <v>44775</v>
      </c>
      <c r="E37" s="4">
        <v>0.625</v>
      </c>
      <c r="F37">
        <v>2</v>
      </c>
      <c r="G37" s="3">
        <f t="shared" si="5"/>
        <v>12</v>
      </c>
      <c r="H37" s="8" t="s">
        <v>29</v>
      </c>
      <c r="I37" s="8" t="s">
        <v>29</v>
      </c>
      <c r="J37" s="8" t="s">
        <v>29</v>
      </c>
      <c r="K37" s="8" t="s">
        <v>29</v>
      </c>
      <c r="L37" s="10" t="s">
        <v>30</v>
      </c>
      <c r="M37" s="8" t="s">
        <v>29</v>
      </c>
      <c r="N37" s="8" t="s">
        <v>29</v>
      </c>
      <c r="O37" s="8" t="s">
        <v>29</v>
      </c>
      <c r="P37" s="8" t="s">
        <v>29</v>
      </c>
      <c r="Q37" s="8" t="s">
        <v>29</v>
      </c>
      <c r="R37" t="s">
        <v>80</v>
      </c>
      <c r="S37" t="s">
        <v>42</v>
      </c>
      <c r="T37" t="s">
        <v>37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</row>
    <row r="38" spans="1:27">
      <c r="A38" t="s">
        <v>76</v>
      </c>
      <c r="B38" s="1">
        <v>44776</v>
      </c>
      <c r="C38" s="4">
        <v>0.33333333333333331</v>
      </c>
      <c r="D38" s="1">
        <v>44776</v>
      </c>
      <c r="E38" s="4">
        <v>0.41666666666666669</v>
      </c>
      <c r="F38">
        <v>2</v>
      </c>
      <c r="G38" s="3">
        <f t="shared" ref="G38:G41" si="6">((E38-C38)*24)*F38</f>
        <v>4.0000000000000018</v>
      </c>
      <c r="H38" s="8" t="s">
        <v>29</v>
      </c>
      <c r="I38" s="8" t="s">
        <v>29</v>
      </c>
      <c r="J38" s="8" t="s">
        <v>29</v>
      </c>
      <c r="K38" s="8" t="s">
        <v>29</v>
      </c>
      <c r="L38" s="10" t="s">
        <v>30</v>
      </c>
      <c r="M38" s="8" t="s">
        <v>29</v>
      </c>
      <c r="N38" s="8" t="s">
        <v>29</v>
      </c>
      <c r="O38" s="8" t="s">
        <v>29</v>
      </c>
      <c r="P38" s="8" t="s">
        <v>29</v>
      </c>
      <c r="Q38" s="8" t="s">
        <v>29</v>
      </c>
      <c r="R38" t="s">
        <v>81</v>
      </c>
      <c r="S38" t="s">
        <v>42</v>
      </c>
      <c r="T38" t="s">
        <v>37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</row>
    <row r="39" spans="1:27">
      <c r="A39" t="s">
        <v>76</v>
      </c>
      <c r="B39" s="1">
        <v>44790</v>
      </c>
      <c r="C39" s="4">
        <v>0.375</v>
      </c>
      <c r="D39" s="1">
        <v>44791</v>
      </c>
      <c r="E39" s="4">
        <v>0.54166666666666663</v>
      </c>
      <c r="F39">
        <v>2</v>
      </c>
      <c r="G39" s="3">
        <f t="shared" si="6"/>
        <v>7.9999999999999982</v>
      </c>
      <c r="H39" s="8" t="s">
        <v>29</v>
      </c>
      <c r="I39" s="8" t="s">
        <v>29</v>
      </c>
      <c r="J39" s="8" t="s">
        <v>29</v>
      </c>
      <c r="K39" s="8" t="s">
        <v>29</v>
      </c>
      <c r="L39" s="8" t="s">
        <v>29</v>
      </c>
      <c r="M39" s="10" t="s">
        <v>30</v>
      </c>
      <c r="N39" s="10" t="s">
        <v>30</v>
      </c>
      <c r="O39" s="8" t="s">
        <v>29</v>
      </c>
      <c r="P39" s="8" t="s">
        <v>29</v>
      </c>
      <c r="Q39" s="8" t="s">
        <v>29</v>
      </c>
      <c r="R39" t="s">
        <v>80</v>
      </c>
      <c r="S39" t="s">
        <v>42</v>
      </c>
      <c r="T39" t="s">
        <v>37</v>
      </c>
      <c r="U39" t="s">
        <v>29</v>
      </c>
      <c r="V39" t="s">
        <v>29</v>
      </c>
      <c r="W39" t="s">
        <v>29</v>
      </c>
      <c r="X39" t="s">
        <v>29</v>
      </c>
      <c r="Y39" t="s">
        <v>29</v>
      </c>
    </row>
    <row r="40" spans="1:27" ht="45.75">
      <c r="A40" t="s">
        <v>76</v>
      </c>
      <c r="B40" s="1">
        <v>44791</v>
      </c>
      <c r="C40" s="4">
        <v>0.47916666666666669</v>
      </c>
      <c r="D40" s="1">
        <v>44791</v>
      </c>
      <c r="E40" s="4">
        <v>0.72916666666666663</v>
      </c>
      <c r="F40">
        <v>13</v>
      </c>
      <c r="G40" s="3">
        <f t="shared" si="6"/>
        <v>77.999999999999972</v>
      </c>
      <c r="H40" s="8" t="s">
        <v>29</v>
      </c>
      <c r="I40" s="8" t="s">
        <v>29</v>
      </c>
      <c r="J40" s="8" t="s">
        <v>29</v>
      </c>
      <c r="K40" s="8" t="s">
        <v>29</v>
      </c>
      <c r="L40" s="10" t="s">
        <v>30</v>
      </c>
      <c r="M40" s="10" t="s">
        <v>30</v>
      </c>
      <c r="N40" s="8" t="s">
        <v>29</v>
      </c>
      <c r="O40" s="8" t="s">
        <v>29</v>
      </c>
      <c r="P40" s="8" t="s">
        <v>29</v>
      </c>
      <c r="Q40" s="8" t="s">
        <v>29</v>
      </c>
      <c r="R40" s="14" t="s">
        <v>82</v>
      </c>
      <c r="S40" t="s">
        <v>83</v>
      </c>
      <c r="T40" t="s">
        <v>37</v>
      </c>
      <c r="U40" t="s">
        <v>29</v>
      </c>
      <c r="V40" t="s">
        <v>29</v>
      </c>
      <c r="W40" t="s">
        <v>30</v>
      </c>
      <c r="X40" t="s">
        <v>29</v>
      </c>
      <c r="Y40" t="s">
        <v>29</v>
      </c>
      <c r="AA40" t="s">
        <v>84</v>
      </c>
    </row>
    <row r="41" spans="1:27">
      <c r="A41" t="s">
        <v>76</v>
      </c>
      <c r="B41" s="1">
        <v>44792</v>
      </c>
      <c r="C41" s="4">
        <v>0.24583333333333335</v>
      </c>
      <c r="D41" s="1">
        <v>44792</v>
      </c>
      <c r="E41" s="4">
        <v>0.72638888888888886</v>
      </c>
      <c r="F41">
        <v>4</v>
      </c>
      <c r="G41" s="3">
        <f t="shared" si="6"/>
        <v>46.133333333333326</v>
      </c>
      <c r="H41" s="8" t="s">
        <v>29</v>
      </c>
      <c r="I41" s="10" t="s">
        <v>30</v>
      </c>
      <c r="J41" s="8" t="s">
        <v>29</v>
      </c>
      <c r="K41" s="8" t="s">
        <v>29</v>
      </c>
      <c r="L41" s="10" t="s">
        <v>30</v>
      </c>
      <c r="M41" s="8" t="s">
        <v>29</v>
      </c>
      <c r="N41" s="8" t="s">
        <v>29</v>
      </c>
      <c r="O41" s="8" t="s">
        <v>29</v>
      </c>
      <c r="P41" s="8" t="s">
        <v>29</v>
      </c>
      <c r="Q41" s="8" t="s">
        <v>29</v>
      </c>
      <c r="R41" t="s">
        <v>85</v>
      </c>
      <c r="S41" t="s">
        <v>47</v>
      </c>
      <c r="T41" t="s">
        <v>37</v>
      </c>
      <c r="U41" t="s">
        <v>29</v>
      </c>
      <c r="V41" t="s">
        <v>29</v>
      </c>
      <c r="W41" t="s">
        <v>29</v>
      </c>
      <c r="X41" t="s">
        <v>29</v>
      </c>
      <c r="Y41" t="s">
        <v>30</v>
      </c>
      <c r="Z41" t="s">
        <v>58</v>
      </c>
      <c r="AA41" t="s">
        <v>79</v>
      </c>
    </row>
    <row r="42" spans="1:27">
      <c r="A42" t="s">
        <v>76</v>
      </c>
      <c r="B42" s="1">
        <v>44798</v>
      </c>
      <c r="C42" s="4">
        <v>0.24513888888888888</v>
      </c>
      <c r="D42" s="1">
        <v>44798</v>
      </c>
      <c r="E42" s="4">
        <v>0.7319444444444444</v>
      </c>
      <c r="F42">
        <v>5</v>
      </c>
      <c r="G42" s="3">
        <f t="shared" ref="G42:G43" si="7">((E42-C42)*24)*F42</f>
        <v>58.416666666666657</v>
      </c>
      <c r="H42" s="8" t="s">
        <v>29</v>
      </c>
      <c r="I42" s="10" t="s">
        <v>30</v>
      </c>
      <c r="J42" s="8" t="s">
        <v>29</v>
      </c>
      <c r="K42" s="8" t="s">
        <v>29</v>
      </c>
      <c r="L42" s="10" t="s">
        <v>30</v>
      </c>
      <c r="M42" s="8" t="s">
        <v>29</v>
      </c>
      <c r="N42" s="8" t="s">
        <v>29</v>
      </c>
      <c r="O42" s="8" t="s">
        <v>29</v>
      </c>
      <c r="P42" s="8" t="s">
        <v>29</v>
      </c>
      <c r="Q42" s="8" t="s">
        <v>29</v>
      </c>
      <c r="R42" t="s">
        <v>86</v>
      </c>
      <c r="S42" t="s">
        <v>47</v>
      </c>
      <c r="T42" t="s">
        <v>37</v>
      </c>
      <c r="U42" t="s">
        <v>29</v>
      </c>
      <c r="V42" t="s">
        <v>29</v>
      </c>
      <c r="W42" t="s">
        <v>29</v>
      </c>
      <c r="X42" t="s">
        <v>29</v>
      </c>
      <c r="Y42" t="s">
        <v>29</v>
      </c>
    </row>
    <row r="43" spans="1:27">
      <c r="A43" t="s">
        <v>76</v>
      </c>
      <c r="B43" s="1">
        <v>44802</v>
      </c>
      <c r="C43" s="4">
        <v>0.25416666666666665</v>
      </c>
      <c r="D43" s="1">
        <v>44802</v>
      </c>
      <c r="E43" s="4">
        <v>0.73749999999999993</v>
      </c>
      <c r="F43">
        <v>5</v>
      </c>
      <c r="G43" s="3">
        <f t="shared" si="7"/>
        <v>57.999999999999986</v>
      </c>
      <c r="H43" s="8" t="s">
        <v>29</v>
      </c>
      <c r="I43" s="10" t="s">
        <v>30</v>
      </c>
      <c r="J43" s="8" t="s">
        <v>29</v>
      </c>
      <c r="K43" s="8" t="s">
        <v>29</v>
      </c>
      <c r="L43" s="10" t="s">
        <v>30</v>
      </c>
      <c r="M43" s="8" t="s">
        <v>29</v>
      </c>
      <c r="N43" s="8" t="s">
        <v>29</v>
      </c>
      <c r="O43" s="8" t="s">
        <v>29</v>
      </c>
      <c r="P43" s="8" t="s">
        <v>29</v>
      </c>
      <c r="Q43" s="8" t="s">
        <v>29</v>
      </c>
      <c r="R43" t="s">
        <v>87</v>
      </c>
      <c r="S43" t="s">
        <v>47</v>
      </c>
      <c r="T43" t="s">
        <v>37</v>
      </c>
      <c r="U43" t="s">
        <v>29</v>
      </c>
      <c r="V43" t="s">
        <v>29</v>
      </c>
      <c r="W43" t="s">
        <v>29</v>
      </c>
      <c r="X43" t="s">
        <v>29</v>
      </c>
      <c r="Y43" t="s">
        <v>30</v>
      </c>
      <c r="Z4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5A5A-9F6D-4F6F-8FEB-37FDEF4CA3BB}">
  <dimension ref="A1:F14"/>
  <sheetViews>
    <sheetView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16.28515625" customWidth="1"/>
    <col min="3" max="3" width="13.5703125" customWidth="1"/>
    <col min="4" max="4" width="6.28515625" customWidth="1"/>
    <col min="5" max="5" width="97" customWidth="1"/>
  </cols>
  <sheetData>
    <row r="1" spans="1:6" s="13" customFormat="1">
      <c r="A1" s="13" t="s">
        <v>88</v>
      </c>
      <c r="B1" s="13" t="s">
        <v>89</v>
      </c>
      <c r="C1" s="13" t="s">
        <v>90</v>
      </c>
      <c r="D1" s="13" t="s">
        <v>91</v>
      </c>
      <c r="E1" s="13" t="s">
        <v>92</v>
      </c>
      <c r="F1" s="13" t="s">
        <v>93</v>
      </c>
    </row>
    <row r="2" spans="1:6">
      <c r="A2" s="1">
        <v>44701</v>
      </c>
      <c r="B2" t="s">
        <v>94</v>
      </c>
      <c r="C2" s="1">
        <v>44722</v>
      </c>
      <c r="D2" t="s">
        <v>95</v>
      </c>
      <c r="E2" s="9" t="s">
        <v>96</v>
      </c>
      <c r="F2" t="s">
        <v>97</v>
      </c>
    </row>
    <row r="3" spans="1:6">
      <c r="A3" s="1">
        <v>44701</v>
      </c>
      <c r="B3" t="s">
        <v>98</v>
      </c>
      <c r="C3" s="1">
        <v>44722</v>
      </c>
      <c r="D3" t="s">
        <v>99</v>
      </c>
      <c r="E3" s="9" t="s">
        <v>100</v>
      </c>
      <c r="F3" t="s">
        <v>97</v>
      </c>
    </row>
    <row r="4" spans="1:6">
      <c r="A4" s="1">
        <v>44650</v>
      </c>
      <c r="B4" t="s">
        <v>98</v>
      </c>
      <c r="C4" s="1">
        <v>44673</v>
      </c>
      <c r="D4" t="s">
        <v>99</v>
      </c>
      <c r="E4" s="9" t="s">
        <v>101</v>
      </c>
      <c r="F4" t="s">
        <v>97</v>
      </c>
    </row>
    <row r="5" spans="1:6">
      <c r="A5" s="1">
        <v>44607</v>
      </c>
      <c r="B5" t="s">
        <v>98</v>
      </c>
      <c r="C5" s="1">
        <v>44636</v>
      </c>
      <c r="D5" t="s">
        <v>99</v>
      </c>
      <c r="E5" s="9" t="s">
        <v>102</v>
      </c>
      <c r="F5" t="s">
        <v>97</v>
      </c>
    </row>
    <row r="6" spans="1:6">
      <c r="A6" s="1">
        <v>44574</v>
      </c>
      <c r="B6" t="s">
        <v>98</v>
      </c>
      <c r="C6" s="1">
        <v>44603</v>
      </c>
      <c r="D6" t="s">
        <v>99</v>
      </c>
      <c r="E6" s="9" t="s">
        <v>103</v>
      </c>
      <c r="F6" t="s">
        <v>97</v>
      </c>
    </row>
    <row r="7" spans="1:6">
      <c r="A7" s="1">
        <v>44520</v>
      </c>
      <c r="B7" t="s">
        <v>98</v>
      </c>
      <c r="C7" s="1">
        <v>44547</v>
      </c>
      <c r="D7" t="s">
        <v>99</v>
      </c>
      <c r="E7" s="9" t="s">
        <v>104</v>
      </c>
      <c r="F7" t="s">
        <v>97</v>
      </c>
    </row>
    <row r="8" spans="1:6">
      <c r="A8" s="1">
        <v>44235</v>
      </c>
      <c r="B8" t="s">
        <v>98</v>
      </c>
      <c r="C8" s="1">
        <v>44264</v>
      </c>
      <c r="D8" t="s">
        <v>99</v>
      </c>
      <c r="E8" s="9" t="s">
        <v>105</v>
      </c>
      <c r="F8" t="s">
        <v>97</v>
      </c>
    </row>
    <row r="9" spans="1:6">
      <c r="A9" s="1">
        <v>44154</v>
      </c>
      <c r="B9" t="s">
        <v>98</v>
      </c>
      <c r="C9" s="1">
        <v>44186</v>
      </c>
      <c r="D9" t="s">
        <v>99</v>
      </c>
      <c r="E9" s="9" t="s">
        <v>106</v>
      </c>
      <c r="F9" t="s">
        <v>97</v>
      </c>
    </row>
    <row r="10" spans="1:6">
      <c r="A10" s="1">
        <v>44107</v>
      </c>
      <c r="B10" t="s">
        <v>98</v>
      </c>
      <c r="C10" s="1">
        <v>44140</v>
      </c>
      <c r="D10" t="s">
        <v>99</v>
      </c>
      <c r="E10" s="9" t="s">
        <v>107</v>
      </c>
      <c r="F10" t="s">
        <v>97</v>
      </c>
    </row>
    <row r="11" spans="1:6">
      <c r="A11" s="1">
        <v>44074</v>
      </c>
      <c r="B11" t="s">
        <v>98</v>
      </c>
      <c r="C11" s="1">
        <v>44075</v>
      </c>
      <c r="D11" t="s">
        <v>99</v>
      </c>
      <c r="E11" s="9" t="s">
        <v>108</v>
      </c>
      <c r="F11" t="s">
        <v>97</v>
      </c>
    </row>
    <row r="12" spans="1:6">
      <c r="A12" s="1">
        <v>44041</v>
      </c>
      <c r="B12" t="s">
        <v>98</v>
      </c>
      <c r="C12" s="1">
        <v>44069</v>
      </c>
      <c r="D12" t="s">
        <v>99</v>
      </c>
      <c r="E12" s="9" t="s">
        <v>109</v>
      </c>
      <c r="F12" t="s">
        <v>97</v>
      </c>
    </row>
    <row r="13" spans="1:6">
      <c r="A13" s="1"/>
      <c r="E13" s="9"/>
    </row>
    <row r="14" spans="1:6">
      <c r="A14" s="1"/>
      <c r="E14" s="9"/>
    </row>
  </sheetData>
  <hyperlinks>
    <hyperlink ref="E4" r:id="rId1" xr:uid="{1FBD3FBE-F7A8-4CE6-AAAF-452A295041EB}"/>
    <hyperlink ref="E5" r:id="rId2" xr:uid="{40DEF355-8A56-474C-BAE7-6E56559A5C14}"/>
    <hyperlink ref="E6" r:id="rId3" xr:uid="{B2109339-3E90-41B5-B781-59B3B6E6DAEA}"/>
    <hyperlink ref="E7" r:id="rId4" xr:uid="{0C5C06D6-16BB-4776-9D75-2D1B930FEEA2}"/>
    <hyperlink ref="E8" r:id="rId5" xr:uid="{50B4907E-9899-48FC-8ABA-D535599A3961}"/>
    <hyperlink ref="E9" r:id="rId6" xr:uid="{89BA1978-480D-48F2-B27F-D013A25016EF}"/>
    <hyperlink ref="E10" r:id="rId7" xr:uid="{4C4FA214-E13A-4A34-AD3D-16156E22D47D}"/>
    <hyperlink ref="E11" r:id="rId8" xr:uid="{DE4FC702-BE63-43A3-AD3E-F4F02311D481}"/>
    <hyperlink ref="E12" r:id="rId9" xr:uid="{DFD95A05-BC15-4B86-9B1B-A890B11825F2}"/>
    <hyperlink ref="E3" r:id="rId10" xr:uid="{C5D54E6F-D32D-4489-810E-83419AC30B60}"/>
    <hyperlink ref="E2" r:id="rId11" xr:uid="{74108AF5-CA1D-4538-8B33-932AC75765E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18ea9b-2f28-4a01-b202-6f5b914095e0" xsi:nil="true"/>
    <lcf76f155ced4ddcb4097134ff3c332f xmlns="41cd4349-03dd-4afb-a756-b4c86152cd3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89F52A6DFE34BBC2608EB6573A093" ma:contentTypeVersion="15" ma:contentTypeDescription="Create a new document." ma:contentTypeScope="" ma:versionID="f27f873819b73b3cebba81c82ce90b69">
  <xsd:schema xmlns:xsd="http://www.w3.org/2001/XMLSchema" xmlns:xs="http://www.w3.org/2001/XMLSchema" xmlns:p="http://schemas.microsoft.com/office/2006/metadata/properties" xmlns:ns2="41cd4349-03dd-4afb-a756-b4c86152cd36" xmlns:ns3="dc18ea9b-2f28-4a01-b202-6f5b914095e0" targetNamespace="http://schemas.microsoft.com/office/2006/metadata/properties" ma:root="true" ma:fieldsID="273967686d7f3fb37a4adc1b77c7a9b6" ns2:_="" ns3:_="">
    <xsd:import namespace="41cd4349-03dd-4afb-a756-b4c86152cd36"/>
    <xsd:import namespace="dc18ea9b-2f28-4a01-b202-6f5b91409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d4349-03dd-4afb-a756-b4c86152cd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48fd182-3af3-4b45-858c-95346ee1bc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8ea9b-2f28-4a01-b202-6f5b91409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d2a36d5-43f1-4e17-9638-131fdf2b07e7}" ma:internalName="TaxCatchAll" ma:showField="CatchAllData" ma:web="dc18ea9b-2f28-4a01-b202-6f5b914095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6695D-34F8-458D-A7FB-4E87E5028D95}"/>
</file>

<file path=customXml/itemProps2.xml><?xml version="1.0" encoding="utf-8"?>
<ds:datastoreItem xmlns:ds="http://schemas.openxmlformats.org/officeDocument/2006/customXml" ds:itemID="{58615FA6-B652-43BE-AAD2-98B9AA03B03C}"/>
</file>

<file path=customXml/itemProps3.xml><?xml version="1.0" encoding="utf-8"?>
<ds:datastoreItem xmlns:ds="http://schemas.openxmlformats.org/officeDocument/2006/customXml" ds:itemID="{AB9F37FC-F096-46D1-881D-221A7DB239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2021-12-21T18:48:14Z</dcterms:created>
  <dcterms:modified xsi:type="dcterms:W3CDTF">2022-09-06T20:24:57Z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0x010100C1889F52A6DFE34BBC2608EB6573A093</vt:lpwstr>
  </property>
  <property fmtid="{D5CDD505-2E9C-101B-9397-08002B2CF9AE}" pid="3" name="MediaServiceImageTags">
    <vt:lpwstr/>
  </property>
</Properties>
</file>