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lqvJg527ytqOPBmrYeogmTYIzBg=="/>
    </ext>
  </extLst>
</workbook>
</file>

<file path=xl/sharedStrings.xml><?xml version="1.0" encoding="utf-8"?>
<sst xmlns="http://schemas.openxmlformats.org/spreadsheetml/2006/main" count="47" uniqueCount="47">
  <si>
    <t>Comments</t>
  </si>
  <si>
    <t>comment_english</t>
  </si>
  <si>
    <t>['pers', 'depan']</t>
  </si>
  <si>
    <t>['press', 'telkomsel']</t>
  </si>
  <si>
    <t>['juara', 'pis', '']</t>
  </si>
  <si>
    <t>['mantap']</t>
  </si>
  <si>
    <t>['kompak', 'batas']</t>
  </si>
  <si>
    <t>['amin', 'moga']</t>
  </si>
  <si>
    <t>['salkomsel']</t>
  </si>
  <si>
    <t>['salam', 'kenal', 'bang', 'wakatobi']</t>
  </si>
  <si>
    <t>['bangle', 'emang', 'telkom', 'main', 'lag', 'main', 'game', 'ogah', 'gue', 'kartu', '']</t>
  </si>
  <si>
    <t>['sinyal', 'nge', 'lag', 'parah', 'game', 'unlimitid', 'swmoga', 'cepet', 'bangkrut', '']</t>
  </si>
  <si>
    <t>['', 'telkomsel', 'telkomsel', 'udah', 'kompatibel', 'perangkat', 'download', 'telkomsel', 'versi', 'asli']</t>
  </si>
  <si>
    <t>['', 'baik', 'jaring', 'riau', 'udh', 'beil', 'kouta', 'kepakecasw']</t>
  </si>
  <si>
    <t>['benerin', 'jaring', 'woy', 'udah', 'minggu', 'jaring', 'jawa', 'timur', 'anjim', 'banget']</t>
  </si>
  <si>
    <t>['woy', 'jaring', 'baik', 'daerah', 'jateng', 'woyy']</t>
  </si>
  <si>
    <t>['woi', 'daerah', 'tanggerang', 'jaring', 'telkomsel', 'beli', 'paket', 'habis', 'ratus', 'ribu', 'jaring', 'kek', 'kont', '']</t>
  </si>
  <si>
    <t>['sinyal', 'bisik', 'cuk', 'dandanano']</t>
  </si>
  <si>
    <t>['hadir']</t>
  </si>
  <si>
    <t>['hey', 'telkomsel']</t>
  </si>
  <si>
    <t>['telkomsel', 'lag', 'ogah', 'make']</t>
  </si>
  <si>
    <t>['pliss', 'lahhh', 'udh', 'download', 'jaring', 'ngeden', 'ngulang']</t>
  </si>
  <si>
    <t>['baik', 'sinya', 'mohon', 'suka', 'ganggu']</t>
  </si>
  <si>
    <t>['poko']</t>
  </si>
  <si>
    <t>['telkomsel', 'fungsi']</t>
  </si>
  <si>
    <t>['tinggal', 'buat', 'telkom']</t>
  </si>
  <si>
    <t>['', 'pulsa', 'potong', 'biaya', 'internet', 'kuota', '']</t>
  </si>
  <si>
    <t>['telkomsel', 'rusak']</t>
  </si>
  <si>
    <t>['jaring', 'benerin', 'woii']</t>
  </si>
  <si>
    <t>['jaringann', 'rusakkk']</t>
  </si>
  <si>
    <t>['telkomsel', 'lag']</t>
  </si>
  <si>
    <t>['woy', 'jaring', 'senget']</t>
  </si>
  <si>
    <t>['telkomsel', 'kota', 'bogor', 'tanah', 'sareal', 'cibadak', 'dkt', 'transmart', 'sinyal', 'buruk', 'cuaca', 'hujan', 'parah']</t>
  </si>
  <si>
    <t>['puas', 'langgan', 'laku', 'harga', 'paket', 'untung', 'wauw', 'hebat', 'jasa', 'telkomsel']</t>
  </si>
  <si>
    <t>['tetap', 'jalan', 'gelombang', 'batu', '']</t>
  </si>
  <si>
    <t>['kemarin', 'beli', 'kuota', 'telkomsel', 'bentuk', 'voucher', 'muncul', 'maaf', 'sistem', 'sibuk', 'tunggu', 'udah', 'coba', 'gimana', '']</t>
  </si>
  <si>
    <t>['jaring', 'luas', 'sulit', 'baik', 'tlfon', 'sinyal']</t>
  </si>
  <si>
    <t>['janjot']</t>
  </si>
  <si>
    <t>['komen', '']</t>
  </si>
  <si>
    <t>['komen', 'slurr']</t>
  </si>
  <si>
    <t>['hih']</t>
  </si>
  <si>
    <t>['terima', 'kasih', 'telkomsel', 'berkat', 'mobile', 'legend', 'legend', 'tingkat', 'grandmaster', 'lappet', 'lappet']</t>
  </si>
  <si>
    <t>['langgan', 'telkomsel', 'komentar', 'nggak', 'tanggap', 'hahahah', 'baik', 'koneksi', 'tanggap', 'keluh', 'kesah', 'langgan', 'telkomsel', 'nggak', 'mampuhhhhh', 'situ', 'nilai', 'telkomsel', 'layan', 'cari', 'untung']</t>
  </si>
  <si>
    <t>['', 'gitu', 'ohhhh', 'iya', 'deh', 'tolong', 'benerin', 'cepat', 'koneksi', 'sinyal', '']</t>
  </si>
  <si>
    <t>['', 'ruang', 'tamu', 'bar']</t>
  </si>
  <si>
    <t>['semenjak', 'paket', 'unlimited']</t>
  </si>
  <si>
    <t>['gausah', 'telkomsel', 'gajelas', 'jaring']</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</si>
</sst>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IFERROR(__xludf.DUMMYFUNCTION("GOOGLETRANSLATE(B2,""id"",""en"")"),"['press', 'front']")</f>
        <v>['press', 'front']</v>
      </c>
    </row>
    <row r="3">
      <c r="A3" s="1">
        <v>1.0</v>
      </c>
      <c r="B3" s="3" t="s">
        <v>3</v>
      </c>
      <c r="C3" s="3" t="str">
        <f>IFERROR(__xludf.DUMMYFUNCTION("GOOGLETRANSLATE(B3,""id"",""en"")"),"['Press', 'Telkomsel']")</f>
        <v>['Press', 'Telkomsel']</v>
      </c>
    </row>
    <row r="4">
      <c r="A4" s="1">
        <v>2.0</v>
      </c>
      <c r="B4" s="3" t="s">
        <v>4</v>
      </c>
      <c r="C4" s="3" t="str">
        <f>IFERROR(__xludf.DUMMYFUNCTION("GOOGLETRANSLATE(B4,""id"",""en"")"),"['Champion', 'pis', ""]")</f>
        <v>['Champion', 'pis', "]</v>
      </c>
    </row>
    <row r="5">
      <c r="A5" s="1">
        <v>3.0</v>
      </c>
      <c r="B5" s="3" t="s">
        <v>5</v>
      </c>
      <c r="C5" s="3" t="str">
        <f>IFERROR(__xludf.DUMMYFUNCTION("GOOGLETRANSLATE(B5,""id"",""en"")"),"['steady']")</f>
        <v>['steady']</v>
      </c>
    </row>
    <row r="6">
      <c r="A6" s="1">
        <v>4.0</v>
      </c>
      <c r="B6" s="3" t="s">
        <v>6</v>
      </c>
      <c r="C6" s="3" t="str">
        <f>IFERROR(__xludf.DUMMYFUNCTION("GOOGLETRANSLATE(B6,""id"",""en"")"),"['Compact', 'limit']")</f>
        <v>['Compact', 'limit']</v>
      </c>
    </row>
    <row r="7">
      <c r="A7" s="1">
        <v>5.0</v>
      </c>
      <c r="B7" s="3" t="s">
        <v>7</v>
      </c>
      <c r="C7" s="3" t="str">
        <f>IFERROR(__xludf.DUMMYFUNCTION("GOOGLETRANSLATE(B7,""id"",""en"")"),"['Amin', 'hopefully']")</f>
        <v>['Amin', 'hopefully']</v>
      </c>
    </row>
    <row r="8">
      <c r="A8" s="1">
        <v>34.0</v>
      </c>
      <c r="B8" s="3" t="s">
        <v>8</v>
      </c>
      <c r="C8" s="3" t="str">
        <f>IFERROR(__xludf.DUMMYFUNCTION("GOOGLETRANSLATE(B8,""id"",""en"")"),"['Salkomsel']")</f>
        <v>['Salkomsel']</v>
      </c>
    </row>
    <row r="9">
      <c r="A9" s="1">
        <v>36.0</v>
      </c>
      <c r="B9" s="3" t="s">
        <v>9</v>
      </c>
      <c r="C9" s="3" t="str">
        <f>IFERROR(__xludf.DUMMYFUNCTION("GOOGLETRANSLATE(B9,""id"",""en"")"),"['Greetings', 'know', 'bang', 'wakatobi']")</f>
        <v>['Greetings', 'know', 'bang', 'wakatobi']</v>
      </c>
    </row>
    <row r="10">
      <c r="A10" s="1">
        <v>37.0</v>
      </c>
      <c r="B10" s="3" t="s">
        <v>10</v>
      </c>
      <c r="C10" s="3" t="str">
        <f>IFERROR(__xludf.DUMMYFUNCTION("GOOGLETRANSLATE(B10,""id"",""en"")"),"['bangle', 'emang', 'telkom', 'play', 'lag', 'play', 'game', 'Ogah', 'I', 'card', '']")</f>
        <v>['bangle', 'emang', 'telkom', 'play', 'lag', 'play', 'game', 'Ogah', 'I', 'card', '']</v>
      </c>
    </row>
    <row r="11">
      <c r="A11" s="1">
        <v>41.0</v>
      </c>
      <c r="B11" s="3" t="s">
        <v>11</v>
      </c>
      <c r="C11" s="3" t="str">
        <f>IFERROR(__xludf.DUMMYFUNCTION("GOOGLETRANSLATE(B11,""id"",""en"")"),"['signal', 'Nge', 'lag', 'severe', 'game', 'unlimitid', 'swmoga', 'fast', 'bankrupt', ""]")</f>
        <v>['signal', 'Nge', 'lag', 'severe', 'game', 'unlimitid', 'swmoga', 'fast', 'bankrupt', "]</v>
      </c>
    </row>
    <row r="12">
      <c r="A12" s="1">
        <v>42.0</v>
      </c>
      <c r="B12" s="3" t="s">
        <v>12</v>
      </c>
      <c r="C12" s="3" t="str">
        <f>IFERROR(__xludf.DUMMYFUNCTION("GOOGLETRANSLATE(B12,""id"",""en"")"),"['', 'Telkomsel', 'Telkomsel', 'already', 'compatible', 'device', 'download', 'Telkomsel', 'version', 'original']")</f>
        <v>['', 'Telkomsel', 'Telkomsel', 'already', 'compatible', 'device', 'download', 'Telkomsel', 'version', 'original']</v>
      </c>
    </row>
    <row r="13">
      <c r="A13" s="1">
        <v>43.0</v>
      </c>
      <c r="B13" s="3" t="s">
        <v>13</v>
      </c>
      <c r="C13" s="3" t="str">
        <f>IFERROR(__xludf.DUMMYFUNCTION("GOOGLETRANSLATE(B13,""id"",""en"")"),"['', 'good', 'net', 'Riau', 'UDH', 'beil', 'kouta', 'kepakecasw']")</f>
        <v>['', 'good', 'net', 'Riau', 'UDH', 'beil', 'kouta', 'kepakecasw']</v>
      </c>
    </row>
    <row r="14">
      <c r="A14" s="1">
        <v>44.0</v>
      </c>
      <c r="B14" s="3" t="s">
        <v>14</v>
      </c>
      <c r="C14" s="3" t="str">
        <f>IFERROR(__xludf.DUMMYFUNCTION("GOOGLETRANSLATE(B14,""id"",""en"")"),"['Benerin', 'net', 'woy', 'already', 'week', 'nets', 'Java', 'Timur', 'Anjim', 'really']")</f>
        <v>['Benerin', 'net', 'woy', 'already', 'week', 'nets', 'Java', 'Timur', 'Anjim', 'really']</v>
      </c>
    </row>
    <row r="15">
      <c r="A15" s="1">
        <v>45.0</v>
      </c>
      <c r="B15" s="3" t="s">
        <v>15</v>
      </c>
      <c r="C15" s="3" t="str">
        <f>IFERROR(__xludf.DUMMYFUNCTION("GOOGLETRANSLATE(B15,""id"",""en"")"),"['Woy', 'nets', 'good', 'area', 'Centraleng', 'Woyy']")</f>
        <v>['Woy', 'nets', 'good', 'area', 'Centraleng', 'Woyy']</v>
      </c>
    </row>
    <row r="16">
      <c r="A16" s="1">
        <v>46.0</v>
      </c>
      <c r="B16" s="3" t="s">
        <v>16</v>
      </c>
      <c r="C16" s="3" t="str">
        <f>IFERROR(__xludf.DUMMYFUNCTION("GOOGLETRANSLATE(B16,""id"",""en"")"),"['woi', 'area', 'tanggerang', 'net', 'telkomsel', 'buy', 'package', 'run out', 'hundred', 'thousand', 'net', 'kek', ' Contact. '']")</f>
        <v>['woi', 'area', 'tanggerang', 'net', 'telkomsel', 'buy', 'package', 'run out', 'hundred', 'thousand', 'net', 'kek', ' Contact. '']</v>
      </c>
    </row>
    <row r="17">
      <c r="A17" s="1">
        <v>47.0</v>
      </c>
      <c r="B17" s="3" t="s">
        <v>17</v>
      </c>
      <c r="C17" s="3" t="str">
        <f>IFERROR(__xludf.DUMMYFUNCTION("GOOGLETRANSLATE(B17,""id"",""en"")"),"['signal', 'whispered', 'cuk', 'dandanano']")</f>
        <v>['signal', 'whispered', 'cuk', 'dandanano']</v>
      </c>
    </row>
    <row r="18">
      <c r="A18" s="1">
        <v>48.0</v>
      </c>
      <c r="B18" s="3" t="s">
        <v>18</v>
      </c>
      <c r="C18" s="3" t="str">
        <f>IFERROR(__xludf.DUMMYFUNCTION("GOOGLETRANSLATE(B18,""id"",""en"")"),"['present']")</f>
        <v>['present']</v>
      </c>
    </row>
    <row r="19">
      <c r="A19" s="1">
        <v>49.0</v>
      </c>
      <c r="B19" s="3" t="s">
        <v>19</v>
      </c>
      <c r="C19" s="3" t="str">
        <f>IFERROR(__xludf.DUMMYFUNCTION("GOOGLETRANSLATE(B19,""id"",""en"")"),"['Hey', 'Telkomsel']")</f>
        <v>['Hey', 'Telkomsel']</v>
      </c>
    </row>
    <row r="20">
      <c r="A20" s="1">
        <v>50.0</v>
      </c>
      <c r="B20" s="3" t="s">
        <v>20</v>
      </c>
      <c r="C20" s="3" t="str">
        <f>IFERROR(__xludf.DUMMYFUNCTION("GOOGLETRANSLATE(B20,""id"",""en"")"),"['Telkomsel', 'lag', 'Ogah', 'make']")</f>
        <v>['Telkomsel', 'lag', 'Ogah', 'make']</v>
      </c>
    </row>
    <row r="21" ht="15.75" customHeight="1">
      <c r="A21" s="1">
        <v>51.0</v>
      </c>
      <c r="B21" s="3" t="s">
        <v>21</v>
      </c>
      <c r="C21" s="3" t="str">
        <f>IFERROR(__xludf.DUMMYFUNCTION("GOOGLETRANSLATE(B21,""id"",""en"")"),"['Pliss', 'Lahhh', 'UDH', 'Download', 'Net', 'Ngeeden', 'repeated']")</f>
        <v>['Pliss', 'Lahhh', 'UDH', 'Download', 'Net', 'Ngeeden', 'repeated']</v>
      </c>
    </row>
    <row r="22" ht="15.75" customHeight="1">
      <c r="A22" s="1">
        <v>52.0</v>
      </c>
      <c r="B22" s="3" t="s">
        <v>22</v>
      </c>
      <c r="C22" s="3" t="str">
        <f>IFERROR(__xludf.DUMMYFUNCTION("GOOGLETRANSLATE(B22,""id"",""en"")"),"['Good', 'sinya', 'Please', 'like', 'disturbing']")</f>
        <v>['Good', 'sinya', 'Please', 'like', 'disturbing']</v>
      </c>
    </row>
    <row r="23" ht="15.75" customHeight="1">
      <c r="A23" s="1">
        <v>53.0</v>
      </c>
      <c r="B23" s="3" t="s">
        <v>23</v>
      </c>
      <c r="C23" s="3" t="str">
        <f>IFERROR(__xludf.DUMMYFUNCTION("GOOGLETRANSLATE(B23,""id"",""en"")"),"['poko']")</f>
        <v>['poko']</v>
      </c>
    </row>
    <row r="24" ht="15.75" customHeight="1">
      <c r="A24" s="1">
        <v>54.0</v>
      </c>
      <c r="B24" s="3" t="s">
        <v>24</v>
      </c>
      <c r="C24" s="3" t="str">
        <f>IFERROR(__xludf.DUMMYFUNCTION("GOOGLETRANSLATE(B24,""id"",""en"")"),"['Telkomsel', 'function']")</f>
        <v>['Telkomsel', 'function']</v>
      </c>
    </row>
    <row r="25" ht="15.75" customHeight="1">
      <c r="A25" s="1">
        <v>55.0</v>
      </c>
      <c r="B25" s="3" t="s">
        <v>25</v>
      </c>
      <c r="C25" s="3" t="str">
        <f>IFERROR(__xludf.DUMMYFUNCTION("GOOGLETRANSLATE(B25,""id"",""en"")"),"['Stay', 'Make', 'Telkom']")</f>
        <v>['Stay', 'Make', 'Telkom']</v>
      </c>
    </row>
    <row r="26" ht="15.75" customHeight="1">
      <c r="A26" s="1">
        <v>56.0</v>
      </c>
      <c r="B26" s="3" t="s">
        <v>26</v>
      </c>
      <c r="C26" s="3" t="str">
        <f>IFERROR(__xludf.DUMMYFUNCTION("GOOGLETRANSLATE(B26,""id"",""en"")"),"['', 'Credit', 'Cut', 'Costs', 'Internet', 'Quota', '']")</f>
        <v>['', 'Credit', 'Cut', 'Costs', 'Internet', 'Quota', '']</v>
      </c>
    </row>
    <row r="27" ht="15.75" customHeight="1">
      <c r="A27" s="1">
        <v>57.0</v>
      </c>
      <c r="B27" s="3" t="s">
        <v>27</v>
      </c>
      <c r="C27" s="3" t="str">
        <f>IFERROR(__xludf.DUMMYFUNCTION("GOOGLETRANSLATE(B27,""id"",""en"")"),"['Telkomsel', 'broken']")</f>
        <v>['Telkomsel', 'broken']</v>
      </c>
    </row>
    <row r="28" ht="15.75" customHeight="1">
      <c r="A28" s="1">
        <v>58.0</v>
      </c>
      <c r="B28" s="3" t="s">
        <v>28</v>
      </c>
      <c r="C28" s="3" t="str">
        <f>IFERROR(__xludf.DUMMYFUNCTION("GOOGLETRANSLATE(B28,""id"",""en"")"),"['Net', 'Benerin', 'Woii']")</f>
        <v>['Net', 'Benerin', 'Woii']</v>
      </c>
    </row>
    <row r="29" ht="15.75" customHeight="1">
      <c r="A29" s="1">
        <v>59.0</v>
      </c>
      <c r="B29" s="3" t="s">
        <v>29</v>
      </c>
      <c r="C29" s="3" t="str">
        <f>IFERROR(__xludf.DUMMYFUNCTION("GOOGLETRANSLATE(B29,""id"",""en"")"),"['Network', 'brokenkk']")</f>
        <v>['Network', 'brokenkk']</v>
      </c>
    </row>
    <row r="30" ht="15.75" customHeight="1">
      <c r="A30" s="1">
        <v>60.0</v>
      </c>
      <c r="B30" s="3" t="s">
        <v>30</v>
      </c>
      <c r="C30" s="3" t="str">
        <f>IFERROR(__xludf.DUMMYFUNCTION("GOOGLETRANSLATE(B30,""id"",""en"")"),"['Telkomsel', 'lag']")</f>
        <v>['Telkomsel', 'lag']</v>
      </c>
    </row>
    <row r="31" ht="15.75" customHeight="1">
      <c r="A31" s="1">
        <v>61.0</v>
      </c>
      <c r="B31" s="3" t="s">
        <v>31</v>
      </c>
      <c r="C31" s="3" t="str">
        <f>IFERROR(__xludf.DUMMYFUNCTION("GOOGLETRANSLATE(B31,""id"",""en"")"),"['Woy', 'nets', 'denget']")</f>
        <v>['Woy', 'nets', 'denget']</v>
      </c>
    </row>
    <row r="32" ht="15.75" customHeight="1">
      <c r="A32" s="1">
        <v>63.0</v>
      </c>
      <c r="B32" s="3" t="s">
        <v>32</v>
      </c>
      <c r="C32" s="3" t="str">
        <f>IFERROR(__xludf.DUMMYFUNCTION("GOOGLETRANSLATE(B32,""id"",""en"")"),"['Telkomsel', 'City', 'Bogor', 'Land', 'Sareal', 'Cibadak', 'DKT', 'Transmart', 'Signal', 'Bad', 'Weather', 'Rain', ' critical']")</f>
        <v>['Telkomsel', 'City', 'Bogor', 'Land', 'Sareal', 'Cibadak', 'DKT', 'Transmart', 'Signal', 'Bad', 'Weather', 'Rain', ' critical']</v>
      </c>
    </row>
    <row r="33" ht="15.75" customHeight="1">
      <c r="A33" s="1">
        <v>64.0</v>
      </c>
      <c r="B33" s="3" t="s">
        <v>33</v>
      </c>
      <c r="C33" s="3" t="str">
        <f>IFERROR(__xludf.DUMMYFUNCTION("GOOGLETRANSLATE(B33,""id"",""en"")"),"['Satisfied', 'subscribe', 'behavior', 'price', 'package', 'fortunate', 'wauw', 'great', 'services', 'Telkomsel']")</f>
        <v>['Satisfied', 'subscribe', 'behavior', 'price', 'package', 'fortunate', 'wauw', 'great', 'services', 'Telkomsel']</v>
      </c>
    </row>
    <row r="34" ht="15.75" customHeight="1">
      <c r="A34" s="1">
        <v>65.0</v>
      </c>
      <c r="B34" s="3" t="s">
        <v>34</v>
      </c>
      <c r="C34" s="3" t="str">
        <f>IFERROR(__xludf.DUMMYFUNCTION("GOOGLETRANSLATE(B34,""id"",""en"")"),"['Fixed', 'road', 'wave', 'stone', '']")</f>
        <v>['Fixed', 'road', 'wave', 'stone', '']</v>
      </c>
    </row>
    <row r="35" ht="15.75" customHeight="1">
      <c r="A35" s="1">
        <v>66.0</v>
      </c>
      <c r="B35" s="3" t="s">
        <v>35</v>
      </c>
      <c r="C35" s="3" t="str">
        <f>IFERROR(__xludf.DUMMYFUNCTION("GOOGLETRANSLATE(B35,""id"",""en"")"),"['Yesterday', 'buy', 'quota', 'Telkomsel', 'form', 'voucher', 'appears',' sorry ',' system ',' busy ',' wait ',' already ',' Try ',' what ',' ']")</f>
        <v>['Yesterday', 'buy', 'quota', 'Telkomsel', 'form', 'voucher', 'appears',' sorry ',' system ',' busy ',' wait ',' already ',' Try ',' what ',' ']</v>
      </c>
    </row>
    <row r="36" ht="15.75" customHeight="1">
      <c r="A36" s="1">
        <v>67.0</v>
      </c>
      <c r="B36" s="3" t="s">
        <v>36</v>
      </c>
      <c r="C36" s="3" t="str">
        <f>IFERROR(__xludf.DUMMYFUNCTION("GOOGLETRANSLATE(B36,""id"",""en"")"),"['net', 'spacious', 'difficult', 'good', 'tlfon', 'signal']")</f>
        <v>['net', 'spacious', 'difficult', 'good', 'tlfon', 'signal']</v>
      </c>
    </row>
    <row r="37" ht="15.75" customHeight="1">
      <c r="A37" s="1">
        <v>98.0</v>
      </c>
      <c r="B37" s="3" t="s">
        <v>37</v>
      </c>
      <c r="C37" s="3" t="str">
        <f>IFERROR(__xludf.DUMMYFUNCTION("GOOGLETRANSLATE(B37,""id"",""en"")"),"['Janjot']")</f>
        <v>['Janjot']</v>
      </c>
    </row>
    <row r="38" ht="15.75" customHeight="1">
      <c r="A38" s="1">
        <v>99.0</v>
      </c>
      <c r="B38" s="3" t="s">
        <v>38</v>
      </c>
      <c r="C38" s="3" t="str">
        <f>IFERROR(__xludf.DUMMYFUNCTION("GOOGLETRANSLATE(B38,""id"",""en"")"),"['comment', '']")</f>
        <v>['comment', '']</v>
      </c>
    </row>
    <row r="39" ht="15.75" customHeight="1">
      <c r="A39" s="1">
        <v>100.0</v>
      </c>
      <c r="B39" s="3" t="s">
        <v>39</v>
      </c>
      <c r="C39" s="3" t="str">
        <f>IFERROR(__xludf.DUMMYFUNCTION("GOOGLETRANSLATE(B39,""id"",""en"")"),"['comment', 'slurr']")</f>
        <v>['comment', 'slurr']</v>
      </c>
    </row>
    <row r="40" ht="15.75" customHeight="1">
      <c r="A40" s="1">
        <v>101.0</v>
      </c>
      <c r="B40" s="3" t="s">
        <v>40</v>
      </c>
      <c r="C40" s="3" t="str">
        <f>IFERROR(__xludf.DUMMYFUNCTION("GOOGLETRANSLATE(B40,""id"",""en"")"),"['hih']")</f>
        <v>['hih']</v>
      </c>
    </row>
    <row r="41" ht="15.75" customHeight="1">
      <c r="A41" s="1">
        <v>102.0</v>
      </c>
      <c r="B41" s="3" t="s">
        <v>41</v>
      </c>
      <c r="C41" s="3" t="str">
        <f>IFERROR(__xludf.DUMMYFUNCTION("GOOGLETRANSLATE(B41,""id"",""en"")"),"['thank', 'love', 'Telkomsel', 'thanks', 'mobile', 'Legend', 'Legend', 'Level', 'Grandmaster', 'Lappet', 'Lappet']")</f>
        <v>['thank', 'love', 'Telkomsel', 'thanks', 'mobile', 'Legend', 'Legend', 'Level', 'Grandmaster', 'Lappet', 'Lappet']</v>
      </c>
    </row>
    <row r="42" ht="15.75" customHeight="1">
      <c r="A42" s="1">
        <v>103.0</v>
      </c>
      <c r="B42" s="3" t="s">
        <v>42</v>
      </c>
      <c r="C42" s="3" t="str">
        <f>IFERROR(__xludf.DUMMYFUNCTION("GOOGLETRANSLATE(B42,""id"",""en"")"),"['Subscribe', 'Telkomsel', 'comments',' No ',' Response ',' Hahahah ',' Good ',' Connection ',' Response ',' complained ',' Kisah ',' Subscribe ',' Telkomsel ',' no ',' Mampuhhhhh ',' situ ',' value ',' Telkomsel ',' service ',' search ',' fortunate ']")</f>
        <v>['Subscribe', 'Telkomsel', 'comments',' No ',' Response ',' Hahahah ',' Good ',' Connection ',' Response ',' complained ',' Kisah ',' Subscribe ',' Telkomsel ',' no ',' Mampuhhhhh ',' situ ',' value ',' Telkomsel ',' service ',' search ',' fortunate ']</v>
      </c>
    </row>
    <row r="43" ht="15.75" customHeight="1">
      <c r="A43" s="1">
        <v>104.0</v>
      </c>
      <c r="B43" s="3" t="s">
        <v>43</v>
      </c>
      <c r="C43" s="3" t="str">
        <f>IFERROR(__xludf.DUMMYFUNCTION("GOOGLETRANSLATE(B43,""id"",""en"")"),"['', 'That's', 'ohhhh', 'yes', 'deh', 'please', 'really', 'fast', 'connection', 'signal', ""]")</f>
        <v>['', 'That's', 'ohhhh', 'yes', 'deh', 'please', 'really', 'fast', 'connection', 'signal', "]</v>
      </c>
    </row>
    <row r="44" ht="15.75" customHeight="1">
      <c r="A44" s="1">
        <v>105.0</v>
      </c>
      <c r="B44" s="3" t="s">
        <v>44</v>
      </c>
      <c r="C44" s="3" t="str">
        <f>IFERROR(__xludf.DUMMYFUNCTION("GOOGLETRANSLATE(B44,""id"",""en"")"),"['', 'space', 'guest', 'bar']")</f>
        <v>['', 'space', 'guest', 'bar']</v>
      </c>
    </row>
    <row r="45" ht="15.75" customHeight="1">
      <c r="A45" s="1">
        <v>106.0</v>
      </c>
      <c r="B45" s="3" t="s">
        <v>45</v>
      </c>
      <c r="C45" s="3" t="str">
        <f>IFERROR(__xludf.DUMMYFUNCTION("GOOGLETRANSLATE(B45,""id"",""en"")"),"['Since', 'Package', 'Unlimited']")</f>
        <v>['Since', 'Package', 'Unlimited']</v>
      </c>
    </row>
    <row r="46" ht="15.75" customHeight="1">
      <c r="A46" s="1">
        <v>107.0</v>
      </c>
      <c r="B46" s="3" t="s">
        <v>46</v>
      </c>
      <c r="C46" s="3" t="str">
        <f>IFERROR(__xludf.DUMMYFUNCTION("GOOGLETRANSLATE(B46,""id"",""en"")"),"['Gausah', 'Telkomsel', 'Gajelas', 'net']")</f>
        <v>['Gausah', 'Telkomsel', 'Gajelas', 'net']</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2022-02-25T14:38:27Z</dcterms:created>
  <dc:creator>openpyxl</dc:creator>
</cp:coreProperties>
</file>