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uknownv/Downloads/"/>
    </mc:Choice>
  </mc:AlternateContent>
  <xr:revisionPtr revIDLastSave="0" documentId="13_ncr:1_{3E3FC9CA-15B4-864C-A7C4-1733A30B686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VT" sheetId="5" r:id="rId3"/>
    <sheet name="Dashboard" sheetId="2" r:id="rId4"/>
    <sheet name="Sheet5"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<sst xmlns="http://schemas.openxmlformats.org/spreadsheetml/2006/main" count="16297" uniqueCount="66">
  <si>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</si>
  <si>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</si>
  <si>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</si>
  <si>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</si>
  <si>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</si>
  <si>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</si>
  <si>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</si>
  <si>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</si>
  <si>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</si>
  <si>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</si>
  <si>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</si>
  <si>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</si>
  <si>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</si>
  <si>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</si>
  <si>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</si>
  <si>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</si>
  <si>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</si>
  <si>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</si>
  <si>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</si>
  <si>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</si>
  <si>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</si>
  <si>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</si>
  <si>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</si>
  <si>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</si>
  <si>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</si>
  <si>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</si>
  <si>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</si>
  <si>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</si>
  <si>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</si>
  <si>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</si>
  <si>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</si>
  <si>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</si>
  <si>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</si>
  <si>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</si>
  <si>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</si>
  <si>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</si>
  <si>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</si>
  <si>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</si>
  <si>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</si>
  <si>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</si>
  <si>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</si>
  <si>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</si>
  <si>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Martial Status</t>
  </si>
  <si>
    <t>Column Labels</t>
  </si>
  <si>
    <t>Grand Total</t>
  </si>
  <si>
    <t>Row Labels</t>
  </si>
  <si>
    <t>Average of Income</t>
  </si>
  <si>
    <t>Count of Purchased Bike</t>
  </si>
  <si>
    <t>Count of Purchased Bike2</t>
  </si>
  <si>
    <t>&gt;10</t>
  </si>
  <si>
    <t>More than 10 Miles</t>
  </si>
  <si>
    <t>Adolescents</t>
  </si>
  <si>
    <t>Middle Age</t>
  </si>
  <si>
    <t>Old</t>
  </si>
  <si>
    <t>25-35</t>
  </si>
  <si>
    <t>36-46</t>
  </si>
  <si>
    <t>47-57</t>
  </si>
  <si>
    <t>58-68</t>
  </si>
  <si>
    <t>69-79</t>
  </si>
  <si>
    <t>80-90</t>
  </si>
  <si>
    <t>z</t>
  </si>
  <si>
    <t>AVG Income Per Gender</t>
  </si>
  <si>
    <t>Distance Per Customer</t>
  </si>
  <si>
    <t>Bike Sales Dashboard</t>
  </si>
  <si>
    <t>Customers Age Brackets</t>
  </si>
  <si>
    <t>Did not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</si>
</sst>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Body)"/>
    </font>
    <font>
      <b/>
      <sz val="22"/>
      <color theme="0"/>
      <name val="Calibri"/>
      <family val="2"/>
      <scheme val="minor"/>
    </font>
    <font>
      <sz val="28"/>
      <color theme="0"/>
      <name val="Calibri"/>
      <family val="2"/>
      <scheme val="minor"/>
    </font>
    <font>
      <b/>
      <sz val="72"/>
      <color theme="0"/>
      <name val="Calibri Light"/>
      <family val="2"/>
      <scheme val="maj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A264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13" fillId="33" borderId="0" xfId="0" applyFont="1" applyFill="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34" borderId="0" xfId="0" applyFill="1"/>
    <xf numFmtId="0" fontId="0" fillId="35" borderId="0" xfId="0" applyFill="1"/>
    <xf numFmtId="0" fontId="0" fillId="36" borderId="0" xfId="0" applyFill="1"/>
    <xf numFmtId="0" fontId="23" fillId="0" borderId="0" xfId="0" applyFont="1"/>
    <xf numFmtId="0" fontId="21" fillId="36" borderId="0" xfId="0" applyFont="1" applyFill="1" applyAlignment="1">
      <alignment horizontal="center" vertical="center"/>
    </xf>
    <xf numFmtId="0" fontId="19" fillId="36" borderId="0" xfId="0" applyFont="1" applyFill="1" applyAlignment="1">
      <alignment horizontal="center"/>
    </xf>
    <xf numFmtId="0" fontId="13" fillId="36" borderId="0" xfId="0" applyFont="1" applyFill="1" applyAlignment="1">
      <alignment horizontal="center"/>
    </xf>
    <xf numFmtId="0" fontId="20" fillId="36" borderId="0" xfId="0" applyFont="1" applyFill="1" applyAlignment="1">
      <alignment horizontal="center"/>
    </xf>
    <xf numFmtId="0" fontId="22" fillId="36"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 formatCode="0"/>
    </dxf>
  </dxfs>
  <tableStyles count="0" defaultTableStyle="TableStyleMedium2" defaultPivotStyle="PivotStyleLight16"/>
  <colors>
    <mruColors>
      <color rgb="FFC2E2FE"/>
      <color rgb="FF2C406E"/>
      <color rgb="FF0A26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PVT!$B$3:$B$4</c:f>
              <c:strCache>
                <c:ptCount val="1"/>
                <c:pt idx="0">
                  <c:v>Did not purchase</c:v>
                </c:pt>
              </c:strCache>
            </c:strRef>
          </c:tx>
          <c:spPr>
            <a:solidFill>
              <a:schemeClr val="accent1"/>
            </a:solidFill>
            <a:ln>
              <a:noFill/>
            </a:ln>
            <a:effectLst/>
          </c:spPr>
          <c:invertIfNegative val="0"/>
          <c:cat>
            <c:strRef>
              <c:f>PVT!$A$5:$A$7</c:f>
              <c:strCache>
                <c:ptCount val="2"/>
                <c:pt idx="0">
                  <c:v>Female</c:v>
                </c:pt>
                <c:pt idx="1">
                  <c:v>Male</c:v>
                </c:pt>
              </c:strCache>
            </c:strRef>
          </c:cat>
          <c:val>
            <c:numRef>
              <c:f>PVT!$B$5:$B$7</c:f>
              <c:numCache>
                <c:formatCode>_(* #,##0_);_(* \(#,##0\);_(* "-"??_);_(@_)</c:formatCode>
                <c:ptCount val="2"/>
                <c:pt idx="0">
                  <c:v>53440</c:v>
                </c:pt>
                <c:pt idx="1">
                  <c:v>56208.178438661707</c:v>
                </c:pt>
              </c:numCache>
            </c:numRef>
          </c:val>
          <c:extLst>
            <c:ext xmlns:c16="http://schemas.microsoft.com/office/drawing/2014/chart" uri="{C3380CC4-5D6E-409C-BE32-E72D297353CC}">
              <c16:uniqueId val="{00000000-EC88-5041-B2B2-C00DA0712664}"/>
            </c:ext>
          </c:extLst>
        </c:ser>
        <c:ser>
          <c:idx val="1"/>
          <c:order val="1"/>
          <c:tx>
            <c:strRef>
              <c:f>PVT!$C$3:$C$4</c:f>
              <c:strCache>
                <c:ptCount val="1"/>
                <c:pt idx="0">
                  <c:v>Purchased Bike</c:v>
                </c:pt>
              </c:strCache>
            </c:strRef>
          </c:tx>
          <c:spPr>
            <a:solidFill>
              <a:schemeClr val="accent2"/>
            </a:solidFill>
            <a:ln>
              <a:noFill/>
            </a:ln>
            <a:effectLst/>
          </c:spPr>
          <c:invertIfNegative val="0"/>
          <c:cat>
            <c:strRef>
              <c:f>PVT!$A$5:$A$7</c:f>
              <c:strCache>
                <c:ptCount val="2"/>
                <c:pt idx="0">
                  <c:v>Female</c:v>
                </c:pt>
                <c:pt idx="1">
                  <c:v>Male</c:v>
                </c:pt>
              </c:strCache>
            </c:strRef>
          </c:cat>
          <c:val>
            <c:numRef>
              <c:f>PVT!$C$5:$C$7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88-5041-B2B2-C00DA0712664}"/>
            </c:ext>
          </c:extLst>
        </c:ser>
        <c:dLbls>
          <c:showLegendKey val="0"/>
          <c:showVal val="0"/>
          <c:showCatName val="0"/>
          <c:showSerName val="0"/>
          <c:showPercent val="0"/>
          <c:showBubbleSize val="0"/>
        </c:dLbls>
        <c:gapWidth val="150"/>
        <c:axId val="1648167647"/>
        <c:axId val="1960856735"/>
      </c:barChart>
      <c:catAx>
        <c:axId val="164816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56735"/>
        <c:crosses val="autoZero"/>
        <c:auto val="1"/>
        <c:lblAlgn val="ctr"/>
        <c:lblOffset val="100"/>
        <c:noMultiLvlLbl val="0"/>
      </c:catAx>
      <c:valAx>
        <c:axId val="196085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6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label 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Sheet5!$B$2</c:f>
              <c:strCache>
                <c:ptCount val="1"/>
                <c:pt idx="0">
                  <c:v>No</c:v>
                </c:pt>
              </c:strCache>
            </c:strRef>
          </c:tx>
          <c:spPr>
            <a:ln w="28575" cap="rnd">
              <a:solidFill>
                <a:schemeClr val="accent1"/>
              </a:solidFill>
              <a:round/>
            </a:ln>
            <a:effectLst/>
          </c:spPr>
          <c:marker>
            <c:symbol val="none"/>
          </c:marker>
          <c:cat>
            <c:numLit>
              <c:formatCode>General</c:formatCode>
              <c:ptCount val="5"/>
              <c:pt idx="0">
                <c:v>1</c:v>
              </c:pt>
              <c:pt idx="1">
                <c:v>2</c:v>
              </c:pt>
              <c:pt idx="2">
                <c:v>4</c:v>
              </c:pt>
              <c:pt idx="3">
                <c:v>5</c:v>
              </c:pt>
              <c:pt idx="4">
                <c:v>7</c:v>
              </c:pt>
            </c:numLit>
          </c:cat>
          <c:val>
            <c:numRef>
              <c:f>Sheet5!$B$3:$B$7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E-C544-BB38-6A6690AA41B8}"/>
            </c:ext>
          </c:extLst>
        </c:ser>
        <c:ser>
          <c:idx val="1"/>
          <c:order val="1"/>
          <c:tx>
            <c:strRef>
              <c:f>Sheet5!$C$2</c:f>
              <c:strCache>
                <c:ptCount val="1"/>
                <c:pt idx="0">
                  <c:v>Yes</c:v>
                </c:pt>
              </c:strCache>
            </c:strRef>
          </c:tx>
          <c:spPr>
            <a:ln w="28575" cap="rnd">
              <a:solidFill>
                <a:schemeClr val="accent2"/>
              </a:solidFill>
              <a:round/>
            </a:ln>
            <a:effectLst/>
          </c:spPr>
          <c:marker>
            <c:symbol val="none"/>
          </c:marker>
          <c:cat>
            <c:numLit>
              <c:formatCode>General</c:formatCode>
              <c:ptCount val="5"/>
              <c:pt idx="0">
                <c:v>1</c:v>
              </c:pt>
              <c:pt idx="1">
                <c:v>2</c:v>
              </c:pt>
              <c:pt idx="2">
                <c:v>4</c:v>
              </c:pt>
              <c:pt idx="3">
                <c:v>5</c:v>
              </c:pt>
              <c:pt idx="4">
                <c:v>7</c:v>
              </c:pt>
            </c:numLit>
          </c:cat>
          <c:val>
            <c:numRef>
              <c:f>Sheet5!$C$3:$C$7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E-C544-BB38-6A6690AA41B8}"/>
            </c:ext>
          </c:extLst>
        </c:ser>
        <c:dLbls>
          <c:showLegendKey val="0"/>
          <c:showVal val="0"/>
          <c:showCatName val="0"/>
          <c:showSerName val="0"/>
          <c:showPercent val="0"/>
          <c:showBubbleSize val="0"/>
        </c:dLbls>
        <c:smooth val="0"/>
        <c:axId val="1918046719"/>
        <c:axId val="1943342127"/>
      </c:lineChart>
      <c:catAx>
        <c:axId val="191804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42127"/>
        <c:crosses val="autoZero"/>
        <c:auto val="1"/>
        <c:lblAlgn val="ctr"/>
        <c:lblOffset val="100"/>
        <c:noMultiLvlLbl val="0"/>
      </c:catAx>
      <c:valAx>
        <c:axId val="194334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46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PVT!$B$22:$B$23</c:f>
              <c:strCache>
                <c:ptCount val="1"/>
                <c:pt idx="0">
                  <c:v>Did not purchase</c:v>
                </c:pt>
              </c:strCache>
            </c:strRef>
          </c:tx>
          <c:spPr>
            <a:ln w="28575" cap="rnd">
              <a:solidFill>
                <a:schemeClr val="accent1"/>
              </a:solidFill>
              <a:round/>
            </a:ln>
            <a:effectLst/>
          </c:spPr>
          <c:marker>
            <c:symbol val="none"/>
          </c:marker>
          <c:cat>
            <c:strRef>
              <c:f>PVT!$A$24:$A$29</c:f>
              <c:strCache>
                <c:ptCount val="5"/>
                <c:pt idx="0">
                  <c:v>0-1 Miles</c:v>
                </c:pt>
                <c:pt idx="1">
                  <c:v>1-2 Miles</c:v>
                </c:pt>
                <c:pt idx="2">
                  <c:v>2-5 Miles</c:v>
                </c:pt>
                <c:pt idx="3">
                  <c:v>5-10 Miles</c:v>
                </c:pt>
                <c:pt idx="4">
                  <c:v>More than 10 Miles</c:v>
                </c:pt>
              </c:strCache>
            </c:strRef>
          </c:cat>
          <c:val>
            <c:numRef>
              <c:f>PVT!$B$24:$B$29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EB-AB47-98F2-E9EF786067CC}"/>
            </c:ext>
          </c:extLst>
        </c:ser>
        <c:ser>
          <c:idx val="1"/>
          <c:order val="1"/>
          <c:tx>
            <c:strRef>
              <c:f>PVT!$C$22:$C$23</c:f>
              <c:strCache>
                <c:ptCount val="1"/>
                <c:pt idx="0">
                  <c:v>Purchased Bike</c:v>
                </c:pt>
              </c:strCache>
            </c:strRef>
          </c:tx>
          <c:spPr>
            <a:ln w="28575" cap="rnd">
              <a:solidFill>
                <a:schemeClr val="accent2"/>
              </a:solidFill>
              <a:round/>
            </a:ln>
            <a:effectLst/>
          </c:spPr>
          <c:marker>
            <c:symbol val="none"/>
          </c:marker>
          <c:cat>
            <c:strRef>
              <c:f>PVT!$A$24:$A$29</c:f>
              <c:strCache>
                <c:ptCount val="5"/>
                <c:pt idx="0">
                  <c:v>0-1 Miles</c:v>
                </c:pt>
                <c:pt idx="1">
                  <c:v>1-2 Miles</c:v>
                </c:pt>
                <c:pt idx="2">
                  <c:v>2-5 Miles</c:v>
                </c:pt>
                <c:pt idx="3">
                  <c:v>5-10 Miles</c:v>
                </c:pt>
                <c:pt idx="4">
                  <c:v>More than 10 Miles</c:v>
                </c:pt>
              </c:strCache>
            </c:strRef>
          </c:cat>
          <c:val>
            <c:numRef>
              <c:f>PVT!$C$24:$C$29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EB-AB47-98F2-E9EF786067CC}"/>
            </c:ext>
          </c:extLst>
        </c:ser>
        <c:dLbls>
          <c:showLegendKey val="0"/>
          <c:showVal val="0"/>
          <c:showCatName val="0"/>
          <c:showSerName val="0"/>
          <c:showPercent val="0"/>
          <c:showBubbleSize val="0"/>
        </c:dLbls>
        <c:smooth val="0"/>
        <c:axId val="1900420159"/>
        <c:axId val="1900377055"/>
      </c:lineChart>
      <c:catAx>
        <c:axId val="190042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77055"/>
        <c:crosses val="autoZero"/>
        <c:auto val="1"/>
        <c:lblAlgn val="ctr"/>
        <c:lblOffset val="100"/>
        <c:noMultiLvlLbl val="0"/>
      </c:catAx>
      <c:valAx>
        <c:axId val="190037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PVT!$B$40:$B$41</c:f>
              <c:strCache>
                <c:ptCount val="1"/>
                <c:pt idx="0">
                  <c:v>Did not purchase</c:v>
                </c:pt>
              </c:strCache>
            </c:strRef>
          </c:tx>
          <c:spPr>
            <a:ln w="28575" cap="rnd">
              <a:solidFill>
                <a:schemeClr val="accent1"/>
              </a:solidFill>
              <a:round/>
            </a:ln>
            <a:effectLst/>
          </c:spPr>
          <c:marker>
            <c:symbol val="none"/>
          </c:marker>
          <c:cat>
            <c:strRef>
              <c:f>PVT!$A$42:$A$45</c:f>
              <c:strCache>
                <c:ptCount val="3"/>
                <c:pt idx="0">
                  <c:v>Adolescents</c:v>
                </c:pt>
                <c:pt idx="1">
                  <c:v>Middle Age</c:v>
                </c:pt>
                <c:pt idx="2">
                  <c:v>Old</c:v>
                </c:pt>
              </c:strCache>
            </c:strRef>
          </c:cat>
          <c:val>
            <c:numRef>
              <c:f>PVT!$B$42:$B$45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16-B144-B4D4-07F9AC428B80}"/>
            </c:ext>
          </c:extLst>
        </c:ser>
        <c:ser>
          <c:idx val="1"/>
          <c:order val="1"/>
          <c:tx>
            <c:strRef>
              <c:f>PVT!$C$40:$C$41</c:f>
              <c:strCache>
                <c:ptCount val="1"/>
                <c:pt idx="0">
                  <c:v>Purchased Bike</c:v>
                </c:pt>
              </c:strCache>
            </c:strRef>
          </c:tx>
          <c:spPr>
            <a:ln w="28575" cap="rnd">
              <a:solidFill>
                <a:schemeClr val="accent2"/>
              </a:solidFill>
              <a:round/>
            </a:ln>
            <a:effectLst/>
          </c:spPr>
          <c:marker>
            <c:symbol val="none"/>
          </c:marker>
          <c:cat>
            <c:strRef>
              <c:f>PVT!$A$42:$A$45</c:f>
              <c:strCache>
                <c:ptCount val="3"/>
                <c:pt idx="0">
                  <c:v>Adolescents</c:v>
                </c:pt>
                <c:pt idx="1">
                  <c:v>Middle Age</c:v>
                </c:pt>
                <c:pt idx="2">
                  <c:v>Old</c:v>
                </c:pt>
              </c:strCache>
            </c:strRef>
          </c:cat>
          <c:val>
            <c:numRef>
              <c:f>PVT!$C$42:$C$45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16-B144-B4D4-07F9AC428B80}"/>
            </c:ext>
          </c:extLst>
        </c:ser>
        <c:dLbls>
          <c:showLegendKey val="0"/>
          <c:showVal val="0"/>
          <c:showCatName val="0"/>
          <c:showSerName val="0"/>
          <c:showPercent val="0"/>
          <c:showBubbleSize val="0"/>
        </c:dLbls>
        <c:smooth val="0"/>
        <c:axId val="1737598112"/>
        <c:axId val="269864384"/>
      </c:lineChart>
      <c:catAx>
        <c:axId val="173759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endParaRPr lang="en-US"/>
              </a:p>
            </c:rich>
          </c:tx>
          <c:layout>
            <c:manualLayout>
              <c:xMode val="edge"/>
              <c:yMode val="edge"/>
              <c:x val="0.42063057742782151"/>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64384"/>
        <c:crosses val="autoZero"/>
        <c:auto val="1"/>
        <c:lblAlgn val="ctr"/>
        <c:lblOffset val="100"/>
        <c:noMultiLvlLbl val="0"/>
      </c:catAx>
      <c:valAx>
        <c:axId val="26986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59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PVT!$B$60:$B$61</c:f>
              <c:strCache>
                <c:ptCount val="1"/>
                <c:pt idx="0">
                  <c:v>Did not purchase</c:v>
                </c:pt>
              </c:strCache>
            </c:strRef>
          </c:tx>
          <c:spPr>
            <a:solidFill>
              <a:schemeClr val="accent1"/>
            </a:solidFill>
            <a:ln>
              <a:noFill/>
            </a:ln>
            <a:effectLst/>
          </c:spPr>
          <c:invertIfNegative val="0"/>
          <c:cat>
            <c:strRef>
              <c:f>PVT!$A$62:$A$67</c:f>
              <c:strCache>
                <c:ptCount val="6"/>
                <c:pt idx="0">
                  <c:v>25-35</c:v>
                </c:pt>
                <c:pt idx="1">
                  <c:v>36-46</c:v>
                </c:pt>
                <c:pt idx="2">
                  <c:v>47-57</c:v>
                </c:pt>
                <c:pt idx="3">
                  <c:v>58-68</c:v>
                </c:pt>
                <c:pt idx="4">
                  <c:v>69-79</c:v>
                </c:pt>
                <c:pt idx="5">
                  <c:v>80-90</c:v>
                </c:pt>
              </c:strCache>
            </c:strRef>
          </c:cat>
          <c:val>
            <c:numRef>
              <c:f>PVT!$B$62:$B$67</c:f>
              <c:numCache>
                <c:formatCode>General</c:formatCode>
                <c:ptCount val="6"/>
                <c:pt idx="0">
                  <c:v>141</c:v>
                </c:pt>
                <c:pt idx="1">
                  <c:v>150</c:v>
                </c:pt>
                <c:pt idx="2">
                  <c:v>128</c:v>
                </c:pt>
                <c:pt idx="3">
                  <c:v>83</c:v>
                </c:pt>
                <c:pt idx="4">
                  <c:v>15</c:v>
                </c:pt>
                <c:pt idx="5">
                  <c:v>2</c:v>
                </c:pt>
              </c:numCache>
            </c:numRef>
          </c:val>
          <c:extLst>
            <c:ext xmlns:c16="http://schemas.microsoft.com/office/drawing/2014/chart" uri="{C3380CC4-5D6E-409C-BE32-E72D297353CC}">
              <c16:uniqueId val="{00000000-1A12-C64E-B367-79CAE2222EA2}"/>
            </c:ext>
          </c:extLst>
        </c:ser>
        <c:ser>
          <c:idx val="1"/>
          <c:order val="1"/>
          <c:tx>
            <c:strRef>
              <c:f>PVT!$C$60:$C$61</c:f>
              <c:strCache>
                <c:ptCount val="1"/>
                <c:pt idx="0">
                  <c:v>Purchased Bike</c:v>
                </c:pt>
              </c:strCache>
            </c:strRef>
          </c:tx>
          <c:spPr>
            <a:solidFill>
              <a:schemeClr val="accent2"/>
            </a:solidFill>
            <a:ln>
              <a:noFill/>
            </a:ln>
            <a:effectLst/>
          </c:spPr>
          <c:invertIfNegative val="0"/>
          <c:cat>
            <c:strRef>
              <c:f>PVT!$A$62:$A$67</c:f>
              <c:strCache>
                <c:ptCount val="6"/>
                <c:pt idx="0">
                  <c:v>25-35</c:v>
                </c:pt>
                <c:pt idx="1">
                  <c:v>36-46</c:v>
                </c:pt>
                <c:pt idx="2">
                  <c:v>47-57</c:v>
                </c:pt>
                <c:pt idx="3">
                  <c:v>58-68</c:v>
                </c:pt>
                <c:pt idx="4">
                  <c:v>69-79</c:v>
                </c:pt>
                <c:pt idx="5">
                  <c:v>80-90</c:v>
                </c:pt>
              </c:strCache>
            </c:strRef>
          </c:cat>
          <c:val>
            <c:numRef>
              <c:f>PVT!$C$62:$C$67</c:f>
              <c:numCache>
                <c:formatCode>General</c:formatCode>
                <c:ptCount val="6"/>
                <c:pt idx="0">
                  <c:v>115</c:v>
                </c:pt>
                <c:pt idx="1">
                  <c:v>203</c:v>
                </c:pt>
                <c:pt idx="2">
                  <c:v>116</c:v>
                </c:pt>
                <c:pt idx="3">
                  <c:v>41</c:v>
                </c:pt>
                <c:pt idx="4">
                  <c:v>6</c:v>
                </c:pt>
              </c:numCache>
            </c:numRef>
          </c:val>
          <c:extLst>
            <c:ext xmlns:c16="http://schemas.microsoft.com/office/drawing/2014/chart" uri="{C3380CC4-5D6E-409C-BE32-E72D297353CC}">
              <c16:uniqueId val="{00000001-1A12-C64E-B367-79CAE2222EA2}"/>
            </c:ext>
          </c:extLst>
        </c:ser>
        <c:dLbls>
          <c:showLegendKey val="0"/>
          <c:showVal val="0"/>
          <c:showCatName val="0"/>
          <c:showSerName val="0"/>
          <c:showPercent val="0"/>
          <c:showBubbleSize val="0"/>
        </c:dLbls>
        <c:gapWidth val="219"/>
        <c:overlap val="-27"/>
        <c:axId val="359261216"/>
        <c:axId val="359263488"/>
      </c:barChart>
      <c:catAx>
        <c:axId val="35926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63488"/>
        <c:crosses val="autoZero"/>
        <c:auto val="1"/>
        <c:lblAlgn val="ctr"/>
        <c:lblOffset val="100"/>
        <c:noMultiLvlLbl val="0"/>
      </c:catAx>
      <c:valAx>
        <c:axId val="35926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6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C4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2C4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2E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8321904881347"/>
          <c:y val="6.6736672030195468E-2"/>
          <c:w val="0.84841678095118656"/>
          <c:h val="0.76177015083094779"/>
        </c:manualLayout>
      </c:layout>
      <c:barChart>
        <c:barDir val="col"/>
        <c:grouping val="clustered"/>
        <c:varyColors val="0"/>
        <c:ser>
          <c:idx val="0"/>
          <c:order val="0"/>
          <c:tx>
            <c:strRef>
              <c:f>PVT!$B$3:$B$4</c:f>
              <c:strCache>
                <c:ptCount val="1"/>
                <c:pt idx="0">
                  <c:v>Did not purchase</c:v>
                </c:pt>
              </c:strCache>
            </c:strRef>
          </c:tx>
          <c:spPr>
            <a:solidFill>
              <a:srgbClr val="2C406E"/>
            </a:solidFill>
            <a:ln>
              <a:noFill/>
            </a:ln>
            <a:effectLst/>
          </c:spPr>
          <c:invertIfNegative val="0"/>
          <c:cat>
            <c:strRef>
              <c:f>PVT!$A$5:$A$7</c:f>
              <c:strCache>
                <c:ptCount val="2"/>
                <c:pt idx="0">
                  <c:v>Female</c:v>
                </c:pt>
                <c:pt idx="1">
                  <c:v>Male</c:v>
                </c:pt>
              </c:strCache>
            </c:strRef>
          </c:cat>
          <c:val>
            <c:numRef>
              <c:f>PVT!$B$5:$B$7</c:f>
              <c:numCache>
                <c:formatCode>_(* #,##0_);_(* \(#,##0\);_(* "-"??_);_(@_)</c:formatCode>
                <c:ptCount val="2"/>
                <c:pt idx="0">
                  <c:v>53440</c:v>
                </c:pt>
                <c:pt idx="1">
                  <c:v>56208.178438661707</c:v>
                </c:pt>
              </c:numCache>
            </c:numRef>
          </c:val>
          <c:extLst>
            <c:ext xmlns:c16="http://schemas.microsoft.com/office/drawing/2014/chart" uri="{C3380CC4-5D6E-409C-BE32-E72D297353CC}">
              <c16:uniqueId val="{00000000-6BB0-8843-A9F2-B295A153A609}"/>
            </c:ext>
          </c:extLst>
        </c:ser>
        <c:ser>
          <c:idx val="1"/>
          <c:order val="1"/>
          <c:tx>
            <c:strRef>
              <c:f>PVT!$C$3:$C$4</c:f>
              <c:strCache>
                <c:ptCount val="1"/>
                <c:pt idx="0">
                  <c:v>Purchased Bike</c:v>
                </c:pt>
              </c:strCache>
            </c:strRef>
          </c:tx>
          <c:spPr>
            <a:solidFill>
              <a:srgbClr val="C2E2FE"/>
            </a:solidFill>
            <a:ln>
              <a:noFill/>
            </a:ln>
            <a:effectLst/>
          </c:spPr>
          <c:invertIfNegative val="0"/>
          <c:cat>
            <c:strRef>
              <c:f>PVT!$A$5:$A$7</c:f>
              <c:strCache>
                <c:ptCount val="2"/>
                <c:pt idx="0">
                  <c:v>Female</c:v>
                </c:pt>
                <c:pt idx="1">
                  <c:v>Male</c:v>
                </c:pt>
              </c:strCache>
            </c:strRef>
          </c:cat>
          <c:val>
            <c:numRef>
              <c:f>PVT!$C$5:$C$7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B0-8843-A9F2-B295A153A609}"/>
            </c:ext>
          </c:extLst>
        </c:ser>
        <c:dLbls>
          <c:showLegendKey val="0"/>
          <c:showVal val="0"/>
          <c:showCatName val="0"/>
          <c:showSerName val="0"/>
          <c:showPercent val="0"/>
          <c:showBubbleSize val="0"/>
        </c:dLbls>
        <c:gapWidth val="150"/>
        <c:axId val="1648167647"/>
        <c:axId val="1960856735"/>
      </c:barChart>
      <c:catAx>
        <c:axId val="164816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56735"/>
        <c:crosses val="autoZero"/>
        <c:auto val="1"/>
        <c:lblAlgn val="ctr"/>
        <c:lblOffset val="100"/>
        <c:noMultiLvlLbl val="0"/>
      </c:catAx>
      <c:valAx>
        <c:axId val="1960856735"/>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a:t>Income</a:t>
                </a:r>
              </a:p>
            </c:rich>
          </c:tx>
          <c:layout>
            <c:manualLayout>
              <c:xMode val="edge"/>
              <c:yMode val="edge"/>
              <c:x val="5.3840030167176436E-2"/>
              <c:y val="0.314951601805233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167647"/>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bg2">
                    <a:lumMod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Did not purchase</c:v>
          </c:tx>
          <c:spPr>
            <a:ln w="28575" cap="rnd">
              <a:solidFill>
                <a:srgbClr val="2C406E"/>
              </a:solidFill>
              <a:round/>
            </a:ln>
            <a:effectLst/>
          </c:spPr>
          <c:marker>
            <c:symbol val="none"/>
          </c:marker>
          <c:cat>
            <c:strRef>
              <c:f>Sheet5!$A$13:$A$17</c:f>
              <c:strCache>
                <c:ptCount val="5"/>
                <c:pt idx="0">
                  <c:v>0-1 Miles</c:v>
                </c:pt>
                <c:pt idx="1">
                  <c:v>1-2 Miles</c:v>
                </c:pt>
                <c:pt idx="2">
                  <c:v>2-5 Miles</c:v>
                </c:pt>
                <c:pt idx="3">
                  <c:v>5-10 Miles</c:v>
                </c:pt>
                <c:pt idx="4">
                  <c:v>&gt;10</c:v>
                </c:pt>
              </c:strCache>
            </c:strRef>
          </c:cat>
          <c:val>
            <c:numRef>
              <c:f>Sheet5!$B$3:$B$7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E1-F24E-BEDA-892223BBA5E4}"/>
            </c:ext>
          </c:extLst>
        </c:ser>
        <c:ser>
          <c:idx val="1"/>
          <c:order val="1"/>
          <c:tx>
            <c:v>Purchased Bike</c:v>
          </c:tx>
          <c:spPr>
            <a:ln w="28575" cap="rnd">
              <a:solidFill>
                <a:schemeClr val="accent5"/>
              </a:solidFill>
              <a:round/>
            </a:ln>
            <a:effectLst/>
          </c:spPr>
          <c:marker>
            <c:symbol val="none"/>
          </c:marker>
          <c:cat>
            <c:strRef>
              <c:f>Sheet5!$A$13:$A$17</c:f>
              <c:strCache>
                <c:ptCount val="5"/>
                <c:pt idx="0">
                  <c:v>0-1 Miles</c:v>
                </c:pt>
                <c:pt idx="1">
                  <c:v>1-2 Miles</c:v>
                </c:pt>
                <c:pt idx="2">
                  <c:v>2-5 Miles</c:v>
                </c:pt>
                <c:pt idx="3">
                  <c:v>5-10 Miles</c:v>
                </c:pt>
                <c:pt idx="4">
                  <c:v>&gt;10</c:v>
                </c:pt>
              </c:strCache>
            </c:strRef>
          </c:cat>
          <c:val>
            <c:numRef>
              <c:f>Sheet5!$C$3:$C$7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E1-F24E-BEDA-892223BBA5E4}"/>
            </c:ext>
          </c:extLst>
        </c:ser>
        <c:dLbls>
          <c:showLegendKey val="0"/>
          <c:showVal val="0"/>
          <c:showCatName val="0"/>
          <c:showSerName val="0"/>
          <c:showPercent val="0"/>
          <c:showBubbleSize val="0"/>
        </c:dLbls>
        <c:smooth val="0"/>
        <c:axId val="1914604559"/>
        <c:axId val="1914677407"/>
      </c:lineChart>
      <c:catAx>
        <c:axId val="1914604559"/>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u="none" strike="noStrike" kern="1200" baseline="0">
                    <a:solidFill>
                      <a:sysClr val="windowText" lastClr="000000">
                        <a:lumMod val="65000"/>
                        <a:lumOff val="35000"/>
                      </a:sysClr>
                    </a:solidFill>
                  </a:rPr>
                  <a:t>Commute Distance</a:t>
                </a:r>
              </a:p>
            </c:rich>
          </c:tx>
          <c:layout>
            <c:manualLayout>
              <c:xMode val="edge"/>
              <c:yMode val="edge"/>
              <c:x val="0.42613157337302188"/>
              <c:y val="0.9570173099081531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4677407"/>
        <c:crosses val="autoZero"/>
        <c:auto val="1"/>
        <c:lblAlgn val="ctr"/>
        <c:lblOffset val="100"/>
        <c:noMultiLvlLbl val="0"/>
      </c:catAx>
      <c:valAx>
        <c:axId val="19146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146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C40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2C40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PVT!$B$40:$B$41</c:f>
              <c:strCache>
                <c:ptCount val="1"/>
                <c:pt idx="0">
                  <c:v>Did not purchase</c:v>
                </c:pt>
              </c:strCache>
            </c:strRef>
          </c:tx>
          <c:spPr>
            <a:ln w="28575" cap="rnd">
              <a:solidFill>
                <a:srgbClr val="2C406E"/>
              </a:solidFill>
              <a:round/>
            </a:ln>
            <a:effectLst/>
          </c:spPr>
          <c:marker>
            <c:symbol val="none"/>
          </c:marker>
          <c:cat>
            <c:strRef>
              <c:f>PVT!$A$42:$A$45</c:f>
              <c:strCache>
                <c:ptCount val="3"/>
                <c:pt idx="0">
                  <c:v>Adolescents</c:v>
                </c:pt>
                <c:pt idx="1">
                  <c:v>Middle Age</c:v>
                </c:pt>
                <c:pt idx="2">
                  <c:v>Old</c:v>
                </c:pt>
              </c:strCache>
            </c:strRef>
          </c:cat>
          <c:val>
            <c:numRef>
              <c:f>PVT!$B$42:$B$45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B9-6541-8233-3D048B14B2D1}"/>
            </c:ext>
          </c:extLst>
        </c:ser>
        <c:ser>
          <c:idx val="1"/>
          <c:order val="1"/>
          <c:tx>
            <c:strRef>
              <c:f>PVT!$C$40:$C$41</c:f>
              <c:strCache>
                <c:ptCount val="1"/>
                <c:pt idx="0">
                  <c:v>Purchased Bike</c:v>
                </c:pt>
              </c:strCache>
            </c:strRef>
          </c:tx>
          <c:spPr>
            <a:ln w="28575" cap="rnd">
              <a:solidFill>
                <a:schemeClr val="accent5"/>
              </a:solidFill>
              <a:round/>
            </a:ln>
            <a:effectLst/>
          </c:spPr>
          <c:marker>
            <c:symbol val="none"/>
          </c:marker>
          <c:cat>
            <c:strRef>
              <c:f>PVT!$A$42:$A$45</c:f>
              <c:strCache>
                <c:ptCount val="3"/>
                <c:pt idx="0">
                  <c:v>Adolescents</c:v>
                </c:pt>
                <c:pt idx="1">
                  <c:v>Middle Age</c:v>
                </c:pt>
                <c:pt idx="2">
                  <c:v>Old</c:v>
                </c:pt>
              </c:strCache>
            </c:strRef>
          </c:cat>
          <c:val>
            <c:numRef>
              <c:f>PVT!$C$42:$C$45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B9-6541-8233-3D048B14B2D1}"/>
            </c:ext>
          </c:extLst>
        </c:ser>
        <c:dLbls>
          <c:showLegendKey val="0"/>
          <c:showVal val="0"/>
          <c:showCatName val="0"/>
          <c:showSerName val="0"/>
          <c:showPercent val="0"/>
          <c:showBubbleSize val="0"/>
        </c:dLbls>
        <c:smooth val="0"/>
        <c:axId val="1737598112"/>
        <c:axId val="269864384"/>
      </c:lineChart>
      <c:catAx>
        <c:axId val="17375981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Ranges</a:t>
                </a:r>
                <a:endParaRPr lang="en-US" sz="1200"/>
              </a:p>
            </c:rich>
          </c:tx>
          <c:layout>
            <c:manualLayout>
              <c:xMode val="edge"/>
              <c:yMode val="edge"/>
              <c:x val="0.44026446142610864"/>
              <c:y val="0.952326824495745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69864384"/>
        <c:crosses val="autoZero"/>
        <c:auto val="1"/>
        <c:lblAlgn val="ctr"/>
        <c:lblOffset val="100"/>
        <c:noMultiLvlLbl val="0"/>
      </c:catAx>
      <c:valAx>
        <c:axId val="26986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59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C4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2C40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2E2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PVT!$B$60:$B$61</c:f>
              <c:strCache>
                <c:ptCount val="1"/>
                <c:pt idx="0">
                  <c:v>Did not purchase</c:v>
                </c:pt>
              </c:strCache>
            </c:strRef>
          </c:tx>
          <c:spPr>
            <a:solidFill>
              <a:srgbClr val="2C406E"/>
            </a:solidFill>
            <a:ln>
              <a:noFill/>
            </a:ln>
            <a:effectLst/>
          </c:spPr>
          <c:invertIfNegative val="0"/>
          <c:cat>
            <c:strRef>
              <c:f>PVT!$A$62:$A$67</c:f>
              <c:strCache>
                <c:ptCount val="6"/>
                <c:pt idx="0">
                  <c:v>25-35</c:v>
                </c:pt>
                <c:pt idx="1">
                  <c:v>36-46</c:v>
                </c:pt>
                <c:pt idx="2">
                  <c:v>47-57</c:v>
                </c:pt>
                <c:pt idx="3">
                  <c:v>58-68</c:v>
                </c:pt>
                <c:pt idx="4">
                  <c:v>69-79</c:v>
                </c:pt>
                <c:pt idx="5">
                  <c:v>80-90</c:v>
                </c:pt>
              </c:strCache>
            </c:strRef>
          </c:cat>
          <c:val>
            <c:numRef>
              <c:f>PVT!$B$62:$B$67</c:f>
              <c:numCache>
                <c:formatCode>General</c:formatCode>
                <c:ptCount val="6"/>
                <c:pt idx="0">
                  <c:v>141</c:v>
                </c:pt>
                <c:pt idx="1">
                  <c:v>150</c:v>
                </c:pt>
                <c:pt idx="2">
                  <c:v>128</c:v>
                </c:pt>
                <c:pt idx="3">
                  <c:v>83</c:v>
                </c:pt>
                <c:pt idx="4">
                  <c:v>15</c:v>
                </c:pt>
                <c:pt idx="5">
                  <c:v>2</c:v>
                </c:pt>
              </c:numCache>
            </c:numRef>
          </c:val>
          <c:extLst>
            <c:ext xmlns:c16="http://schemas.microsoft.com/office/drawing/2014/chart" uri="{C3380CC4-5D6E-409C-BE32-E72D297353CC}">
              <c16:uniqueId val="{00000000-ED55-054A-9A7C-33C928A30260}"/>
            </c:ext>
          </c:extLst>
        </c:ser>
        <c:ser>
          <c:idx val="1"/>
          <c:order val="1"/>
          <c:tx>
            <c:strRef>
              <c:f>PVT!$C$60:$C$61</c:f>
              <c:strCache>
                <c:ptCount val="1"/>
                <c:pt idx="0">
                  <c:v>Purchased Bike</c:v>
                </c:pt>
              </c:strCache>
            </c:strRef>
          </c:tx>
          <c:spPr>
            <a:solidFill>
              <a:srgbClr val="C2E2FE"/>
            </a:solidFill>
            <a:ln>
              <a:noFill/>
            </a:ln>
            <a:effectLst/>
          </c:spPr>
          <c:invertIfNegative val="0"/>
          <c:cat>
            <c:strRef>
              <c:f>PVT!$A$62:$A$67</c:f>
              <c:strCache>
                <c:ptCount val="6"/>
                <c:pt idx="0">
                  <c:v>25-35</c:v>
                </c:pt>
                <c:pt idx="1">
                  <c:v>36-46</c:v>
                </c:pt>
                <c:pt idx="2">
                  <c:v>47-57</c:v>
                </c:pt>
                <c:pt idx="3">
                  <c:v>58-68</c:v>
                </c:pt>
                <c:pt idx="4">
                  <c:v>69-79</c:v>
                </c:pt>
                <c:pt idx="5">
                  <c:v>80-90</c:v>
                </c:pt>
              </c:strCache>
            </c:strRef>
          </c:cat>
          <c:val>
            <c:numRef>
              <c:f>PVT!$C$62:$C$67</c:f>
              <c:numCache>
                <c:formatCode>General</c:formatCode>
                <c:ptCount val="6"/>
                <c:pt idx="0">
                  <c:v>115</c:v>
                </c:pt>
                <c:pt idx="1">
                  <c:v>203</c:v>
                </c:pt>
                <c:pt idx="2">
                  <c:v>116</c:v>
                </c:pt>
                <c:pt idx="3">
                  <c:v>41</c:v>
                </c:pt>
                <c:pt idx="4">
                  <c:v>6</c:v>
                </c:pt>
              </c:numCache>
            </c:numRef>
          </c:val>
          <c:extLst>
            <c:ext xmlns:c16="http://schemas.microsoft.com/office/drawing/2014/chart" uri="{C3380CC4-5D6E-409C-BE32-E72D297353CC}">
              <c16:uniqueId val="{00000001-ED55-054A-9A7C-33C928A30260}"/>
            </c:ext>
          </c:extLst>
        </c:ser>
        <c:dLbls>
          <c:showLegendKey val="0"/>
          <c:showVal val="0"/>
          <c:showCatName val="0"/>
          <c:showSerName val="0"/>
          <c:showPercent val="0"/>
          <c:showBubbleSize val="0"/>
        </c:dLbls>
        <c:gapWidth val="219"/>
        <c:overlap val="-27"/>
        <c:axId val="359261216"/>
        <c:axId val="359263488"/>
      </c:barChart>
      <c:catAx>
        <c:axId val="35926121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Ranges</a:t>
                </a:r>
                <a:endParaRPr lang="en-US" sz="1200"/>
              </a:p>
            </c:rich>
          </c:tx>
          <c:layout>
            <c:manualLayout>
              <c:xMode val="edge"/>
              <c:yMode val="edge"/>
              <c:x val="0.42988307687247851"/>
              <c:y val="0.953778700281507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263488"/>
        <c:crosses val="autoZero"/>
        <c:auto val="1"/>
        <c:lblAlgn val="ctr"/>
        <c:lblOffset val="100"/>
        <c:noMultiLvlLbl val="0"/>
      </c:catAx>
      <c:valAx>
        <c:axId val="35926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6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label</a:t>
            </a:r>
            <a:r>
              <a:rPr lang="en-US" baseline="0"/>
              <a:t> m1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Sheet5!$B$2</c:f>
              <c:strCache>
                <c:ptCount val="1"/>
                <c:pt idx="0">
                  <c:v>No</c:v>
                </c:pt>
              </c:strCache>
            </c:strRef>
          </c:tx>
          <c:spPr>
            <a:ln w="28575" cap="rnd">
              <a:solidFill>
                <a:schemeClr val="accent1"/>
              </a:solidFill>
              <a:round/>
            </a:ln>
            <a:effectLst/>
          </c:spPr>
          <c:marker>
            <c:symbol val="none"/>
          </c:marker>
          <c:cat>
            <c:strRef>
              <c:f>Sheet5!$A$13:$A$17</c:f>
              <c:strCache>
                <c:ptCount val="5"/>
                <c:pt idx="0">
                  <c:v>0-1 Miles</c:v>
                </c:pt>
                <c:pt idx="1">
                  <c:v>1-2 Miles</c:v>
                </c:pt>
                <c:pt idx="2">
                  <c:v>2-5 Miles</c:v>
                </c:pt>
                <c:pt idx="3">
                  <c:v>5-10 Miles</c:v>
                </c:pt>
                <c:pt idx="4">
                  <c:v>&gt;10</c:v>
                </c:pt>
              </c:strCache>
            </c:strRef>
          </c:cat>
          <c:val>
            <c:numRef>
              <c:f>Sheet5!$B$3:$B$7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BF-F247-8A5F-5CB8594158E3}"/>
            </c:ext>
          </c:extLst>
        </c:ser>
        <c:ser>
          <c:idx val="1"/>
          <c:order val="1"/>
          <c:tx>
            <c:strRef>
              <c:f>Sheet5!$C$2</c:f>
              <c:strCache>
                <c:ptCount val="1"/>
                <c:pt idx="0">
                  <c:v>Yes</c:v>
                </c:pt>
              </c:strCache>
            </c:strRef>
          </c:tx>
          <c:spPr>
            <a:ln w="28575" cap="rnd">
              <a:solidFill>
                <a:schemeClr val="accent2"/>
              </a:solidFill>
              <a:round/>
            </a:ln>
            <a:effectLst/>
          </c:spPr>
          <c:marker>
            <c:symbol val="none"/>
          </c:marker>
          <c:cat>
            <c:strRef>
              <c:f>Sheet5!$A$13:$A$17</c:f>
              <c:strCache>
                <c:ptCount val="5"/>
                <c:pt idx="0">
                  <c:v>0-1 Miles</c:v>
                </c:pt>
                <c:pt idx="1">
                  <c:v>1-2 Miles</c:v>
                </c:pt>
                <c:pt idx="2">
                  <c:v>2-5 Miles</c:v>
                </c:pt>
                <c:pt idx="3">
                  <c:v>5-10 Miles</c:v>
                </c:pt>
                <c:pt idx="4">
                  <c:v>&gt;10</c:v>
                </c:pt>
              </c:strCache>
            </c:strRef>
          </c:cat>
          <c:val>
            <c:numRef>
              <c:f>Sheet5!$C$3:$C$7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BF-F247-8A5F-5CB8594158E3}"/>
            </c:ext>
          </c:extLst>
        </c:ser>
        <c:dLbls>
          <c:showLegendKey val="0"/>
          <c:showVal val="0"/>
          <c:showCatName val="0"/>
          <c:showSerName val="0"/>
          <c:showPercent val="0"/>
          <c:showBubbleSize val="0"/>
        </c:dLbls>
        <c:smooth val="0"/>
        <c:axId val="1914604559"/>
        <c:axId val="1914677407"/>
      </c:lineChart>
      <c:catAx>
        <c:axId val="191460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77407"/>
        <c:crosses val="autoZero"/>
        <c:auto val="1"/>
        <c:lblAlgn val="ctr"/>
        <c:lblOffset val="100"/>
        <c:noMultiLvlLbl val="0"/>
      </c:catAx>
      <c:valAx>
        <c:axId val="19146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04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50800</xdr:rowOff>
    </xdr:from>
    <xdr:to>
      <xdr:col>9</xdr:col>
      <xdr:colOff>730250</xdr:colOff>
      <xdr:row>15</xdr:row>
      <xdr:rowOff>127000</xdr:rowOff>
    </xdr:to>
    <xdr:graphicFrame macro="">
      <xdr:nvGraphicFramePr>
        <xdr:cNvPr id="2" name="Chart 1">
          <a:extLst>
            <a:ext uri="{FF2B5EF4-FFF2-40B4-BE49-F238E27FC236}">
              <a16:creationId xmlns:a16="http://schemas.microsoft.com/office/drawing/2014/main" id="{D6BB73DD-4B70-A434-300C-7F981077F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1143000</xdr:colOff>
      <xdr:row>20</xdr:row>
      <xdr:rowOff>63500</xdr:rowOff>
    </xdr:from>
    <xdr:to>
      <xdr:col>7</xdr:col>
      <xdr:colOff>444500</xdr:colOff>
      <xdr:row>34</xdr:row>
      <xdr:rowOff>139700</xdr:rowOff>
    </xdr:to>
    <xdr:graphicFrame macro="">
      <xdr:nvGraphicFramePr>
        <xdr:cNvPr id="3" name="Chart 2">
          <a:extLst>
            <a:ext uri="{FF2B5EF4-FFF2-40B4-BE49-F238E27FC236}">
              <a16:creationId xmlns:a16="http://schemas.microsoft.com/office/drawing/2014/main" id="{B36D4649-E76F-8F0D-9FDF-0E9B2BCDE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1155700</xdr:colOff>
      <xdr:row>35</xdr:row>
      <xdr:rowOff>0</xdr:rowOff>
    </xdr:from>
    <xdr:to>
      <xdr:col>7</xdr:col>
      <xdr:colOff>457200</xdr:colOff>
      <xdr:row>49</xdr:row>
      <xdr:rowOff>76200</xdr:rowOff>
    </xdr:to>
    <xdr:graphicFrame macro="">
      <xdr:nvGraphicFramePr>
        <xdr:cNvPr id="4" name="Chart 3">
          <a:extLst>
            <a:ext uri="{FF2B5EF4-FFF2-40B4-BE49-F238E27FC236}">
              <a16:creationId xmlns:a16="http://schemas.microsoft.com/office/drawing/2014/main" id="{FE5B5827-6BA7-F1DA-8C47-0EC4BCB92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1155700</xdr:colOff>
      <xdr:row>49</xdr:row>
      <xdr:rowOff>110564</xdr:rowOff>
    </xdr:from>
    <xdr:to>
      <xdr:col>7</xdr:col>
      <xdr:colOff>457200</xdr:colOff>
      <xdr:row>64</xdr:row>
      <xdr:rowOff>0</xdr:rowOff>
    </xdr:to>
    <xdr:graphicFrame macro="">
      <xdr:nvGraphicFramePr>
        <xdr:cNvPr id="6" name="Chart 5">
          <a:extLst>
            <a:ext uri="{FF2B5EF4-FFF2-40B4-BE49-F238E27FC236}">
              <a16:creationId xmlns:a16="http://schemas.microsoft.com/office/drawing/2014/main" id="{EDCE7D44-4EA2-1FA8-BB82-6B84BBBB2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45638</xdr:rowOff>
    </xdr:from>
    <xdr:to>
      <xdr:col>12</xdr:col>
      <xdr:colOff>750454</xdr:colOff>
      <xdr:row>41</xdr:row>
      <xdr:rowOff>0</xdr:rowOff>
    </xdr:to>
    <xdr:graphicFrame macro="">
      <xdr:nvGraphicFramePr>
        <xdr:cNvPr id="2" name="Chart 1">
          <a:extLst>
            <a:ext uri="{FF2B5EF4-FFF2-40B4-BE49-F238E27FC236}">
              <a16:creationId xmlns:a16="http://schemas.microsoft.com/office/drawing/2014/main" id="{3FF41D19-8431-F240-A249-09B0BFE73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807263</xdr:colOff>
      <xdr:row>13</xdr:row>
      <xdr:rowOff>73304</xdr:rowOff>
    </xdr:from>
    <xdr:to>
      <xdr:col>23</xdr:col>
      <xdr:colOff>826506</xdr:colOff>
      <xdr:row>41</xdr:row>
      <xdr:rowOff>0</xdr:rowOff>
    </xdr:to>
    <xdr:graphicFrame macro="">
      <xdr:nvGraphicFramePr>
        <xdr:cNvPr id="4" name="Chart 3">
          <a:extLst>
            <a:ext uri="{FF2B5EF4-FFF2-40B4-BE49-F238E27FC236}">
              <a16:creationId xmlns:a16="http://schemas.microsoft.com/office/drawing/2014/main" id="{E60799AC-1A25-7549-AA43-194194739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44</xdr:row>
      <xdr:rowOff>13745</xdr:rowOff>
    </xdr:from>
    <xdr:to>
      <xdr:col>24</xdr:col>
      <xdr:colOff>1</xdr:colOff>
      <xdr:row>69</xdr:row>
      <xdr:rowOff>175931</xdr:rowOff>
    </xdr:to>
    <xdr:graphicFrame macro="">
      <xdr:nvGraphicFramePr>
        <xdr:cNvPr id="5" name="Chart 4">
          <a:extLst>
            <a:ext uri="{FF2B5EF4-FFF2-40B4-BE49-F238E27FC236}">
              <a16:creationId xmlns:a16="http://schemas.microsoft.com/office/drawing/2014/main" id="{589838BC-C4B8-B14A-8D95-6DFEAE636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20159</xdr:colOff>
      <xdr:row>44</xdr:row>
      <xdr:rowOff>10262</xdr:rowOff>
    </xdr:from>
    <xdr:to>
      <xdr:col>12</xdr:col>
      <xdr:colOff>766032</xdr:colOff>
      <xdr:row>70</xdr:row>
      <xdr:rowOff>16933</xdr:rowOff>
    </xdr:to>
    <xdr:graphicFrame macro="">
      <xdr:nvGraphicFramePr>
        <xdr:cNvPr id="6" name="Chart 5">
          <a:extLst>
            <a:ext uri="{FF2B5EF4-FFF2-40B4-BE49-F238E27FC236}">
              <a16:creationId xmlns:a16="http://schemas.microsoft.com/office/drawing/2014/main" id="{E0071A3E-638E-D44E-B1C4-8E83960D1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61575</xdr:colOff>
      <xdr:row>14</xdr:row>
      <xdr:rowOff>0</xdr:rowOff>
    </xdr:from>
    <xdr:to>
      <xdr:col>26</xdr:col>
      <xdr:colOff>213975</xdr:colOff>
      <xdr:row>18</xdr:row>
      <xdr:rowOff>125047</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29D99F67-EA89-4ABA-8AA1-948E2E29586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0178375" y="3022600"/>
              <a:ext cx="1828800" cy="937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61575</xdr:colOff>
      <xdr:row>18</xdr:row>
      <xdr:rowOff>156309</xdr:rowOff>
    </xdr:from>
    <xdr:to>
      <xdr:col>26</xdr:col>
      <xdr:colOff>213975</xdr:colOff>
      <xdr:row>25</xdr:row>
      <xdr:rowOff>156308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25E250F-63E4-5102-065D-41871AAD5E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178375" y="3991709"/>
              <a:ext cx="1828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61575</xdr:colOff>
      <xdr:row>26</xdr:row>
      <xdr:rowOff>19539</xdr:rowOff>
    </xdr:from>
    <xdr:to>
      <xdr:col>26</xdr:col>
      <xdr:colOff>213975</xdr:colOff>
      <xdr:row>38</xdr:row>
      <xdr:rowOff>20811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9349AC3-2EDC-FD90-24C4-2D96BAD66E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178375" y="5480539"/>
              <a:ext cx="1828800" cy="2439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635000</xdr:colOff>
      <xdr:row>1</xdr:row>
      <xdr:rowOff>165100</xdr:rowOff>
    </xdr:from>
    <xdr:to>
      <xdr:col>11</xdr:col>
      <xdr:colOff>254000</xdr:colOff>
      <xdr:row>16</xdr:row>
      <xdr:rowOff>50800</xdr:rowOff>
    </xdr:to>
    <xdr:graphicFrame macro="">
      <xdr:nvGraphicFramePr>
        <xdr:cNvPr id="3" name="Chart 2">
          <a:extLst>
            <a:ext uri="{FF2B5EF4-FFF2-40B4-BE49-F238E27FC236}">
              <a16:creationId xmlns:a16="http://schemas.microsoft.com/office/drawing/2014/main" id="{00F1EA94-464D-F08D-FC89-DB723CA01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635000</xdr:colOff>
      <xdr:row>16</xdr:row>
      <xdr:rowOff>114300</xdr:rowOff>
    </xdr:from>
    <xdr:to>
      <xdr:col>11</xdr:col>
      <xdr:colOff>254000</xdr:colOff>
      <xdr:row>31</xdr:row>
      <xdr:rowOff>0</xdr:rowOff>
    </xdr:to>
    <xdr:graphicFrame macro="">
      <xdr:nvGraphicFramePr>
        <xdr:cNvPr id="4" name="Chart 3">
          <a:extLst>
            <a:ext uri="{FF2B5EF4-FFF2-40B4-BE49-F238E27FC236}">
              <a16:creationId xmlns:a16="http://schemas.microsoft.com/office/drawing/2014/main" id="{9623E3FC-438D-B70E-D432-3BA72E596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la Nasser Abdullah Alarifi" refreshedDate="45055.696022337965" createdVersion="8" refreshedVersion="8" minRefreshableVersion="3" recordCount="1000" xr:uid="{80010475-7B5F-A44B-B2F6-53BD53E3E48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1"/>
        <groupItems count="8">
          <s v="&lt;25"/>
          <s v="25-35"/>
          <s v="36-46"/>
          <s v="47-57"/>
          <s v="58-68"/>
          <s v="69-79"/>
          <s v="80-90"/>
          <s v="&gt;91"/>
        </groupItems>
      </fieldGroup>
    </cacheField>
    <cacheField name="Age Brackets" numFmtId="0">
      <sharedItems count="3">
        <s v="Middle Age"/>
        <s v="Old"/>
        <s v="Adolescents"/>
      </sharedItems>
    </cacheField>
    <cacheField name="Purchased Bike" numFmtId="0">
      <sharedItems count="4">
        <s v="Did not purchase"/>
        <s v="Purchased Bike"/>
        <s v="No" u="1"/>
        <s v="Yes" u="1"/>
      </sharedItems>
    </cacheField>
  </cacheFields>
  <extLst>
    <ext xmlns:x14="http://schemas.microsoft.com/office/spreadsheetml/2009/9/main" uri="{725AE2AE-9491-48be-B2B4-4EB974FC3084}">
      <x14:pivotCacheDefinition pivotCacheId="1004984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C8D81-A5A8-4548-A0B3-20D8D240BC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x="3"/>
        <item m="1" x="5"/>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v="1"/>
    </i>
    <i>
      <x v="2"/>
    </i>
    <i>
      <x v="4"/>
    </i>
    <i>
      <x v="5"/>
    </i>
    <i>
      <x v="6"/>
    </i>
    <i t="grand">
      <x/>
    </i>
  </rowItems>
  <colFields count="1">
    <field x="13"/>
  </colFields>
  <colItems count="3">
    <i>
      <x v="2"/>
    </i>
    <i>
      <x v="3"/>
    </i>
    <i t="grand">
      <x/>
    </i>
  </colItems>
  <dataFields count="1">
    <dataField name="Count of Purchased Bike2"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1B9305-76C6-2042-BFCB-252F930F8A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0" baseItem="0" numFmtId="1"/>
  </dataFields>
  <formats count="2">
    <format dxfId="1">
      <pivotArea outline="0" collapsedLevelsAreSubtotals="1" fieldPosition="0"/>
    </format>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FD28C-3F04-6642-95FD-C6D39DEE49B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60:C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9">
        <item x="0"/>
        <item x="1"/>
        <item x="2"/>
        <item x="3"/>
        <item x="4"/>
        <item x="5"/>
        <item x="6"/>
        <item x="7"/>
        <item t="default"/>
      </items>
    </pivotField>
    <pivotField showAll="0"/>
    <pivotField axis="axisCol" dataField="1" showAll="0">
      <items count="5">
        <item m="1" x="2"/>
        <item m="1" x="3"/>
        <item x="0"/>
        <item x="1"/>
        <item t="default"/>
      </items>
    </pivotField>
  </pivotFields>
  <rowFields count="1">
    <field x="11"/>
  </rowFields>
  <rowItems count="6">
    <i>
      <x v="1"/>
    </i>
    <i>
      <x v="2"/>
    </i>
    <i>
      <x v="3"/>
    </i>
    <i>
      <x v="4"/>
    </i>
    <i>
      <x v="5"/>
    </i>
    <i>
      <x v="6"/>
    </i>
  </rowItems>
  <colFields count="1">
    <field x="13"/>
  </colFields>
  <colItems count="2">
    <i>
      <x v="2"/>
    </i>
    <i>
      <x v="3"/>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2841A8-E78A-6549-9455-B1DB5332D0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5">
        <item m="1" x="2"/>
        <item m="1" x="3"/>
        <item x="0"/>
        <item x="1"/>
        <item t="default"/>
      </items>
    </pivotField>
  </pivotFields>
  <rowFields count="1">
    <field x="12"/>
  </rowFields>
  <rowItems count="4">
    <i>
      <x/>
    </i>
    <i>
      <x v="1"/>
    </i>
    <i>
      <x v="2"/>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806E149-19B5-7D4D-B8B8-1CBBFD780134}" sourceName="Martial Status">
  <pivotTables>
    <pivotTable tabId="5" name="PivotTable1"/>
    <pivotTable tabId="5" name="PivotTable2"/>
    <pivotTable tabId="5" name="PivotTable4"/>
    <pivotTable tabId="5" name="PivotTable5"/>
  </pivotTables>
  <data>
    <tabular pivotCacheId="1004984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8DE429-2C01-3B46-8C06-D9ECEE7CA0FC}" sourceName="Region">
  <pivotTables>
    <pivotTable tabId="5" name="PivotTable1"/>
    <pivotTable tabId="5" name="PivotTable2"/>
    <pivotTable tabId="5" name="PivotTable4"/>
    <pivotTable tabId="5" name="PivotTable5"/>
  </pivotTables>
  <data>
    <tabular pivotCacheId="10049849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480406-9C6D-C146-BE09-80AF5049E766}" sourceName="Education">
  <pivotTables>
    <pivotTable tabId="5" name="PivotTable1"/>
    <pivotTable tabId="5" name="PivotTable2"/>
    <pivotTable tabId="5" name="PivotTable4"/>
    <pivotTable tabId="5" name="PivotTable5"/>
  </pivotTables>
  <data>
    <tabular pivotCacheId="10049849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5F4E989-5FDC-CE46-BAFE-DF8E10B2D32A}" cache="Slicer_Martial_Status" caption="Martial Status" style="SlicerStyleDark3" rowHeight="230716"/>
  <slicer name="Region" xr10:uid="{AC3B24D9-BCC4-D440-A516-6C6051445CE9}" cache="Slicer_Region" caption="Region" style="SlicerStyleDark3" rowHeight="230716"/>
  <slicer name="Education" xr10:uid="{6DF17997-1400-5345-A00E-897272280943}" cache="Slicer_Education" caption="Education" style="SlicerStyleDark3"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33" workbookViewId="0">
      <selection activeCell="M1" sqref="M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46E1-E135-EF47-A930-4F5B1EA52936}">
  <dimension ref="A1:O1001"/>
  <sheetViews>
    <sheetView topLeftCell="B1" workbookViewId="0">
      <selection activeCell="N22" sqref="N22"/>
    </sheetView>
  </sheetViews>
  <sheetFormatPr baseColWidth="10" defaultRowHeight="15" x14ac:dyDescent="0.2"/>
  <cols>
    <col min="1" max="1" width="6.1640625" bestFit="1" customWidth="1"/>
    <col min="2" max="2" width="14.1640625" bestFit="1" customWidth="1"/>
    <col min="3" max="3" width="9.1640625" bestFit="1" customWidth="1"/>
    <col min="4" max="4" width="9.33203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5" bestFit="1" customWidth="1"/>
    <col min="14" max="14" width="15" bestFit="1" customWidth="1"/>
    <col min="15" max="15" width="1.5" bestFit="1" customWidth="1"/>
  </cols>
  <sheetData>
    <row r="1" spans="1:15" x14ac:dyDescent="0.2">
      <c r="A1" t="s">
        <v>0</v>
      </c>
      <c r="B1" t="s">
        <v>42</v>
      </c>
      <c r="C1" t="s">
        <v>2</v>
      </c>
      <c r="D1" s="3" t="s">
        <v>3</v>
      </c>
      <c r="E1" t="s">
        <v>4</v>
      </c>
      <c r="F1" t="s">
        <v>5</v>
      </c>
      <c r="G1" t="s">
        <v>6</v>
      </c>
      <c r="H1" t="s">
        <v>7</v>
      </c>
      <c r="I1" t="s">
        <v>8</v>
      </c>
      <c r="J1" s="9" t="s">
        <v>9</v>
      </c>
      <c r="K1" t="s">
        <v>10</v>
      </c>
      <c r="L1" t="s">
        <v>11</v>
      </c>
      <c r="M1" s="4" t="s">
        <v>41</v>
      </c>
      <c r="N1" t="s">
        <v>12</v>
      </c>
    </row>
    <row r="2" spans="1:15" x14ac:dyDescent="0.2">
      <c r="A2">
        <v>12496</v>
      </c>
      <c r="B2" t="s">
        <v>36</v>
      </c>
      <c r="C2" t="s">
        <v>38</v>
      </c>
      <c r="D2" s="3">
        <v>40000</v>
      </c>
      <c r="E2">
        <v>1</v>
      </c>
      <c r="F2" t="s">
        <v>13</v>
      </c>
      <c r="G2" t="s">
        <v>14</v>
      </c>
      <c r="H2" t="s">
        <v>15</v>
      </c>
      <c r="I2">
        <v>0</v>
      </c>
      <c r="J2" t="s">
        <v>16</v>
      </c>
      <c r="K2" t="s">
        <v>17</v>
      </c>
      <c r="L2">
        <v>42</v>
      </c>
      <c r="M2" t="str">
        <f>IF(L2&gt;54,"Old",IF(L2&gt;=31,"Middle Age",IF(L2&lt;31,"Adolescents","Invaliad")))</f>
        <v>Middle Age</v>
      </c>
      <c r="N2" t="s">
        <v>65</v>
      </c>
    </row>
    <row r="3" spans="1:15"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Age",IF(L3&lt;31,"Adolescents","Invaliad")))</f>
        <v>Middle Age</v>
      </c>
      <c r="N3" t="s">
        <v>65</v>
      </c>
    </row>
    <row r="4" spans="1:15" x14ac:dyDescent="0.2">
      <c r="A4">
        <v>14177</v>
      </c>
      <c r="B4" t="s">
        <v>36</v>
      </c>
      <c r="C4" t="s">
        <v>39</v>
      </c>
      <c r="D4" s="3">
        <v>80000</v>
      </c>
      <c r="E4">
        <v>5</v>
      </c>
      <c r="F4" t="s">
        <v>19</v>
      </c>
      <c r="G4" t="s">
        <v>21</v>
      </c>
      <c r="H4" t="s">
        <v>18</v>
      </c>
      <c r="I4">
        <v>2</v>
      </c>
      <c r="J4" t="s">
        <v>22</v>
      </c>
      <c r="K4" t="s">
        <v>17</v>
      </c>
      <c r="L4">
        <v>60</v>
      </c>
      <c r="M4" t="str">
        <f t="shared" si="0"/>
        <v>Old</v>
      </c>
      <c r="N4" t="s">
        <v>65</v>
      </c>
    </row>
    <row r="5" spans="1:15" x14ac:dyDescent="0.2">
      <c r="A5">
        <v>24381</v>
      </c>
      <c r="B5" t="s">
        <v>37</v>
      </c>
      <c r="C5" t="s">
        <v>39</v>
      </c>
      <c r="D5" s="3">
        <v>70000</v>
      </c>
      <c r="E5">
        <v>0</v>
      </c>
      <c r="F5" t="s">
        <v>13</v>
      </c>
      <c r="G5" t="s">
        <v>21</v>
      </c>
      <c r="H5" t="s">
        <v>15</v>
      </c>
      <c r="I5">
        <v>1</v>
      </c>
      <c r="J5" t="s">
        <v>23</v>
      </c>
      <c r="K5" t="s">
        <v>24</v>
      </c>
      <c r="L5">
        <v>41</v>
      </c>
      <c r="M5" t="str">
        <f t="shared" si="0"/>
        <v>Middle Age</v>
      </c>
      <c r="N5" s="12" t="s">
        <v>12</v>
      </c>
    </row>
    <row r="6" spans="1:15" x14ac:dyDescent="0.2">
      <c r="A6">
        <v>25597</v>
      </c>
      <c r="B6" t="s">
        <v>37</v>
      </c>
      <c r="C6" t="s">
        <v>39</v>
      </c>
      <c r="D6" s="3">
        <v>30000</v>
      </c>
      <c r="E6">
        <v>0</v>
      </c>
      <c r="F6" t="s">
        <v>13</v>
      </c>
      <c r="G6" t="s">
        <v>20</v>
      </c>
      <c r="H6" t="s">
        <v>18</v>
      </c>
      <c r="I6">
        <v>0</v>
      </c>
      <c r="J6" t="s">
        <v>16</v>
      </c>
      <c r="K6" t="s">
        <v>17</v>
      </c>
      <c r="L6">
        <v>36</v>
      </c>
      <c r="M6" t="str">
        <f t="shared" si="0"/>
        <v>Middle Age</v>
      </c>
      <c r="N6" s="12" t="s">
        <v>12</v>
      </c>
      <c r="O6" t="s">
        <v>40</v>
      </c>
    </row>
    <row r="7" spans="1:15" x14ac:dyDescent="0.2">
      <c r="A7">
        <v>13507</v>
      </c>
      <c r="B7" t="s">
        <v>36</v>
      </c>
      <c r="C7" t="s">
        <v>38</v>
      </c>
      <c r="D7" s="3">
        <v>10000</v>
      </c>
      <c r="E7">
        <v>2</v>
      </c>
      <c r="F7" t="s">
        <v>19</v>
      </c>
      <c r="G7" t="s">
        <v>25</v>
      </c>
      <c r="H7" t="s">
        <v>15</v>
      </c>
      <c r="I7">
        <v>0</v>
      </c>
      <c r="J7" t="s">
        <v>26</v>
      </c>
      <c r="K7" t="s">
        <v>17</v>
      </c>
      <c r="L7">
        <v>50</v>
      </c>
      <c r="M7" t="str">
        <f t="shared" si="0"/>
        <v>Middle Age</v>
      </c>
      <c r="N7" t="s">
        <v>65</v>
      </c>
    </row>
    <row r="8" spans="1:15" x14ac:dyDescent="0.2">
      <c r="A8">
        <v>27974</v>
      </c>
      <c r="B8" t="s">
        <v>37</v>
      </c>
      <c r="C8" t="s">
        <v>39</v>
      </c>
      <c r="D8" s="3">
        <v>160000</v>
      </c>
      <c r="E8">
        <v>2</v>
      </c>
      <c r="F8" t="s">
        <v>27</v>
      </c>
      <c r="G8" t="s">
        <v>28</v>
      </c>
      <c r="H8" t="s">
        <v>15</v>
      </c>
      <c r="I8">
        <v>4</v>
      </c>
      <c r="J8" t="s">
        <v>16</v>
      </c>
      <c r="K8" t="s">
        <v>24</v>
      </c>
      <c r="L8">
        <v>33</v>
      </c>
      <c r="M8" t="str">
        <f t="shared" si="0"/>
        <v>Middle Age</v>
      </c>
      <c r="N8" s="12" t="s">
        <v>12</v>
      </c>
    </row>
    <row r="9" spans="1:15" x14ac:dyDescent="0.2">
      <c r="A9">
        <v>19364</v>
      </c>
      <c r="B9" t="s">
        <v>36</v>
      </c>
      <c r="C9" t="s">
        <v>39</v>
      </c>
      <c r="D9" s="3">
        <v>40000</v>
      </c>
      <c r="E9">
        <v>1</v>
      </c>
      <c r="F9" t="s">
        <v>13</v>
      </c>
      <c r="G9" t="s">
        <v>14</v>
      </c>
      <c r="H9" t="s">
        <v>15</v>
      </c>
      <c r="I9">
        <v>0</v>
      </c>
      <c r="J9" t="s">
        <v>16</v>
      </c>
      <c r="K9" t="s">
        <v>17</v>
      </c>
      <c r="L9">
        <v>43</v>
      </c>
      <c r="M9" t="str">
        <f t="shared" si="0"/>
        <v>Middle Age</v>
      </c>
      <c r="N9" s="12" t="s">
        <v>12</v>
      </c>
    </row>
    <row r="10" spans="1:15" x14ac:dyDescent="0.2">
      <c r="A10">
        <v>22155</v>
      </c>
      <c r="B10" t="s">
        <v>36</v>
      </c>
      <c r="C10" t="s">
        <v>39</v>
      </c>
      <c r="D10" s="3">
        <v>20000</v>
      </c>
      <c r="E10">
        <v>2</v>
      </c>
      <c r="F10" t="s">
        <v>29</v>
      </c>
      <c r="G10" t="s">
        <v>20</v>
      </c>
      <c r="H10" t="s">
        <v>15</v>
      </c>
      <c r="I10">
        <v>2</v>
      </c>
      <c r="J10" t="s">
        <v>23</v>
      </c>
      <c r="K10" t="s">
        <v>24</v>
      </c>
      <c r="L10">
        <v>58</v>
      </c>
      <c r="M10" t="str">
        <f t="shared" si="0"/>
        <v>Old</v>
      </c>
      <c r="N10" t="s">
        <v>65</v>
      </c>
    </row>
    <row r="11" spans="1:15" x14ac:dyDescent="0.2">
      <c r="A11">
        <v>19280</v>
      </c>
      <c r="B11" t="s">
        <v>36</v>
      </c>
      <c r="C11" t="s">
        <v>39</v>
      </c>
      <c r="D11" s="3">
        <v>120000</v>
      </c>
      <c r="E11">
        <v>2</v>
      </c>
      <c r="F11" t="s">
        <v>19</v>
      </c>
      <c r="G11" t="s">
        <v>25</v>
      </c>
      <c r="H11" t="s">
        <v>15</v>
      </c>
      <c r="I11">
        <v>1</v>
      </c>
      <c r="J11" t="s">
        <v>16</v>
      </c>
      <c r="K11" t="s">
        <v>17</v>
      </c>
      <c r="L11">
        <v>40</v>
      </c>
      <c r="M11" t="str">
        <f t="shared" si="0"/>
        <v>Middle Age</v>
      </c>
      <c r="N11" s="12" t="s">
        <v>12</v>
      </c>
    </row>
    <row r="12" spans="1:15" x14ac:dyDescent="0.2">
      <c r="A12">
        <v>22173</v>
      </c>
      <c r="B12" t="s">
        <v>36</v>
      </c>
      <c r="C12" t="s">
        <v>38</v>
      </c>
      <c r="D12" s="3">
        <v>30000</v>
      </c>
      <c r="E12">
        <v>3</v>
      </c>
      <c r="F12" t="s">
        <v>27</v>
      </c>
      <c r="G12" t="s">
        <v>14</v>
      </c>
      <c r="H12" t="s">
        <v>18</v>
      </c>
      <c r="I12">
        <v>2</v>
      </c>
      <c r="J12" t="s">
        <v>26</v>
      </c>
      <c r="K12" t="s">
        <v>24</v>
      </c>
      <c r="L12">
        <v>54</v>
      </c>
      <c r="M12" t="str">
        <f t="shared" si="0"/>
        <v>Middle Age</v>
      </c>
      <c r="N12" s="12" t="s">
        <v>12</v>
      </c>
    </row>
    <row r="13" spans="1:15" x14ac:dyDescent="0.2">
      <c r="A13">
        <v>12697</v>
      </c>
      <c r="B13" t="s">
        <v>37</v>
      </c>
      <c r="C13" t="s">
        <v>38</v>
      </c>
      <c r="D13" s="3">
        <v>90000</v>
      </c>
      <c r="E13">
        <v>0</v>
      </c>
      <c r="F13" t="s">
        <v>13</v>
      </c>
      <c r="G13" t="s">
        <v>21</v>
      </c>
      <c r="H13" t="s">
        <v>18</v>
      </c>
      <c r="I13">
        <v>4</v>
      </c>
      <c r="J13" t="s">
        <v>50</v>
      </c>
      <c r="K13" t="s">
        <v>24</v>
      </c>
      <c r="L13">
        <v>36</v>
      </c>
      <c r="M13" t="str">
        <f t="shared" si="0"/>
        <v>Middle Age</v>
      </c>
      <c r="N13" t="s">
        <v>65</v>
      </c>
    </row>
    <row r="14" spans="1:15" x14ac:dyDescent="0.2">
      <c r="A14">
        <v>11434</v>
      </c>
      <c r="B14" t="s">
        <v>36</v>
      </c>
      <c r="C14" t="s">
        <v>39</v>
      </c>
      <c r="D14" s="3">
        <v>170000</v>
      </c>
      <c r="E14">
        <v>5</v>
      </c>
      <c r="F14" t="s">
        <v>19</v>
      </c>
      <c r="G14" t="s">
        <v>21</v>
      </c>
      <c r="H14" t="s">
        <v>15</v>
      </c>
      <c r="I14">
        <v>0</v>
      </c>
      <c r="J14" t="s">
        <v>16</v>
      </c>
      <c r="K14" t="s">
        <v>17</v>
      </c>
      <c r="L14">
        <v>55</v>
      </c>
      <c r="M14" t="str">
        <f t="shared" si="0"/>
        <v>Old</v>
      </c>
      <c r="N14" t="s">
        <v>65</v>
      </c>
    </row>
    <row r="15" spans="1:15" x14ac:dyDescent="0.2">
      <c r="A15">
        <v>25323</v>
      </c>
      <c r="B15" t="s">
        <v>36</v>
      </c>
      <c r="C15" t="s">
        <v>39</v>
      </c>
      <c r="D15" s="3">
        <v>40000</v>
      </c>
      <c r="E15">
        <v>2</v>
      </c>
      <c r="F15" t="s">
        <v>19</v>
      </c>
      <c r="G15" t="s">
        <v>20</v>
      </c>
      <c r="H15" t="s">
        <v>15</v>
      </c>
      <c r="I15">
        <v>1</v>
      </c>
      <c r="J15" t="s">
        <v>26</v>
      </c>
      <c r="K15" t="s">
        <v>17</v>
      </c>
      <c r="L15">
        <v>35</v>
      </c>
      <c r="M15" t="str">
        <f t="shared" si="0"/>
        <v>Middle Age</v>
      </c>
      <c r="N15" s="12" t="s">
        <v>12</v>
      </c>
    </row>
    <row r="16" spans="1:15" x14ac:dyDescent="0.2">
      <c r="A16">
        <v>23542</v>
      </c>
      <c r="B16" t="s">
        <v>37</v>
      </c>
      <c r="C16" t="s">
        <v>39</v>
      </c>
      <c r="D16" s="3">
        <v>60000</v>
      </c>
      <c r="E16">
        <v>1</v>
      </c>
      <c r="F16" t="s">
        <v>19</v>
      </c>
      <c r="G16" t="s">
        <v>14</v>
      </c>
      <c r="H16" t="s">
        <v>18</v>
      </c>
      <c r="I16">
        <v>1</v>
      </c>
      <c r="J16" t="s">
        <v>16</v>
      </c>
      <c r="K16" t="s">
        <v>24</v>
      </c>
      <c r="L16">
        <v>45</v>
      </c>
      <c r="M16" t="str">
        <f t="shared" si="0"/>
        <v>Middle Age</v>
      </c>
      <c r="N16" s="12" t="s">
        <v>12</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s="12" t="s">
        <v>12</v>
      </c>
    </row>
    <row r="18" spans="1:14" x14ac:dyDescent="0.2">
      <c r="A18">
        <v>23316</v>
      </c>
      <c r="B18" t="s">
        <v>37</v>
      </c>
      <c r="C18" t="s">
        <v>39</v>
      </c>
      <c r="D18" s="3">
        <v>30000</v>
      </c>
      <c r="E18">
        <v>3</v>
      </c>
      <c r="F18" t="s">
        <v>19</v>
      </c>
      <c r="G18" t="s">
        <v>20</v>
      </c>
      <c r="H18" t="s">
        <v>18</v>
      </c>
      <c r="I18">
        <v>2</v>
      </c>
      <c r="J18" t="s">
        <v>26</v>
      </c>
      <c r="K18" t="s">
        <v>24</v>
      </c>
      <c r="L18">
        <v>59</v>
      </c>
      <c r="M18" t="str">
        <f t="shared" si="0"/>
        <v>Old</v>
      </c>
      <c r="N18" s="12" t="s">
        <v>12</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65</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s="12" t="s">
        <v>12</v>
      </c>
    </row>
    <row r="21" spans="1:14" x14ac:dyDescent="0.2">
      <c r="A21">
        <v>25940</v>
      </c>
      <c r="B21" t="s">
        <v>37</v>
      </c>
      <c r="C21" t="s">
        <v>39</v>
      </c>
      <c r="D21" s="3">
        <v>20000</v>
      </c>
      <c r="E21">
        <v>2</v>
      </c>
      <c r="F21" t="s">
        <v>29</v>
      </c>
      <c r="G21" t="s">
        <v>20</v>
      </c>
      <c r="H21" t="s">
        <v>15</v>
      </c>
      <c r="I21">
        <v>2</v>
      </c>
      <c r="J21" t="s">
        <v>23</v>
      </c>
      <c r="K21" t="s">
        <v>24</v>
      </c>
      <c r="L21">
        <v>55</v>
      </c>
      <c r="M21" t="str">
        <f t="shared" si="0"/>
        <v>Old</v>
      </c>
      <c r="N21" s="12" t="s">
        <v>12</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s="12" t="s">
        <v>12</v>
      </c>
    </row>
    <row r="23" spans="1:14" x14ac:dyDescent="0.2">
      <c r="A23">
        <v>21564</v>
      </c>
      <c r="B23" t="s">
        <v>37</v>
      </c>
      <c r="C23" t="s">
        <v>38</v>
      </c>
      <c r="D23" s="3">
        <v>80000</v>
      </c>
      <c r="E23">
        <v>0</v>
      </c>
      <c r="F23" t="s">
        <v>13</v>
      </c>
      <c r="G23" t="s">
        <v>21</v>
      </c>
      <c r="H23" t="s">
        <v>15</v>
      </c>
      <c r="I23">
        <v>4</v>
      </c>
      <c r="J23" t="s">
        <v>50</v>
      </c>
      <c r="K23" t="s">
        <v>24</v>
      </c>
      <c r="L23">
        <v>35</v>
      </c>
      <c r="M23" t="str">
        <f t="shared" si="0"/>
        <v>Middle Age</v>
      </c>
      <c r="N23" t="s">
        <v>65</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s="12" t="s">
        <v>12</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65</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65</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65</v>
      </c>
    </row>
    <row r="28" spans="1:14" x14ac:dyDescent="0.2">
      <c r="A28">
        <v>17841</v>
      </c>
      <c r="B28" t="s">
        <v>37</v>
      </c>
      <c r="C28" t="s">
        <v>39</v>
      </c>
      <c r="D28" s="3">
        <v>30000</v>
      </c>
      <c r="E28">
        <v>0</v>
      </c>
      <c r="F28" t="s">
        <v>19</v>
      </c>
      <c r="G28" t="s">
        <v>20</v>
      </c>
      <c r="H28" t="s">
        <v>18</v>
      </c>
      <c r="I28">
        <v>1</v>
      </c>
      <c r="J28" t="s">
        <v>16</v>
      </c>
      <c r="K28" t="s">
        <v>17</v>
      </c>
      <c r="L28">
        <v>29</v>
      </c>
      <c r="M28" t="str">
        <f t="shared" si="0"/>
        <v>Adolescents</v>
      </c>
      <c r="N28" s="12" t="s">
        <v>12</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65</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65</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s="12" t="s">
        <v>12</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65</v>
      </c>
    </row>
    <row r="33" spans="1:14" x14ac:dyDescent="0.2">
      <c r="A33">
        <v>22400</v>
      </c>
      <c r="B33" t="s">
        <v>36</v>
      </c>
      <c r="C33" t="s">
        <v>39</v>
      </c>
      <c r="D33" s="3">
        <v>10000</v>
      </c>
      <c r="E33">
        <v>0</v>
      </c>
      <c r="F33" t="s">
        <v>19</v>
      </c>
      <c r="G33" t="s">
        <v>25</v>
      </c>
      <c r="H33" t="s">
        <v>18</v>
      </c>
      <c r="I33">
        <v>1</v>
      </c>
      <c r="J33" t="s">
        <v>16</v>
      </c>
      <c r="K33" t="s">
        <v>24</v>
      </c>
      <c r="L33">
        <v>26</v>
      </c>
      <c r="M33" t="str">
        <f t="shared" si="0"/>
        <v>Adolescents</v>
      </c>
      <c r="N33" s="12" t="s">
        <v>12</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65</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s="12" t="s">
        <v>12</v>
      </c>
    </row>
    <row r="36" spans="1:14" x14ac:dyDescent="0.2">
      <c r="A36">
        <v>12291</v>
      </c>
      <c r="B36" t="s">
        <v>37</v>
      </c>
      <c r="C36" t="s">
        <v>39</v>
      </c>
      <c r="D36" s="3">
        <v>90000</v>
      </c>
      <c r="E36">
        <v>5</v>
      </c>
      <c r="F36" t="s">
        <v>19</v>
      </c>
      <c r="G36" t="s">
        <v>21</v>
      </c>
      <c r="H36" t="s">
        <v>18</v>
      </c>
      <c r="I36">
        <v>2</v>
      </c>
      <c r="J36" t="s">
        <v>22</v>
      </c>
      <c r="K36" t="s">
        <v>17</v>
      </c>
      <c r="L36">
        <v>62</v>
      </c>
      <c r="M36" t="str">
        <f t="shared" si="0"/>
        <v>Old</v>
      </c>
      <c r="N36" s="12" t="s">
        <v>12</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65</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s="12" t="s">
        <v>12</v>
      </c>
    </row>
    <row r="39" spans="1:14" x14ac:dyDescent="0.2">
      <c r="A39">
        <v>27832</v>
      </c>
      <c r="B39" t="s">
        <v>37</v>
      </c>
      <c r="C39" t="s">
        <v>38</v>
      </c>
      <c r="D39" s="3">
        <v>30000</v>
      </c>
      <c r="E39">
        <v>0</v>
      </c>
      <c r="F39" t="s">
        <v>19</v>
      </c>
      <c r="G39" t="s">
        <v>20</v>
      </c>
      <c r="H39" t="s">
        <v>18</v>
      </c>
      <c r="I39">
        <v>1</v>
      </c>
      <c r="J39" t="s">
        <v>22</v>
      </c>
      <c r="K39" t="s">
        <v>17</v>
      </c>
      <c r="L39">
        <v>30</v>
      </c>
      <c r="M39" t="str">
        <f t="shared" si="0"/>
        <v>Adolescents</v>
      </c>
      <c r="N39" t="s">
        <v>65</v>
      </c>
    </row>
    <row r="40" spans="1:14" x14ac:dyDescent="0.2">
      <c r="A40">
        <v>26863</v>
      </c>
      <c r="B40" t="s">
        <v>37</v>
      </c>
      <c r="C40" t="s">
        <v>39</v>
      </c>
      <c r="D40" s="3">
        <v>20000</v>
      </c>
      <c r="E40">
        <v>0</v>
      </c>
      <c r="F40" t="s">
        <v>27</v>
      </c>
      <c r="G40" t="s">
        <v>25</v>
      </c>
      <c r="H40" t="s">
        <v>18</v>
      </c>
      <c r="I40">
        <v>1</v>
      </c>
      <c r="J40" t="s">
        <v>22</v>
      </c>
      <c r="K40" t="s">
        <v>17</v>
      </c>
      <c r="L40">
        <v>28</v>
      </c>
      <c r="M40" t="str">
        <f t="shared" si="0"/>
        <v>Adolescents</v>
      </c>
      <c r="N40" t="s">
        <v>65</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s="12" t="s">
        <v>12</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65</v>
      </c>
    </row>
    <row r="43" spans="1:14" x14ac:dyDescent="0.2">
      <c r="A43">
        <v>14347</v>
      </c>
      <c r="B43" t="s">
        <v>37</v>
      </c>
      <c r="C43" t="s">
        <v>38</v>
      </c>
      <c r="D43" s="3">
        <v>40000</v>
      </c>
      <c r="E43">
        <v>2</v>
      </c>
      <c r="F43" t="s">
        <v>13</v>
      </c>
      <c r="G43" t="s">
        <v>28</v>
      </c>
      <c r="H43" t="s">
        <v>15</v>
      </c>
      <c r="I43">
        <v>2</v>
      </c>
      <c r="J43" t="s">
        <v>23</v>
      </c>
      <c r="K43" t="s">
        <v>24</v>
      </c>
      <c r="L43">
        <v>65</v>
      </c>
      <c r="M43" t="str">
        <f t="shared" si="0"/>
        <v>Old</v>
      </c>
      <c r="N43" s="12" t="s">
        <v>12</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65</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s="12" t="s">
        <v>12</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s="12" t="s">
        <v>12</v>
      </c>
    </row>
    <row r="47" spans="1:14" x14ac:dyDescent="0.2">
      <c r="A47">
        <v>23986</v>
      </c>
      <c r="B47" t="s">
        <v>36</v>
      </c>
      <c r="C47" t="s">
        <v>38</v>
      </c>
      <c r="D47" s="3">
        <v>20000</v>
      </c>
      <c r="E47">
        <v>1</v>
      </c>
      <c r="F47" t="s">
        <v>13</v>
      </c>
      <c r="G47" t="s">
        <v>20</v>
      </c>
      <c r="H47" t="s">
        <v>15</v>
      </c>
      <c r="I47">
        <v>0</v>
      </c>
      <c r="J47" t="s">
        <v>16</v>
      </c>
      <c r="K47" t="s">
        <v>17</v>
      </c>
      <c r="L47">
        <v>66</v>
      </c>
      <c r="M47" t="str">
        <f t="shared" si="0"/>
        <v>Old</v>
      </c>
      <c r="N47" s="12" t="s">
        <v>12</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s="12" t="s">
        <v>12</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s="12" t="s">
        <v>12</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65</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s="12" t="s">
        <v>12</v>
      </c>
    </row>
    <row r="52" spans="1:14" x14ac:dyDescent="0.2">
      <c r="A52">
        <v>13826</v>
      </c>
      <c r="B52" t="s">
        <v>37</v>
      </c>
      <c r="C52" t="s">
        <v>38</v>
      </c>
      <c r="D52" s="3">
        <v>30000</v>
      </c>
      <c r="E52">
        <v>0</v>
      </c>
      <c r="F52" t="s">
        <v>19</v>
      </c>
      <c r="G52" t="s">
        <v>20</v>
      </c>
      <c r="H52" t="s">
        <v>18</v>
      </c>
      <c r="I52">
        <v>1</v>
      </c>
      <c r="J52" t="s">
        <v>16</v>
      </c>
      <c r="K52" t="s">
        <v>17</v>
      </c>
      <c r="L52">
        <v>28</v>
      </c>
      <c r="M52" t="str">
        <f t="shared" si="0"/>
        <v>Adolescents</v>
      </c>
      <c r="N52" t="s">
        <v>65</v>
      </c>
    </row>
    <row r="53" spans="1:14" x14ac:dyDescent="0.2">
      <c r="A53">
        <v>20619</v>
      </c>
      <c r="B53" t="s">
        <v>37</v>
      </c>
      <c r="C53" t="s">
        <v>39</v>
      </c>
      <c r="D53" s="3">
        <v>80000</v>
      </c>
      <c r="E53">
        <v>0</v>
      </c>
      <c r="F53" t="s">
        <v>13</v>
      </c>
      <c r="G53" t="s">
        <v>21</v>
      </c>
      <c r="H53" t="s">
        <v>18</v>
      </c>
      <c r="I53">
        <v>4</v>
      </c>
      <c r="J53" t="s">
        <v>50</v>
      </c>
      <c r="K53" t="s">
        <v>24</v>
      </c>
      <c r="L53">
        <v>35</v>
      </c>
      <c r="M53" t="str">
        <f t="shared" si="0"/>
        <v>Middle Age</v>
      </c>
      <c r="N53" t="s">
        <v>65</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65</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65</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65</v>
      </c>
    </row>
    <row r="57" spans="1:14" x14ac:dyDescent="0.2">
      <c r="A57">
        <v>28906</v>
      </c>
      <c r="B57" t="s">
        <v>36</v>
      </c>
      <c r="C57" t="s">
        <v>39</v>
      </c>
      <c r="D57" s="3">
        <v>80000</v>
      </c>
      <c r="E57">
        <v>4</v>
      </c>
      <c r="F57" t="s">
        <v>27</v>
      </c>
      <c r="G57" t="s">
        <v>21</v>
      </c>
      <c r="H57" t="s">
        <v>15</v>
      </c>
      <c r="I57">
        <v>2</v>
      </c>
      <c r="J57" t="s">
        <v>50</v>
      </c>
      <c r="K57" t="s">
        <v>17</v>
      </c>
      <c r="L57">
        <v>54</v>
      </c>
      <c r="M57" t="str">
        <f t="shared" si="0"/>
        <v>Middle Age</v>
      </c>
      <c r="N57" t="s">
        <v>65</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s="12" t="s">
        <v>12</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s="12" t="s">
        <v>12</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s="12" t="s">
        <v>12</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s="12" t="s">
        <v>12</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65</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65</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s="12" t="s">
        <v>12</v>
      </c>
    </row>
    <row r="65" spans="1:14" x14ac:dyDescent="0.2">
      <c r="A65">
        <v>16185</v>
      </c>
      <c r="B65" t="s">
        <v>37</v>
      </c>
      <c r="C65" t="s">
        <v>39</v>
      </c>
      <c r="D65" s="3">
        <v>60000</v>
      </c>
      <c r="E65">
        <v>4</v>
      </c>
      <c r="F65" t="s">
        <v>13</v>
      </c>
      <c r="G65" t="s">
        <v>21</v>
      </c>
      <c r="H65" t="s">
        <v>15</v>
      </c>
      <c r="I65">
        <v>3</v>
      </c>
      <c r="J65" t="s">
        <v>50</v>
      </c>
      <c r="K65" t="s">
        <v>24</v>
      </c>
      <c r="L65">
        <v>41</v>
      </c>
      <c r="M65" t="str">
        <f t="shared" si="0"/>
        <v>Middle Age</v>
      </c>
      <c r="N65" t="s">
        <v>65</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s="12" t="s">
        <v>12</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Age",IF(L67&lt;31,"Adolescents","Invaliad")))</f>
        <v>Old</v>
      </c>
      <c r="N67" t="s">
        <v>65</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s="12" t="s">
        <v>12</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s="12" t="s">
        <v>12</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s="12" t="s">
        <v>12</v>
      </c>
    </row>
    <row r="71" spans="1:14" x14ac:dyDescent="0.2">
      <c r="A71">
        <v>16438</v>
      </c>
      <c r="B71" t="s">
        <v>36</v>
      </c>
      <c r="C71" t="s">
        <v>38</v>
      </c>
      <c r="D71" s="3">
        <v>10000</v>
      </c>
      <c r="E71">
        <v>0</v>
      </c>
      <c r="F71" t="s">
        <v>29</v>
      </c>
      <c r="G71" t="s">
        <v>25</v>
      </c>
      <c r="H71" t="s">
        <v>18</v>
      </c>
      <c r="I71">
        <v>2</v>
      </c>
      <c r="J71" t="s">
        <v>16</v>
      </c>
      <c r="K71" t="s">
        <v>17</v>
      </c>
      <c r="L71">
        <v>30</v>
      </c>
      <c r="M71" t="str">
        <f t="shared" si="1"/>
        <v>Adolescents</v>
      </c>
      <c r="N71" t="s">
        <v>65</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s="12" t="s">
        <v>12</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65</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65</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s="12" t="s">
        <v>12</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65</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65</v>
      </c>
    </row>
    <row r="78" spans="1:14" x14ac:dyDescent="0.2">
      <c r="A78">
        <v>16188</v>
      </c>
      <c r="B78" t="s">
        <v>37</v>
      </c>
      <c r="C78" t="s">
        <v>38</v>
      </c>
      <c r="D78" s="3">
        <v>20000</v>
      </c>
      <c r="E78">
        <v>0</v>
      </c>
      <c r="F78" t="s">
        <v>29</v>
      </c>
      <c r="G78" t="s">
        <v>25</v>
      </c>
      <c r="H78" t="s">
        <v>18</v>
      </c>
      <c r="I78">
        <v>2</v>
      </c>
      <c r="J78" t="s">
        <v>26</v>
      </c>
      <c r="K78" t="s">
        <v>17</v>
      </c>
      <c r="L78">
        <v>26</v>
      </c>
      <c r="M78" t="str">
        <f t="shared" si="1"/>
        <v>Adolescents</v>
      </c>
      <c r="N78" t="s">
        <v>65</v>
      </c>
    </row>
    <row r="79" spans="1:14" x14ac:dyDescent="0.2">
      <c r="A79">
        <v>27969</v>
      </c>
      <c r="B79" t="s">
        <v>36</v>
      </c>
      <c r="C79" t="s">
        <v>39</v>
      </c>
      <c r="D79" s="3">
        <v>80000</v>
      </c>
      <c r="E79">
        <v>0</v>
      </c>
      <c r="F79" t="s">
        <v>13</v>
      </c>
      <c r="G79" t="s">
        <v>21</v>
      </c>
      <c r="H79" t="s">
        <v>15</v>
      </c>
      <c r="I79">
        <v>2</v>
      </c>
      <c r="J79" t="s">
        <v>50</v>
      </c>
      <c r="K79" t="s">
        <v>24</v>
      </c>
      <c r="L79">
        <v>29</v>
      </c>
      <c r="M79" t="str">
        <f t="shared" si="1"/>
        <v>Adolescents</v>
      </c>
      <c r="N79" s="12" t="s">
        <v>12</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s="12" t="s">
        <v>12</v>
      </c>
    </row>
    <row r="81" spans="1:14" x14ac:dyDescent="0.2">
      <c r="A81">
        <v>27745</v>
      </c>
      <c r="B81" t="s">
        <v>37</v>
      </c>
      <c r="C81" t="s">
        <v>39</v>
      </c>
      <c r="D81" s="3">
        <v>40000</v>
      </c>
      <c r="E81">
        <v>2</v>
      </c>
      <c r="F81" t="s">
        <v>13</v>
      </c>
      <c r="G81" t="s">
        <v>28</v>
      </c>
      <c r="H81" t="s">
        <v>15</v>
      </c>
      <c r="I81">
        <v>2</v>
      </c>
      <c r="J81" t="s">
        <v>23</v>
      </c>
      <c r="K81" t="s">
        <v>24</v>
      </c>
      <c r="L81">
        <v>63</v>
      </c>
      <c r="M81" t="str">
        <f t="shared" si="1"/>
        <v>Old</v>
      </c>
      <c r="N81" s="12" t="s">
        <v>12</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s="12" t="s">
        <v>12</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65</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s="12" t="s">
        <v>12</v>
      </c>
    </row>
    <row r="85" spans="1:14" x14ac:dyDescent="0.2">
      <c r="A85">
        <v>28412</v>
      </c>
      <c r="B85" t="s">
        <v>37</v>
      </c>
      <c r="C85" t="s">
        <v>39</v>
      </c>
      <c r="D85" s="3">
        <v>20000</v>
      </c>
      <c r="E85">
        <v>0</v>
      </c>
      <c r="F85" t="s">
        <v>27</v>
      </c>
      <c r="G85" t="s">
        <v>25</v>
      </c>
      <c r="H85" t="s">
        <v>18</v>
      </c>
      <c r="I85">
        <v>1</v>
      </c>
      <c r="J85" t="s">
        <v>22</v>
      </c>
      <c r="K85" t="s">
        <v>17</v>
      </c>
      <c r="L85">
        <v>29</v>
      </c>
      <c r="M85" t="str">
        <f t="shared" si="1"/>
        <v>Adolescents</v>
      </c>
      <c r="N85" t="s">
        <v>65</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s="12" t="s">
        <v>12</v>
      </c>
    </row>
    <row r="87" spans="1:14" x14ac:dyDescent="0.2">
      <c r="A87">
        <v>16514</v>
      </c>
      <c r="B87" t="s">
        <v>37</v>
      </c>
      <c r="C87" t="s">
        <v>39</v>
      </c>
      <c r="D87" s="3">
        <v>10000</v>
      </c>
      <c r="E87">
        <v>0</v>
      </c>
      <c r="F87" t="s">
        <v>19</v>
      </c>
      <c r="G87" t="s">
        <v>25</v>
      </c>
      <c r="H87" t="s">
        <v>15</v>
      </c>
      <c r="I87">
        <v>1</v>
      </c>
      <c r="J87" t="s">
        <v>26</v>
      </c>
      <c r="K87" t="s">
        <v>24</v>
      </c>
      <c r="L87">
        <v>26</v>
      </c>
      <c r="M87" t="str">
        <f t="shared" si="1"/>
        <v>Adolescents</v>
      </c>
      <c r="N87" s="12" t="s">
        <v>12</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s="12" t="s">
        <v>12</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65</v>
      </c>
    </row>
    <row r="90" spans="1:14" x14ac:dyDescent="0.2">
      <c r="A90">
        <v>24119</v>
      </c>
      <c r="B90" t="s">
        <v>37</v>
      </c>
      <c r="C90" t="s">
        <v>39</v>
      </c>
      <c r="D90" s="3">
        <v>30000</v>
      </c>
      <c r="E90">
        <v>0</v>
      </c>
      <c r="F90" t="s">
        <v>19</v>
      </c>
      <c r="G90" t="s">
        <v>20</v>
      </c>
      <c r="H90" t="s">
        <v>18</v>
      </c>
      <c r="I90">
        <v>1</v>
      </c>
      <c r="J90" t="s">
        <v>22</v>
      </c>
      <c r="K90" t="s">
        <v>17</v>
      </c>
      <c r="L90">
        <v>29</v>
      </c>
      <c r="M90" t="str">
        <f t="shared" si="1"/>
        <v>Adolescents</v>
      </c>
      <c r="N90" t="s">
        <v>65</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s="12" t="s">
        <v>12</v>
      </c>
    </row>
    <row r="92" spans="1:14" x14ac:dyDescent="0.2">
      <c r="A92">
        <v>26886</v>
      </c>
      <c r="B92" t="s">
        <v>37</v>
      </c>
      <c r="C92" t="s">
        <v>38</v>
      </c>
      <c r="D92" s="3">
        <v>30000</v>
      </c>
      <c r="E92">
        <v>0</v>
      </c>
      <c r="F92" t="s">
        <v>19</v>
      </c>
      <c r="G92" t="s">
        <v>20</v>
      </c>
      <c r="H92" t="s">
        <v>18</v>
      </c>
      <c r="I92">
        <v>1</v>
      </c>
      <c r="J92" t="s">
        <v>16</v>
      </c>
      <c r="K92" t="s">
        <v>17</v>
      </c>
      <c r="L92">
        <v>29</v>
      </c>
      <c r="M92" t="str">
        <f t="shared" si="1"/>
        <v>Adolescents</v>
      </c>
      <c r="N92" s="12" t="s">
        <v>12</v>
      </c>
    </row>
    <row r="93" spans="1:14" x14ac:dyDescent="0.2">
      <c r="A93">
        <v>28436</v>
      </c>
      <c r="B93" t="s">
        <v>37</v>
      </c>
      <c r="C93" t="s">
        <v>39</v>
      </c>
      <c r="D93" s="3">
        <v>30000</v>
      </c>
      <c r="E93">
        <v>0</v>
      </c>
      <c r="F93" t="s">
        <v>19</v>
      </c>
      <c r="G93" t="s">
        <v>20</v>
      </c>
      <c r="H93" t="s">
        <v>18</v>
      </c>
      <c r="I93">
        <v>1</v>
      </c>
      <c r="J93" t="s">
        <v>16</v>
      </c>
      <c r="K93" t="s">
        <v>17</v>
      </c>
      <c r="L93">
        <v>30</v>
      </c>
      <c r="M93" t="str">
        <f t="shared" si="1"/>
        <v>Adolescents</v>
      </c>
      <c r="N93" s="12" t="s">
        <v>12</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s="12" t="s">
        <v>12</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65</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65</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65</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65</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s="12" t="s">
        <v>12</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Adolescents</v>
      </c>
      <c r="N100" s="12" t="s">
        <v>12</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65</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65</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s="12" t="s">
        <v>12</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65</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65</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s="12" t="s">
        <v>12</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Adolescents</v>
      </c>
      <c r="N107" t="s">
        <v>65</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s="12" t="s">
        <v>12</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s="12" t="s">
        <v>12</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s="12" t="s">
        <v>12</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s="12" t="s">
        <v>12</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s="12" t="s">
        <v>12</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65</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65</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s="12" t="s">
        <v>12</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Adolescents</v>
      </c>
      <c r="N116" s="12" t="s">
        <v>12</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Adolescents</v>
      </c>
      <c r="N117" s="12" t="s">
        <v>12</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65</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s="12" t="s">
        <v>12</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65</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Adolescents</v>
      </c>
      <c r="N121" t="s">
        <v>65</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s="12" t="s">
        <v>12</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65</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65</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65</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s="12" t="s">
        <v>12</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65</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65</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65</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s="12" t="s">
        <v>12</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Age",IF(L131&lt;31,"Adolescents","Invaliad")))</f>
        <v>Middle Age</v>
      </c>
      <c r="N131" s="12" t="s">
        <v>12</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65</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s="12" t="s">
        <v>12</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s="12" t="s">
        <v>12</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s="12" t="s">
        <v>12</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65</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65</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s="12" t="s">
        <v>12</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65</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s="12" t="s">
        <v>12</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s="12" t="s">
        <v>12</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s="12" t="s">
        <v>12</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Adolescents</v>
      </c>
      <c r="N143" s="12" t="s">
        <v>12</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s="12" t="s">
        <v>12</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65</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s="12" t="s">
        <v>12</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65</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s="12" t="s">
        <v>12</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s="12" t="s">
        <v>12</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65</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Adolescents</v>
      </c>
      <c r="N151" t="s">
        <v>65</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s="12" t="s">
        <v>12</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65</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65</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65</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65</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s="12" t="s">
        <v>12</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65</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65</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s="12" t="s">
        <v>12</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65</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s="12" t="s">
        <v>12</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s="12" t="s">
        <v>12</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s="12" t="s">
        <v>12</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65</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Adolescents</v>
      </c>
      <c r="N166" s="12" t="s">
        <v>12</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Adolescents</v>
      </c>
      <c r="N167" t="s">
        <v>65</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s="12" t="s">
        <v>12</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65</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s="12" t="s">
        <v>12</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65</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s="12" t="s">
        <v>12</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65</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65</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Adolescents</v>
      </c>
      <c r="N175" t="s">
        <v>65</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s="12" t="s">
        <v>12</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s="12" t="s">
        <v>12</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Adolescents</v>
      </c>
      <c r="N178" s="12" t="s">
        <v>12</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65</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s="12" t="s">
        <v>12</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s="12" t="s">
        <v>12</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65</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s="12" t="s">
        <v>12</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65</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s="12" t="s">
        <v>12</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65</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s="12" t="s">
        <v>12</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s="12" t="s">
        <v>12</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65</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s="12" t="s">
        <v>12</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s="12" t="s">
        <v>12</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65</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s="12" t="s">
        <v>12</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65</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Age",IF(L195&lt;31,"Adolescents","Invaliad")))</f>
        <v>Middle Age</v>
      </c>
      <c r="N195" t="s">
        <v>65</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65</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Adolescents</v>
      </c>
      <c r="N197" s="12" t="s">
        <v>12</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65</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s="12" t="s">
        <v>12</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s="12" t="s">
        <v>12</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s="12" t="s">
        <v>12</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65</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Adolescents</v>
      </c>
      <c r="N203" s="12" t="s">
        <v>12</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s="12" t="s">
        <v>12</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s="12" t="s">
        <v>12</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65</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s="12" t="s">
        <v>12</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65</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Adolescents</v>
      </c>
      <c r="N209" s="12" t="s">
        <v>12</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s="12" t="s">
        <v>12</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s="12" t="s">
        <v>12</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65</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s="12" t="s">
        <v>12</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Adolescents</v>
      </c>
      <c r="N214" t="s">
        <v>65</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s="12" t="s">
        <v>12</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s="12" t="s">
        <v>12</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s="12" t="s">
        <v>12</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65</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Adolescents</v>
      </c>
      <c r="N219" t="s">
        <v>65</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65</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Adolescents</v>
      </c>
      <c r="N221" s="12" t="s">
        <v>12</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s="12" t="s">
        <v>12</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65</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65</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65</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65</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65</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s="12" t="s">
        <v>12</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65</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65</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65</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65</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s="12" t="s">
        <v>12</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65</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Adolescents</v>
      </c>
      <c r="N235" s="12" t="s">
        <v>12</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s="12" t="s">
        <v>12</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s="12" t="s">
        <v>12</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s="12" t="s">
        <v>12</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Adolescents</v>
      </c>
      <c r="N239" s="12" t="s">
        <v>12</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65</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s="12" t="s">
        <v>12</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65</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Adolescents</v>
      </c>
      <c r="N243" t="s">
        <v>65</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s="12" t="s">
        <v>12</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Adolescents</v>
      </c>
      <c r="N245" t="s">
        <v>65</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s="12" t="s">
        <v>12</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s="12" t="s">
        <v>12</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s="12" t="s">
        <v>12</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s="12" t="s">
        <v>12</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65</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s="12" t="s">
        <v>12</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s="12" t="s">
        <v>12</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65</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65</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s="12" t="s">
        <v>12</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65</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s="12" t="s">
        <v>12</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65</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Age",IF(L259&lt;31,"Adolescents","Invaliad")))</f>
        <v>Middle Age</v>
      </c>
      <c r="N259" s="12" t="s">
        <v>12</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65</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s="12" t="s">
        <v>12</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65</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s="12" t="s">
        <v>12</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65</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65</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s="12" t="s">
        <v>12</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65</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Adolescents</v>
      </c>
      <c r="N268" t="s">
        <v>65</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s="12" t="s">
        <v>12</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65</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s="12" t="s">
        <v>12</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s="12" t="s">
        <v>12</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Adolescents</v>
      </c>
      <c r="N273" t="s">
        <v>65</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s="12" t="s">
        <v>12</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Adolescents</v>
      </c>
      <c r="N275" t="s">
        <v>65</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s="12" t="s">
        <v>12</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s="12" t="s">
        <v>12</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65</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s="12" t="s">
        <v>12</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s="12" t="s">
        <v>12</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s="12" t="s">
        <v>12</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65</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65</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65</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65</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65</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65</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65</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s="12" t="s">
        <v>12</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65</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s="12" t="s">
        <v>12</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s="12" t="s">
        <v>12</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s="12" t="s">
        <v>12</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s="12" t="s">
        <v>12</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s="12" t="s">
        <v>12</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s="12" t="s">
        <v>12</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s="12" t="s">
        <v>12</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s="12" t="s">
        <v>12</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s="12" t="s">
        <v>12</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s="12" t="s">
        <v>12</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65</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65</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Adolescents</v>
      </c>
      <c r="N303" s="12" t="s">
        <v>12</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s="12" t="s">
        <v>12</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65</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s="12" t="s">
        <v>12</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65</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s="12" t="s">
        <v>12</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65</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s="12" t="s">
        <v>12</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s="12" t="s">
        <v>12</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65</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65</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s="12" t="s">
        <v>12</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s="12" t="s">
        <v>12</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s="12" t="s">
        <v>12</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65</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s="12" t="s">
        <v>12</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s="12" t="s">
        <v>12</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65</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65</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s="12" t="s">
        <v>12</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Age",IF(L323&lt;31,"Adolescents","Invaliad")))</f>
        <v>Middle Age</v>
      </c>
      <c r="N323" s="12" t="s">
        <v>12</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s="12" t="s">
        <v>12</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s="12" t="s">
        <v>12</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s="12" t="s">
        <v>12</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s="12" t="s">
        <v>12</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Adolescents</v>
      </c>
      <c r="N328" s="12" t="s">
        <v>12</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65</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65</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65</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65</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Adolescents</v>
      </c>
      <c r="N333" t="s">
        <v>65</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s="12" t="s">
        <v>12</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s="12" t="s">
        <v>12</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65</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65</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65</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65</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s="12" t="s">
        <v>12</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65</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Adolescents</v>
      </c>
      <c r="N342" t="s">
        <v>65</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s="12" t="s">
        <v>12</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65</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65</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s="12" t="s">
        <v>12</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s="12" t="s">
        <v>12</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s="12" t="s">
        <v>12</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s="12" t="s">
        <v>12</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65</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Adolescents</v>
      </c>
      <c r="N351" s="12" t="s">
        <v>12</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Adolescents</v>
      </c>
      <c r="N352" s="12" t="s">
        <v>12</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s="12" t="s">
        <v>12</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65</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s="12" t="s">
        <v>12</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65</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65</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s="12" t="s">
        <v>12</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65</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s="12" t="s">
        <v>12</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Adolescents</v>
      </c>
      <c r="N361" t="s">
        <v>65</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s="12" t="s">
        <v>12</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Adolescents</v>
      </c>
      <c r="N363" s="12" t="s">
        <v>12</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s="12" t="s">
        <v>12</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s="12" t="s">
        <v>12</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s="12" t="s">
        <v>12</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s="12" t="s">
        <v>12</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s="12" t="s">
        <v>12</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s="12" t="s">
        <v>12</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s="12" t="s">
        <v>12</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s="12" t="s">
        <v>12</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65</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65</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s="12" t="s">
        <v>12</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Adolescents</v>
      </c>
      <c r="N375" t="s">
        <v>65</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65</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65</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s="12" t="s">
        <v>12</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s="12" t="s">
        <v>12</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65</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65</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Adolescents</v>
      </c>
      <c r="N382" s="12" t="s">
        <v>12</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65</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65</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s="12" t="s">
        <v>12</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Adolescents</v>
      </c>
      <c r="N386" s="12" t="s">
        <v>12</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Age",IF(L387&lt;31,"Adolescents","Invaliad")))</f>
        <v>Middle Age</v>
      </c>
      <c r="N387" t="s">
        <v>65</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s="12" t="s">
        <v>12</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s="12" t="s">
        <v>12</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65</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s="12" t="s">
        <v>12</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65</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s="12" t="s">
        <v>12</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65</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65</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s="12" t="s">
        <v>12</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s="12" t="s">
        <v>12</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s="12" t="s">
        <v>12</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65</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s="12" t="s">
        <v>12</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s="12" t="s">
        <v>12</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65</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65</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65</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65</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s="12" t="s">
        <v>12</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s="12" t="s">
        <v>12</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65</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s="12" t="s">
        <v>12</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65</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65</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s="12" t="s">
        <v>12</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65</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65</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65</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s="12" t="s">
        <v>12</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65</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s="12" t="s">
        <v>12</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65</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s="12" t="s">
        <v>12</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s="12" t="s">
        <v>12</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65</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65</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s="12" t="s">
        <v>12</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s="12" t="s">
        <v>12</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65</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65</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Adolescents</v>
      </c>
      <c r="N428" t="s">
        <v>65</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s="12" t="s">
        <v>12</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65</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65</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65</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Adolescents</v>
      </c>
      <c r="N433" s="12" t="s">
        <v>12</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s="12" t="s">
        <v>12</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Adolescents</v>
      </c>
      <c r="N435" t="s">
        <v>65</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s="12" t="s">
        <v>12</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65</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s="12" t="s">
        <v>12</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Adolescents</v>
      </c>
      <c r="N439" s="12" t="s">
        <v>12</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s="12" t="s">
        <v>12</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65</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s="12" t="s">
        <v>12</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s="12" t="s">
        <v>12</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s="12" t="s">
        <v>12</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s="12" t="s">
        <v>12</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65</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s="12" t="s">
        <v>12</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65</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s="12" t="s">
        <v>12</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65</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Age",IF(L451&lt;31,"Adolescents","Invaliad")))</f>
        <v>Middle Age</v>
      </c>
      <c r="N451" t="s">
        <v>65</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s="12" t="s">
        <v>12</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65</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65</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65</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65</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s="12" t="s">
        <v>12</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65</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65</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s="12" t="s">
        <v>12</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65</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s="12" t="s">
        <v>12</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s="12" t="s">
        <v>12</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s="12" t="s">
        <v>12</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65</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s="12" t="s">
        <v>12</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65</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s="12" t="s">
        <v>12</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s="12" t="s">
        <v>12</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65</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65</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Adolescents</v>
      </c>
      <c r="N472" t="s">
        <v>65</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s="12" t="s">
        <v>12</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s="12" t="s">
        <v>12</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s="12" t="s">
        <v>12</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s="12" t="s">
        <v>12</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65</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s="12" t="s">
        <v>12</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s="12" t="s">
        <v>12</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s="12" t="s">
        <v>12</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s="12" t="s">
        <v>12</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65</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s="12" t="s">
        <v>12</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s="12" t="s">
        <v>12</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65</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s="12" t="s">
        <v>12</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65</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65</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65</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65</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65</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65</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65</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s="12" t="s">
        <v>12</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s="12" t="s">
        <v>12</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65</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65</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s="12" t="s">
        <v>12</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s="12" t="s">
        <v>12</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s="12" t="s">
        <v>12</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s="12" t="s">
        <v>12</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65</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65</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Adolescents</v>
      </c>
      <c r="N504" t="s">
        <v>65</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s="12" t="s">
        <v>12</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s="12" t="s">
        <v>12</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65</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s="12" t="s">
        <v>12</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s="12" t="s">
        <v>12</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Adolescents</v>
      </c>
      <c r="N510" t="s">
        <v>65</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s="12" t="s">
        <v>12</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s="12" t="s">
        <v>12</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s="12" t="s">
        <v>12</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s="12" t="s">
        <v>12</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Age",IF(L515&lt;31,"Adolescents","Invaliad")))</f>
        <v>Old</v>
      </c>
      <c r="N515" s="12" t="s">
        <v>12</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65</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65</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65</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s="12" t="s">
        <v>12</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s="12" t="s">
        <v>12</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65</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65</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s="12" t="s">
        <v>12</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s="12" t="s">
        <v>12</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s="12" t="s">
        <v>12</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65</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s="12" t="s">
        <v>12</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65</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65</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Adolescents</v>
      </c>
      <c r="N530" t="s">
        <v>65</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s="12" t="s">
        <v>12</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Adolescents</v>
      </c>
      <c r="N532" s="12" t="s">
        <v>12</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Adolescents</v>
      </c>
      <c r="N533" t="s">
        <v>65</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s="12" t="s">
        <v>12</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65</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65</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65</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s="12" t="s">
        <v>12</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s="12" t="s">
        <v>12</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65</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s="12" t="s">
        <v>12</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65</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65</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Adolescents</v>
      </c>
      <c r="N544" t="s">
        <v>65</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65</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65</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Adolescents</v>
      </c>
      <c r="N547" t="s">
        <v>65</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s="12" t="s">
        <v>12</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s="12" t="s">
        <v>12</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65</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s="12" t="s">
        <v>12</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s="12" t="s">
        <v>12</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65</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s="12" t="s">
        <v>12</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s="12" t="s">
        <v>12</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s="12" t="s">
        <v>12</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s="12" t="s">
        <v>12</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65</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65</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65</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65</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65</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65</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s="12" t="s">
        <v>12</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Adolescents</v>
      </c>
      <c r="N565" t="s">
        <v>65</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Adolescents</v>
      </c>
      <c r="N566" t="s">
        <v>65</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s="12" t="s">
        <v>12</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65</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s="12" t="s">
        <v>12</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s="12" t="s">
        <v>12</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65</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65</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65</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Adolescents</v>
      </c>
      <c r="N574" t="s">
        <v>65</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65</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s="12" t="s">
        <v>12</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65</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65</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Age",IF(L579&lt;31,"Adolescents","Invaliad")))</f>
        <v>Middle Age</v>
      </c>
      <c r="N579" t="s">
        <v>65</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65</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65</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65</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Adolescents</v>
      </c>
      <c r="N583" t="s">
        <v>65</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65</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65</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s="12" t="s">
        <v>12</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s="12" t="s">
        <v>12</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65</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65</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s="12" t="s">
        <v>12</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65</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s="12" t="s">
        <v>12</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s="12" t="s">
        <v>12</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65</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s="12" t="s">
        <v>12</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65</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65</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65</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s="12" t="s">
        <v>12</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65</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s="12" t="s">
        <v>12</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65</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65</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s="12" t="s">
        <v>12</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s="12" t="s">
        <v>12</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Adolescents</v>
      </c>
      <c r="N606" t="s">
        <v>65</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s="12" t="s">
        <v>12</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65</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s="12" t="s">
        <v>12</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s="12" t="s">
        <v>12</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65</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65</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s="12" t="s">
        <v>12</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Adolescents</v>
      </c>
      <c r="N614" t="s">
        <v>65</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s="12" t="s">
        <v>12</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65</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s="12" t="s">
        <v>12</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65</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s="12" t="s">
        <v>12</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65</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Adolescents</v>
      </c>
      <c r="N621" t="s">
        <v>65</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s="12" t="s">
        <v>12</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65</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65</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65</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Adolescents</v>
      </c>
      <c r="N626" s="12" t="s">
        <v>12</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65</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Adolescents</v>
      </c>
      <c r="N628" t="s">
        <v>65</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65</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s="12" t="s">
        <v>12</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65</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Adolescents</v>
      </c>
      <c r="N632" t="s">
        <v>65</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65</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65</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s="12" t="s">
        <v>12</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65</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65</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s="12" t="s">
        <v>12</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Adolescents</v>
      </c>
      <c r="N639" t="s">
        <v>65</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s="12" t="s">
        <v>12</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65</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s="12" t="s">
        <v>12</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Age",IF(L643&lt;31,"Adolescents","Invaliad")))</f>
        <v>Old</v>
      </c>
      <c r="N643" t="s">
        <v>65</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s="12" t="s">
        <v>12</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s="12" t="s">
        <v>12</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65</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65</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65</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65</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s="12" t="s">
        <v>12</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s="12" t="s">
        <v>12</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s="12" t="s">
        <v>12</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s="12" t="s">
        <v>12</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65</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s="12" t="s">
        <v>12</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s="12" t="s">
        <v>12</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65</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65</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65</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s="12" t="s">
        <v>12</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65</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s="12" t="s">
        <v>12</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Adolescents</v>
      </c>
      <c r="N663" s="12" t="s">
        <v>12</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65</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65</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s="12" t="s">
        <v>12</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65</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s="12" t="s">
        <v>12</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65</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65</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65</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65</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s="12" t="s">
        <v>12</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Adolescents</v>
      </c>
      <c r="N674" t="s">
        <v>65</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s="12" t="s">
        <v>12</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65</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65</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65</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65</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65</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65</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65</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65</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65</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65</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65</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s="12" t="s">
        <v>12</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s="12" t="s">
        <v>12</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Adolescents</v>
      </c>
      <c r="N689" t="s">
        <v>65</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Adolescents</v>
      </c>
      <c r="N690" t="s">
        <v>65</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Adolescents</v>
      </c>
      <c r="N691" t="s">
        <v>65</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65</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s="12" t="s">
        <v>12</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s="12" t="s">
        <v>12</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s="12" t="s">
        <v>12</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s="12" t="s">
        <v>12</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65</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Adolescents</v>
      </c>
      <c r="N698" t="s">
        <v>65</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Adolescents</v>
      </c>
      <c r="N699" t="s">
        <v>65</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65</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s="12" t="s">
        <v>12</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65</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Adolescents</v>
      </c>
      <c r="N703" t="s">
        <v>65</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s="12" t="s">
        <v>12</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65</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s="12" t="s">
        <v>12</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Age",IF(L707&lt;31,"Adolescents","Invaliad")))</f>
        <v>Old</v>
      </c>
      <c r="N707" t="s">
        <v>65</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s="12" t="s">
        <v>12</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s="12" t="s">
        <v>12</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65</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65</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s="12" t="s">
        <v>12</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65</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65</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65</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Adolescents</v>
      </c>
      <c r="N716" s="12" t="s">
        <v>12</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s="12" t="s">
        <v>12</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65</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s="12" t="s">
        <v>12</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s="12" t="s">
        <v>12</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65</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s="12" t="s">
        <v>12</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s="12" t="s">
        <v>12</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65</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65</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65</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s="12" t="s">
        <v>12</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65</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s="12" t="s">
        <v>12</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Adolescents</v>
      </c>
      <c r="N730" t="s">
        <v>65</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s="12" t="s">
        <v>12</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s="12" t="s">
        <v>12</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s="12" t="s">
        <v>12</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s="12" t="s">
        <v>12</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65</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s="12" t="s">
        <v>12</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Adolescents</v>
      </c>
      <c r="N737" t="s">
        <v>65</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65</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65</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s="12" t="s">
        <v>12</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Old</v>
      </c>
      <c r="N741" t="s">
        <v>65</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Adolescents</v>
      </c>
      <c r="N742" t="s">
        <v>65</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s="12" t="s">
        <v>12</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Adolescents</v>
      </c>
      <c r="N744" t="s">
        <v>65</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65</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65</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s="12" t="s">
        <v>12</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65</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65</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65</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65</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65</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65</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65</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Adolescents</v>
      </c>
      <c r="N755" t="s">
        <v>65</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s="12" t="s">
        <v>12</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65</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s="12" t="s">
        <v>12</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s="12" t="s">
        <v>12</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65</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s="12" t="s">
        <v>12</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65</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65</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s="12" t="s">
        <v>12</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s="12" t="s">
        <v>12</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Adolescents</v>
      </c>
      <c r="N766" t="s">
        <v>65</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s="12" t="s">
        <v>12</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65</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s="12" t="s">
        <v>12</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65</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Age",IF(L771&lt;31,"Adolescents","Invaliad")))</f>
        <v>Middle Age</v>
      </c>
      <c r="N771" t="s">
        <v>65</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65</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s="12" t="s">
        <v>12</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s="12" t="s">
        <v>12</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65</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s="12" t="s">
        <v>12</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65</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s="12" t="s">
        <v>12</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Adolescents</v>
      </c>
      <c r="N779" t="s">
        <v>65</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65</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s="12" t="s">
        <v>12</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Old</v>
      </c>
      <c r="N782" t="s">
        <v>65</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65</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s="12" t="s">
        <v>12</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65</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s="12" t="s">
        <v>12</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Adolescents</v>
      </c>
      <c r="N787" s="12" t="s">
        <v>12</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65</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s="12" t="s">
        <v>12</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65</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s="12" t="s">
        <v>12</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65</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Adolescents</v>
      </c>
      <c r="N793" s="12" t="s">
        <v>12</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65</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s="12" t="s">
        <v>12</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65</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65</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s="12" t="s">
        <v>12</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Adolescents</v>
      </c>
      <c r="N799" s="12" t="s">
        <v>12</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Adolescents</v>
      </c>
      <c r="N800" s="12" t="s">
        <v>12</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s="12" t="s">
        <v>12</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s="12" t="s">
        <v>12</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65</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Adolescents</v>
      </c>
      <c r="N804" t="s">
        <v>65</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Adolescents</v>
      </c>
      <c r="N805" s="12" t="s">
        <v>12</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Adolescents</v>
      </c>
      <c r="N806" s="12" t="s">
        <v>12</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65</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65</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s="12" t="s">
        <v>12</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s="12" t="s">
        <v>12</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65</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s="12" t="s">
        <v>12</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65</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65</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65</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s="12" t="s">
        <v>12</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Adolescents</v>
      </c>
      <c r="N817" t="s">
        <v>65</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s="12" t="s">
        <v>12</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s="12" t="s">
        <v>12</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Adolescents</v>
      </c>
      <c r="N820" t="s">
        <v>65</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Adolescents</v>
      </c>
      <c r="N821" t="s">
        <v>65</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65</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s="12" t="s">
        <v>12</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65</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s="12" t="s">
        <v>12</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s="12" t="s">
        <v>12</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s="12" t="s">
        <v>12</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s="12" t="s">
        <v>12</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s="12" t="s">
        <v>12</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Adolescents</v>
      </c>
      <c r="N830" t="s">
        <v>65</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65</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65</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s="12" t="s">
        <v>12</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65</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Age",IF(L835&lt;31,"Adolescents","Invaliad")))</f>
        <v>Middle Age</v>
      </c>
      <c r="N835" s="12" t="s">
        <v>12</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s="12" t="s">
        <v>12</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s="12" t="s">
        <v>12</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Adolescents</v>
      </c>
      <c r="N838" t="s">
        <v>65</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65</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s="12" t="s">
        <v>12</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s="12" t="s">
        <v>12</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65</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65</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s="12" t="s">
        <v>12</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65</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65</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65</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65</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Adolescents</v>
      </c>
      <c r="N849" t="s">
        <v>65</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s="12" t="s">
        <v>12</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65</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65</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s="12" t="s">
        <v>12</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s="12" t="s">
        <v>12</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s="12" t="s">
        <v>12</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65</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65</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Adolescents</v>
      </c>
      <c r="N858" t="s">
        <v>65</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s="12" t="s">
        <v>12</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65</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65</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65</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s="12" t="s">
        <v>12</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s="12" t="s">
        <v>12</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s="12" t="s">
        <v>12</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65</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s="12" t="s">
        <v>12</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Old</v>
      </c>
      <c r="N868" t="s">
        <v>65</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65</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s="12" t="s">
        <v>12</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65</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65</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Old</v>
      </c>
      <c r="N873" t="s">
        <v>65</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s="12" t="s">
        <v>12</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65</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s="12" t="s">
        <v>12</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s="12" t="s">
        <v>12</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Adolescents</v>
      </c>
      <c r="N878" t="s">
        <v>65</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65</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65</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65</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s="12" t="s">
        <v>12</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s="12" t="s">
        <v>12</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65</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s="12" t="s">
        <v>12</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65</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65</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65</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65</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65</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s="12" t="s">
        <v>12</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65</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s="12" t="s">
        <v>12</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s="12" t="s">
        <v>12</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65</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s="12" t="s">
        <v>12</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s="12" t="s">
        <v>12</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s="12" t="s">
        <v>12</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Age",IF(L899&lt;31,"Adolescents","Invaliad")))</f>
        <v>Adolescents</v>
      </c>
      <c r="N899" t="s">
        <v>65</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s="12" t="s">
        <v>12</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65</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s="12" t="s">
        <v>12</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s="12" t="s">
        <v>12</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65</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65</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s="12" t="s">
        <v>12</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s="12" t="s">
        <v>12</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s="12" t="s">
        <v>12</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65</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s="12" t="s">
        <v>12</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s="12" t="s">
        <v>12</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65</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65</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65</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s="12" t="s">
        <v>12</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65</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65</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s="12" t="s">
        <v>12</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s="12" t="s">
        <v>12</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s="12" t="s">
        <v>12</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65</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65</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s="12" t="s">
        <v>12</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s="12" t="s">
        <v>12</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s="12" t="s">
        <v>12</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s="12" t="s">
        <v>12</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s="12" t="s">
        <v>12</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65</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65</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65</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65</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65</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s="12" t="s">
        <v>12</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Adolescents</v>
      </c>
      <c r="N934" s="12" t="s">
        <v>12</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Adolescents</v>
      </c>
      <c r="N935" t="s">
        <v>65</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65</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s="12" t="s">
        <v>12</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65</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s="12" t="s">
        <v>12</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Adolescents</v>
      </c>
      <c r="N940" t="s">
        <v>65</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65</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65</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s="12" t="s">
        <v>12</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65</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65</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s="12" t="s">
        <v>12</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s="12" t="s">
        <v>12</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s="12" t="s">
        <v>12</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s="12" t="s">
        <v>12</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65</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65</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65</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65</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65</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Adolescents</v>
      </c>
      <c r="N955" s="12" t="s">
        <v>12</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s="12" t="s">
        <v>12</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65</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s="12" t="s">
        <v>12</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Adolescents</v>
      </c>
      <c r="N959" t="s">
        <v>65</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s="12" t="s">
        <v>12</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s="12" t="s">
        <v>12</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65</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Age",IF(L963&lt;31,"Adolescents","Invaliad")))</f>
        <v>Old</v>
      </c>
      <c r="N963" t="s">
        <v>65</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Old</v>
      </c>
      <c r="N964" t="s">
        <v>65</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s="12" t="s">
        <v>12</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65</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65</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s="12" t="s">
        <v>12</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65</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Adolescents</v>
      </c>
      <c r="N970" t="s">
        <v>65</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65</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65</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65</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65</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65</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s="12" t="s">
        <v>12</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s="12" t="s">
        <v>12</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65</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65</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65</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65</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s="12" t="s">
        <v>12</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65</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s="12" t="s">
        <v>12</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65</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s="12" t="s">
        <v>12</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65</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s="12" t="s">
        <v>12</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65</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65</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65</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Adolescents</v>
      </c>
      <c r="N992" t="s">
        <v>65</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s="12" t="s">
        <v>12</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s="12" t="s">
        <v>12</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s="12" t="s">
        <v>12</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65</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s="12" t="s">
        <v>12</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s="12" t="s">
        <v>12</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s="12" t="s">
        <v>12</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65</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s="12" t="s">
        <v>12</v>
      </c>
    </row>
  </sheetData>
  <autoFilter ref="A1:N1001" xr:uid="{388246E1-E135-EF47-A930-4F5B1EA52936}"/>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3080-A4AD-9C44-858D-4FBD3B9CF446}">
  <dimension ref="A3:D75"/>
  <sheetViews>
    <sheetView topLeftCell="A9" zoomScale="68" workbookViewId="0">
      <selection activeCell="J43" sqref="J43"/>
    </sheetView>
  </sheetViews>
  <sheetFormatPr baseColWidth="10" defaultRowHeight="15" x14ac:dyDescent="0.2"/>
  <cols>
    <col min="1" max="1" width="22" bestFit="1" customWidth="1"/>
    <col min="2" max="2" width="16.33203125" bestFit="1" customWidth="1"/>
    <col min="3" max="3" width="13.1640625" bestFit="1" customWidth="1"/>
    <col min="4" max="4" width="10.6640625" bestFit="1" customWidth="1"/>
    <col min="5" max="5" width="19.83203125" bestFit="1" customWidth="1"/>
    <col min="6" max="6" width="25.1640625" bestFit="1" customWidth="1"/>
    <col min="7" max="7" width="24.1640625" bestFit="1" customWidth="1"/>
  </cols>
  <sheetData>
    <row r="3" spans="1:4" x14ac:dyDescent="0.2">
      <c r="A3" s="5" t="s">
        <v>46</v>
      </c>
      <c r="B3" s="5" t="s">
        <v>43</v>
      </c>
    </row>
    <row r="4" spans="1:4" x14ac:dyDescent="0.2">
      <c r="A4" s="5" t="s">
        <v>45</v>
      </c>
      <c r="B4" t="s">
        <v>65</v>
      </c>
      <c r="C4" t="s">
        <v>12</v>
      </c>
      <c r="D4" t="s">
        <v>44</v>
      </c>
    </row>
    <row r="5" spans="1:4" x14ac:dyDescent="0.2">
      <c r="A5" s="6" t="s">
        <v>38</v>
      </c>
      <c r="B5" s="8">
        <v>53440</v>
      </c>
      <c r="C5" s="8">
        <v>55774.058577405856</v>
      </c>
      <c r="D5" s="8">
        <v>54580.777096114522</v>
      </c>
    </row>
    <row r="6" spans="1:4" x14ac:dyDescent="0.2">
      <c r="A6" s="6" t="s">
        <v>39</v>
      </c>
      <c r="B6" s="8">
        <v>56208.178438661707</v>
      </c>
      <c r="C6" s="8">
        <v>60123.966942148763</v>
      </c>
      <c r="D6" s="8">
        <v>58062.62230919765</v>
      </c>
    </row>
    <row r="7" spans="1:4" x14ac:dyDescent="0.2">
      <c r="A7" s="6" t="s">
        <v>44</v>
      </c>
      <c r="B7" s="7">
        <v>54874.759152215796</v>
      </c>
      <c r="C7" s="7">
        <v>57962.577962577961</v>
      </c>
      <c r="D7" s="7">
        <v>56360</v>
      </c>
    </row>
    <row r="22" spans="1:4" x14ac:dyDescent="0.2">
      <c r="A22" s="5" t="s">
        <v>48</v>
      </c>
      <c r="B22" s="5" t="s">
        <v>43</v>
      </c>
    </row>
    <row r="23" spans="1:4" x14ac:dyDescent="0.2">
      <c r="A23" s="5" t="s">
        <v>45</v>
      </c>
      <c r="B23" t="s">
        <v>65</v>
      </c>
      <c r="C23" t="s">
        <v>12</v>
      </c>
      <c r="D23" t="s">
        <v>44</v>
      </c>
    </row>
    <row r="24" spans="1:4" x14ac:dyDescent="0.2">
      <c r="A24" s="6" t="s">
        <v>16</v>
      </c>
      <c r="B24">
        <v>166</v>
      </c>
      <c r="C24">
        <v>200</v>
      </c>
      <c r="D24">
        <v>366</v>
      </c>
    </row>
    <row r="25" spans="1:4" x14ac:dyDescent="0.2">
      <c r="A25" s="6" t="s">
        <v>26</v>
      </c>
      <c r="B25">
        <v>92</v>
      </c>
      <c r="C25">
        <v>77</v>
      </c>
      <c r="D25">
        <v>169</v>
      </c>
    </row>
    <row r="26" spans="1:4" x14ac:dyDescent="0.2">
      <c r="A26" s="6" t="s">
        <v>22</v>
      </c>
      <c r="B26">
        <v>67</v>
      </c>
      <c r="C26">
        <v>95</v>
      </c>
      <c r="D26">
        <v>162</v>
      </c>
    </row>
    <row r="27" spans="1:4" x14ac:dyDescent="0.2">
      <c r="A27" s="6" t="s">
        <v>23</v>
      </c>
      <c r="B27">
        <v>116</v>
      </c>
      <c r="C27">
        <v>76</v>
      </c>
      <c r="D27">
        <v>192</v>
      </c>
    </row>
    <row r="28" spans="1:4" x14ac:dyDescent="0.2">
      <c r="A28" s="6" t="s">
        <v>50</v>
      </c>
      <c r="B28">
        <v>78</v>
      </c>
      <c r="C28">
        <v>33</v>
      </c>
      <c r="D28">
        <v>111</v>
      </c>
    </row>
    <row r="29" spans="1:4" x14ac:dyDescent="0.2">
      <c r="A29" s="6" t="s">
        <v>44</v>
      </c>
      <c r="B29">
        <v>519</v>
      </c>
      <c r="C29">
        <v>481</v>
      </c>
      <c r="D29">
        <v>1000</v>
      </c>
    </row>
    <row r="40" spans="1:4" x14ac:dyDescent="0.2">
      <c r="A40" s="5" t="s">
        <v>47</v>
      </c>
      <c r="B40" s="5" t="s">
        <v>43</v>
      </c>
    </row>
    <row r="41" spans="1:4" x14ac:dyDescent="0.2">
      <c r="A41" s="5" t="s">
        <v>45</v>
      </c>
      <c r="B41" t="s">
        <v>65</v>
      </c>
      <c r="C41" t="s">
        <v>12</v>
      </c>
      <c r="D41" t="s">
        <v>44</v>
      </c>
    </row>
    <row r="42" spans="1:4" x14ac:dyDescent="0.2">
      <c r="A42" s="6" t="s">
        <v>51</v>
      </c>
      <c r="B42">
        <v>71</v>
      </c>
      <c r="C42">
        <v>39</v>
      </c>
      <c r="D42">
        <v>110</v>
      </c>
    </row>
    <row r="43" spans="1:4" x14ac:dyDescent="0.2">
      <c r="A43" s="6" t="s">
        <v>52</v>
      </c>
      <c r="B43">
        <v>318</v>
      </c>
      <c r="C43">
        <v>383</v>
      </c>
      <c r="D43">
        <v>701</v>
      </c>
    </row>
    <row r="44" spans="1:4" x14ac:dyDescent="0.2">
      <c r="A44" s="6" t="s">
        <v>53</v>
      </c>
      <c r="B44">
        <v>130</v>
      </c>
      <c r="C44">
        <v>59</v>
      </c>
      <c r="D44">
        <v>189</v>
      </c>
    </row>
    <row r="45" spans="1:4" x14ac:dyDescent="0.2">
      <c r="A45" s="6" t="s">
        <v>44</v>
      </c>
      <c r="B45">
        <v>519</v>
      </c>
      <c r="C45">
        <v>481</v>
      </c>
      <c r="D45">
        <v>1000</v>
      </c>
    </row>
    <row r="60" spans="1:3" x14ac:dyDescent="0.2">
      <c r="A60" s="5" t="s">
        <v>47</v>
      </c>
      <c r="B60" s="5" t="s">
        <v>43</v>
      </c>
    </row>
    <row r="61" spans="1:3" x14ac:dyDescent="0.2">
      <c r="A61" s="5" t="s">
        <v>45</v>
      </c>
      <c r="B61" t="s">
        <v>65</v>
      </c>
      <c r="C61" t="s">
        <v>12</v>
      </c>
    </row>
    <row r="62" spans="1:3" x14ac:dyDescent="0.2">
      <c r="A62" s="6" t="s">
        <v>54</v>
      </c>
      <c r="B62">
        <v>141</v>
      </c>
      <c r="C62">
        <v>115</v>
      </c>
    </row>
    <row r="63" spans="1:3" x14ac:dyDescent="0.2">
      <c r="A63" s="6" t="s">
        <v>55</v>
      </c>
      <c r="B63">
        <v>150</v>
      </c>
      <c r="C63">
        <v>203</v>
      </c>
    </row>
    <row r="64" spans="1:3" x14ac:dyDescent="0.2">
      <c r="A64" s="6" t="s">
        <v>56</v>
      </c>
      <c r="B64">
        <v>128</v>
      </c>
      <c r="C64">
        <v>116</v>
      </c>
    </row>
    <row r="65" spans="1:3" x14ac:dyDescent="0.2">
      <c r="A65" s="6" t="s">
        <v>57</v>
      </c>
      <c r="B65">
        <v>83</v>
      </c>
      <c r="C65">
        <v>41</v>
      </c>
    </row>
    <row r="66" spans="1:3" x14ac:dyDescent="0.2">
      <c r="A66" s="6" t="s">
        <v>58</v>
      </c>
      <c r="B66">
        <v>15</v>
      </c>
      <c r="C66">
        <v>6</v>
      </c>
    </row>
    <row r="67" spans="1:3" x14ac:dyDescent="0.2">
      <c r="A67" s="6" t="s">
        <v>59</v>
      </c>
      <c r="B67">
        <v>2</v>
      </c>
    </row>
    <row r="75" spans="1:3" x14ac:dyDescent="0.2">
      <c r="B75" t="s">
        <v>60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5D58-9A33-5A42-9896-0A11D947003A}">
  <dimension ref="A1:AB44"/>
  <sheetViews>
    <sheetView tabSelected="1" zoomScale="50" zoomScaleNormal="93" workbookViewId="0">
      <selection activeCell="AI39" sqref="AI39"/>
    </sheetView>
  </sheetViews>
  <sheetFormatPr baseColWidth="10" defaultRowHeight="15" x14ac:dyDescent="0.2"/>
  <cols>
    <col min="1" max="28" width="10.83203125" style="10"/>
  </cols>
  <sheetData>
    <row r="1" spans="1:24" x14ac:dyDescent="0.2">
      <c r="A1" s="17" t="s">
        <v>63</v>
      </c>
      <c r="B1" s="17"/>
      <c r="C1" s="17"/>
      <c r="D1" s="17"/>
      <c r="E1" s="17"/>
      <c r="F1" s="17"/>
      <c r="G1" s="17"/>
      <c r="H1" s="17"/>
      <c r="I1" s="17"/>
      <c r="J1" s="17"/>
      <c r="K1" s="17"/>
      <c r="L1" s="17"/>
      <c r="M1" s="17"/>
      <c r="N1" s="17"/>
      <c r="O1" s="17"/>
      <c r="P1" s="17"/>
      <c r="Q1" s="17"/>
      <c r="R1" s="17"/>
      <c r="S1" s="17"/>
      <c r="T1" s="17"/>
      <c r="U1" s="17"/>
      <c r="V1" s="17"/>
      <c r="W1" s="17"/>
      <c r="X1" s="17"/>
    </row>
    <row r="2" spans="1:24" x14ac:dyDescent="0.2">
      <c r="A2" s="17"/>
      <c r="B2" s="17"/>
      <c r="C2" s="17"/>
      <c r="D2" s="17"/>
      <c r="E2" s="17"/>
      <c r="F2" s="17"/>
      <c r="G2" s="17"/>
      <c r="H2" s="17"/>
      <c r="I2" s="17"/>
      <c r="J2" s="17"/>
      <c r="K2" s="17"/>
      <c r="L2" s="17"/>
      <c r="M2" s="17"/>
      <c r="N2" s="17"/>
      <c r="O2" s="17"/>
      <c r="P2" s="17"/>
      <c r="Q2" s="17"/>
      <c r="R2" s="17"/>
      <c r="S2" s="17"/>
      <c r="T2" s="17"/>
      <c r="U2" s="17"/>
      <c r="V2" s="17"/>
      <c r="W2" s="17"/>
      <c r="X2" s="17"/>
    </row>
    <row r="3" spans="1:24" x14ac:dyDescent="0.2">
      <c r="A3" s="17"/>
      <c r="B3" s="17"/>
      <c r="C3" s="17"/>
      <c r="D3" s="17"/>
      <c r="E3" s="17"/>
      <c r="F3" s="17"/>
      <c r="G3" s="17"/>
      <c r="H3" s="17"/>
      <c r="I3" s="17"/>
      <c r="J3" s="17"/>
      <c r="K3" s="17"/>
      <c r="L3" s="17"/>
      <c r="M3" s="17"/>
      <c r="N3" s="17"/>
      <c r="O3" s="17"/>
      <c r="P3" s="17"/>
      <c r="Q3" s="17"/>
      <c r="R3" s="17"/>
      <c r="S3" s="17"/>
      <c r="T3" s="17"/>
      <c r="U3" s="17"/>
      <c r="V3" s="17"/>
      <c r="W3" s="17"/>
      <c r="X3" s="17"/>
    </row>
    <row r="4" spans="1:24" x14ac:dyDescent="0.2">
      <c r="A4" s="17"/>
      <c r="B4" s="17"/>
      <c r="C4" s="17"/>
      <c r="D4" s="17"/>
      <c r="E4" s="17"/>
      <c r="F4" s="17"/>
      <c r="G4" s="17"/>
      <c r="H4" s="17"/>
      <c r="I4" s="17"/>
      <c r="J4" s="17"/>
      <c r="K4" s="17"/>
      <c r="L4" s="17"/>
      <c r="M4" s="17"/>
      <c r="N4" s="17"/>
      <c r="O4" s="17"/>
      <c r="P4" s="17"/>
      <c r="Q4" s="17"/>
      <c r="R4" s="17"/>
      <c r="S4" s="17"/>
      <c r="T4" s="17"/>
      <c r="U4" s="17"/>
      <c r="V4" s="17"/>
      <c r="W4" s="17"/>
      <c r="X4" s="17"/>
    </row>
    <row r="5" spans="1:24" x14ac:dyDescent="0.2">
      <c r="A5" s="17"/>
      <c r="B5" s="17"/>
      <c r="C5" s="17"/>
      <c r="D5" s="17"/>
      <c r="E5" s="17"/>
      <c r="F5" s="17"/>
      <c r="G5" s="17"/>
      <c r="H5" s="17"/>
      <c r="I5" s="17"/>
      <c r="J5" s="17"/>
      <c r="K5" s="17"/>
      <c r="L5" s="17"/>
      <c r="M5" s="17"/>
      <c r="N5" s="17"/>
      <c r="O5" s="17"/>
      <c r="P5" s="17"/>
      <c r="Q5" s="17"/>
      <c r="R5" s="17"/>
      <c r="S5" s="17"/>
      <c r="T5" s="17"/>
      <c r="U5" s="17"/>
      <c r="V5" s="17"/>
      <c r="W5" s="17"/>
      <c r="X5" s="17"/>
    </row>
    <row r="6" spans="1:24" x14ac:dyDescent="0.2">
      <c r="A6" s="17"/>
      <c r="B6" s="17"/>
      <c r="C6" s="17"/>
      <c r="D6" s="17"/>
      <c r="E6" s="17"/>
      <c r="F6" s="17"/>
      <c r="G6" s="17"/>
      <c r="H6" s="17"/>
      <c r="I6" s="17"/>
      <c r="J6" s="17"/>
      <c r="K6" s="17"/>
      <c r="L6" s="17"/>
      <c r="M6" s="17"/>
      <c r="N6" s="17"/>
      <c r="O6" s="17"/>
      <c r="P6" s="17"/>
      <c r="Q6" s="17"/>
      <c r="R6" s="17"/>
      <c r="S6" s="17"/>
      <c r="T6" s="17"/>
      <c r="U6" s="17"/>
      <c r="V6" s="17"/>
      <c r="W6" s="17"/>
      <c r="X6" s="17"/>
    </row>
    <row r="7" spans="1:24" x14ac:dyDescent="0.2">
      <c r="A7" s="17"/>
      <c r="B7" s="17"/>
      <c r="C7" s="17"/>
      <c r="D7" s="17"/>
      <c r="E7" s="17"/>
      <c r="F7" s="17"/>
      <c r="G7" s="17"/>
      <c r="H7" s="17"/>
      <c r="I7" s="17"/>
      <c r="J7" s="17"/>
      <c r="K7" s="17"/>
      <c r="L7" s="17"/>
      <c r="M7" s="17"/>
      <c r="N7" s="17"/>
      <c r="O7" s="17"/>
      <c r="P7" s="17"/>
      <c r="Q7" s="17"/>
      <c r="R7" s="17"/>
      <c r="S7" s="17"/>
      <c r="T7" s="17"/>
      <c r="U7" s="17"/>
      <c r="V7" s="17"/>
      <c r="W7" s="17"/>
      <c r="X7" s="17"/>
    </row>
    <row r="8" spans="1:24" x14ac:dyDescent="0.2">
      <c r="A8" s="17"/>
      <c r="B8" s="17"/>
      <c r="C8" s="17"/>
      <c r="D8" s="17"/>
      <c r="E8" s="17"/>
      <c r="F8" s="17"/>
      <c r="G8" s="17"/>
      <c r="H8" s="17"/>
      <c r="I8" s="17"/>
      <c r="J8" s="17"/>
      <c r="K8" s="17"/>
      <c r="L8" s="17"/>
      <c r="M8" s="17"/>
      <c r="N8" s="17"/>
      <c r="O8" s="17"/>
      <c r="P8" s="17"/>
      <c r="Q8" s="17"/>
      <c r="R8" s="17"/>
      <c r="S8" s="17"/>
      <c r="T8" s="17"/>
      <c r="U8" s="17"/>
      <c r="V8" s="17"/>
      <c r="W8" s="17"/>
      <c r="X8" s="17"/>
    </row>
    <row r="9" spans="1:24" x14ac:dyDescent="0.2">
      <c r="A9" s="17"/>
      <c r="B9" s="17"/>
      <c r="C9" s="17"/>
      <c r="D9" s="17"/>
      <c r="E9" s="17"/>
      <c r="F9" s="17"/>
      <c r="G9" s="17"/>
      <c r="H9" s="17"/>
      <c r="I9" s="17"/>
      <c r="J9" s="17"/>
      <c r="K9" s="17"/>
      <c r="L9" s="17"/>
      <c r="M9" s="17"/>
      <c r="N9" s="17"/>
      <c r="O9" s="17"/>
      <c r="P9" s="17"/>
      <c r="Q9" s="17"/>
      <c r="R9" s="17"/>
      <c r="S9" s="17"/>
      <c r="T9" s="17"/>
      <c r="U9" s="17"/>
      <c r="V9" s="17"/>
      <c r="W9" s="17"/>
      <c r="X9" s="17"/>
    </row>
    <row r="10" spans="1:24"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4" ht="29" x14ac:dyDescent="0.35">
      <c r="A12" s="11"/>
      <c r="B12" s="11"/>
      <c r="C12" s="14" t="s">
        <v>61</v>
      </c>
      <c r="D12" s="15"/>
      <c r="E12" s="15"/>
      <c r="F12" s="15"/>
      <c r="G12" s="15"/>
      <c r="H12" s="15"/>
      <c r="I12" s="15"/>
      <c r="J12" s="15"/>
      <c r="K12" s="15"/>
      <c r="L12" s="11"/>
      <c r="M12" s="11"/>
      <c r="N12" s="11"/>
      <c r="O12" s="16" t="s">
        <v>62</v>
      </c>
      <c r="P12" s="16"/>
      <c r="Q12" s="16"/>
      <c r="R12" s="16"/>
      <c r="S12" s="16"/>
      <c r="T12" s="16"/>
      <c r="U12" s="16"/>
      <c r="V12" s="16"/>
      <c r="W12" s="16"/>
      <c r="X12" s="11"/>
    </row>
    <row r="13" spans="1:24"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row>
    <row r="42" spans="1:24" ht="15" customHeight="1" x14ac:dyDescent="0.2">
      <c r="A42" s="13" t="s">
        <v>64</v>
      </c>
      <c r="B42" s="13"/>
      <c r="C42" s="13"/>
      <c r="D42" s="13"/>
      <c r="E42" s="13"/>
      <c r="F42" s="13"/>
      <c r="G42" s="13"/>
      <c r="H42" s="13"/>
      <c r="I42" s="13"/>
      <c r="J42" s="13"/>
      <c r="K42" s="13"/>
      <c r="L42" s="13"/>
      <c r="M42" s="13"/>
      <c r="N42" s="13"/>
      <c r="O42" s="13"/>
      <c r="P42" s="13"/>
      <c r="Q42" s="13"/>
      <c r="R42" s="13"/>
      <c r="S42" s="13"/>
      <c r="T42" s="13"/>
      <c r="U42" s="13"/>
      <c r="V42" s="13"/>
      <c r="W42" s="13"/>
      <c r="X42" s="13"/>
    </row>
    <row r="43" spans="1:24" ht="15" customHeight="1"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ht="15" customHeight="1"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row>
  </sheetData>
  <mergeCells count="4">
    <mergeCell ref="A42:X44"/>
    <mergeCell ref="C12:K12"/>
    <mergeCell ref="O12:W12"/>
    <mergeCell ref="A1:X10"/>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1167-9236-D14B-884D-94EC526091E2}">
  <dimension ref="A2:D17"/>
  <sheetViews>
    <sheetView workbookViewId="0">
      <selection activeCell="D18" sqref="D18"/>
    </sheetView>
  </sheetViews>
  <sheetFormatPr baseColWidth="10" defaultRowHeight="15" x14ac:dyDescent="0.2"/>
  <sheetData>
    <row r="2" spans="1:4" x14ac:dyDescent="0.2">
      <c r="B2" t="s">
        <v>18</v>
      </c>
      <c r="C2" t="s">
        <v>15</v>
      </c>
      <c r="D2" t="s">
        <v>44</v>
      </c>
    </row>
    <row r="3" spans="1:4" x14ac:dyDescent="0.2">
      <c r="A3" t="s">
        <v>16</v>
      </c>
      <c r="B3">
        <v>166</v>
      </c>
      <c r="C3">
        <v>200</v>
      </c>
      <c r="D3">
        <v>366</v>
      </c>
    </row>
    <row r="4" spans="1:4" x14ac:dyDescent="0.2">
      <c r="A4" t="s">
        <v>26</v>
      </c>
      <c r="B4">
        <v>92</v>
      </c>
      <c r="C4">
        <v>77</v>
      </c>
      <c r="D4">
        <v>169</v>
      </c>
    </row>
    <row r="5" spans="1:4" x14ac:dyDescent="0.2">
      <c r="A5" t="s">
        <v>22</v>
      </c>
      <c r="B5">
        <v>67</v>
      </c>
      <c r="C5">
        <v>95</v>
      </c>
      <c r="D5">
        <v>162</v>
      </c>
    </row>
    <row r="6" spans="1:4" x14ac:dyDescent="0.2">
      <c r="A6" t="s">
        <v>23</v>
      </c>
      <c r="B6">
        <v>116</v>
      </c>
      <c r="C6">
        <v>76</v>
      </c>
      <c r="D6">
        <v>192</v>
      </c>
    </row>
    <row r="7" spans="1:4" x14ac:dyDescent="0.2">
      <c r="A7" t="s">
        <v>50</v>
      </c>
      <c r="B7">
        <v>78</v>
      </c>
      <c r="C7">
        <v>33</v>
      </c>
      <c r="D7">
        <v>111</v>
      </c>
    </row>
    <row r="8" spans="1:4" x14ac:dyDescent="0.2">
      <c r="A8" t="s">
        <v>44</v>
      </c>
      <c r="B8">
        <v>519</v>
      </c>
      <c r="C8">
        <v>481</v>
      </c>
      <c r="D8">
        <v>1000</v>
      </c>
    </row>
    <row r="13" spans="1:4" x14ac:dyDescent="0.2">
      <c r="A13" t="s">
        <v>16</v>
      </c>
    </row>
    <row r="14" spans="1:4" x14ac:dyDescent="0.2">
      <c r="A14" t="s">
        <v>26</v>
      </c>
    </row>
    <row r="15" spans="1:4" x14ac:dyDescent="0.2">
      <c r="A15" t="s">
        <v>22</v>
      </c>
    </row>
    <row r="16" spans="1:4" x14ac:dyDescent="0.2">
      <c r="A16" t="s">
        <v>23</v>
      </c>
    </row>
    <row r="17" spans="1:1" x14ac:dyDescent="0.2">
      <c r="A17" t="s">
        <v>49</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PVT</vt:lpstr>
      <vt:lpstr>Dashboard</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Najla Nasser Abdullah Alarifi</cp:lastModifiedBy>
  <cp:lastPrinted>2023-05-09T14:04:05Z</cp:lastPrinted>
  <dcterms:created xsi:type="dcterms:W3CDTF">2022-03-18T02:50:57Z</dcterms:created>
  <dcterms:modified xsi:type="dcterms:W3CDTF">2023-05-09T14:04:10Z</dcterms:modified>
</cp:coreProperties>
</file>