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najmi\Downloads\Data Analytics with Python Training\Treadmill Customer Profile\"/>
    </mc:Choice>
  </mc:AlternateContent>
  <xr:revisionPtr revIDLastSave="0" documentId="13_ncr:1_{22016382-7503-484E-8A43-EA19D3301295}" xr6:coauthVersionLast="47" xr6:coauthVersionMax="47" xr10:uidLastSave="{00000000-0000-0000-0000-000000000000}"/>
  <bookViews>
    <workbookView xWindow="28680" yWindow="-120" windowWidth="29040" windowHeight="16440" activeTab="2" xr2:uid="{00000000-000D-0000-FFFF-FFFF00000000}"/>
  </bookViews>
  <sheets>
    <sheet name="treadmill_df" sheetId="1" r:id="rId1"/>
    <sheet name="Pivot Tables" sheetId="2" r:id="rId2"/>
    <sheet name="Dashboard" sheetId="4" r:id="rId3"/>
  </sheets>
  <definedNames>
    <definedName name="_xlnm._FilterDatabase" localSheetId="1" hidden="1">'Pivot Tables'!$H$3:$I$9</definedName>
    <definedName name="Slicer_AgeCategory">#N/A</definedName>
    <definedName name="Slicer_Fitness">#N/A</definedName>
    <definedName name="Slicer_Gender">#N/A</definedName>
    <definedName name="Slicer_IncomeCategory">#N/A</definedName>
    <definedName name="Slicer_MaritalStatus">#N/A</definedName>
    <definedName name="Slicer_Miles">#N/A</definedName>
    <definedName name="Slicer_Product">#N/A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A10" i="2" s="1"/>
</calcChain>
</file>

<file path=xl/sharedStrings.xml><?xml version="1.0" encoding="utf-8"?>
<sst xmlns="http://schemas.openxmlformats.org/spreadsheetml/2006/main" count="1135" uniqueCount="39">
  <si>
    <t>Product</t>
  </si>
  <si>
    <t>Age</t>
  </si>
  <si>
    <t>Gender</t>
  </si>
  <si>
    <t>Education</t>
  </si>
  <si>
    <t>MaritalStatus</t>
  </si>
  <si>
    <t>Usage</t>
  </si>
  <si>
    <t>Fitness</t>
  </si>
  <si>
    <t>Income</t>
  </si>
  <si>
    <t>Miles</t>
  </si>
  <si>
    <t>AgeGroup</t>
  </si>
  <si>
    <t>AgeCategory</t>
  </si>
  <si>
    <t>IncomeCategory</t>
  </si>
  <si>
    <t>KP281</t>
  </si>
  <si>
    <t>Male</t>
  </si>
  <si>
    <t>Single</t>
  </si>
  <si>
    <t>(14, 20]</t>
  </si>
  <si>
    <t>Teens</t>
  </si>
  <si>
    <t>Low Income</t>
  </si>
  <si>
    <t>Female</t>
  </si>
  <si>
    <t>Partnered</t>
  </si>
  <si>
    <t>Lower-Middle Income</t>
  </si>
  <si>
    <t>(20, 30]</t>
  </si>
  <si>
    <t>20s</t>
  </si>
  <si>
    <t>Upper-Middle Income</t>
  </si>
  <si>
    <t>(30, 40]</t>
  </si>
  <si>
    <t>30s</t>
  </si>
  <si>
    <t>(40, 60]</t>
  </si>
  <si>
    <t>Above 40s</t>
  </si>
  <si>
    <t>KP481</t>
  </si>
  <si>
    <t>KP781</t>
  </si>
  <si>
    <t>High Income</t>
  </si>
  <si>
    <t>Row Labels</t>
  </si>
  <si>
    <t>Grand Total</t>
  </si>
  <si>
    <t>Column Labels</t>
  </si>
  <si>
    <t>Count of Product</t>
  </si>
  <si>
    <t>Count of Income</t>
  </si>
  <si>
    <t>Average of Usage</t>
  </si>
  <si>
    <t>Partnered Total</t>
  </si>
  <si>
    <t>Single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</si>
</sst>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2" x14ac:knownFonts="1">
    <font>
      <sz val="11"/>
      <color theme="1"/>
      <name val="Calibri"/>
      <family val="2"/>
      <scheme val="minor"/>
    </font>
    <font>
      <b/>
      <sz val="11"/>
      <name val="Calibri"/>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5" fontId="0" fillId="0" borderId="0" xfId="0" applyNumberFormat="1"/>
  </cellXfs>
  <cellStyles count="1">
    <cellStyle name="Normal" xfId="0" builtinId="0"/>
  </cellStyles>
  <dxfs count="126">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numFmt numFmtId="165" formatCode="0.0"/>
    </dxf>
    <dxf>
      <numFmt numFmtId="165" formatCode="0.0"/>
    </dxf>
    <dxf>
      <numFmt numFmtId="164" formatCode="0.0%"/>
    </dxf>
    <dxf>
      <numFmt numFmtId="0" formatCode="General"/>
    </dxf>
    <dxf>
      <numFmt numFmtId="13" formatCode="0%"/>
    </dxf>
    <dxf>
      <font>
        <b/>
        <color theme="1"/>
      </font>
      <border diagonalUp="0" diagonalDown="0">
        <left/>
        <right/>
        <top/>
        <bottom/>
        <vertical/>
        <horizontal/>
      </border>
    </dxf>
    <dxf>
      <font>
        <color theme="1"/>
      </font>
      <border diagonalUp="0" diagonalDown="0">
        <left/>
        <right/>
        <top/>
        <bottom/>
        <vertical/>
        <horizontal/>
      </border>
    </dxf>
    <dxf>
      <numFmt numFmtId="13" formatCode="0%"/>
    </dxf>
    <dxf>
      <numFmt numFmtId="165" formatCode="0.0"/>
    </dxf>
    <dxf>
      <numFmt numFmtId="165" formatCode="0.0"/>
    </dxf>
    <dxf>
      <font>
        <b/>
        <color theme="1"/>
      </font>
      <border diagonalUp="0" diagonalDown="0">
        <left/>
        <right/>
        <top/>
        <bottom/>
        <vertical/>
        <horizontal/>
      </border>
    </dxf>
    <dxf>
      <font>
        <color theme="1"/>
      </font>
      <border diagonalUp="0" diagonalDown="0">
        <left/>
        <right/>
        <top/>
        <bottom/>
        <vertical/>
        <horizontal/>
      </border>
    </dxf>
    <dxf>
      <numFmt numFmtId="0" formatCode="General"/>
    </dxf>
    <dxf>
      <numFmt numFmtId="164" formatCode="0.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2" defaultTableStyle="TableStyleMedium9" defaultPivotStyle="PivotStyleLight16">
    <tableStyle name="SlicerStyleDark5 2" pivot="0" table="0" count="10" xr9:uid="{0CBA285E-04C7-472D-8D4B-55616A32A7E7}">
      <tableStyleElement type="wholeTable" dxfId="122"/>
      <tableStyleElement type="headerRow" dxfId="121"/>
    </tableStyle>
    <tableStyle name="SlicerStyleLight1 2" pivot="0" table="0" count="10" xr9:uid="{10C7C785-F81F-46A9-8257-BF05E143EA8D}">
      <tableStyleElement type="wholeTable" dxfId="117"/>
      <tableStyleElement type="headerRow" dxfId="11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[Treadmill Customer Profile Analysis Dashboard.xlsx]Pivot Tables!PivotTable2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Tables'!$B$26:$B$27</c:f>
              <c:strCache>
                <c:ptCount val="1"/>
                <c:pt idx="0">
                  <c:v>20s</c:v>
                </c:pt>
              </c:strCache>
            </c:strRef>
          </c:tx>
          <c:spPr>
            <a:solidFill>
              <a:schemeClr val="accent1"/>
            </a:solidFill>
            <a:ln>
              <a:noFill/>
            </a:ln>
            <a:effectLst/>
          </c:spPr>
          <c:invertIfNegative val="0"/>
          <c:cat>
            <c:strRef>
              <c:f>'Pivot Tables'!$A$28:$A$32</c:f>
              <c:strCache>
                <c:ptCount val="4"/>
                <c:pt idx="0">
                  <c:v>High Income</c:v>
                </c:pt>
                <c:pt idx="1">
                  <c:v>Low Income</c:v>
                </c:pt>
                <c:pt idx="2">
                  <c:v>Lower-Middle Income</c:v>
                </c:pt>
                <c:pt idx="3">
                  <c:v>Upper-Middle Income</c:v>
                </c:pt>
              </c:strCache>
            </c:strRef>
          </c:cat>
          <c:val>
            <c:numRef>
              <c:f>'Pivot Tables'!$B$28:$B$32</c:f>
              <c:numCache>
                <c:formatCode>General</c:formatCode>
                <c:ptCount val="4"/>
                <c:pt idx="0">
                  <c:v>8</c:v>
                </c:pt>
                <c:pt idx="1">
                  <c:v>6</c:v>
                </c:pt>
                <c:pt idx="2">
                  <c:v>84</c:v>
                </c:pt>
                <c:pt idx="3">
                  <c:v>12</c:v>
                </c:pt>
              </c:numCache>
            </c:numRef>
          </c:val>
          <c:extLst>
            <c:ext xmlns:c16="http://schemas.microsoft.com/office/drawing/2014/chart" uri="{C3380CC4-5D6E-409C-BE32-E72D297353CC}">
              <c16:uniqueId val="{00000000-622A-4721-A816-208642304979}"/>
            </c:ext>
          </c:extLst>
        </c:ser>
        <c:ser>
          <c:idx val="1"/>
          <c:order val="1"/>
          <c:tx>
            <c:strRef>
              <c:f>'Pivot Tables'!$C$26:$C$27</c:f>
              <c:strCache>
                <c:ptCount val="1"/>
                <c:pt idx="0">
                  <c:v>30s</c:v>
                </c:pt>
              </c:strCache>
            </c:strRef>
          </c:tx>
          <c:spPr>
            <a:solidFill>
              <a:schemeClr val="accent2"/>
            </a:solidFill>
            <a:ln>
              <a:noFill/>
            </a:ln>
            <a:effectLst/>
          </c:spPr>
          <c:invertIfNegative val="0"/>
          <c:cat>
            <c:strRef>
              <c:f>'Pivot Tables'!$A$28:$A$32</c:f>
              <c:strCache>
                <c:ptCount val="4"/>
                <c:pt idx="0">
                  <c:v>High Income</c:v>
                </c:pt>
                <c:pt idx="1">
                  <c:v>Low Income</c:v>
                </c:pt>
                <c:pt idx="2">
                  <c:v>Lower-Middle Income</c:v>
                </c:pt>
                <c:pt idx="3">
                  <c:v>Upper-Middle Income</c:v>
                </c:pt>
              </c:strCache>
            </c:strRef>
          </c:cat>
          <c:val>
            <c:numRef>
              <c:f>'Pivot Tables'!$C$28:$C$32</c:f>
              <c:numCache>
                <c:formatCode>General</c:formatCode>
                <c:ptCount val="4"/>
                <c:pt idx="0">
                  <c:v>5</c:v>
                </c:pt>
                <c:pt idx="2">
                  <c:v>32</c:v>
                </c:pt>
                <c:pt idx="3">
                  <c:v>11</c:v>
                </c:pt>
              </c:numCache>
            </c:numRef>
          </c:val>
          <c:extLst>
            <c:ext xmlns:c16="http://schemas.microsoft.com/office/drawing/2014/chart" uri="{C3380CC4-5D6E-409C-BE32-E72D297353CC}">
              <c16:uniqueId val="{0000000B-622A-4721-A816-208642304979}"/>
            </c:ext>
          </c:extLst>
        </c:ser>
        <c:ser>
          <c:idx val="2"/>
          <c:order val="2"/>
          <c:tx>
            <c:strRef>
              <c:f>'Pivot Tables'!$D$26:$D$27</c:f>
              <c:strCache>
                <c:ptCount val="1"/>
                <c:pt idx="0">
                  <c:v>Above 40s</c:v>
                </c:pt>
              </c:strCache>
            </c:strRef>
          </c:tx>
          <c:spPr>
            <a:solidFill>
              <a:schemeClr val="accent3"/>
            </a:solidFill>
            <a:ln>
              <a:noFill/>
            </a:ln>
            <a:effectLst/>
          </c:spPr>
          <c:invertIfNegative val="0"/>
          <c:cat>
            <c:strRef>
              <c:f>'Pivot Tables'!$A$28:$A$32</c:f>
              <c:strCache>
                <c:ptCount val="4"/>
                <c:pt idx="0">
                  <c:v>High Income</c:v>
                </c:pt>
                <c:pt idx="1">
                  <c:v>Low Income</c:v>
                </c:pt>
                <c:pt idx="2">
                  <c:v>Lower-Middle Income</c:v>
                </c:pt>
                <c:pt idx="3">
                  <c:v>Upper-Middle Income</c:v>
                </c:pt>
              </c:strCache>
            </c:strRef>
          </c:cat>
          <c:val>
            <c:numRef>
              <c:f>'Pivot Tables'!$D$28:$D$32</c:f>
              <c:numCache>
                <c:formatCode>General</c:formatCode>
                <c:ptCount val="4"/>
                <c:pt idx="0">
                  <c:v>4</c:v>
                </c:pt>
                <c:pt idx="2">
                  <c:v>6</c:v>
                </c:pt>
                <c:pt idx="3">
                  <c:v>2</c:v>
                </c:pt>
              </c:numCache>
            </c:numRef>
          </c:val>
          <c:extLst>
            <c:ext xmlns:c16="http://schemas.microsoft.com/office/drawing/2014/chart" uri="{C3380CC4-5D6E-409C-BE32-E72D297353CC}">
              <c16:uniqueId val="{00000014-622A-4721-A816-208642304979}"/>
            </c:ext>
          </c:extLst>
        </c:ser>
        <c:ser>
          <c:idx val="3"/>
          <c:order val="3"/>
          <c:tx>
            <c:strRef>
              <c:f>'Pivot Tables'!$E$26:$E$27</c:f>
              <c:strCache>
                <c:ptCount val="1"/>
                <c:pt idx="0">
                  <c:v>Teens</c:v>
                </c:pt>
              </c:strCache>
            </c:strRef>
          </c:tx>
          <c:spPr>
            <a:solidFill>
              <a:schemeClr val="accent4"/>
            </a:solidFill>
            <a:ln>
              <a:noFill/>
            </a:ln>
            <a:effectLst/>
          </c:spPr>
          <c:invertIfNegative val="0"/>
          <c:cat>
            <c:strRef>
              <c:f>'Pivot Tables'!$A$28:$A$32</c:f>
              <c:strCache>
                <c:ptCount val="4"/>
                <c:pt idx="0">
                  <c:v>High Income</c:v>
                </c:pt>
                <c:pt idx="1">
                  <c:v>Low Income</c:v>
                </c:pt>
                <c:pt idx="2">
                  <c:v>Lower-Middle Income</c:v>
                </c:pt>
                <c:pt idx="3">
                  <c:v>Upper-Middle Income</c:v>
                </c:pt>
              </c:strCache>
            </c:strRef>
          </c:cat>
          <c:val>
            <c:numRef>
              <c:f>'Pivot Tables'!$E$28:$E$32</c:f>
              <c:numCache>
                <c:formatCode>General</c:formatCode>
                <c:ptCount val="4"/>
                <c:pt idx="1">
                  <c:v>8</c:v>
                </c:pt>
                <c:pt idx="2">
                  <c:v>2</c:v>
                </c:pt>
              </c:numCache>
            </c:numRef>
          </c:val>
          <c:extLst>
            <c:ext xmlns:c16="http://schemas.microsoft.com/office/drawing/2014/chart" uri="{C3380CC4-5D6E-409C-BE32-E72D297353CC}">
              <c16:uniqueId val="{00000017-622A-4721-A816-208642304979}"/>
            </c:ext>
          </c:extLst>
        </c:ser>
        <c:dLbls>
          <c:dLblPos val="ctr"/>
          <c:showLegendKey val="0"/>
          <c:showVal val="0"/>
          <c:showCatName val="0"/>
          <c:showSerName val="0"/>
          <c:showPercent val="0"/>
          <c:showBubbleSize val="0"/>
        </c:dLbls>
        <c:gapWidth val="150"/>
        <c:overlap val="100"/>
        <c:axId val="69022928"/>
        <c:axId val="69023888"/>
      </c:barChart>
      <c:catAx>
        <c:axId val="690229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3888"/>
        <c:crosses val="autoZero"/>
        <c:auto val="1"/>
        <c:lblAlgn val="ctr"/>
        <c:lblOffset val="100"/>
        <c:noMultiLvlLbl val="0"/>
      </c:catAx>
      <c:valAx>
        <c:axId val="69023888"/>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[Treadmill Customer Profile Analysis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Tables'!$I$26:$I$28</c:f>
              <c:strCache>
                <c:ptCount val="1"/>
                <c:pt idx="0">
                  <c:v>Partnered - Female</c:v>
                </c:pt>
              </c:strCache>
            </c:strRef>
          </c:tx>
          <c:spPr>
            <a:solidFill>
              <a:schemeClr val="accent1"/>
            </a:solidFill>
            <a:ln>
              <a:noFill/>
            </a:ln>
            <a:effectLst/>
          </c:spPr>
          <c:invertIfNegative val="0"/>
          <c:cat>
            <c:strRef>
              <c:f>'Pivot Tables'!$H$29:$H$33</c:f>
              <c:strCache>
                <c:ptCount val="4"/>
                <c:pt idx="0">
                  <c:v>20s</c:v>
                </c:pt>
                <c:pt idx="1">
                  <c:v>30s</c:v>
                </c:pt>
                <c:pt idx="2">
                  <c:v>Above 40s</c:v>
                </c:pt>
                <c:pt idx="3">
                  <c:v>Teens</c:v>
                </c:pt>
              </c:strCache>
            </c:strRef>
          </c:cat>
          <c:val>
            <c:numRef>
              <c:f>'Pivot Tables'!$I$29:$I$33</c:f>
              <c:numCache>
                <c:formatCode>General</c:formatCode>
                <c:ptCount val="4"/>
                <c:pt idx="0">
                  <c:v>28</c:v>
                </c:pt>
                <c:pt idx="1">
                  <c:v>13</c:v>
                </c:pt>
                <c:pt idx="2">
                  <c:v>2</c:v>
                </c:pt>
                <c:pt idx="3">
                  <c:v>3</c:v>
                </c:pt>
              </c:numCache>
            </c:numRef>
          </c:val>
          <c:extLst>
            <c:ext xmlns:c16="http://schemas.microsoft.com/office/drawing/2014/chart" uri="{C3380CC4-5D6E-409C-BE32-E72D297353CC}">
              <c16:uniqueId val="{00000000-BEFB-4578-AC58-286FF2315DAE}"/>
            </c:ext>
          </c:extLst>
        </c:ser>
        <c:ser>
          <c:idx val="1"/>
          <c:order val="1"/>
          <c:tx>
            <c:strRef>
              <c:f>'Pivot Tables'!$J$26:$J$28</c:f>
              <c:strCache>
                <c:ptCount val="1"/>
                <c:pt idx="0">
                  <c:v>Partnered - Male</c:v>
                </c:pt>
              </c:strCache>
            </c:strRef>
          </c:tx>
          <c:spPr>
            <a:solidFill>
              <a:schemeClr val="accent2"/>
            </a:solidFill>
            <a:ln>
              <a:noFill/>
            </a:ln>
            <a:effectLst/>
          </c:spPr>
          <c:invertIfNegative val="0"/>
          <c:cat>
            <c:strRef>
              <c:f>'Pivot Tables'!$H$29:$H$33</c:f>
              <c:strCache>
                <c:ptCount val="4"/>
                <c:pt idx="0">
                  <c:v>20s</c:v>
                </c:pt>
                <c:pt idx="1">
                  <c:v>30s</c:v>
                </c:pt>
                <c:pt idx="2">
                  <c:v>Above 40s</c:v>
                </c:pt>
                <c:pt idx="3">
                  <c:v>Teens</c:v>
                </c:pt>
              </c:strCache>
            </c:strRef>
          </c:cat>
          <c:val>
            <c:numRef>
              <c:f>'Pivot Tables'!$J$29:$J$33</c:f>
              <c:numCache>
                <c:formatCode>General</c:formatCode>
                <c:ptCount val="4"/>
                <c:pt idx="0">
                  <c:v>34</c:v>
                </c:pt>
                <c:pt idx="1">
                  <c:v>19</c:v>
                </c:pt>
                <c:pt idx="2">
                  <c:v>7</c:v>
                </c:pt>
                <c:pt idx="3">
                  <c:v>1</c:v>
                </c:pt>
              </c:numCache>
            </c:numRef>
          </c:val>
          <c:extLst>
            <c:ext xmlns:c16="http://schemas.microsoft.com/office/drawing/2014/chart" uri="{C3380CC4-5D6E-409C-BE32-E72D297353CC}">
              <c16:uniqueId val="{00000008-BEFB-4578-AC58-286FF2315DAE}"/>
            </c:ext>
          </c:extLst>
        </c:ser>
        <c:ser>
          <c:idx val="2"/>
          <c:order val="2"/>
          <c:tx>
            <c:strRef>
              <c:f>'Pivot Tables'!$L$26:$L$28</c:f>
              <c:strCache>
                <c:ptCount val="1"/>
                <c:pt idx="0">
                  <c:v>Single - Female</c:v>
                </c:pt>
              </c:strCache>
            </c:strRef>
          </c:tx>
          <c:spPr>
            <a:solidFill>
              <a:schemeClr val="accent3"/>
            </a:solidFill>
            <a:ln>
              <a:noFill/>
            </a:ln>
            <a:effectLst/>
          </c:spPr>
          <c:invertIfNegative val="0"/>
          <c:cat>
            <c:strRef>
              <c:f>'Pivot Tables'!$H$29:$H$33</c:f>
              <c:strCache>
                <c:ptCount val="4"/>
                <c:pt idx="0">
                  <c:v>20s</c:v>
                </c:pt>
                <c:pt idx="1">
                  <c:v>30s</c:v>
                </c:pt>
                <c:pt idx="2">
                  <c:v>Above 40s</c:v>
                </c:pt>
                <c:pt idx="3">
                  <c:v>Teens</c:v>
                </c:pt>
              </c:strCache>
            </c:strRef>
          </c:cat>
          <c:val>
            <c:numRef>
              <c:f>'Pivot Tables'!$L$29:$L$33</c:f>
              <c:numCache>
                <c:formatCode>General</c:formatCode>
                <c:ptCount val="4"/>
                <c:pt idx="0">
                  <c:v>20</c:v>
                </c:pt>
                <c:pt idx="1">
                  <c:v>9</c:v>
                </c:pt>
                <c:pt idx="2">
                  <c:v>1</c:v>
                </c:pt>
              </c:numCache>
            </c:numRef>
          </c:val>
          <c:extLst>
            <c:ext xmlns:c16="http://schemas.microsoft.com/office/drawing/2014/chart" uri="{C3380CC4-5D6E-409C-BE32-E72D297353CC}">
              <c16:uniqueId val="{0000000B-BEFB-4578-AC58-286FF2315DAE}"/>
            </c:ext>
          </c:extLst>
        </c:ser>
        <c:ser>
          <c:idx val="3"/>
          <c:order val="3"/>
          <c:tx>
            <c:strRef>
              <c:f>'Pivot Tables'!$M$26:$M$28</c:f>
              <c:strCache>
                <c:ptCount val="1"/>
                <c:pt idx="0">
                  <c:v>Single - Male</c:v>
                </c:pt>
              </c:strCache>
            </c:strRef>
          </c:tx>
          <c:spPr>
            <a:solidFill>
              <a:schemeClr val="accent4"/>
            </a:solidFill>
            <a:ln>
              <a:noFill/>
            </a:ln>
            <a:effectLst/>
          </c:spPr>
          <c:invertIfNegative val="0"/>
          <c:cat>
            <c:strRef>
              <c:f>'Pivot Tables'!$H$29:$H$33</c:f>
              <c:strCache>
                <c:ptCount val="4"/>
                <c:pt idx="0">
                  <c:v>20s</c:v>
                </c:pt>
                <c:pt idx="1">
                  <c:v>30s</c:v>
                </c:pt>
                <c:pt idx="2">
                  <c:v>Above 40s</c:v>
                </c:pt>
                <c:pt idx="3">
                  <c:v>Teens</c:v>
                </c:pt>
              </c:strCache>
            </c:strRef>
          </c:cat>
          <c:val>
            <c:numRef>
              <c:f>'Pivot Tables'!$M$29:$M$33</c:f>
              <c:numCache>
                <c:formatCode>General</c:formatCode>
                <c:ptCount val="4"/>
                <c:pt idx="0">
                  <c:v>28</c:v>
                </c:pt>
                <c:pt idx="1">
                  <c:v>7</c:v>
                </c:pt>
                <c:pt idx="2">
                  <c:v>2</c:v>
                </c:pt>
                <c:pt idx="3">
                  <c:v>6</c:v>
                </c:pt>
              </c:numCache>
            </c:numRef>
          </c:val>
          <c:extLst>
            <c:ext xmlns:c16="http://schemas.microsoft.com/office/drawing/2014/chart" uri="{C3380CC4-5D6E-409C-BE32-E72D297353CC}">
              <c16:uniqueId val="{0000000C-BEFB-4578-AC58-286FF2315DAE}"/>
            </c:ext>
          </c:extLst>
        </c:ser>
        <c:dLbls>
          <c:showLegendKey val="0"/>
          <c:showVal val="0"/>
          <c:showCatName val="0"/>
          <c:showSerName val="0"/>
          <c:showPercent val="0"/>
          <c:showBubbleSize val="0"/>
        </c:dLbls>
        <c:gapWidth val="219"/>
        <c:overlap val="100"/>
        <c:axId val="1157848512"/>
        <c:axId val="1157841792"/>
      </c:barChart>
      <c:catAx>
        <c:axId val="1157848512"/>
        <c:scaling>
          <c:orientation val="minMax"/>
        </c:scaling>
        <c:delete val="0"/>
        <c:axPos val="b"/>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41792"/>
        <c:crosses val="autoZero"/>
        <c:auto val="1"/>
        <c:lblAlgn val="ctr"/>
        <c:lblOffset val="100"/>
        <c:noMultiLvlLbl val="0"/>
      </c:catAx>
      <c:valAx>
        <c:axId val="1157841792"/>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Distribution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4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[Treadmill Customer Profile Analysis Dashboard.xlsx]Pivot Tables!PivotTable4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Tables'!$I$3:$I$4</c:f>
              <c:strCache>
                <c:ptCount val="1"/>
                <c:pt idx="0">
                  <c:v>KP281</c:v>
                </c:pt>
              </c:strCache>
            </c:strRef>
          </c:tx>
          <c:spPr>
            <a:solidFill>
              <a:schemeClr val="accent1"/>
            </a:solidFill>
            <a:ln>
              <a:noFill/>
            </a:ln>
            <a:effectLst/>
          </c:spPr>
          <c:invertIfNegative val="0"/>
          <c:cat>
            <c:strRef>
              <c:f>'Pivot Tables'!$H$5:$H$10</c:f>
              <c:strCache>
                <c:ptCount val="5"/>
                <c:pt idx="0">
                  <c:v>1</c:v>
                </c:pt>
                <c:pt idx="1">
                  <c:v>2</c:v>
                </c:pt>
                <c:pt idx="2">
                  <c:v>3</c:v>
                </c:pt>
                <c:pt idx="3">
                  <c:v>4</c:v>
                </c:pt>
                <c:pt idx="4">
                  <c:v>5</c:v>
                </c:pt>
              </c:strCache>
            </c:strRef>
          </c:cat>
          <c:val>
            <c:numRef>
              <c:f>'Pivot Tables'!$I$5:$I$10</c:f>
              <c:numCache>
                <c:formatCode>0.0</c:formatCode>
                <c:ptCount val="5"/>
                <c:pt idx="0">
                  <c:v>3</c:v>
                </c:pt>
                <c:pt idx="1">
                  <c:v>2.4285714285714284</c:v>
                </c:pt>
                <c:pt idx="2">
                  <c:v>3.1296296296296298</c:v>
                </c:pt>
                <c:pt idx="3">
                  <c:v>3.5555555555555554</c:v>
                </c:pt>
                <c:pt idx="4">
                  <c:v>4.5</c:v>
                </c:pt>
              </c:numCache>
            </c:numRef>
          </c:val>
          <c:extLst>
            <c:ext xmlns:c16="http://schemas.microsoft.com/office/drawing/2014/chart" uri="{C3380CC4-5D6E-409C-BE32-E72D297353CC}">
              <c16:uniqueId val="{00000000-2C27-43C3-8649-ABFEA60BB989}"/>
            </c:ext>
          </c:extLst>
        </c:ser>
        <c:ser>
          <c:idx val="1"/>
          <c:order val="1"/>
          <c:tx>
            <c:strRef>
              <c:f>'Pivot Tables'!$J$3:$J$4</c:f>
              <c:strCache>
                <c:ptCount val="1"/>
                <c:pt idx="0">
                  <c:v>KP481</c:v>
                </c:pt>
              </c:strCache>
            </c:strRef>
          </c:tx>
          <c:spPr>
            <a:solidFill>
              <a:schemeClr val="accent2"/>
            </a:solidFill>
            <a:ln>
              <a:noFill/>
            </a:ln>
            <a:effectLst/>
          </c:spPr>
          <c:invertIfNegative val="0"/>
          <c:cat>
            <c:strRef>
              <c:f>'Pivot Tables'!$H$5:$H$10</c:f>
              <c:strCache>
                <c:ptCount val="5"/>
                <c:pt idx="0">
                  <c:v>1</c:v>
                </c:pt>
                <c:pt idx="1">
                  <c:v>2</c:v>
                </c:pt>
                <c:pt idx="2">
                  <c:v>3</c:v>
                </c:pt>
                <c:pt idx="3">
                  <c:v>4</c:v>
                </c:pt>
                <c:pt idx="4">
                  <c:v>5</c:v>
                </c:pt>
              </c:strCache>
            </c:strRef>
          </c:cat>
          <c:val>
            <c:numRef>
              <c:f>'Pivot Tables'!$J$5:$J$10</c:f>
              <c:numCache>
                <c:formatCode>0.0</c:formatCode>
                <c:ptCount val="5"/>
                <c:pt idx="0">
                  <c:v>2</c:v>
                </c:pt>
                <c:pt idx="1">
                  <c:v>2.6666666666666665</c:v>
                </c:pt>
                <c:pt idx="2">
                  <c:v>3.1282051282051282</c:v>
                </c:pt>
                <c:pt idx="3">
                  <c:v>3.5</c:v>
                </c:pt>
              </c:numCache>
            </c:numRef>
          </c:val>
          <c:extLst>
            <c:ext xmlns:c16="http://schemas.microsoft.com/office/drawing/2014/chart" uri="{C3380CC4-5D6E-409C-BE32-E72D297353CC}">
              <c16:uniqueId val="{0000001B-2C27-43C3-8649-ABFEA60BB989}"/>
            </c:ext>
          </c:extLst>
        </c:ser>
        <c:ser>
          <c:idx val="2"/>
          <c:order val="2"/>
          <c:tx>
            <c:strRef>
              <c:f>'Pivot Tables'!$K$3:$K$4</c:f>
              <c:strCache>
                <c:ptCount val="1"/>
                <c:pt idx="0">
                  <c:v>KP781</c:v>
                </c:pt>
              </c:strCache>
            </c:strRef>
          </c:tx>
          <c:spPr>
            <a:solidFill>
              <a:schemeClr val="accent3"/>
            </a:solidFill>
            <a:ln>
              <a:noFill/>
            </a:ln>
            <a:effectLst/>
          </c:spPr>
          <c:invertIfNegative val="0"/>
          <c:cat>
            <c:strRef>
              <c:f>'Pivot Tables'!$H$5:$H$10</c:f>
              <c:strCache>
                <c:ptCount val="5"/>
                <c:pt idx="0">
                  <c:v>1</c:v>
                </c:pt>
                <c:pt idx="1">
                  <c:v>2</c:v>
                </c:pt>
                <c:pt idx="2">
                  <c:v>3</c:v>
                </c:pt>
                <c:pt idx="3">
                  <c:v>4</c:v>
                </c:pt>
                <c:pt idx="4">
                  <c:v>5</c:v>
                </c:pt>
              </c:strCache>
            </c:strRef>
          </c:cat>
          <c:val>
            <c:numRef>
              <c:f>'Pivot Tables'!$K$5:$K$10</c:f>
              <c:numCache>
                <c:formatCode>0.0</c:formatCode>
                <c:ptCount val="5"/>
                <c:pt idx="2">
                  <c:v>4</c:v>
                </c:pt>
                <c:pt idx="3">
                  <c:v>4.8571428571428568</c:v>
                </c:pt>
                <c:pt idx="4">
                  <c:v>4.8620689655172411</c:v>
                </c:pt>
              </c:numCache>
            </c:numRef>
          </c:val>
          <c:extLst>
            <c:ext xmlns:c16="http://schemas.microsoft.com/office/drawing/2014/chart" uri="{C3380CC4-5D6E-409C-BE32-E72D297353CC}">
              <c16:uniqueId val="{0000001C-2C27-43C3-8649-ABFEA60BB989}"/>
            </c:ext>
          </c:extLst>
        </c:ser>
        <c:dLbls>
          <c:showLegendKey val="0"/>
          <c:showVal val="0"/>
          <c:showCatName val="0"/>
          <c:showSerName val="0"/>
          <c:showPercent val="0"/>
          <c:showBubbleSize val="0"/>
        </c:dLbls>
        <c:gapWidth val="182"/>
        <c:overlap val="100"/>
        <c:axId val="1156625936"/>
        <c:axId val="1156618256"/>
      </c:barChart>
      <c:catAx>
        <c:axId val="1156625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Fitness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18256"/>
        <c:crosses val="autoZero"/>
        <c:auto val="1"/>
        <c:lblAlgn val="ctr"/>
        <c:lblOffset val="100"/>
        <c:noMultiLvlLbl val="0"/>
      </c:catAx>
      <c:valAx>
        <c:axId val="1156618256"/>
        <c:scaling>
          <c:orientation val="minMax"/>
        </c:scaling>
        <c:delete val="0"/>
        <c:axPos val="b"/>
        <c:majorGridlines>
          <c:spPr>
            <a:ln w="9525" cap="flat" cmpd="sng" algn="ctr">
              <a:solidFill>
                <a:schemeClr val="bg2"/>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[Treadmill Customer Profile Analysis Dashboard.xlsx]Pivot Tables!PivotTable1</c:name>
    <c:fmtId val="1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10-44B5-898B-CABB3B96F1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10-44B5-898B-CABB3B96F1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10-44B5-898B-CABB3B96F1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Tables'!$A$4:$A$6</c:f>
              <c:strCache>
                <c:ptCount val="3"/>
                <c:pt idx="0">
                  <c:v>KP281</c:v>
                </c:pt>
                <c:pt idx="1">
                  <c:v>KP481</c:v>
                </c:pt>
                <c:pt idx="2">
                  <c:v>KP781</c:v>
                </c:pt>
              </c:strCache>
            </c:strRef>
          </c:cat>
          <c:val>
            <c:numRef>
              <c:f>'Pivot Tables'!$B$4:$B$6</c:f>
              <c:numCache>
                <c:formatCode>0%</c:formatCode>
                <c:ptCount val="3"/>
                <c:pt idx="0">
                  <c:v>0.44444444444444442</c:v>
                </c:pt>
                <c:pt idx="1">
                  <c:v>0.33333333333333331</c:v>
                </c:pt>
                <c:pt idx="2">
                  <c:v>0.22222222222222221</c:v>
                </c:pt>
              </c:numCache>
            </c:numRef>
          </c:val>
          <c:extLst>
            <c:ext xmlns:c16="http://schemas.microsoft.com/office/drawing/2014/chart" uri="{C3380CC4-5D6E-409C-BE32-E72D297353CC}">
              <c16:uniqueId val="{00000006-2910-44B5-898B-CABB3B96F1B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96821</xdr:colOff>
      <xdr:row>0</xdr:row>
      <xdr:rowOff>136177</xdr:rowOff>
    </xdr:from>
    <xdr:to>
      <xdr:col>26</xdr:col>
      <xdr:colOff>19050</xdr:colOff>
      <xdr:row>4</xdr:row>
      <xdr:rowOff>96277</xdr:rowOff>
    </xdr:to>
    <xdr:sp macro="" textlink="">
      <xdr:nvSpPr>
        <xdr:cNvPr id="6" name="Rectangle: Rounded Corners 5">
          <a:extLst>
            <a:ext uri="{FF2B5EF4-FFF2-40B4-BE49-F238E27FC236}">
              <a16:creationId xmlns:a16="http://schemas.microsoft.com/office/drawing/2014/main" id="{09FF20C7-ECB3-144F-87F8-792AEA87020B}"/>
            </a:ext>
          </a:extLst>
        </xdr:cNvPr>
        <xdr:cNvSpPr/>
      </xdr:nvSpPr>
      <xdr:spPr>
        <a:xfrm>
          <a:off x="2535221" y="136177"/>
          <a:ext cx="13333429" cy="684000"/>
        </a:xfrm>
        <a:prstGeom prst="roundRect">
          <a:avLst>
            <a:gd name="adj" fmla="val 208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chemeClr val="tx1"/>
              </a:solidFill>
            </a:rPr>
            <a:t>Treadmill Customer</a:t>
          </a:r>
          <a:r>
            <a:rPr lang="en-GB" sz="2800" b="1" baseline="0">
              <a:solidFill>
                <a:schemeClr val="tx1"/>
              </a:solidFill>
            </a:rPr>
            <a:t> Profile Analysis</a:t>
          </a:r>
          <a:endParaRPr lang="en-GB" sz="2800" b="1">
            <a:solidFill>
              <a:schemeClr val="tx1"/>
            </a:solidFill>
          </a:endParaRPr>
        </a:p>
      </xdr:txBody>
    </xdr:sp>
    <xdr:clientData/>
  </xdr:twoCellAnchor>
  <xdr:twoCellAnchor>
    <xdr:from>
      <xdr:col>4</xdr:col>
      <xdr:colOff>92535</xdr:colOff>
      <xdr:row>23</xdr:row>
      <xdr:rowOff>155520</xdr:rowOff>
    </xdr:from>
    <xdr:to>
      <xdr:col>12</xdr:col>
      <xdr:colOff>358914</xdr:colOff>
      <xdr:row>40</xdr:row>
      <xdr:rowOff>173235</xdr:rowOff>
    </xdr:to>
    <xdr:grpSp>
      <xdr:nvGrpSpPr>
        <xdr:cNvPr id="25" name="Group 24">
          <a:extLst>
            <a:ext uri="{FF2B5EF4-FFF2-40B4-BE49-F238E27FC236}">
              <a16:creationId xmlns:a16="http://schemas.microsoft.com/office/drawing/2014/main" id="{BB555303-FD23-3FC3-D1A8-E62ACDBD1062}"/>
            </a:ext>
          </a:extLst>
        </xdr:cNvPr>
        <xdr:cNvGrpSpPr/>
      </xdr:nvGrpSpPr>
      <xdr:grpSpPr>
        <a:xfrm>
          <a:off x="2520890" y="4337861"/>
          <a:ext cx="5115470" cy="3105200"/>
          <a:chOff x="2025961" y="4382435"/>
          <a:chExt cx="5050971" cy="3424479"/>
        </a:xfrm>
      </xdr:grpSpPr>
      <xdr:sp macro="" textlink="">
        <xdr:nvSpPr>
          <xdr:cNvPr id="18" name="Rectangle: Rounded Corners 17">
            <a:extLst>
              <a:ext uri="{FF2B5EF4-FFF2-40B4-BE49-F238E27FC236}">
                <a16:creationId xmlns:a16="http://schemas.microsoft.com/office/drawing/2014/main" id="{2D86B736-87BD-2AFE-AD8E-9E704C57E324}"/>
              </a:ext>
            </a:extLst>
          </xdr:cNvPr>
          <xdr:cNvSpPr/>
        </xdr:nvSpPr>
        <xdr:spPr>
          <a:xfrm>
            <a:off x="2025961" y="4382435"/>
            <a:ext cx="5050971" cy="3424479"/>
          </a:xfrm>
          <a:prstGeom prst="roundRect">
            <a:avLst>
              <a:gd name="adj" fmla="val 208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1"/>
                </a:solidFill>
              </a:rPr>
              <a:t>Customer</a:t>
            </a:r>
            <a:r>
              <a:rPr lang="en-GB" sz="1800" b="1" baseline="0">
                <a:solidFill>
                  <a:schemeClr val="tx1"/>
                </a:solidFill>
              </a:rPr>
              <a:t> Distribution by Income and Age Category</a:t>
            </a:r>
            <a:endParaRPr lang="en-GB" sz="1800" b="1">
              <a:solidFill>
                <a:schemeClr val="tx1"/>
              </a:solidFill>
            </a:endParaRPr>
          </a:p>
        </xdr:txBody>
      </xdr:sp>
      <xdr:graphicFrame macro="">
        <xdr:nvGraphicFramePr>
          <xdr:cNvPr id="11" name="Chart 10">
            <a:extLst>
              <a:ext uri="{FF2B5EF4-FFF2-40B4-BE49-F238E27FC236}">
                <a16:creationId xmlns:a16="http://schemas.microsoft.com/office/drawing/2014/main" id="{1C4C111D-715C-48D4-86B7-122384BC5E7C}"/>
              </a:ext>
            </a:extLst>
          </xdr:cNvPr>
          <xdr:cNvGraphicFramePr>
            <a:graphicFrameLocks/>
          </xdr:cNvGraphicFramePr>
        </xdr:nvGraphicFramePr>
        <xdr:xfrm>
          <a:off x="2288306" y="4842015"/>
          <a:ext cx="4526280" cy="268795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13</xdr:col>
      <xdr:colOff>57579</xdr:colOff>
      <xdr:row>5</xdr:row>
      <xdr:rowOff>92581</xdr:rowOff>
    </xdr:from>
    <xdr:to>
      <xdr:col>26</xdr:col>
      <xdr:colOff>15667</xdr:colOff>
      <xdr:row>22</xdr:row>
      <xdr:rowOff>54406</xdr:rowOff>
    </xdr:to>
    <xdr:grpSp>
      <xdr:nvGrpSpPr>
        <xdr:cNvPr id="26" name="Group 25">
          <a:extLst>
            <a:ext uri="{FF2B5EF4-FFF2-40B4-BE49-F238E27FC236}">
              <a16:creationId xmlns:a16="http://schemas.microsoft.com/office/drawing/2014/main" id="{EF4D08E4-13C8-EA9C-F8C0-6F6E6E951A1D}"/>
            </a:ext>
          </a:extLst>
        </xdr:cNvPr>
        <xdr:cNvGrpSpPr/>
      </xdr:nvGrpSpPr>
      <xdr:grpSpPr>
        <a:xfrm>
          <a:off x="7933542" y="1005596"/>
          <a:ext cx="7845480" cy="3053120"/>
          <a:chOff x="7978525" y="4463789"/>
          <a:chExt cx="7236403" cy="3450701"/>
        </a:xfrm>
      </xdr:grpSpPr>
      <xdr:sp macro="" textlink="">
        <xdr:nvSpPr>
          <xdr:cNvPr id="19" name="Rectangle: Rounded Corners 18">
            <a:extLst>
              <a:ext uri="{FF2B5EF4-FFF2-40B4-BE49-F238E27FC236}">
                <a16:creationId xmlns:a16="http://schemas.microsoft.com/office/drawing/2014/main" id="{D3A55EBA-0923-5F94-80E0-D7D01FDB80A5}"/>
              </a:ext>
            </a:extLst>
          </xdr:cNvPr>
          <xdr:cNvSpPr/>
        </xdr:nvSpPr>
        <xdr:spPr>
          <a:xfrm>
            <a:off x="7978525" y="4463789"/>
            <a:ext cx="7236403" cy="3450701"/>
          </a:xfrm>
          <a:prstGeom prst="roundRect">
            <a:avLst>
              <a:gd name="adj" fmla="val 208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1"/>
                </a:solidFill>
              </a:rPr>
              <a:t>Customer</a:t>
            </a:r>
            <a:r>
              <a:rPr lang="en-GB" sz="1800" b="1" baseline="0">
                <a:solidFill>
                  <a:schemeClr val="tx1"/>
                </a:solidFill>
              </a:rPr>
              <a:t> Distribution by Income and Age Category</a:t>
            </a:r>
            <a:endParaRPr lang="en-GB" sz="1800" b="1">
              <a:solidFill>
                <a:schemeClr val="tx1"/>
              </a:solidFill>
            </a:endParaRPr>
          </a:p>
        </xdr:txBody>
      </xdr:sp>
      <xdr:graphicFrame macro="">
        <xdr:nvGraphicFramePr>
          <xdr:cNvPr id="12" name="Chart 11">
            <a:extLst>
              <a:ext uri="{FF2B5EF4-FFF2-40B4-BE49-F238E27FC236}">
                <a16:creationId xmlns:a16="http://schemas.microsoft.com/office/drawing/2014/main" id="{EF51E3A8-D691-458D-B50F-EE2D09F4BA80}"/>
              </a:ext>
            </a:extLst>
          </xdr:cNvPr>
          <xdr:cNvGraphicFramePr>
            <a:graphicFrameLocks/>
          </xdr:cNvGraphicFramePr>
        </xdr:nvGraphicFramePr>
        <xdr:xfrm>
          <a:off x="8687471" y="4939590"/>
          <a:ext cx="5860004" cy="271888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63543</xdr:colOff>
      <xdr:row>23</xdr:row>
      <xdr:rowOff>136567</xdr:rowOff>
    </xdr:from>
    <xdr:to>
      <xdr:col>25</xdr:col>
      <xdr:colOff>596444</xdr:colOff>
      <xdr:row>40</xdr:row>
      <xdr:rowOff>171232</xdr:rowOff>
    </xdr:to>
    <xdr:grpSp>
      <xdr:nvGrpSpPr>
        <xdr:cNvPr id="27" name="Group 26">
          <a:extLst>
            <a:ext uri="{FF2B5EF4-FFF2-40B4-BE49-F238E27FC236}">
              <a16:creationId xmlns:a16="http://schemas.microsoft.com/office/drawing/2014/main" id="{41DAAD25-476B-752E-5A0C-54EF5FBEB398}"/>
            </a:ext>
          </a:extLst>
        </xdr:cNvPr>
        <xdr:cNvGrpSpPr/>
      </xdr:nvGrpSpPr>
      <xdr:grpSpPr>
        <a:xfrm>
          <a:off x="7939506" y="4315098"/>
          <a:ext cx="7806537" cy="3133580"/>
          <a:chOff x="7851116" y="992544"/>
          <a:chExt cx="7721250" cy="3159522"/>
        </a:xfrm>
      </xdr:grpSpPr>
      <xdr:sp macro="" textlink="">
        <xdr:nvSpPr>
          <xdr:cNvPr id="17" name="Rectangle: Rounded Corners 16">
            <a:extLst>
              <a:ext uri="{FF2B5EF4-FFF2-40B4-BE49-F238E27FC236}">
                <a16:creationId xmlns:a16="http://schemas.microsoft.com/office/drawing/2014/main" id="{EB109237-1F71-C39C-2070-75B4DDAA16D0}"/>
              </a:ext>
            </a:extLst>
          </xdr:cNvPr>
          <xdr:cNvSpPr/>
        </xdr:nvSpPr>
        <xdr:spPr>
          <a:xfrm>
            <a:off x="7851116" y="992544"/>
            <a:ext cx="7721250" cy="3159522"/>
          </a:xfrm>
          <a:prstGeom prst="roundRect">
            <a:avLst>
              <a:gd name="adj" fmla="val 208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1"/>
                </a:solidFill>
              </a:rPr>
              <a:t>Treadmill</a:t>
            </a:r>
            <a:r>
              <a:rPr lang="en-GB" sz="1800" b="1" baseline="0">
                <a:solidFill>
                  <a:schemeClr val="tx1"/>
                </a:solidFill>
              </a:rPr>
              <a:t> Usage by Fitness Level</a:t>
            </a:r>
            <a:endParaRPr lang="en-GB" sz="1800" b="1">
              <a:solidFill>
                <a:schemeClr val="tx1"/>
              </a:solidFill>
            </a:endParaRPr>
          </a:p>
        </xdr:txBody>
      </xdr:sp>
      <xdr:graphicFrame macro="">
        <xdr:nvGraphicFramePr>
          <xdr:cNvPr id="20" name="Chart 19">
            <a:extLst>
              <a:ext uri="{FF2B5EF4-FFF2-40B4-BE49-F238E27FC236}">
                <a16:creationId xmlns:a16="http://schemas.microsoft.com/office/drawing/2014/main" id="{3A33458E-F5AE-422B-A528-21C0CE562CAD}"/>
              </a:ext>
            </a:extLst>
          </xdr:cNvPr>
          <xdr:cNvGraphicFramePr>
            <a:graphicFrameLocks/>
          </xdr:cNvGraphicFramePr>
        </xdr:nvGraphicFramePr>
        <xdr:xfrm>
          <a:off x="8350226" y="1338164"/>
          <a:ext cx="6949440" cy="270790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96897</xdr:colOff>
      <xdr:row>5</xdr:row>
      <xdr:rowOff>96152</xdr:rowOff>
    </xdr:from>
    <xdr:to>
      <xdr:col>12</xdr:col>
      <xdr:colOff>360267</xdr:colOff>
      <xdr:row>22</xdr:row>
      <xdr:rowOff>58456</xdr:rowOff>
    </xdr:to>
    <xdr:grpSp>
      <xdr:nvGrpSpPr>
        <xdr:cNvPr id="24" name="Group 23">
          <a:extLst>
            <a:ext uri="{FF2B5EF4-FFF2-40B4-BE49-F238E27FC236}">
              <a16:creationId xmlns:a16="http://schemas.microsoft.com/office/drawing/2014/main" id="{3441312C-6400-307C-FACC-4F48FABE8F21}"/>
            </a:ext>
          </a:extLst>
        </xdr:cNvPr>
        <xdr:cNvGrpSpPr/>
      </xdr:nvGrpSpPr>
      <xdr:grpSpPr>
        <a:xfrm>
          <a:off x="2517632" y="1001547"/>
          <a:ext cx="5120081" cy="3053599"/>
          <a:chOff x="1990215" y="1011370"/>
          <a:chExt cx="5068116" cy="3163332"/>
        </a:xfrm>
      </xdr:grpSpPr>
      <xdr:sp macro="" textlink="">
        <xdr:nvSpPr>
          <xdr:cNvPr id="14" name="Rectangle: Rounded Corners 13">
            <a:extLst>
              <a:ext uri="{FF2B5EF4-FFF2-40B4-BE49-F238E27FC236}">
                <a16:creationId xmlns:a16="http://schemas.microsoft.com/office/drawing/2014/main" id="{FA32C249-41C4-67C3-78D0-99D9B5CF5D08}"/>
              </a:ext>
            </a:extLst>
          </xdr:cNvPr>
          <xdr:cNvSpPr/>
        </xdr:nvSpPr>
        <xdr:spPr>
          <a:xfrm>
            <a:off x="1990215" y="1011370"/>
            <a:ext cx="5068116" cy="3163332"/>
          </a:xfrm>
          <a:prstGeom prst="roundRect">
            <a:avLst>
              <a:gd name="adj" fmla="val 208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chemeClr val="tx1"/>
                </a:solidFill>
              </a:rPr>
              <a:t>Product</a:t>
            </a:r>
            <a:r>
              <a:rPr lang="en-GB" sz="1800" b="1" baseline="0">
                <a:solidFill>
                  <a:schemeClr val="tx1"/>
                </a:solidFill>
              </a:rPr>
              <a:t> Variant Distribution</a:t>
            </a:r>
            <a:endParaRPr lang="en-GB" sz="1800" b="1">
              <a:solidFill>
                <a:schemeClr val="tx1"/>
              </a:solidFill>
            </a:endParaRPr>
          </a:p>
        </xdr:txBody>
      </xdr:sp>
      <xdr:graphicFrame macro="">
        <xdr:nvGraphicFramePr>
          <xdr:cNvPr id="7" name="Chart 6">
            <a:extLst>
              <a:ext uri="{FF2B5EF4-FFF2-40B4-BE49-F238E27FC236}">
                <a16:creationId xmlns:a16="http://schemas.microsoft.com/office/drawing/2014/main" id="{3ED95E12-8CAA-4808-A173-2D43493803D9}"/>
              </a:ext>
            </a:extLst>
          </xdr:cNvPr>
          <xdr:cNvGraphicFramePr>
            <a:graphicFrameLocks/>
          </xdr:cNvGraphicFramePr>
        </xdr:nvGraphicFramePr>
        <xdr:xfrm>
          <a:off x="2968512" y="1328510"/>
          <a:ext cx="3685372" cy="2714625"/>
        </xdr:xfrm>
        <a:graphic>
          <a:graphicData uri="http://schemas.openxmlformats.org/drawingml/2006/chart">
            <c:chart xmlns:c="http://schemas.openxmlformats.org/drawingml/2006/chart" xmlns:r="http://schemas.openxmlformats.org/officeDocument/2006/relationships" r:id="rId4"/>
          </a:graphicData>
        </a:graphic>
      </xdr:graphicFrame>
      <xdr:sp macro="" textlink="'Pivot Tables'!B10">
        <xdr:nvSpPr>
          <xdr:cNvPr id="22" name="TextBox 21">
            <a:extLst>
              <a:ext uri="{FF2B5EF4-FFF2-40B4-BE49-F238E27FC236}">
                <a16:creationId xmlns:a16="http://schemas.microsoft.com/office/drawing/2014/main" id="{1B90434F-FFE2-6298-99CB-8FF84CEB56C0}"/>
              </a:ext>
            </a:extLst>
          </xdr:cNvPr>
          <xdr:cNvSpPr txBox="1"/>
        </xdr:nvSpPr>
        <xdr:spPr>
          <a:xfrm>
            <a:off x="2324834" y="2551188"/>
            <a:ext cx="928407" cy="3917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4050F0-4187-485D-9F0A-414722D0F885}" type="TxLink">
              <a:rPr lang="en-US" sz="2800" b="1" i="0" u="none" strike="noStrike">
                <a:solidFill>
                  <a:srgbClr val="000000"/>
                </a:solidFill>
                <a:latin typeface="Calibri"/>
                <a:ea typeface="Calibri"/>
                <a:cs typeface="Calibri"/>
              </a:rPr>
              <a:pPr algn="l"/>
              <a:t>44%</a:t>
            </a:fld>
            <a:endParaRPr lang="en-GB" sz="2800" b="1"/>
          </a:p>
        </xdr:txBody>
      </xdr:sp>
    </xdr:grpSp>
    <xdr:clientData/>
  </xdr:twoCellAnchor>
  <xdr:twoCellAnchor>
    <xdr:from>
      <xdr:col>0</xdr:col>
      <xdr:colOff>0</xdr:colOff>
      <xdr:row>0</xdr:row>
      <xdr:rowOff>0</xdr:rowOff>
    </xdr:from>
    <xdr:to>
      <xdr:col>3</xdr:col>
      <xdr:colOff>524771</xdr:colOff>
      <xdr:row>41</xdr:row>
      <xdr:rowOff>168312</xdr:rowOff>
    </xdr:to>
    <xdr:grpSp>
      <xdr:nvGrpSpPr>
        <xdr:cNvPr id="40" name="Group 39">
          <a:extLst>
            <a:ext uri="{FF2B5EF4-FFF2-40B4-BE49-F238E27FC236}">
              <a16:creationId xmlns:a16="http://schemas.microsoft.com/office/drawing/2014/main" id="{649CD681-0E4C-C3DF-85E4-F26992ED101D}"/>
            </a:ext>
          </a:extLst>
        </xdr:cNvPr>
        <xdr:cNvGrpSpPr/>
      </xdr:nvGrpSpPr>
      <xdr:grpSpPr>
        <a:xfrm>
          <a:off x="0" y="0"/>
          <a:ext cx="2341275" cy="7627599"/>
          <a:chOff x="0" y="0"/>
          <a:chExt cx="2353571" cy="7588287"/>
        </a:xfrm>
      </xdr:grpSpPr>
      <xdr:sp macro="" textlink="">
        <xdr:nvSpPr>
          <xdr:cNvPr id="28" name="Rectangle 27">
            <a:extLst>
              <a:ext uri="{FF2B5EF4-FFF2-40B4-BE49-F238E27FC236}">
                <a16:creationId xmlns:a16="http://schemas.microsoft.com/office/drawing/2014/main" id="{D63175D2-4031-FB1C-2A83-CD64AC1A7F8C}"/>
              </a:ext>
            </a:extLst>
          </xdr:cNvPr>
          <xdr:cNvSpPr/>
        </xdr:nvSpPr>
        <xdr:spPr>
          <a:xfrm>
            <a:off x="0" y="0"/>
            <a:ext cx="2353571" cy="7588287"/>
          </a:xfrm>
          <a:prstGeom prst="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graphicFrame macro="">
            <xdr:nvGraphicFramePr>
              <xdr:cNvPr id="29" name="Gender">
                <a:extLst>
                  <a:ext uri="{FF2B5EF4-FFF2-40B4-BE49-F238E27FC236}">
                    <a16:creationId xmlns:a16="http://schemas.microsoft.com/office/drawing/2014/main" id="{7A344E8F-1305-439F-A112-B927507A2E1D}"/>
                  </a:ext>
                </a:extLst>
              </xdr:cNvPr>
              <xdr:cNvGraphicFramePr/>
            </xdr:nvGraphicFramePr>
            <xdr:xfrm>
              <a:off x="152439" y="132116"/>
              <a:ext cx="2020396" cy="940895"/>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1643" y="132800"/>
                <a:ext cx="2009841" cy="9457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0" name="MaritalStatus">
                <a:extLst>
                  <a:ext uri="{FF2B5EF4-FFF2-40B4-BE49-F238E27FC236}">
                    <a16:creationId xmlns:a16="http://schemas.microsoft.com/office/drawing/2014/main" id="{2A69E14E-A32D-4A01-B33C-3F840B26A5A3}"/>
                  </a:ext>
                </a:extLst>
              </xdr:cNvPr>
              <xdr:cNvGraphicFramePr/>
            </xdr:nvGraphicFramePr>
            <xdr:xfrm>
              <a:off x="152439" y="1125854"/>
              <a:ext cx="2020396" cy="947836"/>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51643" y="1131687"/>
                <a:ext cx="2009841" cy="952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 name="AgeCategory">
                <a:extLst>
                  <a:ext uri="{FF2B5EF4-FFF2-40B4-BE49-F238E27FC236}">
                    <a16:creationId xmlns:a16="http://schemas.microsoft.com/office/drawing/2014/main" id="{01F5BFD5-808D-45D3-8543-854DA80CFF25}"/>
                  </a:ext>
                </a:extLst>
              </xdr:cNvPr>
              <xdr:cNvGraphicFramePr/>
            </xdr:nvGraphicFramePr>
            <xdr:xfrm>
              <a:off x="152439" y="2130127"/>
              <a:ext cx="2020396" cy="924353"/>
            </xdr:xfrm>
            <a:graphic>
              <a:graphicData uri="http://schemas.microsoft.com/office/drawing/2010/slicer">
                <sle:slicer xmlns:sle="http://schemas.microsoft.com/office/drawing/2010/slicer" name="AgeCategory"/>
              </a:graphicData>
            </a:graphic>
          </xdr:graphicFrame>
        </mc:Choice>
        <mc:Fallback>
          <xdr:sp macro="" textlink="">
            <xdr:nvSpPr>
              <xdr:cNvPr id="0" name=""/>
              <xdr:cNvSpPr>
                <a:spLocks noTextEdit="1"/>
              </xdr:cNvSpPr>
            </xdr:nvSpPr>
            <xdr:spPr>
              <a:xfrm>
                <a:off x="151643" y="2141162"/>
                <a:ext cx="2009841" cy="929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2" name="IncomeCategory">
                <a:extLst>
                  <a:ext uri="{FF2B5EF4-FFF2-40B4-BE49-F238E27FC236}">
                    <a16:creationId xmlns:a16="http://schemas.microsoft.com/office/drawing/2014/main" id="{BD5F9285-2BD7-4F8D-B134-159611329B40}"/>
                  </a:ext>
                </a:extLst>
              </xdr:cNvPr>
              <xdr:cNvGraphicFramePr/>
            </xdr:nvGraphicFramePr>
            <xdr:xfrm>
              <a:off x="152439" y="3114115"/>
              <a:ext cx="2020396" cy="1549406"/>
            </xdr:xfrm>
            <a:graphic>
              <a:graphicData uri="http://schemas.microsoft.com/office/drawing/2010/slicer">
                <sle:slicer xmlns:sle="http://schemas.microsoft.com/office/drawing/2010/slicer" name="IncomeCategory"/>
              </a:graphicData>
            </a:graphic>
          </xdr:graphicFrame>
        </mc:Choice>
        <mc:Fallback>
          <xdr:sp macro="" textlink="">
            <xdr:nvSpPr>
              <xdr:cNvPr id="0" name=""/>
              <xdr:cNvSpPr>
                <a:spLocks noTextEdit="1"/>
              </xdr:cNvSpPr>
            </xdr:nvSpPr>
            <xdr:spPr>
              <a:xfrm>
                <a:off x="151643" y="3130248"/>
                <a:ext cx="2009841" cy="15574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Fitness">
                <a:extLst>
                  <a:ext uri="{FF2B5EF4-FFF2-40B4-BE49-F238E27FC236}">
                    <a16:creationId xmlns:a16="http://schemas.microsoft.com/office/drawing/2014/main" id="{368D383B-7512-4448-878F-4D412A59C704}"/>
                  </a:ext>
                </a:extLst>
              </xdr:cNvPr>
              <xdr:cNvGraphicFramePr/>
            </xdr:nvGraphicFramePr>
            <xdr:xfrm>
              <a:off x="152439" y="4733251"/>
              <a:ext cx="2020396" cy="1203828"/>
            </xdr:xfrm>
            <a:graphic>
              <a:graphicData uri="http://schemas.microsoft.com/office/drawing/2010/slicer">
                <sle:slicer xmlns:sle="http://schemas.microsoft.com/office/drawing/2010/slicer" name="Fitness"/>
              </a:graphicData>
            </a:graphic>
          </xdr:graphicFrame>
        </mc:Choice>
        <mc:Fallback>
          <xdr:sp macro="" textlink="">
            <xdr:nvSpPr>
              <xdr:cNvPr id="0" name=""/>
              <xdr:cNvSpPr>
                <a:spLocks noTextEdit="1"/>
              </xdr:cNvSpPr>
            </xdr:nvSpPr>
            <xdr:spPr>
              <a:xfrm>
                <a:off x="151643" y="4757772"/>
                <a:ext cx="2009841" cy="1210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Miles">
                <a:extLst>
                  <a:ext uri="{FF2B5EF4-FFF2-40B4-BE49-F238E27FC236}">
                    <a16:creationId xmlns:a16="http://schemas.microsoft.com/office/drawing/2014/main" id="{6D561BB9-02AC-43CE-AD73-1C2B45A7F1A8}"/>
                  </a:ext>
                </a:extLst>
              </xdr:cNvPr>
              <xdr:cNvGraphicFramePr/>
            </xdr:nvGraphicFramePr>
            <xdr:xfrm>
              <a:off x="152439" y="6000748"/>
              <a:ext cx="2020396" cy="1419227"/>
            </xdr:xfrm>
            <a:graphic>
              <a:graphicData uri="http://schemas.microsoft.com/office/drawing/2010/slicer">
                <sle:slicer xmlns:sle="http://schemas.microsoft.com/office/drawing/2010/slicer" name="Miles"/>
              </a:graphicData>
            </a:graphic>
          </xdr:graphicFrame>
        </mc:Choice>
        <mc:Fallback>
          <xdr:sp macro="" textlink="">
            <xdr:nvSpPr>
              <xdr:cNvPr id="0" name=""/>
              <xdr:cNvSpPr>
                <a:spLocks noTextEdit="1"/>
              </xdr:cNvSpPr>
            </xdr:nvSpPr>
            <xdr:spPr>
              <a:xfrm>
                <a:off x="151643" y="6031836"/>
                <a:ext cx="2009841" cy="1426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420837</xdr:colOff>
      <xdr:row>11</xdr:row>
      <xdr:rowOff>144561</xdr:rowOff>
    </xdr:from>
    <xdr:to>
      <xdr:col>6</xdr:col>
      <xdr:colOff>272756</xdr:colOff>
      <xdr:row>13</xdr:row>
      <xdr:rowOff>67887</xdr:rowOff>
    </xdr:to>
    <xdr:sp macro="" textlink="'Pivot Tables'!A10">
      <xdr:nvSpPr>
        <xdr:cNvPr id="42" name="TextBox 41">
          <a:extLst>
            <a:ext uri="{FF2B5EF4-FFF2-40B4-BE49-F238E27FC236}">
              <a16:creationId xmlns:a16="http://schemas.microsoft.com/office/drawing/2014/main" id="{A8AF4C75-0012-C0F7-55F7-80649EF022F7}"/>
            </a:ext>
          </a:extLst>
        </xdr:cNvPr>
        <xdr:cNvSpPr txBox="1"/>
      </xdr:nvSpPr>
      <xdr:spPr>
        <a:xfrm>
          <a:off x="2845382" y="2144811"/>
          <a:ext cx="1064192" cy="287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7AC2A2-B17D-4D5D-A797-21B9A9D86D2A}" type="TxLink">
            <a:rPr lang="en-US" sz="2400" b="1" i="0" u="none" strike="noStrike">
              <a:solidFill>
                <a:schemeClr val="tx2"/>
              </a:solidFill>
              <a:latin typeface="Calibri"/>
              <a:ea typeface="Calibri"/>
              <a:cs typeface="Calibri"/>
            </a:rPr>
            <a:pPr algn="l"/>
            <a:t>KP281</a:t>
          </a:fld>
          <a:endParaRPr lang="en-GB" sz="2400" b="1">
            <a:solidFill>
              <a:schemeClr val="tx2"/>
            </a:solidFill>
          </a:endParaRPr>
        </a:p>
      </xdr:txBody>
    </xdr:sp>
    <xdr:clientData/>
  </xdr:twoCellAnchor>
  <xdr:twoCellAnchor>
    <xdr:from>
      <xdr:col>4</xdr:col>
      <xdr:colOff>435727</xdr:colOff>
      <xdr:row>9</xdr:row>
      <xdr:rowOff>136250</xdr:rowOff>
    </xdr:from>
    <xdr:to>
      <xdr:col>6</xdr:col>
      <xdr:colOff>327140</xdr:colOff>
      <xdr:row>11</xdr:row>
      <xdr:rowOff>112288</xdr:rowOff>
    </xdr:to>
    <xdr:sp macro="" textlink="'Pivot Tables'!A10">
      <xdr:nvSpPr>
        <xdr:cNvPr id="44" name="TextBox 43">
          <a:extLst>
            <a:ext uri="{FF2B5EF4-FFF2-40B4-BE49-F238E27FC236}">
              <a16:creationId xmlns:a16="http://schemas.microsoft.com/office/drawing/2014/main" id="{4C3505B0-AD0E-B6F9-4701-FF4F5C7EBF96}"/>
            </a:ext>
          </a:extLst>
        </xdr:cNvPr>
        <xdr:cNvSpPr txBox="1"/>
      </xdr:nvSpPr>
      <xdr:spPr>
        <a:xfrm>
          <a:off x="2882148" y="1760513"/>
          <a:ext cx="1114624" cy="3369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000000"/>
              </a:solidFill>
              <a:latin typeface="Calibri"/>
              <a:ea typeface="Calibri"/>
              <a:cs typeface="Calibri"/>
            </a:rPr>
            <a:t>Top Product</a:t>
          </a:r>
          <a:endParaRPr lang="en-GB" sz="1200" b="0" i="0"/>
        </a:p>
      </xdr:txBody>
    </xdr:sp>
    <xdr:clientData/>
  </xdr:twoCellAnchor>
  <xdr:twoCellAnchor editAs="oneCell">
    <xdr:from>
      <xdr:col>21</xdr:col>
      <xdr:colOff>460207</xdr:colOff>
      <xdr:row>0</xdr:row>
      <xdr:rowOff>163128</xdr:rowOff>
    </xdr:from>
    <xdr:to>
      <xdr:col>25</xdr:col>
      <xdr:colOff>589747</xdr:colOff>
      <xdr:row>4</xdr:row>
      <xdr:rowOff>64468</xdr:rowOff>
    </xdr:to>
    <mc:AlternateContent xmlns:mc="http://schemas.openxmlformats.org/markup-compatibility/2006">
      <mc:Choice xmlns:a14="http://schemas.microsoft.com/office/drawing/2010/main" Requires="a14">
        <xdr:graphicFrame macro="">
          <xdr:nvGraphicFramePr>
            <xdr:cNvPr id="46" name="Product">
              <a:extLst>
                <a:ext uri="{FF2B5EF4-FFF2-40B4-BE49-F238E27FC236}">
                  <a16:creationId xmlns:a16="http://schemas.microsoft.com/office/drawing/2014/main" id="{B7B7F633-8B8A-4AA4-9651-5AB60C05C93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189071" y="165033"/>
              <a:ext cx="2557895" cy="6229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i Syazani" refreshedDate="45528.910384606483" createdVersion="8" refreshedVersion="8" minRefreshableVersion="3" recordCount="180" xr:uid="{D1824FB9-D896-4AB8-B1D1-7603047A2C97}">
  <cacheSource type="worksheet">
    <worksheetSource name="Table1"/>
  </cacheSource>
  <cacheFields count="12">
    <cacheField name="Product" numFmtId="0">
      <sharedItems count="3">
        <s v="KP281"/>
        <s v="KP481"/>
        <s v="KP781"/>
      </sharedItems>
    </cacheField>
    <cacheField name="Age" numFmtId="0">
      <sharedItems containsSemiMixedTypes="0" containsString="0" containsNumber="1" containsInteger="1" minValue="18" maxValue="50"/>
    </cacheField>
    <cacheField name="Gender" numFmtId="0">
      <sharedItems count="2">
        <s v="Male"/>
        <s v="Female"/>
      </sharedItems>
    </cacheField>
    <cacheField name="Education" numFmtId="0">
      <sharedItems containsSemiMixedTypes="0" containsString="0" containsNumber="1" containsInteger="1" minValue="12" maxValue="21" count="8">
        <n v="14"/>
        <n v="15"/>
        <n v="12"/>
        <n v="13"/>
        <n v="16"/>
        <n v="18"/>
        <n v="20"/>
        <n v="21"/>
      </sharedItems>
    </cacheField>
    <cacheField name="MaritalStatus" numFmtId="0">
      <sharedItems count="2">
        <s v="Single"/>
        <s v="Partnered"/>
      </sharedItems>
    </cacheField>
    <cacheField name="Usage" numFmtId="0">
      <sharedItems containsSemiMixedTypes="0" containsString="0" containsNumber="1" containsInteger="1" minValue="2" maxValue="7" count="6">
        <n v="3"/>
        <n v="2"/>
        <n v="4"/>
        <n v="5"/>
        <n v="6"/>
        <n v="7"/>
      </sharedItems>
    </cacheField>
    <cacheField name="Fitness" numFmtId="0">
      <sharedItems containsSemiMixedTypes="0" containsString="0" containsNumber="1" containsInteger="1" minValue="1" maxValue="5" count="5">
        <n v="4"/>
        <n v="3"/>
        <n v="2"/>
        <n v="1"/>
        <n v="5"/>
      </sharedItems>
    </cacheField>
    <cacheField name="Income" numFmtId="0">
      <sharedItems containsSemiMixedTypes="0" containsString="0" containsNumber="1" containsInteger="1" minValue="29562" maxValue="104581" count="62">
        <n v="29562"/>
        <n v="31836"/>
        <n v="30699"/>
        <n v="32973"/>
        <n v="35247"/>
        <n v="37521"/>
        <n v="36384"/>
        <n v="38658"/>
        <n v="40932"/>
        <n v="34110"/>
        <n v="39795"/>
        <n v="42069"/>
        <n v="44343"/>
        <n v="45480"/>
        <n v="46617"/>
        <n v="48891"/>
        <n v="53439"/>
        <n v="43206"/>
        <n v="52302"/>
        <n v="51165"/>
        <n v="50028"/>
        <n v="54576"/>
        <n v="68220"/>
        <n v="55713"/>
        <n v="60261"/>
        <n v="67083"/>
        <n v="56850"/>
        <n v="59124"/>
        <n v="61398"/>
        <n v="57987"/>
        <n v="64809"/>
        <n v="47754"/>
        <n v="65220"/>
        <n v="62535"/>
        <n v="48658"/>
        <n v="54781"/>
        <n v="48556"/>
        <n v="58516"/>
        <n v="53536"/>
        <n v="61006"/>
        <n v="57271"/>
        <n v="52291"/>
        <n v="49801"/>
        <n v="62251"/>
        <n v="64741"/>
        <n v="70966"/>
        <n v="75946"/>
        <n v="74701"/>
        <n v="69721"/>
        <n v="83416"/>
        <n v="88396"/>
        <n v="90886"/>
        <n v="92131"/>
        <n v="77191"/>
        <n v="52290"/>
        <n v="85906"/>
        <n v="103336"/>
        <n v="99601"/>
        <n v="89641"/>
        <n v="95866"/>
        <n v="104581"/>
        <n v="95508"/>
      </sharedItems>
    </cacheField>
    <cacheField name="Miles" numFmtId="0">
      <sharedItems containsSemiMixedTypes="0" containsString="0" containsNumber="1" containsInteger="1" minValue="21" maxValue="360" count="37">
        <n v="112"/>
        <n v="75"/>
        <n v="66"/>
        <n v="85"/>
        <n v="47"/>
        <n v="141"/>
        <n v="103"/>
        <n v="94"/>
        <n v="113"/>
        <n v="38"/>
        <n v="188"/>
        <n v="56"/>
        <n v="132"/>
        <n v="169"/>
        <n v="64"/>
        <n v="53"/>
        <n v="106"/>
        <n v="95"/>
        <n v="212"/>
        <n v="42"/>
        <n v="127"/>
        <n v="74"/>
        <n v="170"/>
        <n v="21"/>
        <n v="120"/>
        <n v="200"/>
        <n v="140"/>
        <n v="100"/>
        <n v="80"/>
        <n v="160"/>
        <n v="180"/>
        <n v="240"/>
        <n v="150"/>
        <n v="300"/>
        <n v="280"/>
        <n v="260"/>
        <n v="360"/>
      </sharedItems>
    </cacheField>
    <cacheField name="AgeGroup" numFmtId="0">
      <sharedItems count="4">
        <s v="(14, 20]"/>
        <s v="(20, 30]"/>
        <s v="(30, 40]"/>
        <s v="(40, 60]"/>
      </sharedItems>
    </cacheField>
    <cacheField name="AgeCategory" numFmtId="0">
      <sharedItems count="4">
        <s v="Teens"/>
        <s v="20s"/>
        <s v="30s"/>
        <s v="Above 40s"/>
      </sharedItems>
    </cacheField>
    <cacheField name="IncomeCategory" numFmtId="0">
      <sharedItems count="4">
        <s v="Low Income"/>
        <s v="Lower-Middle Income"/>
        <s v="Upper-Middle Income"/>
        <s v="High Income"/>
      </sharedItems>
    </cacheField>
  </cacheFields>
  <extLst>
    <ext xmlns:x14="http://schemas.microsoft.com/office/spreadsheetml/2009/9/main" uri="{725AE2AE-9491-48be-B2B4-4EB974FC3084}">
      <x14:pivotCacheDefinition pivotCacheId="90522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n v="18"/>
    <x v="0"/>
    <x v="0"/>
    <x v="0"/>
    <x v="0"/>
    <x v="0"/>
    <x v="0"/>
    <x v="0"/>
    <x v="0"/>
    <x v="0"/>
    <x v="0"/>
  </r>
  <r>
    <x v="0"/>
    <n v="19"/>
    <x v="0"/>
    <x v="1"/>
    <x v="0"/>
    <x v="1"/>
    <x v="1"/>
    <x v="1"/>
    <x v="1"/>
    <x v="0"/>
    <x v="0"/>
    <x v="0"/>
  </r>
  <r>
    <x v="0"/>
    <n v="19"/>
    <x v="1"/>
    <x v="0"/>
    <x v="1"/>
    <x v="2"/>
    <x v="1"/>
    <x v="2"/>
    <x v="2"/>
    <x v="0"/>
    <x v="0"/>
    <x v="0"/>
  </r>
  <r>
    <x v="0"/>
    <n v="19"/>
    <x v="0"/>
    <x v="2"/>
    <x v="0"/>
    <x v="0"/>
    <x v="1"/>
    <x v="3"/>
    <x v="3"/>
    <x v="0"/>
    <x v="0"/>
    <x v="0"/>
  </r>
  <r>
    <x v="0"/>
    <n v="20"/>
    <x v="0"/>
    <x v="3"/>
    <x v="1"/>
    <x v="2"/>
    <x v="2"/>
    <x v="4"/>
    <x v="4"/>
    <x v="0"/>
    <x v="0"/>
    <x v="1"/>
  </r>
  <r>
    <x v="0"/>
    <n v="20"/>
    <x v="1"/>
    <x v="0"/>
    <x v="1"/>
    <x v="0"/>
    <x v="1"/>
    <x v="3"/>
    <x v="2"/>
    <x v="0"/>
    <x v="0"/>
    <x v="0"/>
  </r>
  <r>
    <x v="0"/>
    <n v="21"/>
    <x v="1"/>
    <x v="0"/>
    <x v="1"/>
    <x v="0"/>
    <x v="1"/>
    <x v="4"/>
    <x v="1"/>
    <x v="1"/>
    <x v="1"/>
    <x v="1"/>
  </r>
  <r>
    <x v="0"/>
    <n v="21"/>
    <x v="0"/>
    <x v="3"/>
    <x v="0"/>
    <x v="0"/>
    <x v="1"/>
    <x v="3"/>
    <x v="3"/>
    <x v="1"/>
    <x v="1"/>
    <x v="0"/>
  </r>
  <r>
    <x v="0"/>
    <n v="21"/>
    <x v="0"/>
    <x v="1"/>
    <x v="0"/>
    <x v="3"/>
    <x v="0"/>
    <x v="4"/>
    <x v="5"/>
    <x v="1"/>
    <x v="1"/>
    <x v="1"/>
  </r>
  <r>
    <x v="0"/>
    <n v="21"/>
    <x v="1"/>
    <x v="1"/>
    <x v="1"/>
    <x v="1"/>
    <x v="1"/>
    <x v="5"/>
    <x v="3"/>
    <x v="1"/>
    <x v="1"/>
    <x v="1"/>
  </r>
  <r>
    <x v="0"/>
    <n v="22"/>
    <x v="0"/>
    <x v="0"/>
    <x v="0"/>
    <x v="0"/>
    <x v="1"/>
    <x v="6"/>
    <x v="3"/>
    <x v="1"/>
    <x v="1"/>
    <x v="1"/>
  </r>
  <r>
    <x v="0"/>
    <n v="22"/>
    <x v="1"/>
    <x v="0"/>
    <x v="1"/>
    <x v="0"/>
    <x v="2"/>
    <x v="4"/>
    <x v="2"/>
    <x v="1"/>
    <x v="1"/>
    <x v="1"/>
  </r>
  <r>
    <x v="0"/>
    <n v="22"/>
    <x v="1"/>
    <x v="4"/>
    <x v="0"/>
    <x v="2"/>
    <x v="1"/>
    <x v="6"/>
    <x v="1"/>
    <x v="1"/>
    <x v="1"/>
    <x v="1"/>
  </r>
  <r>
    <x v="0"/>
    <n v="22"/>
    <x v="1"/>
    <x v="0"/>
    <x v="0"/>
    <x v="0"/>
    <x v="1"/>
    <x v="4"/>
    <x v="1"/>
    <x v="1"/>
    <x v="1"/>
    <x v="1"/>
  </r>
  <r>
    <x v="0"/>
    <n v="23"/>
    <x v="0"/>
    <x v="4"/>
    <x v="1"/>
    <x v="0"/>
    <x v="3"/>
    <x v="7"/>
    <x v="4"/>
    <x v="1"/>
    <x v="1"/>
    <x v="1"/>
  </r>
  <r>
    <x v="0"/>
    <n v="23"/>
    <x v="0"/>
    <x v="4"/>
    <x v="1"/>
    <x v="0"/>
    <x v="1"/>
    <x v="8"/>
    <x v="1"/>
    <x v="1"/>
    <x v="1"/>
    <x v="1"/>
  </r>
  <r>
    <x v="0"/>
    <n v="23"/>
    <x v="1"/>
    <x v="0"/>
    <x v="0"/>
    <x v="1"/>
    <x v="1"/>
    <x v="9"/>
    <x v="6"/>
    <x v="1"/>
    <x v="1"/>
    <x v="0"/>
  </r>
  <r>
    <x v="0"/>
    <n v="23"/>
    <x v="0"/>
    <x v="4"/>
    <x v="1"/>
    <x v="2"/>
    <x v="1"/>
    <x v="10"/>
    <x v="7"/>
    <x v="1"/>
    <x v="1"/>
    <x v="1"/>
  </r>
  <r>
    <x v="0"/>
    <n v="23"/>
    <x v="1"/>
    <x v="4"/>
    <x v="0"/>
    <x v="2"/>
    <x v="1"/>
    <x v="7"/>
    <x v="8"/>
    <x v="1"/>
    <x v="1"/>
    <x v="1"/>
  </r>
  <r>
    <x v="0"/>
    <n v="23"/>
    <x v="1"/>
    <x v="1"/>
    <x v="1"/>
    <x v="1"/>
    <x v="2"/>
    <x v="9"/>
    <x v="9"/>
    <x v="1"/>
    <x v="1"/>
    <x v="0"/>
  </r>
  <r>
    <x v="0"/>
    <n v="23"/>
    <x v="0"/>
    <x v="0"/>
    <x v="0"/>
    <x v="2"/>
    <x v="1"/>
    <x v="7"/>
    <x v="8"/>
    <x v="1"/>
    <x v="1"/>
    <x v="1"/>
  </r>
  <r>
    <x v="0"/>
    <n v="23"/>
    <x v="0"/>
    <x v="4"/>
    <x v="0"/>
    <x v="2"/>
    <x v="1"/>
    <x v="8"/>
    <x v="7"/>
    <x v="1"/>
    <x v="1"/>
    <x v="1"/>
  </r>
  <r>
    <x v="0"/>
    <n v="24"/>
    <x v="1"/>
    <x v="4"/>
    <x v="0"/>
    <x v="2"/>
    <x v="1"/>
    <x v="11"/>
    <x v="7"/>
    <x v="1"/>
    <x v="1"/>
    <x v="1"/>
  </r>
  <r>
    <x v="0"/>
    <n v="24"/>
    <x v="1"/>
    <x v="4"/>
    <x v="1"/>
    <x v="3"/>
    <x v="4"/>
    <x v="12"/>
    <x v="10"/>
    <x v="1"/>
    <x v="1"/>
    <x v="1"/>
  </r>
  <r>
    <x v="0"/>
    <n v="24"/>
    <x v="0"/>
    <x v="0"/>
    <x v="0"/>
    <x v="1"/>
    <x v="1"/>
    <x v="13"/>
    <x v="8"/>
    <x v="1"/>
    <x v="1"/>
    <x v="1"/>
  </r>
  <r>
    <x v="0"/>
    <n v="24"/>
    <x v="0"/>
    <x v="3"/>
    <x v="1"/>
    <x v="0"/>
    <x v="2"/>
    <x v="11"/>
    <x v="4"/>
    <x v="1"/>
    <x v="1"/>
    <x v="1"/>
  </r>
  <r>
    <x v="0"/>
    <n v="24"/>
    <x v="1"/>
    <x v="4"/>
    <x v="0"/>
    <x v="2"/>
    <x v="1"/>
    <x v="14"/>
    <x v="1"/>
    <x v="1"/>
    <x v="1"/>
    <x v="1"/>
  </r>
  <r>
    <x v="0"/>
    <n v="25"/>
    <x v="1"/>
    <x v="0"/>
    <x v="1"/>
    <x v="0"/>
    <x v="1"/>
    <x v="15"/>
    <x v="1"/>
    <x v="1"/>
    <x v="1"/>
    <x v="1"/>
  </r>
  <r>
    <x v="0"/>
    <n v="25"/>
    <x v="0"/>
    <x v="0"/>
    <x v="1"/>
    <x v="1"/>
    <x v="1"/>
    <x v="13"/>
    <x v="11"/>
    <x v="1"/>
    <x v="1"/>
    <x v="1"/>
  </r>
  <r>
    <x v="0"/>
    <n v="25"/>
    <x v="1"/>
    <x v="0"/>
    <x v="1"/>
    <x v="1"/>
    <x v="2"/>
    <x v="16"/>
    <x v="4"/>
    <x v="1"/>
    <x v="1"/>
    <x v="1"/>
  </r>
  <r>
    <x v="0"/>
    <n v="25"/>
    <x v="1"/>
    <x v="0"/>
    <x v="1"/>
    <x v="0"/>
    <x v="1"/>
    <x v="10"/>
    <x v="3"/>
    <x v="1"/>
    <x v="1"/>
    <x v="1"/>
  </r>
  <r>
    <x v="0"/>
    <n v="25"/>
    <x v="0"/>
    <x v="4"/>
    <x v="0"/>
    <x v="0"/>
    <x v="0"/>
    <x v="8"/>
    <x v="8"/>
    <x v="1"/>
    <x v="1"/>
    <x v="1"/>
  </r>
  <r>
    <x v="0"/>
    <n v="25"/>
    <x v="1"/>
    <x v="4"/>
    <x v="1"/>
    <x v="1"/>
    <x v="2"/>
    <x v="8"/>
    <x v="4"/>
    <x v="1"/>
    <x v="1"/>
    <x v="1"/>
  </r>
  <r>
    <x v="0"/>
    <n v="25"/>
    <x v="0"/>
    <x v="4"/>
    <x v="0"/>
    <x v="0"/>
    <x v="1"/>
    <x v="17"/>
    <x v="3"/>
    <x v="1"/>
    <x v="1"/>
    <x v="1"/>
  </r>
  <r>
    <x v="0"/>
    <n v="26"/>
    <x v="1"/>
    <x v="0"/>
    <x v="1"/>
    <x v="0"/>
    <x v="0"/>
    <x v="12"/>
    <x v="8"/>
    <x v="1"/>
    <x v="1"/>
    <x v="1"/>
  </r>
  <r>
    <x v="0"/>
    <n v="26"/>
    <x v="1"/>
    <x v="4"/>
    <x v="1"/>
    <x v="2"/>
    <x v="1"/>
    <x v="18"/>
    <x v="8"/>
    <x v="1"/>
    <x v="1"/>
    <x v="1"/>
  </r>
  <r>
    <x v="0"/>
    <n v="26"/>
    <x v="0"/>
    <x v="4"/>
    <x v="1"/>
    <x v="1"/>
    <x v="2"/>
    <x v="16"/>
    <x v="4"/>
    <x v="1"/>
    <x v="1"/>
    <x v="1"/>
  </r>
  <r>
    <x v="0"/>
    <n v="26"/>
    <x v="0"/>
    <x v="4"/>
    <x v="1"/>
    <x v="0"/>
    <x v="1"/>
    <x v="19"/>
    <x v="3"/>
    <x v="1"/>
    <x v="1"/>
    <x v="1"/>
  </r>
  <r>
    <x v="0"/>
    <n v="26"/>
    <x v="1"/>
    <x v="4"/>
    <x v="0"/>
    <x v="0"/>
    <x v="1"/>
    <x v="6"/>
    <x v="2"/>
    <x v="1"/>
    <x v="1"/>
    <x v="1"/>
  </r>
  <r>
    <x v="0"/>
    <n v="26"/>
    <x v="0"/>
    <x v="4"/>
    <x v="1"/>
    <x v="2"/>
    <x v="0"/>
    <x v="12"/>
    <x v="12"/>
    <x v="1"/>
    <x v="1"/>
    <x v="1"/>
  </r>
  <r>
    <x v="0"/>
    <n v="26"/>
    <x v="0"/>
    <x v="4"/>
    <x v="0"/>
    <x v="0"/>
    <x v="1"/>
    <x v="20"/>
    <x v="3"/>
    <x v="1"/>
    <x v="1"/>
    <x v="1"/>
  </r>
  <r>
    <x v="0"/>
    <n v="27"/>
    <x v="1"/>
    <x v="0"/>
    <x v="1"/>
    <x v="0"/>
    <x v="2"/>
    <x v="13"/>
    <x v="2"/>
    <x v="1"/>
    <x v="1"/>
    <x v="1"/>
  </r>
  <r>
    <x v="0"/>
    <n v="27"/>
    <x v="0"/>
    <x v="4"/>
    <x v="0"/>
    <x v="2"/>
    <x v="1"/>
    <x v="21"/>
    <x v="3"/>
    <x v="1"/>
    <x v="1"/>
    <x v="1"/>
  </r>
  <r>
    <x v="0"/>
    <n v="27"/>
    <x v="1"/>
    <x v="0"/>
    <x v="1"/>
    <x v="1"/>
    <x v="1"/>
    <x v="13"/>
    <x v="11"/>
    <x v="1"/>
    <x v="1"/>
    <x v="1"/>
  </r>
  <r>
    <x v="0"/>
    <n v="28"/>
    <x v="1"/>
    <x v="0"/>
    <x v="1"/>
    <x v="1"/>
    <x v="1"/>
    <x v="14"/>
    <x v="11"/>
    <x v="1"/>
    <x v="1"/>
    <x v="1"/>
  </r>
  <r>
    <x v="0"/>
    <n v="28"/>
    <x v="1"/>
    <x v="4"/>
    <x v="1"/>
    <x v="1"/>
    <x v="1"/>
    <x v="18"/>
    <x v="2"/>
    <x v="1"/>
    <x v="1"/>
    <x v="1"/>
  </r>
  <r>
    <x v="0"/>
    <n v="28"/>
    <x v="0"/>
    <x v="0"/>
    <x v="0"/>
    <x v="0"/>
    <x v="1"/>
    <x v="18"/>
    <x v="6"/>
    <x v="1"/>
    <x v="1"/>
    <x v="1"/>
  </r>
  <r>
    <x v="0"/>
    <n v="28"/>
    <x v="1"/>
    <x v="0"/>
    <x v="1"/>
    <x v="0"/>
    <x v="1"/>
    <x v="21"/>
    <x v="7"/>
    <x v="1"/>
    <x v="1"/>
    <x v="1"/>
  </r>
  <r>
    <x v="0"/>
    <n v="28"/>
    <x v="0"/>
    <x v="0"/>
    <x v="0"/>
    <x v="2"/>
    <x v="1"/>
    <x v="21"/>
    <x v="8"/>
    <x v="1"/>
    <x v="1"/>
    <x v="1"/>
  </r>
  <r>
    <x v="0"/>
    <n v="28"/>
    <x v="1"/>
    <x v="4"/>
    <x v="1"/>
    <x v="0"/>
    <x v="1"/>
    <x v="19"/>
    <x v="11"/>
    <x v="1"/>
    <x v="1"/>
    <x v="1"/>
  </r>
  <r>
    <x v="0"/>
    <n v="29"/>
    <x v="0"/>
    <x v="5"/>
    <x v="1"/>
    <x v="0"/>
    <x v="1"/>
    <x v="22"/>
    <x v="3"/>
    <x v="1"/>
    <x v="1"/>
    <x v="2"/>
  </r>
  <r>
    <x v="0"/>
    <n v="29"/>
    <x v="1"/>
    <x v="0"/>
    <x v="1"/>
    <x v="1"/>
    <x v="2"/>
    <x v="14"/>
    <x v="9"/>
    <x v="1"/>
    <x v="1"/>
    <x v="1"/>
  </r>
  <r>
    <x v="0"/>
    <n v="29"/>
    <x v="1"/>
    <x v="4"/>
    <x v="1"/>
    <x v="2"/>
    <x v="1"/>
    <x v="20"/>
    <x v="7"/>
    <x v="1"/>
    <x v="1"/>
    <x v="1"/>
  </r>
  <r>
    <x v="0"/>
    <n v="30"/>
    <x v="0"/>
    <x v="0"/>
    <x v="1"/>
    <x v="2"/>
    <x v="0"/>
    <x v="14"/>
    <x v="5"/>
    <x v="1"/>
    <x v="1"/>
    <x v="1"/>
  </r>
  <r>
    <x v="0"/>
    <n v="30"/>
    <x v="0"/>
    <x v="0"/>
    <x v="0"/>
    <x v="0"/>
    <x v="1"/>
    <x v="21"/>
    <x v="3"/>
    <x v="1"/>
    <x v="1"/>
    <x v="1"/>
  </r>
  <r>
    <x v="0"/>
    <n v="31"/>
    <x v="0"/>
    <x v="0"/>
    <x v="1"/>
    <x v="1"/>
    <x v="2"/>
    <x v="21"/>
    <x v="4"/>
    <x v="2"/>
    <x v="2"/>
    <x v="1"/>
  </r>
  <r>
    <x v="0"/>
    <n v="31"/>
    <x v="1"/>
    <x v="0"/>
    <x v="0"/>
    <x v="1"/>
    <x v="2"/>
    <x v="13"/>
    <x v="4"/>
    <x v="2"/>
    <x v="2"/>
    <x v="1"/>
  </r>
  <r>
    <x v="0"/>
    <n v="32"/>
    <x v="1"/>
    <x v="0"/>
    <x v="0"/>
    <x v="0"/>
    <x v="0"/>
    <x v="14"/>
    <x v="8"/>
    <x v="2"/>
    <x v="2"/>
    <x v="1"/>
  </r>
  <r>
    <x v="0"/>
    <n v="32"/>
    <x v="0"/>
    <x v="0"/>
    <x v="1"/>
    <x v="2"/>
    <x v="1"/>
    <x v="18"/>
    <x v="3"/>
    <x v="2"/>
    <x v="2"/>
    <x v="1"/>
  </r>
  <r>
    <x v="0"/>
    <n v="33"/>
    <x v="1"/>
    <x v="4"/>
    <x v="0"/>
    <x v="1"/>
    <x v="2"/>
    <x v="23"/>
    <x v="9"/>
    <x v="2"/>
    <x v="2"/>
    <x v="1"/>
  </r>
  <r>
    <x v="0"/>
    <n v="33"/>
    <x v="1"/>
    <x v="4"/>
    <x v="1"/>
    <x v="0"/>
    <x v="1"/>
    <x v="14"/>
    <x v="3"/>
    <x v="2"/>
    <x v="2"/>
    <x v="1"/>
  </r>
  <r>
    <x v="0"/>
    <n v="34"/>
    <x v="0"/>
    <x v="4"/>
    <x v="0"/>
    <x v="2"/>
    <x v="4"/>
    <x v="19"/>
    <x v="13"/>
    <x v="2"/>
    <x v="2"/>
    <x v="1"/>
  </r>
  <r>
    <x v="0"/>
    <n v="34"/>
    <x v="1"/>
    <x v="4"/>
    <x v="0"/>
    <x v="1"/>
    <x v="2"/>
    <x v="18"/>
    <x v="2"/>
    <x v="2"/>
    <x v="2"/>
    <x v="1"/>
  </r>
  <r>
    <x v="0"/>
    <n v="35"/>
    <x v="0"/>
    <x v="4"/>
    <x v="1"/>
    <x v="2"/>
    <x v="1"/>
    <x v="15"/>
    <x v="3"/>
    <x v="2"/>
    <x v="2"/>
    <x v="1"/>
  </r>
  <r>
    <x v="0"/>
    <n v="35"/>
    <x v="1"/>
    <x v="4"/>
    <x v="1"/>
    <x v="0"/>
    <x v="1"/>
    <x v="24"/>
    <x v="7"/>
    <x v="2"/>
    <x v="2"/>
    <x v="2"/>
  </r>
  <r>
    <x v="0"/>
    <n v="35"/>
    <x v="1"/>
    <x v="5"/>
    <x v="0"/>
    <x v="0"/>
    <x v="1"/>
    <x v="25"/>
    <x v="3"/>
    <x v="2"/>
    <x v="2"/>
    <x v="2"/>
  </r>
  <r>
    <x v="0"/>
    <n v="36"/>
    <x v="0"/>
    <x v="2"/>
    <x v="0"/>
    <x v="2"/>
    <x v="1"/>
    <x v="12"/>
    <x v="7"/>
    <x v="2"/>
    <x v="2"/>
    <x v="1"/>
  </r>
  <r>
    <x v="0"/>
    <n v="37"/>
    <x v="1"/>
    <x v="4"/>
    <x v="1"/>
    <x v="0"/>
    <x v="1"/>
    <x v="5"/>
    <x v="3"/>
    <x v="2"/>
    <x v="2"/>
    <x v="1"/>
  </r>
  <r>
    <x v="0"/>
    <n v="38"/>
    <x v="0"/>
    <x v="4"/>
    <x v="1"/>
    <x v="0"/>
    <x v="1"/>
    <x v="14"/>
    <x v="1"/>
    <x v="2"/>
    <x v="2"/>
    <x v="1"/>
  </r>
  <r>
    <x v="0"/>
    <n v="38"/>
    <x v="1"/>
    <x v="0"/>
    <x v="1"/>
    <x v="1"/>
    <x v="1"/>
    <x v="21"/>
    <x v="11"/>
    <x v="2"/>
    <x v="2"/>
    <x v="1"/>
  </r>
  <r>
    <x v="0"/>
    <n v="38"/>
    <x v="0"/>
    <x v="0"/>
    <x v="0"/>
    <x v="1"/>
    <x v="1"/>
    <x v="18"/>
    <x v="11"/>
    <x v="2"/>
    <x v="2"/>
    <x v="1"/>
  </r>
  <r>
    <x v="0"/>
    <n v="38"/>
    <x v="0"/>
    <x v="4"/>
    <x v="1"/>
    <x v="0"/>
    <x v="1"/>
    <x v="26"/>
    <x v="1"/>
    <x v="2"/>
    <x v="2"/>
    <x v="1"/>
  </r>
  <r>
    <x v="0"/>
    <n v="39"/>
    <x v="0"/>
    <x v="4"/>
    <x v="1"/>
    <x v="2"/>
    <x v="0"/>
    <x v="27"/>
    <x v="12"/>
    <x v="2"/>
    <x v="2"/>
    <x v="1"/>
  </r>
  <r>
    <x v="0"/>
    <n v="40"/>
    <x v="0"/>
    <x v="4"/>
    <x v="1"/>
    <x v="0"/>
    <x v="1"/>
    <x v="28"/>
    <x v="2"/>
    <x v="2"/>
    <x v="2"/>
    <x v="2"/>
  </r>
  <r>
    <x v="0"/>
    <n v="41"/>
    <x v="0"/>
    <x v="4"/>
    <x v="1"/>
    <x v="2"/>
    <x v="1"/>
    <x v="21"/>
    <x v="6"/>
    <x v="3"/>
    <x v="3"/>
    <x v="1"/>
  </r>
  <r>
    <x v="0"/>
    <n v="43"/>
    <x v="0"/>
    <x v="4"/>
    <x v="1"/>
    <x v="0"/>
    <x v="1"/>
    <x v="16"/>
    <x v="2"/>
    <x v="3"/>
    <x v="3"/>
    <x v="1"/>
  </r>
  <r>
    <x v="0"/>
    <n v="44"/>
    <x v="1"/>
    <x v="4"/>
    <x v="0"/>
    <x v="0"/>
    <x v="0"/>
    <x v="29"/>
    <x v="1"/>
    <x v="3"/>
    <x v="3"/>
    <x v="1"/>
  </r>
  <r>
    <x v="0"/>
    <n v="46"/>
    <x v="1"/>
    <x v="4"/>
    <x v="1"/>
    <x v="0"/>
    <x v="2"/>
    <x v="24"/>
    <x v="4"/>
    <x v="3"/>
    <x v="3"/>
    <x v="2"/>
  </r>
  <r>
    <x v="0"/>
    <n v="47"/>
    <x v="0"/>
    <x v="4"/>
    <x v="1"/>
    <x v="2"/>
    <x v="1"/>
    <x v="26"/>
    <x v="7"/>
    <x v="3"/>
    <x v="3"/>
    <x v="1"/>
  </r>
  <r>
    <x v="0"/>
    <n v="50"/>
    <x v="1"/>
    <x v="4"/>
    <x v="1"/>
    <x v="0"/>
    <x v="1"/>
    <x v="30"/>
    <x v="2"/>
    <x v="3"/>
    <x v="3"/>
    <x v="2"/>
  </r>
  <r>
    <x v="1"/>
    <n v="19"/>
    <x v="0"/>
    <x v="0"/>
    <x v="0"/>
    <x v="0"/>
    <x v="1"/>
    <x v="1"/>
    <x v="14"/>
    <x v="0"/>
    <x v="0"/>
    <x v="0"/>
  </r>
  <r>
    <x v="1"/>
    <n v="20"/>
    <x v="0"/>
    <x v="0"/>
    <x v="0"/>
    <x v="1"/>
    <x v="1"/>
    <x v="3"/>
    <x v="15"/>
    <x v="0"/>
    <x v="0"/>
    <x v="0"/>
  </r>
  <r>
    <x v="1"/>
    <n v="20"/>
    <x v="1"/>
    <x v="0"/>
    <x v="1"/>
    <x v="0"/>
    <x v="1"/>
    <x v="9"/>
    <x v="16"/>
    <x v="0"/>
    <x v="0"/>
    <x v="0"/>
  </r>
  <r>
    <x v="1"/>
    <n v="20"/>
    <x v="0"/>
    <x v="0"/>
    <x v="0"/>
    <x v="0"/>
    <x v="1"/>
    <x v="7"/>
    <x v="17"/>
    <x v="0"/>
    <x v="0"/>
    <x v="1"/>
  </r>
  <r>
    <x v="1"/>
    <n v="21"/>
    <x v="1"/>
    <x v="0"/>
    <x v="1"/>
    <x v="3"/>
    <x v="0"/>
    <x v="9"/>
    <x v="18"/>
    <x v="1"/>
    <x v="1"/>
    <x v="0"/>
  </r>
  <r>
    <x v="1"/>
    <n v="21"/>
    <x v="0"/>
    <x v="4"/>
    <x v="1"/>
    <x v="1"/>
    <x v="2"/>
    <x v="9"/>
    <x v="19"/>
    <x v="1"/>
    <x v="1"/>
    <x v="0"/>
  </r>
  <r>
    <x v="1"/>
    <n v="21"/>
    <x v="0"/>
    <x v="2"/>
    <x v="1"/>
    <x v="1"/>
    <x v="2"/>
    <x v="3"/>
    <x v="15"/>
    <x v="1"/>
    <x v="1"/>
    <x v="0"/>
  </r>
  <r>
    <x v="1"/>
    <n v="23"/>
    <x v="0"/>
    <x v="0"/>
    <x v="1"/>
    <x v="0"/>
    <x v="1"/>
    <x v="6"/>
    <x v="17"/>
    <x v="1"/>
    <x v="1"/>
    <x v="1"/>
  </r>
  <r>
    <x v="1"/>
    <n v="23"/>
    <x v="0"/>
    <x v="0"/>
    <x v="1"/>
    <x v="0"/>
    <x v="1"/>
    <x v="7"/>
    <x v="3"/>
    <x v="1"/>
    <x v="1"/>
    <x v="1"/>
  </r>
  <r>
    <x v="1"/>
    <n v="23"/>
    <x v="1"/>
    <x v="4"/>
    <x v="0"/>
    <x v="0"/>
    <x v="1"/>
    <x v="13"/>
    <x v="17"/>
    <x v="1"/>
    <x v="1"/>
    <x v="1"/>
  </r>
  <r>
    <x v="1"/>
    <n v="23"/>
    <x v="0"/>
    <x v="4"/>
    <x v="1"/>
    <x v="2"/>
    <x v="1"/>
    <x v="13"/>
    <x v="20"/>
    <x v="1"/>
    <x v="1"/>
    <x v="1"/>
  </r>
  <r>
    <x v="1"/>
    <n v="23"/>
    <x v="1"/>
    <x v="4"/>
    <x v="1"/>
    <x v="0"/>
    <x v="2"/>
    <x v="17"/>
    <x v="21"/>
    <x v="1"/>
    <x v="1"/>
    <x v="1"/>
  </r>
  <r>
    <x v="1"/>
    <n v="23"/>
    <x v="1"/>
    <x v="0"/>
    <x v="0"/>
    <x v="0"/>
    <x v="2"/>
    <x v="8"/>
    <x v="15"/>
    <x v="1"/>
    <x v="1"/>
    <x v="1"/>
  </r>
  <r>
    <x v="1"/>
    <n v="23"/>
    <x v="0"/>
    <x v="4"/>
    <x v="1"/>
    <x v="0"/>
    <x v="1"/>
    <x v="13"/>
    <x v="14"/>
    <x v="1"/>
    <x v="1"/>
    <x v="1"/>
  </r>
  <r>
    <x v="1"/>
    <n v="24"/>
    <x v="1"/>
    <x v="0"/>
    <x v="0"/>
    <x v="0"/>
    <x v="2"/>
    <x v="8"/>
    <x v="3"/>
    <x v="1"/>
    <x v="1"/>
    <x v="1"/>
  </r>
  <r>
    <x v="1"/>
    <n v="24"/>
    <x v="0"/>
    <x v="0"/>
    <x v="0"/>
    <x v="0"/>
    <x v="0"/>
    <x v="15"/>
    <x v="16"/>
    <x v="1"/>
    <x v="1"/>
    <x v="1"/>
  </r>
  <r>
    <x v="1"/>
    <n v="24"/>
    <x v="1"/>
    <x v="4"/>
    <x v="0"/>
    <x v="0"/>
    <x v="1"/>
    <x v="20"/>
    <x v="16"/>
    <x v="1"/>
    <x v="1"/>
    <x v="1"/>
  </r>
  <r>
    <x v="1"/>
    <n v="25"/>
    <x v="1"/>
    <x v="0"/>
    <x v="1"/>
    <x v="1"/>
    <x v="1"/>
    <x v="13"/>
    <x v="3"/>
    <x v="1"/>
    <x v="1"/>
    <x v="1"/>
  </r>
  <r>
    <x v="1"/>
    <n v="25"/>
    <x v="1"/>
    <x v="0"/>
    <x v="0"/>
    <x v="0"/>
    <x v="0"/>
    <x v="17"/>
    <x v="20"/>
    <x v="1"/>
    <x v="1"/>
    <x v="1"/>
  </r>
  <r>
    <x v="1"/>
    <n v="25"/>
    <x v="0"/>
    <x v="4"/>
    <x v="1"/>
    <x v="1"/>
    <x v="2"/>
    <x v="18"/>
    <x v="19"/>
    <x v="1"/>
    <x v="1"/>
    <x v="1"/>
  </r>
  <r>
    <x v="1"/>
    <n v="25"/>
    <x v="1"/>
    <x v="0"/>
    <x v="1"/>
    <x v="3"/>
    <x v="1"/>
    <x v="31"/>
    <x v="16"/>
    <x v="1"/>
    <x v="1"/>
    <x v="1"/>
  </r>
  <r>
    <x v="1"/>
    <n v="25"/>
    <x v="0"/>
    <x v="0"/>
    <x v="0"/>
    <x v="0"/>
    <x v="1"/>
    <x v="13"/>
    <x v="17"/>
    <x v="1"/>
    <x v="1"/>
    <x v="1"/>
  </r>
  <r>
    <x v="1"/>
    <n v="25"/>
    <x v="1"/>
    <x v="0"/>
    <x v="0"/>
    <x v="1"/>
    <x v="1"/>
    <x v="17"/>
    <x v="14"/>
    <x v="1"/>
    <x v="1"/>
    <x v="1"/>
  </r>
  <r>
    <x v="1"/>
    <n v="25"/>
    <x v="0"/>
    <x v="0"/>
    <x v="1"/>
    <x v="2"/>
    <x v="1"/>
    <x v="13"/>
    <x v="22"/>
    <x v="1"/>
    <x v="1"/>
    <x v="1"/>
  </r>
  <r>
    <x v="1"/>
    <n v="25"/>
    <x v="0"/>
    <x v="0"/>
    <x v="1"/>
    <x v="0"/>
    <x v="0"/>
    <x v="17"/>
    <x v="16"/>
    <x v="1"/>
    <x v="1"/>
    <x v="1"/>
  </r>
  <r>
    <x v="1"/>
    <n v="25"/>
    <x v="0"/>
    <x v="4"/>
    <x v="1"/>
    <x v="1"/>
    <x v="1"/>
    <x v="20"/>
    <x v="15"/>
    <x v="1"/>
    <x v="1"/>
    <x v="1"/>
  </r>
  <r>
    <x v="1"/>
    <n v="25"/>
    <x v="1"/>
    <x v="0"/>
    <x v="0"/>
    <x v="1"/>
    <x v="2"/>
    <x v="13"/>
    <x v="19"/>
    <x v="1"/>
    <x v="1"/>
    <x v="1"/>
  </r>
  <r>
    <x v="1"/>
    <n v="25"/>
    <x v="0"/>
    <x v="0"/>
    <x v="0"/>
    <x v="2"/>
    <x v="1"/>
    <x v="15"/>
    <x v="20"/>
    <x v="1"/>
    <x v="1"/>
    <x v="1"/>
  </r>
  <r>
    <x v="1"/>
    <n v="26"/>
    <x v="1"/>
    <x v="4"/>
    <x v="1"/>
    <x v="2"/>
    <x v="1"/>
    <x v="13"/>
    <x v="3"/>
    <x v="1"/>
    <x v="1"/>
    <x v="1"/>
  </r>
  <r>
    <x v="1"/>
    <n v="26"/>
    <x v="1"/>
    <x v="4"/>
    <x v="0"/>
    <x v="2"/>
    <x v="0"/>
    <x v="20"/>
    <x v="20"/>
    <x v="1"/>
    <x v="1"/>
    <x v="1"/>
  </r>
  <r>
    <x v="1"/>
    <n v="26"/>
    <x v="0"/>
    <x v="4"/>
    <x v="0"/>
    <x v="2"/>
    <x v="1"/>
    <x v="19"/>
    <x v="16"/>
    <x v="1"/>
    <x v="1"/>
    <x v="1"/>
  </r>
  <r>
    <x v="1"/>
    <n v="27"/>
    <x v="0"/>
    <x v="0"/>
    <x v="0"/>
    <x v="2"/>
    <x v="2"/>
    <x v="13"/>
    <x v="15"/>
    <x v="1"/>
    <x v="1"/>
    <x v="1"/>
  </r>
  <r>
    <x v="1"/>
    <n v="29"/>
    <x v="1"/>
    <x v="0"/>
    <x v="1"/>
    <x v="0"/>
    <x v="1"/>
    <x v="19"/>
    <x v="17"/>
    <x v="1"/>
    <x v="1"/>
    <x v="1"/>
  </r>
  <r>
    <x v="1"/>
    <n v="30"/>
    <x v="1"/>
    <x v="0"/>
    <x v="0"/>
    <x v="0"/>
    <x v="1"/>
    <x v="29"/>
    <x v="21"/>
    <x v="1"/>
    <x v="1"/>
    <x v="1"/>
  </r>
  <r>
    <x v="1"/>
    <n v="30"/>
    <x v="1"/>
    <x v="3"/>
    <x v="0"/>
    <x v="2"/>
    <x v="1"/>
    <x v="14"/>
    <x v="16"/>
    <x v="1"/>
    <x v="1"/>
    <x v="1"/>
  </r>
  <r>
    <x v="1"/>
    <n v="31"/>
    <x v="0"/>
    <x v="4"/>
    <x v="1"/>
    <x v="0"/>
    <x v="1"/>
    <x v="18"/>
    <x v="17"/>
    <x v="2"/>
    <x v="2"/>
    <x v="1"/>
  </r>
  <r>
    <x v="1"/>
    <n v="31"/>
    <x v="1"/>
    <x v="4"/>
    <x v="1"/>
    <x v="1"/>
    <x v="1"/>
    <x v="19"/>
    <x v="14"/>
    <x v="2"/>
    <x v="2"/>
    <x v="1"/>
  </r>
  <r>
    <x v="1"/>
    <n v="31"/>
    <x v="1"/>
    <x v="5"/>
    <x v="0"/>
    <x v="1"/>
    <x v="3"/>
    <x v="32"/>
    <x v="23"/>
    <x v="2"/>
    <x v="2"/>
    <x v="2"/>
  </r>
  <r>
    <x v="1"/>
    <n v="32"/>
    <x v="0"/>
    <x v="4"/>
    <x v="0"/>
    <x v="2"/>
    <x v="1"/>
    <x v="24"/>
    <x v="20"/>
    <x v="2"/>
    <x v="2"/>
    <x v="2"/>
  </r>
  <r>
    <x v="1"/>
    <n v="32"/>
    <x v="0"/>
    <x v="4"/>
    <x v="1"/>
    <x v="0"/>
    <x v="1"/>
    <x v="16"/>
    <x v="17"/>
    <x v="2"/>
    <x v="2"/>
    <x v="1"/>
  </r>
  <r>
    <x v="1"/>
    <n v="33"/>
    <x v="0"/>
    <x v="3"/>
    <x v="1"/>
    <x v="2"/>
    <x v="0"/>
    <x v="16"/>
    <x v="22"/>
    <x v="2"/>
    <x v="2"/>
    <x v="1"/>
  </r>
  <r>
    <x v="1"/>
    <n v="33"/>
    <x v="1"/>
    <x v="4"/>
    <x v="1"/>
    <x v="1"/>
    <x v="1"/>
    <x v="20"/>
    <x v="3"/>
    <x v="2"/>
    <x v="2"/>
    <x v="1"/>
  </r>
  <r>
    <x v="1"/>
    <n v="33"/>
    <x v="0"/>
    <x v="4"/>
    <x v="1"/>
    <x v="0"/>
    <x v="1"/>
    <x v="19"/>
    <x v="17"/>
    <x v="2"/>
    <x v="2"/>
    <x v="1"/>
  </r>
  <r>
    <x v="1"/>
    <n v="33"/>
    <x v="1"/>
    <x v="4"/>
    <x v="1"/>
    <x v="3"/>
    <x v="1"/>
    <x v="16"/>
    <x v="17"/>
    <x v="2"/>
    <x v="2"/>
    <x v="1"/>
  </r>
  <r>
    <x v="1"/>
    <n v="33"/>
    <x v="1"/>
    <x v="5"/>
    <x v="0"/>
    <x v="0"/>
    <x v="0"/>
    <x v="31"/>
    <x v="21"/>
    <x v="2"/>
    <x v="2"/>
    <x v="1"/>
  </r>
  <r>
    <x v="1"/>
    <n v="34"/>
    <x v="1"/>
    <x v="4"/>
    <x v="1"/>
    <x v="2"/>
    <x v="1"/>
    <x v="30"/>
    <x v="17"/>
    <x v="2"/>
    <x v="2"/>
    <x v="2"/>
  </r>
  <r>
    <x v="1"/>
    <n v="34"/>
    <x v="0"/>
    <x v="4"/>
    <x v="1"/>
    <x v="0"/>
    <x v="0"/>
    <x v="27"/>
    <x v="3"/>
    <x v="2"/>
    <x v="2"/>
    <x v="1"/>
  </r>
  <r>
    <x v="1"/>
    <n v="34"/>
    <x v="0"/>
    <x v="1"/>
    <x v="0"/>
    <x v="0"/>
    <x v="1"/>
    <x v="25"/>
    <x v="3"/>
    <x v="2"/>
    <x v="2"/>
    <x v="2"/>
  </r>
  <r>
    <x v="1"/>
    <n v="35"/>
    <x v="1"/>
    <x v="0"/>
    <x v="1"/>
    <x v="0"/>
    <x v="2"/>
    <x v="18"/>
    <x v="15"/>
    <x v="2"/>
    <x v="2"/>
    <x v="1"/>
  </r>
  <r>
    <x v="1"/>
    <n v="35"/>
    <x v="0"/>
    <x v="4"/>
    <x v="1"/>
    <x v="0"/>
    <x v="2"/>
    <x v="16"/>
    <x v="15"/>
    <x v="2"/>
    <x v="2"/>
    <x v="1"/>
  </r>
  <r>
    <x v="1"/>
    <n v="35"/>
    <x v="1"/>
    <x v="4"/>
    <x v="0"/>
    <x v="0"/>
    <x v="2"/>
    <x v="20"/>
    <x v="14"/>
    <x v="2"/>
    <x v="2"/>
    <x v="1"/>
  </r>
  <r>
    <x v="1"/>
    <n v="35"/>
    <x v="0"/>
    <x v="4"/>
    <x v="1"/>
    <x v="0"/>
    <x v="1"/>
    <x v="16"/>
    <x v="17"/>
    <x v="2"/>
    <x v="2"/>
    <x v="1"/>
  </r>
  <r>
    <x v="1"/>
    <n v="37"/>
    <x v="1"/>
    <x v="4"/>
    <x v="1"/>
    <x v="1"/>
    <x v="1"/>
    <x v="15"/>
    <x v="3"/>
    <x v="2"/>
    <x v="2"/>
    <x v="1"/>
  </r>
  <r>
    <x v="1"/>
    <n v="38"/>
    <x v="1"/>
    <x v="4"/>
    <x v="1"/>
    <x v="2"/>
    <x v="1"/>
    <x v="33"/>
    <x v="3"/>
    <x v="2"/>
    <x v="2"/>
    <x v="2"/>
  </r>
  <r>
    <x v="1"/>
    <n v="38"/>
    <x v="0"/>
    <x v="4"/>
    <x v="1"/>
    <x v="0"/>
    <x v="1"/>
    <x v="27"/>
    <x v="16"/>
    <x v="2"/>
    <x v="2"/>
    <x v="1"/>
  </r>
  <r>
    <x v="1"/>
    <n v="40"/>
    <x v="1"/>
    <x v="4"/>
    <x v="1"/>
    <x v="0"/>
    <x v="1"/>
    <x v="28"/>
    <x v="3"/>
    <x v="2"/>
    <x v="2"/>
    <x v="2"/>
  </r>
  <r>
    <x v="1"/>
    <n v="40"/>
    <x v="1"/>
    <x v="4"/>
    <x v="0"/>
    <x v="0"/>
    <x v="1"/>
    <x v="29"/>
    <x v="3"/>
    <x v="2"/>
    <x v="2"/>
    <x v="1"/>
  </r>
  <r>
    <x v="1"/>
    <n v="40"/>
    <x v="0"/>
    <x v="4"/>
    <x v="1"/>
    <x v="0"/>
    <x v="1"/>
    <x v="30"/>
    <x v="17"/>
    <x v="2"/>
    <x v="2"/>
    <x v="2"/>
  </r>
  <r>
    <x v="1"/>
    <n v="45"/>
    <x v="0"/>
    <x v="4"/>
    <x v="1"/>
    <x v="1"/>
    <x v="2"/>
    <x v="21"/>
    <x v="19"/>
    <x v="3"/>
    <x v="3"/>
    <x v="1"/>
  </r>
  <r>
    <x v="1"/>
    <n v="48"/>
    <x v="0"/>
    <x v="4"/>
    <x v="1"/>
    <x v="1"/>
    <x v="1"/>
    <x v="29"/>
    <x v="14"/>
    <x v="3"/>
    <x v="3"/>
    <x v="1"/>
  </r>
  <r>
    <x v="2"/>
    <n v="22"/>
    <x v="0"/>
    <x v="0"/>
    <x v="0"/>
    <x v="2"/>
    <x v="1"/>
    <x v="34"/>
    <x v="16"/>
    <x v="1"/>
    <x v="1"/>
    <x v="1"/>
  </r>
  <r>
    <x v="2"/>
    <n v="22"/>
    <x v="0"/>
    <x v="4"/>
    <x v="0"/>
    <x v="0"/>
    <x v="4"/>
    <x v="35"/>
    <x v="24"/>
    <x v="1"/>
    <x v="1"/>
    <x v="1"/>
  </r>
  <r>
    <x v="2"/>
    <n v="22"/>
    <x v="0"/>
    <x v="5"/>
    <x v="0"/>
    <x v="2"/>
    <x v="4"/>
    <x v="36"/>
    <x v="25"/>
    <x v="1"/>
    <x v="1"/>
    <x v="1"/>
  </r>
  <r>
    <x v="2"/>
    <n v="23"/>
    <x v="0"/>
    <x v="4"/>
    <x v="0"/>
    <x v="2"/>
    <x v="4"/>
    <x v="37"/>
    <x v="26"/>
    <x v="1"/>
    <x v="1"/>
    <x v="1"/>
  </r>
  <r>
    <x v="2"/>
    <n v="23"/>
    <x v="1"/>
    <x v="5"/>
    <x v="0"/>
    <x v="3"/>
    <x v="0"/>
    <x v="38"/>
    <x v="27"/>
    <x v="1"/>
    <x v="1"/>
    <x v="1"/>
  </r>
  <r>
    <x v="2"/>
    <n v="23"/>
    <x v="0"/>
    <x v="4"/>
    <x v="0"/>
    <x v="2"/>
    <x v="4"/>
    <x v="36"/>
    <x v="27"/>
    <x v="1"/>
    <x v="1"/>
    <x v="1"/>
  </r>
  <r>
    <x v="2"/>
    <n v="24"/>
    <x v="0"/>
    <x v="4"/>
    <x v="0"/>
    <x v="2"/>
    <x v="4"/>
    <x v="39"/>
    <x v="27"/>
    <x v="1"/>
    <x v="1"/>
    <x v="2"/>
  </r>
  <r>
    <x v="2"/>
    <n v="24"/>
    <x v="0"/>
    <x v="5"/>
    <x v="1"/>
    <x v="2"/>
    <x v="4"/>
    <x v="40"/>
    <x v="28"/>
    <x v="1"/>
    <x v="1"/>
    <x v="1"/>
  </r>
  <r>
    <x v="2"/>
    <n v="24"/>
    <x v="1"/>
    <x v="4"/>
    <x v="0"/>
    <x v="3"/>
    <x v="4"/>
    <x v="41"/>
    <x v="25"/>
    <x v="1"/>
    <x v="1"/>
    <x v="1"/>
  </r>
  <r>
    <x v="2"/>
    <n v="24"/>
    <x v="0"/>
    <x v="4"/>
    <x v="0"/>
    <x v="3"/>
    <x v="4"/>
    <x v="42"/>
    <x v="29"/>
    <x v="1"/>
    <x v="1"/>
    <x v="1"/>
  </r>
  <r>
    <x v="2"/>
    <n v="25"/>
    <x v="0"/>
    <x v="4"/>
    <x v="1"/>
    <x v="2"/>
    <x v="4"/>
    <x v="42"/>
    <x v="24"/>
    <x v="1"/>
    <x v="1"/>
    <x v="1"/>
  </r>
  <r>
    <x v="2"/>
    <n v="25"/>
    <x v="0"/>
    <x v="4"/>
    <x v="1"/>
    <x v="2"/>
    <x v="0"/>
    <x v="43"/>
    <x v="29"/>
    <x v="1"/>
    <x v="1"/>
    <x v="2"/>
  </r>
  <r>
    <x v="2"/>
    <n v="25"/>
    <x v="1"/>
    <x v="5"/>
    <x v="1"/>
    <x v="3"/>
    <x v="4"/>
    <x v="39"/>
    <x v="25"/>
    <x v="1"/>
    <x v="1"/>
    <x v="2"/>
  </r>
  <r>
    <x v="2"/>
    <n v="25"/>
    <x v="0"/>
    <x v="5"/>
    <x v="1"/>
    <x v="2"/>
    <x v="1"/>
    <x v="44"/>
    <x v="27"/>
    <x v="1"/>
    <x v="1"/>
    <x v="2"/>
  </r>
  <r>
    <x v="2"/>
    <n v="25"/>
    <x v="0"/>
    <x v="5"/>
    <x v="1"/>
    <x v="4"/>
    <x v="0"/>
    <x v="45"/>
    <x v="30"/>
    <x v="1"/>
    <x v="1"/>
    <x v="2"/>
  </r>
  <r>
    <x v="2"/>
    <n v="25"/>
    <x v="0"/>
    <x v="5"/>
    <x v="1"/>
    <x v="4"/>
    <x v="4"/>
    <x v="46"/>
    <x v="31"/>
    <x v="1"/>
    <x v="1"/>
    <x v="2"/>
  </r>
  <r>
    <x v="2"/>
    <n v="25"/>
    <x v="0"/>
    <x v="6"/>
    <x v="1"/>
    <x v="2"/>
    <x v="4"/>
    <x v="47"/>
    <x v="22"/>
    <x v="1"/>
    <x v="1"/>
    <x v="2"/>
  </r>
  <r>
    <x v="2"/>
    <n v="26"/>
    <x v="1"/>
    <x v="7"/>
    <x v="0"/>
    <x v="2"/>
    <x v="1"/>
    <x v="48"/>
    <x v="27"/>
    <x v="1"/>
    <x v="1"/>
    <x v="2"/>
  </r>
  <r>
    <x v="2"/>
    <n v="26"/>
    <x v="0"/>
    <x v="4"/>
    <x v="1"/>
    <x v="3"/>
    <x v="0"/>
    <x v="44"/>
    <x v="30"/>
    <x v="1"/>
    <x v="1"/>
    <x v="2"/>
  </r>
  <r>
    <x v="2"/>
    <n v="27"/>
    <x v="0"/>
    <x v="4"/>
    <x v="1"/>
    <x v="2"/>
    <x v="4"/>
    <x v="49"/>
    <x v="29"/>
    <x v="1"/>
    <x v="1"/>
    <x v="2"/>
  </r>
  <r>
    <x v="2"/>
    <n v="27"/>
    <x v="0"/>
    <x v="5"/>
    <x v="0"/>
    <x v="2"/>
    <x v="1"/>
    <x v="50"/>
    <x v="27"/>
    <x v="1"/>
    <x v="1"/>
    <x v="3"/>
  </r>
  <r>
    <x v="2"/>
    <n v="27"/>
    <x v="0"/>
    <x v="7"/>
    <x v="1"/>
    <x v="2"/>
    <x v="0"/>
    <x v="51"/>
    <x v="27"/>
    <x v="1"/>
    <x v="1"/>
    <x v="3"/>
  </r>
  <r>
    <x v="2"/>
    <n v="28"/>
    <x v="1"/>
    <x v="5"/>
    <x v="1"/>
    <x v="4"/>
    <x v="4"/>
    <x v="52"/>
    <x v="30"/>
    <x v="1"/>
    <x v="1"/>
    <x v="3"/>
  </r>
  <r>
    <x v="2"/>
    <n v="28"/>
    <x v="0"/>
    <x v="5"/>
    <x v="1"/>
    <x v="5"/>
    <x v="4"/>
    <x v="53"/>
    <x v="30"/>
    <x v="1"/>
    <x v="1"/>
    <x v="2"/>
  </r>
  <r>
    <x v="2"/>
    <n v="28"/>
    <x v="0"/>
    <x v="5"/>
    <x v="0"/>
    <x v="4"/>
    <x v="4"/>
    <x v="50"/>
    <x v="32"/>
    <x v="1"/>
    <x v="1"/>
    <x v="3"/>
  </r>
  <r>
    <x v="2"/>
    <n v="29"/>
    <x v="0"/>
    <x v="5"/>
    <x v="0"/>
    <x v="3"/>
    <x v="4"/>
    <x v="54"/>
    <x v="30"/>
    <x v="1"/>
    <x v="1"/>
    <x v="1"/>
  </r>
  <r>
    <x v="2"/>
    <n v="29"/>
    <x v="0"/>
    <x v="0"/>
    <x v="1"/>
    <x v="5"/>
    <x v="4"/>
    <x v="55"/>
    <x v="33"/>
    <x v="1"/>
    <x v="1"/>
    <x v="3"/>
  </r>
  <r>
    <x v="2"/>
    <n v="30"/>
    <x v="1"/>
    <x v="4"/>
    <x v="1"/>
    <x v="4"/>
    <x v="4"/>
    <x v="51"/>
    <x v="34"/>
    <x v="1"/>
    <x v="1"/>
    <x v="3"/>
  </r>
  <r>
    <x v="2"/>
    <n v="30"/>
    <x v="0"/>
    <x v="5"/>
    <x v="1"/>
    <x v="3"/>
    <x v="0"/>
    <x v="56"/>
    <x v="29"/>
    <x v="1"/>
    <x v="1"/>
    <x v="3"/>
  </r>
  <r>
    <x v="2"/>
    <n v="30"/>
    <x v="0"/>
    <x v="5"/>
    <x v="1"/>
    <x v="3"/>
    <x v="4"/>
    <x v="57"/>
    <x v="32"/>
    <x v="1"/>
    <x v="1"/>
    <x v="3"/>
  </r>
  <r>
    <x v="2"/>
    <n v="31"/>
    <x v="0"/>
    <x v="4"/>
    <x v="1"/>
    <x v="4"/>
    <x v="4"/>
    <x v="58"/>
    <x v="35"/>
    <x v="2"/>
    <x v="2"/>
    <x v="3"/>
  </r>
  <r>
    <x v="2"/>
    <n v="33"/>
    <x v="1"/>
    <x v="5"/>
    <x v="1"/>
    <x v="2"/>
    <x v="4"/>
    <x v="59"/>
    <x v="25"/>
    <x v="2"/>
    <x v="2"/>
    <x v="3"/>
  </r>
  <r>
    <x v="2"/>
    <n v="34"/>
    <x v="0"/>
    <x v="4"/>
    <x v="0"/>
    <x v="3"/>
    <x v="4"/>
    <x v="52"/>
    <x v="32"/>
    <x v="2"/>
    <x v="2"/>
    <x v="3"/>
  </r>
  <r>
    <x v="2"/>
    <n v="35"/>
    <x v="0"/>
    <x v="4"/>
    <x v="1"/>
    <x v="2"/>
    <x v="4"/>
    <x v="52"/>
    <x v="36"/>
    <x v="2"/>
    <x v="2"/>
    <x v="3"/>
  </r>
  <r>
    <x v="2"/>
    <n v="38"/>
    <x v="0"/>
    <x v="5"/>
    <x v="1"/>
    <x v="3"/>
    <x v="4"/>
    <x v="60"/>
    <x v="32"/>
    <x v="2"/>
    <x v="2"/>
    <x v="3"/>
  </r>
  <r>
    <x v="2"/>
    <n v="40"/>
    <x v="0"/>
    <x v="7"/>
    <x v="0"/>
    <x v="4"/>
    <x v="4"/>
    <x v="49"/>
    <x v="25"/>
    <x v="2"/>
    <x v="2"/>
    <x v="2"/>
  </r>
  <r>
    <x v="2"/>
    <n v="42"/>
    <x v="0"/>
    <x v="5"/>
    <x v="0"/>
    <x v="3"/>
    <x v="0"/>
    <x v="58"/>
    <x v="25"/>
    <x v="3"/>
    <x v="3"/>
    <x v="3"/>
  </r>
  <r>
    <x v="2"/>
    <n v="45"/>
    <x v="0"/>
    <x v="4"/>
    <x v="0"/>
    <x v="3"/>
    <x v="4"/>
    <x v="51"/>
    <x v="29"/>
    <x v="3"/>
    <x v="3"/>
    <x v="3"/>
  </r>
  <r>
    <x v="2"/>
    <n v="47"/>
    <x v="0"/>
    <x v="5"/>
    <x v="1"/>
    <x v="2"/>
    <x v="4"/>
    <x v="60"/>
    <x v="24"/>
    <x v="3"/>
    <x v="3"/>
    <x v="3"/>
  </r>
  <r>
    <x v="2"/>
    <n v="48"/>
    <x v="0"/>
    <x v="5"/>
    <x v="1"/>
    <x v="2"/>
    <x v="4"/>
    <x v="61"/>
    <x v="30"/>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DC060-F4DB-4878-B1C6-9C865796B3D4}"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9" firstHeaderRow="1" firstDataRow="1" firstDataCol="0"/>
  <pivotFields count="12">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477677-F8B3-44FD-BD9B-2E6F3EAD788F}"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H26:O33" firstHeaderRow="1" firstDataRow="3" firstDataCol="1"/>
  <pivotFields count="12">
    <pivotField dataField="1" showAll="0">
      <items count="4">
        <item x="0"/>
        <item x="1"/>
        <item x="2"/>
        <item t="default"/>
      </items>
    </pivotField>
    <pivotField showAll="0"/>
    <pivotField axis="axisCol" showAll="0">
      <items count="3">
        <item x="1"/>
        <item x="0"/>
        <item t="default"/>
      </items>
    </pivotField>
    <pivotField showAll="0"/>
    <pivotField axis="axisCol" showAll="0">
      <items count="3">
        <item x="1"/>
        <item x="0"/>
        <item t="default"/>
      </items>
    </pivotField>
    <pivotField showAll="0"/>
    <pivotField showAll="0">
      <items count="6">
        <item x="3"/>
        <item x="2"/>
        <item x="1"/>
        <item x="0"/>
        <item x="4"/>
        <item t="default"/>
      </items>
    </pivotField>
    <pivotField showAll="0"/>
    <pivotField showAll="0">
      <items count="38">
        <item x="23"/>
        <item x="9"/>
        <item x="19"/>
        <item x="4"/>
        <item x="15"/>
        <item x="11"/>
        <item x="14"/>
        <item x="2"/>
        <item x="21"/>
        <item x="1"/>
        <item x="28"/>
        <item x="3"/>
        <item x="7"/>
        <item x="17"/>
        <item x="27"/>
        <item x="6"/>
        <item x="16"/>
        <item x="0"/>
        <item x="8"/>
        <item x="24"/>
        <item x="20"/>
        <item x="12"/>
        <item x="26"/>
        <item x="5"/>
        <item x="32"/>
        <item x="29"/>
        <item x="13"/>
        <item x="22"/>
        <item x="30"/>
        <item x="10"/>
        <item x="25"/>
        <item x="18"/>
        <item x="31"/>
        <item x="35"/>
        <item x="34"/>
        <item x="33"/>
        <item x="36"/>
        <item t="default"/>
      </items>
    </pivotField>
    <pivotField showAll="0"/>
    <pivotField axis="axisRow" showAll="0">
      <items count="5">
        <item x="1"/>
        <item x="2"/>
        <item x="3"/>
        <item x="0"/>
        <item t="default"/>
      </items>
    </pivotField>
    <pivotField showAll="0">
      <items count="5">
        <item x="3"/>
        <item x="0"/>
        <item x="1"/>
        <item x="2"/>
        <item t="default"/>
      </items>
    </pivotField>
  </pivotFields>
  <rowFields count="1">
    <field x="10"/>
  </rowFields>
  <rowItems count="5">
    <i>
      <x/>
    </i>
    <i>
      <x v="1"/>
    </i>
    <i>
      <x v="2"/>
    </i>
    <i>
      <x v="3"/>
    </i>
    <i t="grand">
      <x/>
    </i>
  </rowItems>
  <colFields count="2">
    <field x="4"/>
    <field x="2"/>
  </colFields>
  <colItems count="7">
    <i>
      <x/>
      <x/>
    </i>
    <i r="1">
      <x v="1"/>
    </i>
    <i t="default">
      <x/>
    </i>
    <i>
      <x v="1"/>
      <x/>
    </i>
    <i r="1">
      <x v="1"/>
    </i>
    <i t="default">
      <x v="1"/>
    </i>
    <i t="grand">
      <x/>
    </i>
  </colItems>
  <dataFields count="1">
    <dataField name="Count of Product" fld="0" subtotal="count" baseField="0" baseItem="0"/>
  </dataFields>
  <chartFormats count="4">
    <chartFormat chart="11" format="8" series="1">
      <pivotArea type="data" outline="0" fieldPosition="0">
        <references count="3">
          <reference field="4294967294" count="1" selected="0">
            <x v="0"/>
          </reference>
          <reference field="2" count="1" selected="0">
            <x v="0"/>
          </reference>
          <reference field="4" count="1" selected="0">
            <x v="0"/>
          </reference>
        </references>
      </pivotArea>
    </chartFormat>
    <chartFormat chart="11" format="9" series="1">
      <pivotArea type="data" outline="0" fieldPosition="0">
        <references count="3">
          <reference field="4294967294" count="1" selected="0">
            <x v="0"/>
          </reference>
          <reference field="2" count="1" selected="0">
            <x v="1"/>
          </reference>
          <reference field="4" count="1" selected="0">
            <x v="0"/>
          </reference>
        </references>
      </pivotArea>
    </chartFormat>
    <chartFormat chart="11" format="10" series="1">
      <pivotArea type="data" outline="0" fieldPosition="0">
        <references count="3">
          <reference field="4294967294" count="1" selected="0">
            <x v="0"/>
          </reference>
          <reference field="2" count="1" selected="0">
            <x v="0"/>
          </reference>
          <reference field="4" count="1" selected="0">
            <x v="1"/>
          </reference>
        </references>
      </pivotArea>
    </chartFormat>
    <chartFormat chart="11" format="11" series="1">
      <pivotArea type="data" outline="0" fieldPosition="0">
        <references count="3">
          <reference field="4294967294" count="1" selected="0">
            <x v="0"/>
          </reference>
          <reference field="2"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EC7992-DD52-48C4-A083-3D7FE3FFEB7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chartFormat="28">
  <location ref="H3:L10" firstHeaderRow="1" firstDataRow="2" firstDataCol="1"/>
  <pivotFields count="12">
    <pivotField axis="axisCol" showAll="0">
      <items count="4">
        <item x="0"/>
        <item x="1"/>
        <item x="2"/>
        <item t="default"/>
      </items>
    </pivotField>
    <pivotField showAll="0"/>
    <pivotField showAll="0">
      <items count="3">
        <item x="1"/>
        <item x="0"/>
        <item t="default"/>
      </items>
    </pivotField>
    <pivotField showAll="0"/>
    <pivotField showAll="0">
      <items count="3">
        <item x="1"/>
        <item x="0"/>
        <item t="default"/>
      </items>
    </pivotField>
    <pivotField dataField="1" showAll="0">
      <items count="7">
        <item x="1"/>
        <item x="0"/>
        <item x="2"/>
        <item x="3"/>
        <item x="4"/>
        <item x="5"/>
        <item t="default"/>
      </items>
    </pivotField>
    <pivotField axis="axisRow" showAll="0">
      <items count="6">
        <item x="3"/>
        <item x="2"/>
        <item x="1"/>
        <item x="0"/>
        <item x="4"/>
        <item t="default"/>
      </items>
    </pivotField>
    <pivotField showAll="0"/>
    <pivotField showAll="0">
      <items count="38">
        <item x="23"/>
        <item x="9"/>
        <item x="19"/>
        <item x="4"/>
        <item x="15"/>
        <item x="11"/>
        <item x="14"/>
        <item x="2"/>
        <item x="21"/>
        <item x="1"/>
        <item x="28"/>
        <item x="3"/>
        <item x="7"/>
        <item x="17"/>
        <item x="27"/>
        <item x="6"/>
        <item x="16"/>
        <item x="0"/>
        <item x="8"/>
        <item x="24"/>
        <item x="20"/>
        <item x="12"/>
        <item x="26"/>
        <item x="5"/>
        <item x="32"/>
        <item x="29"/>
        <item x="13"/>
        <item x="22"/>
        <item x="30"/>
        <item x="10"/>
        <item x="25"/>
        <item x="18"/>
        <item x="31"/>
        <item x="35"/>
        <item x="34"/>
        <item x="33"/>
        <item x="36"/>
        <item t="default"/>
      </items>
    </pivotField>
    <pivotField showAll="0">
      <items count="5">
        <item x="0"/>
        <item x="1"/>
        <item x="2"/>
        <item x="3"/>
        <item t="default"/>
      </items>
    </pivotField>
    <pivotField showAll="0">
      <items count="5">
        <item x="1"/>
        <item x="2"/>
        <item x="3"/>
        <item x="0"/>
        <item t="default"/>
      </items>
    </pivotField>
    <pivotField showAll="0">
      <items count="5">
        <item x="3"/>
        <item x="0"/>
        <item x="1"/>
        <item x="2"/>
        <item t="default"/>
      </items>
    </pivotField>
  </pivotFields>
  <rowFields count="1">
    <field x="6"/>
  </rowFields>
  <rowItems count="6">
    <i>
      <x/>
    </i>
    <i>
      <x v="1"/>
    </i>
    <i>
      <x v="2"/>
    </i>
    <i>
      <x v="3"/>
    </i>
    <i>
      <x v="4"/>
    </i>
    <i t="grand">
      <x/>
    </i>
  </rowItems>
  <colFields count="1">
    <field x="0"/>
  </colFields>
  <colItems count="4">
    <i>
      <x/>
    </i>
    <i>
      <x v="1"/>
    </i>
    <i>
      <x v="2"/>
    </i>
    <i t="grand">
      <x/>
    </i>
  </colItems>
  <dataFields count="1">
    <dataField name="Average of Usage" fld="5" subtotal="average" baseField="6" baseItem="2" numFmtId="165"/>
  </dataFields>
  <formats count="2">
    <format dxfId="119">
      <pivotArea collapsedLevelsAreSubtotals="1" fieldPosition="0">
        <references count="1">
          <reference field="6" count="0"/>
        </references>
      </pivotArea>
    </format>
    <format dxfId="120">
      <pivotArea outline="0" collapsedLevelsAreSubtotals="1" fieldPosition="0"/>
    </format>
  </formats>
  <chartFormats count="4">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2"/>
          </reference>
        </references>
      </pivotArea>
    </chartFormat>
    <chartFormat chart="12" format="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5A579-9072-4265-9F41-2E67A30298B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6:F32" firstHeaderRow="1" firstDataRow="2" firstDataCol="1"/>
  <pivotFields count="12">
    <pivotField showAll="0">
      <items count="4">
        <item x="0"/>
        <item x="1"/>
        <item x="2"/>
        <item t="default"/>
      </items>
    </pivotField>
    <pivotField showAll="0"/>
    <pivotField showAll="0">
      <items count="3">
        <item x="1"/>
        <item x="0"/>
        <item t="default"/>
      </items>
    </pivotField>
    <pivotField multipleItemSelectionAllowed="1" showAll="0">
      <items count="9">
        <item x="2"/>
        <item x="3"/>
        <item x="0"/>
        <item x="1"/>
        <item x="4"/>
        <item x="5"/>
        <item x="6"/>
        <item x="7"/>
        <item t="default"/>
      </items>
    </pivotField>
    <pivotField showAll="0">
      <items count="3">
        <item x="1"/>
        <item x="0"/>
        <item t="default"/>
      </items>
    </pivotField>
    <pivotField showAll="0"/>
    <pivotField showAll="0">
      <items count="6">
        <item x="3"/>
        <item x="2"/>
        <item x="1"/>
        <item x="0"/>
        <item x="4"/>
        <item t="default"/>
      </items>
    </pivotField>
    <pivotField dataField="1" showAll="0">
      <items count="63">
        <item x="0"/>
        <item x="2"/>
        <item x="1"/>
        <item x="3"/>
        <item x="9"/>
        <item x="4"/>
        <item x="6"/>
        <item x="5"/>
        <item x="7"/>
        <item x="10"/>
        <item x="8"/>
        <item x="11"/>
        <item x="17"/>
        <item x="12"/>
        <item x="13"/>
        <item x="14"/>
        <item x="31"/>
        <item x="36"/>
        <item x="34"/>
        <item x="15"/>
        <item x="42"/>
        <item x="20"/>
        <item x="19"/>
        <item x="54"/>
        <item x="41"/>
        <item x="18"/>
        <item x="16"/>
        <item x="38"/>
        <item x="21"/>
        <item x="35"/>
        <item x="23"/>
        <item x="26"/>
        <item x="40"/>
        <item x="29"/>
        <item x="37"/>
        <item x="27"/>
        <item x="24"/>
        <item x="39"/>
        <item x="28"/>
        <item x="43"/>
        <item x="33"/>
        <item x="44"/>
        <item x="30"/>
        <item x="32"/>
        <item x="25"/>
        <item x="22"/>
        <item x="48"/>
        <item x="45"/>
        <item x="47"/>
        <item x="46"/>
        <item x="53"/>
        <item x="49"/>
        <item x="55"/>
        <item x="50"/>
        <item x="58"/>
        <item x="51"/>
        <item x="52"/>
        <item x="61"/>
        <item x="59"/>
        <item x="57"/>
        <item x="56"/>
        <item x="60"/>
        <item t="default"/>
      </items>
    </pivotField>
    <pivotField showAll="0">
      <items count="38">
        <item x="23"/>
        <item x="9"/>
        <item x="19"/>
        <item x="4"/>
        <item x="15"/>
        <item x="11"/>
        <item x="14"/>
        <item x="2"/>
        <item x="21"/>
        <item x="1"/>
        <item x="28"/>
        <item x="3"/>
        <item x="7"/>
        <item x="17"/>
        <item x="27"/>
        <item x="6"/>
        <item x="16"/>
        <item x="0"/>
        <item x="8"/>
        <item x="24"/>
        <item x="20"/>
        <item x="12"/>
        <item x="26"/>
        <item x="5"/>
        <item x="32"/>
        <item x="29"/>
        <item x="13"/>
        <item x="22"/>
        <item x="30"/>
        <item x="10"/>
        <item x="25"/>
        <item x="18"/>
        <item x="31"/>
        <item x="35"/>
        <item x="34"/>
        <item x="33"/>
        <item x="36"/>
        <item t="default"/>
      </items>
    </pivotField>
    <pivotField showAll="0"/>
    <pivotField axis="axisCol" showAll="0">
      <items count="5">
        <item x="1"/>
        <item x="2"/>
        <item x="3"/>
        <item x="0"/>
        <item t="default"/>
      </items>
    </pivotField>
    <pivotField axis="axisRow" showAll="0">
      <items count="5">
        <item x="3"/>
        <item x="0"/>
        <item x="1"/>
        <item x="2"/>
        <item t="default"/>
      </items>
    </pivotField>
  </pivotFields>
  <rowFields count="1">
    <field x="11"/>
  </rowFields>
  <rowItems count="5">
    <i>
      <x/>
    </i>
    <i>
      <x v="1"/>
    </i>
    <i>
      <x v="2"/>
    </i>
    <i>
      <x v="3"/>
    </i>
    <i t="grand">
      <x/>
    </i>
  </rowItems>
  <colFields count="1">
    <field x="10"/>
  </colFields>
  <colItems count="5">
    <i>
      <x/>
    </i>
    <i>
      <x v="1"/>
    </i>
    <i>
      <x v="2"/>
    </i>
    <i>
      <x v="3"/>
    </i>
    <i t="grand">
      <x/>
    </i>
  </colItems>
  <dataFields count="1">
    <dataField name="Count of Income" fld="7" subtotal="count" baseField="11" baseItem="0"/>
  </dataFields>
  <formats count="2">
    <format dxfId="124">
      <pivotArea outline="0" collapsedLevelsAreSubtotals="1" fieldPosition="0"/>
    </format>
    <format dxfId="123">
      <pivotArea outline="0" fieldPosition="0">
        <references count="1">
          <reference field="4294967294" count="1">
            <x v="0"/>
          </reference>
        </references>
      </pivotArea>
    </format>
  </formats>
  <chartFormats count="20">
    <chartFormat chart="9" format="11" series="1">
      <pivotArea type="data" outline="0" fieldPosition="0">
        <references count="2">
          <reference field="4294967294" count="1" selected="0">
            <x v="0"/>
          </reference>
          <reference field="10" count="1" selected="0">
            <x v="0"/>
          </reference>
        </references>
      </pivotArea>
    </chartFormat>
    <chartFormat chart="9" format="12" series="1">
      <pivotArea type="data" outline="0" fieldPosition="0">
        <references count="2">
          <reference field="4294967294" count="1" selected="0">
            <x v="0"/>
          </reference>
          <reference field="10" count="1" selected="0">
            <x v="1"/>
          </reference>
        </references>
      </pivotArea>
    </chartFormat>
    <chartFormat chart="9" format="13" series="1">
      <pivotArea type="data" outline="0" fieldPosition="0">
        <references count="2">
          <reference field="4294967294" count="1" selected="0">
            <x v="0"/>
          </reference>
          <reference field="10" count="1" selected="0">
            <x v="2"/>
          </reference>
        </references>
      </pivotArea>
    </chartFormat>
    <chartFormat chart="9" format="14" series="1">
      <pivotArea type="data" outline="0" fieldPosition="0">
        <references count="2">
          <reference field="4294967294" count="1" selected="0">
            <x v="0"/>
          </reference>
          <reference field="10" count="1" selected="0">
            <x v="3"/>
          </reference>
        </references>
      </pivotArea>
    </chartFormat>
    <chartFormat chart="10" format="15" series="1">
      <pivotArea type="data" outline="0" fieldPosition="0">
        <references count="2">
          <reference field="4294967294" count="1" selected="0">
            <x v="0"/>
          </reference>
          <reference field="10" count="1" selected="0">
            <x v="0"/>
          </reference>
        </references>
      </pivotArea>
    </chartFormat>
    <chartFormat chart="10" format="16" series="1">
      <pivotArea type="data" outline="0" fieldPosition="0">
        <references count="2">
          <reference field="4294967294" count="1" selected="0">
            <x v="0"/>
          </reference>
          <reference field="10" count="1" selected="0">
            <x v="1"/>
          </reference>
        </references>
      </pivotArea>
    </chartFormat>
    <chartFormat chart="10" format="17" series="1">
      <pivotArea type="data" outline="0" fieldPosition="0">
        <references count="2">
          <reference field="4294967294" count="1" selected="0">
            <x v="0"/>
          </reference>
          <reference field="10" count="1" selected="0">
            <x v="2"/>
          </reference>
        </references>
      </pivotArea>
    </chartFormat>
    <chartFormat chart="10" format="18" series="1">
      <pivotArea type="data" outline="0" fieldPosition="0">
        <references count="2">
          <reference field="4294967294" count="1" selected="0">
            <x v="0"/>
          </reference>
          <reference field="10" count="1" selected="0">
            <x v="3"/>
          </reference>
        </references>
      </pivotArea>
    </chartFormat>
    <chartFormat chart="12" format="11" series="1">
      <pivotArea type="data" outline="0" fieldPosition="0">
        <references count="2">
          <reference field="4294967294" count="1" selected="0">
            <x v="0"/>
          </reference>
          <reference field="10" count="1" selected="0">
            <x v="0"/>
          </reference>
        </references>
      </pivotArea>
    </chartFormat>
    <chartFormat chart="12" format="12" series="1">
      <pivotArea type="data" outline="0" fieldPosition="0">
        <references count="2">
          <reference field="4294967294" count="1" selected="0">
            <x v="0"/>
          </reference>
          <reference field="10" count="1" selected="0">
            <x v="1"/>
          </reference>
        </references>
      </pivotArea>
    </chartFormat>
    <chartFormat chart="12" format="13" series="1">
      <pivotArea type="data" outline="0" fieldPosition="0">
        <references count="2">
          <reference field="4294967294" count="1" selected="0">
            <x v="0"/>
          </reference>
          <reference field="10" count="1" selected="0">
            <x v="2"/>
          </reference>
        </references>
      </pivotArea>
    </chartFormat>
    <chartFormat chart="12" format="14" series="1">
      <pivotArea type="data" outline="0" fieldPosition="0">
        <references count="2">
          <reference field="4294967294" count="1" selected="0">
            <x v="0"/>
          </reference>
          <reference field="10" count="1" selected="0">
            <x v="3"/>
          </reference>
        </references>
      </pivotArea>
    </chartFormat>
    <chartFormat chart="13" format="15" series="1">
      <pivotArea type="data" outline="0" fieldPosition="0">
        <references count="2">
          <reference field="4294967294" count="1" selected="0">
            <x v="0"/>
          </reference>
          <reference field="10" count="1" selected="0">
            <x v="0"/>
          </reference>
        </references>
      </pivotArea>
    </chartFormat>
    <chartFormat chart="13" format="16" series="1">
      <pivotArea type="data" outline="0" fieldPosition="0">
        <references count="2">
          <reference field="4294967294" count="1" selected="0">
            <x v="0"/>
          </reference>
          <reference field="10" count="1" selected="0">
            <x v="1"/>
          </reference>
        </references>
      </pivotArea>
    </chartFormat>
    <chartFormat chart="13" format="17" series="1">
      <pivotArea type="data" outline="0" fieldPosition="0">
        <references count="2">
          <reference field="4294967294" count="1" selected="0">
            <x v="0"/>
          </reference>
          <reference field="10" count="1" selected="0">
            <x v="2"/>
          </reference>
        </references>
      </pivotArea>
    </chartFormat>
    <chartFormat chart="13" format="18" series="1">
      <pivotArea type="data" outline="0" fieldPosition="0">
        <references count="2">
          <reference field="4294967294" count="1" selected="0">
            <x v="0"/>
          </reference>
          <reference field="10" count="1" selected="0">
            <x v="3"/>
          </reference>
        </references>
      </pivotArea>
    </chartFormat>
    <chartFormat chart="17" format="15" series="1">
      <pivotArea type="data" outline="0" fieldPosition="0">
        <references count="2">
          <reference field="4294967294" count="1" selected="0">
            <x v="0"/>
          </reference>
          <reference field="10" count="1" selected="0">
            <x v="0"/>
          </reference>
        </references>
      </pivotArea>
    </chartFormat>
    <chartFormat chart="17" format="16" series="1">
      <pivotArea type="data" outline="0" fieldPosition="0">
        <references count="2">
          <reference field="4294967294" count="1" selected="0">
            <x v="0"/>
          </reference>
          <reference field="10" count="1" selected="0">
            <x v="1"/>
          </reference>
        </references>
      </pivotArea>
    </chartFormat>
    <chartFormat chart="17" format="17" series="1">
      <pivotArea type="data" outline="0" fieldPosition="0">
        <references count="2">
          <reference field="4294967294" count="1" selected="0">
            <x v="0"/>
          </reference>
          <reference field="10" count="1" selected="0">
            <x v="2"/>
          </reference>
        </references>
      </pivotArea>
    </chartFormat>
    <chartFormat chart="17" format="18"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102FDD-8D6E-44D4-AEC6-6276DE1030CF}" name="PivotTable1"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3:B6" firstHeaderRow="1" firstDataRow="1" firstDataCol="1"/>
  <pivotFields count="12">
    <pivotField axis="axisRow" dataField="1" showAll="0">
      <items count="4">
        <item x="0"/>
        <item x="1"/>
        <item x="2"/>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6">
        <item x="3"/>
        <item x="2"/>
        <item x="1"/>
        <item x="0"/>
        <item x="4"/>
        <item t="default"/>
      </items>
    </pivotField>
    <pivotField showAll="0"/>
    <pivotField showAll="0">
      <items count="38">
        <item x="23"/>
        <item x="9"/>
        <item x="19"/>
        <item x="4"/>
        <item x="15"/>
        <item x="11"/>
        <item x="14"/>
        <item x="2"/>
        <item x="21"/>
        <item x="1"/>
        <item x="28"/>
        <item x="3"/>
        <item x="7"/>
        <item x="17"/>
        <item x="27"/>
        <item x="6"/>
        <item x="16"/>
        <item x="0"/>
        <item x="8"/>
        <item x="24"/>
        <item x="20"/>
        <item x="12"/>
        <item x="26"/>
        <item x="5"/>
        <item x="32"/>
        <item x="29"/>
        <item x="13"/>
        <item x="22"/>
        <item x="30"/>
        <item x="10"/>
        <item x="25"/>
        <item x="18"/>
        <item x="31"/>
        <item x="35"/>
        <item x="34"/>
        <item x="33"/>
        <item x="36"/>
        <item t="default"/>
      </items>
    </pivotField>
    <pivotField showAll="0"/>
    <pivotField showAll="0">
      <items count="5">
        <item x="1"/>
        <item x="2"/>
        <item x="3"/>
        <item x="0"/>
        <item t="default"/>
      </items>
    </pivotField>
    <pivotField showAll="0">
      <items count="5">
        <item x="3"/>
        <item x="0"/>
        <item x="1"/>
        <item x="2"/>
        <item t="default"/>
      </items>
    </pivotField>
  </pivotFields>
  <rowFields count="1">
    <field x="0"/>
  </rowFields>
  <rowItems count="3">
    <i>
      <x/>
    </i>
    <i>
      <x v="1"/>
    </i>
    <i>
      <x v="2"/>
    </i>
  </rowItems>
  <colItems count="1">
    <i/>
  </colItems>
  <dataFields count="1">
    <dataField name="Count of Product" fld="0" subtotal="count" showDataAs="percentOfTotal" baseField="0" baseItem="0" numFmtId="9"/>
  </dataFields>
  <formats count="1">
    <format dxfId="118">
      <pivotArea outline="0" collapsedLevelsAreSubtotals="1" fieldPosition="0"/>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0" count="1" selected="0">
            <x v="0"/>
          </reference>
        </references>
      </pivotArea>
    </chartFormat>
    <chartFormat chart="16" format="10">
      <pivotArea type="data" outline="0" fieldPosition="0">
        <references count="2">
          <reference field="4294967294" count="1" selected="0">
            <x v="0"/>
          </reference>
          <reference field="0" count="1" selected="0">
            <x v="1"/>
          </reference>
        </references>
      </pivotArea>
    </chartFormat>
    <chartFormat chart="16"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C56B28-CEF6-4BAE-A87E-B96F671C7337}" sourceName="Gender">
  <pivotTables>
    <pivotTable tabId="2" name="PivotTable1"/>
    <pivotTable tabId="2" name="PivotTable2"/>
    <pivotTable tabId="2" name="PivotTable4"/>
    <pivotTable tabId="2" name="PivotTable5"/>
  </pivotTables>
  <data>
    <tabular pivotCacheId="9052238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6F5DD60F-25D3-423A-A2A1-E43D7226986A}" sourceName="MaritalStatus">
  <pivotTables>
    <pivotTable tabId="2" name="PivotTable1"/>
    <pivotTable tabId="2" name="PivotTable2"/>
    <pivotTable tabId="2" name="PivotTable4"/>
    <pivotTable tabId="2" name="PivotTable5"/>
  </pivotTables>
  <data>
    <tabular pivotCacheId="9052238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Category" xr10:uid="{66F774DA-2C2F-4254-A3B2-60F9852A2AD8}" sourceName="AgeCategory">
  <pivotTables>
    <pivotTable tabId="2" name="PivotTable1"/>
    <pivotTable tabId="2" name="PivotTable2"/>
    <pivotTable tabId="2" name="PivotTable4"/>
    <pivotTable tabId="2" name="PivotTable5"/>
  </pivotTables>
  <data>
    <tabular pivotCacheId="9052238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Category" xr10:uid="{7BE56321-D60B-4DDE-98D5-49F7E9EC2530}" sourceName="IncomeCategory">
  <pivotTables>
    <pivotTable tabId="2" name="PivotTable1"/>
    <pivotTable tabId="2" name="PivotTable2"/>
    <pivotTable tabId="2" name="PivotTable4"/>
    <pivotTable tabId="2" name="PivotTable5"/>
  </pivotTables>
  <data>
    <tabular pivotCacheId="90522382">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tness" xr10:uid="{E80DEAAA-07D8-47AE-8608-BD6A45BEEB7C}" sourceName="Fitness">
  <pivotTables>
    <pivotTable tabId="2" name="PivotTable1"/>
    <pivotTable tabId="2" name="PivotTable2"/>
    <pivotTable tabId="2" name="PivotTable4"/>
    <pivotTable tabId="2" name="PivotTable5"/>
  </pivotTables>
  <data>
    <tabular pivotCacheId="90522382">
      <items count="5">
        <i x="3" s="1"/>
        <i x="2" s="1"/>
        <i x="1"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s" xr10:uid="{04233DD5-D753-42AB-9421-A81F419E3595}" sourceName="Miles">
  <pivotTables>
    <pivotTable tabId="2" name="PivotTable1"/>
    <pivotTable tabId="2" name="PivotTable2"/>
    <pivotTable tabId="2" name="PivotTable4"/>
    <pivotTable tabId="2" name="PivotTable5"/>
  </pivotTables>
  <data>
    <tabular pivotCacheId="90522382">
      <items count="37">
        <i x="23" s="1"/>
        <i x="9" s="1"/>
        <i x="19" s="1"/>
        <i x="4" s="1"/>
        <i x="15" s="1"/>
        <i x="11" s="1"/>
        <i x="14" s="1"/>
        <i x="2" s="1"/>
        <i x="21" s="1"/>
        <i x="1" s="1"/>
        <i x="28" s="1"/>
        <i x="3" s="1"/>
        <i x="7" s="1"/>
        <i x="17" s="1"/>
        <i x="27" s="1"/>
        <i x="6" s="1"/>
        <i x="16" s="1"/>
        <i x="0" s="1"/>
        <i x="8" s="1"/>
        <i x="24" s="1"/>
        <i x="20" s="1"/>
        <i x="12" s="1"/>
        <i x="26" s="1"/>
        <i x="5" s="1"/>
        <i x="32" s="1"/>
        <i x="29" s="1"/>
        <i x="13" s="1"/>
        <i x="22" s="1"/>
        <i x="30" s="1"/>
        <i x="10" s="1"/>
        <i x="25" s="1"/>
        <i x="18" s="1"/>
        <i x="31" s="1"/>
        <i x="35" s="1"/>
        <i x="34" s="1"/>
        <i x="33" s="1"/>
        <i x="3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0BF377-968B-475D-85ED-3459C2D28A57}" sourceName="Product">
  <pivotTables>
    <pivotTable tabId="2" name="PivotTable1"/>
    <pivotTable tabId="2" name="PivotTable2"/>
    <pivotTable tabId="2" name="PivotTable4"/>
    <pivotTable tabId="2" name="PivotTable5"/>
  </pivotTables>
  <data>
    <tabular pivotCacheId="9052238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7F4A304-6416-49A0-810A-2A4BA5513ADA}" cache="Slicer_Gender" caption="Gender" rowHeight="234950"/>
  <slicer name="MaritalStatus" xr10:uid="{66789E2A-7C13-4961-A67C-9CDDCEB63B80}" cache="Slicer_MaritalStatus" caption="MaritalStatus" rowHeight="234950"/>
  <slicer name="AgeCategory" xr10:uid="{2734A67A-8D1C-402E-B953-8625AA1AD0CC}" cache="Slicer_AgeCategory" caption="AgeCategory" columnCount="2" rowHeight="234950"/>
  <slicer name="IncomeCategory" xr10:uid="{C1E48943-2210-4EF1-A53E-93F3894B32CE}" cache="Slicer_IncomeCategory" caption="IncomeCategory" rowHeight="234950"/>
  <slicer name="Fitness" xr10:uid="{72A9B751-920B-419E-B2DF-AA9146862065}" cache="Slicer_Fitness" caption="Fitness" columnCount="2" rowHeight="234950"/>
  <slicer name="Miles" xr10:uid="{490D73F6-67F8-45B3-859B-8A8543A4FDDC}" cache="Slicer_Miles" caption="Miles" rowHeight="234950"/>
  <slicer name="Product" xr10:uid="{723AF6B3-0C8E-46F8-8DE7-EC46CF3B25A4}" cache="Slicer_Product" caption="Product" columnCount="3"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83403-AB70-4AE5-BB99-456FF61E2550}" name="Table1" displayName="Table1" ref="A1:L181" totalsRowShown="0" headerRowDxfId="125">
  <autoFilter ref="A1:L181" xr:uid="{D4F83403-AB70-4AE5-BB99-456FF61E2550}"/>
  <tableColumns count="12">
    <tableColumn id="2" xr3:uid="{6F288AA0-EE25-44FE-B7A3-BB86AFEE70A8}" name="Product"/>
    <tableColumn id="3" xr3:uid="{04B6E2D7-7EAA-4674-8439-B3344A0CDA15}" name="Age"/>
    <tableColumn id="4" xr3:uid="{FFE1ED69-0AAA-4BDC-AA07-99BC2FD0DB5A}" name="Gender"/>
    <tableColumn id="5" xr3:uid="{708FF47D-8E97-4F2E-8782-10D40A42E496}" name="Education"/>
    <tableColumn id="6" xr3:uid="{A80DA0C0-940E-4A14-8FBF-D444C6598C88}" name="MaritalStatus"/>
    <tableColumn id="7" xr3:uid="{36EB3DFA-342B-4B8C-B409-9433C50981BE}" name="Usage"/>
    <tableColumn id="8" xr3:uid="{9CB10B25-30AD-436B-B45E-1512CC74820B}" name="Fitness"/>
    <tableColumn id="9" xr3:uid="{744C39D7-41EA-413E-B84A-181708C3A00A}" name="Income"/>
    <tableColumn id="10" xr3:uid="{3F197639-F340-4927-BC91-F89C1349D4E6}" name="Miles"/>
    <tableColumn id="11" xr3:uid="{BF9A688A-0D5F-4736-B190-FA69664A045E}" name="AgeGroup"/>
    <tableColumn id="12" xr3:uid="{C1E8F8D1-3DB5-4D98-8D74-DC2BA961B348}" name="AgeCategory"/>
    <tableColumn id="13" xr3:uid="{04185CD2-8FD9-46E8-AF9F-4FD493282F0E}" name="IncomeCategor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Treadmill Customer Profile Analysis">
      <a:dk1>
        <a:srgbClr val="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1F497D"/>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1"/>
  <sheetViews>
    <sheetView topLeftCell="A2" workbookViewId="0">
      <selection activeCell="D6" sqref="D6"/>
    </sheetView>
  </sheetViews>
  <sheetFormatPr defaultRowHeight="14.4" x14ac:dyDescent="0.3"/>
  <cols>
    <col min="1" max="1" width="9.5546875" customWidth="1"/>
    <col min="3" max="3" width="9.44140625" customWidth="1"/>
    <col min="4" max="4" width="11.44140625" customWidth="1"/>
    <col min="5" max="5" width="14.44140625" customWidth="1"/>
    <col min="7" max="7" width="9" customWidth="1"/>
    <col min="8" max="8" width="9.33203125" customWidth="1"/>
    <col min="10" max="10" width="11.6640625" customWidth="1"/>
    <col min="11" max="11" width="13.88671875" customWidth="1"/>
    <col min="12" max="12" width="17"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v>18</v>
      </c>
      <c r="C2" t="s">
        <v>13</v>
      </c>
      <c r="D2">
        <v>14</v>
      </c>
      <c r="E2" t="s">
        <v>14</v>
      </c>
      <c r="F2">
        <v>3</v>
      </c>
      <c r="G2">
        <v>4</v>
      </c>
      <c r="H2">
        <v>29562</v>
      </c>
      <c r="I2">
        <v>112</v>
      </c>
      <c r="J2" t="s">
        <v>15</v>
      </c>
      <c r="K2" t="s">
        <v>16</v>
      </c>
      <c r="L2" t="s">
        <v>17</v>
      </c>
    </row>
    <row r="3" spans="1:12" x14ac:dyDescent="0.3">
      <c r="A3" t="s">
        <v>12</v>
      </c>
      <c r="B3">
        <v>19</v>
      </c>
      <c r="C3" t="s">
        <v>13</v>
      </c>
      <c r="D3">
        <v>15</v>
      </c>
      <c r="E3" t="s">
        <v>14</v>
      </c>
      <c r="F3">
        <v>2</v>
      </c>
      <c r="G3">
        <v>3</v>
      </c>
      <c r="H3">
        <v>31836</v>
      </c>
      <c r="I3">
        <v>75</v>
      </c>
      <c r="J3" t="s">
        <v>15</v>
      </c>
      <c r="K3" t="s">
        <v>16</v>
      </c>
      <c r="L3" t="s">
        <v>17</v>
      </c>
    </row>
    <row r="4" spans="1:12" x14ac:dyDescent="0.3">
      <c r="A4" t="s">
        <v>12</v>
      </c>
      <c r="B4">
        <v>19</v>
      </c>
      <c r="C4" t="s">
        <v>18</v>
      </c>
      <c r="D4">
        <v>14</v>
      </c>
      <c r="E4" t="s">
        <v>19</v>
      </c>
      <c r="F4">
        <v>4</v>
      </c>
      <c r="G4">
        <v>3</v>
      </c>
      <c r="H4">
        <v>30699</v>
      </c>
      <c r="I4">
        <v>66</v>
      </c>
      <c r="J4" t="s">
        <v>15</v>
      </c>
      <c r="K4" t="s">
        <v>16</v>
      </c>
      <c r="L4" t="s">
        <v>17</v>
      </c>
    </row>
    <row r="5" spans="1:12" x14ac:dyDescent="0.3">
      <c r="A5" t="s">
        <v>12</v>
      </c>
      <c r="B5">
        <v>19</v>
      </c>
      <c r="C5" t="s">
        <v>13</v>
      </c>
      <c r="D5">
        <v>12</v>
      </c>
      <c r="E5" t="s">
        <v>14</v>
      </c>
      <c r="F5">
        <v>3</v>
      </c>
      <c r="G5">
        <v>3</v>
      </c>
      <c r="H5">
        <v>32973</v>
      </c>
      <c r="I5">
        <v>85</v>
      </c>
      <c r="J5" t="s">
        <v>15</v>
      </c>
      <c r="K5" t="s">
        <v>16</v>
      </c>
      <c r="L5" t="s">
        <v>17</v>
      </c>
    </row>
    <row r="6" spans="1:12" x14ac:dyDescent="0.3">
      <c r="A6" t="s">
        <v>12</v>
      </c>
      <c r="B6">
        <v>20</v>
      </c>
      <c r="C6" t="s">
        <v>13</v>
      </c>
      <c r="D6">
        <v>13</v>
      </c>
      <c r="E6" t="s">
        <v>19</v>
      </c>
      <c r="F6">
        <v>4</v>
      </c>
      <c r="G6">
        <v>2</v>
      </c>
      <c r="H6">
        <v>35247</v>
      </c>
      <c r="I6">
        <v>47</v>
      </c>
      <c r="J6" t="s">
        <v>15</v>
      </c>
      <c r="K6" t="s">
        <v>16</v>
      </c>
      <c r="L6" t="s">
        <v>20</v>
      </c>
    </row>
    <row r="7" spans="1:12" x14ac:dyDescent="0.3">
      <c r="A7" t="s">
        <v>12</v>
      </c>
      <c r="B7">
        <v>20</v>
      </c>
      <c r="C7" t="s">
        <v>18</v>
      </c>
      <c r="D7">
        <v>14</v>
      </c>
      <c r="E7" t="s">
        <v>19</v>
      </c>
      <c r="F7">
        <v>3</v>
      </c>
      <c r="G7">
        <v>3</v>
      </c>
      <c r="H7">
        <v>32973</v>
      </c>
      <c r="I7">
        <v>66</v>
      </c>
      <c r="J7" t="s">
        <v>15</v>
      </c>
      <c r="K7" t="s">
        <v>16</v>
      </c>
      <c r="L7" t="s">
        <v>17</v>
      </c>
    </row>
    <row r="8" spans="1:12" x14ac:dyDescent="0.3">
      <c r="A8" t="s">
        <v>12</v>
      </c>
      <c r="B8">
        <v>21</v>
      </c>
      <c r="C8" t="s">
        <v>18</v>
      </c>
      <c r="D8">
        <v>14</v>
      </c>
      <c r="E8" t="s">
        <v>19</v>
      </c>
      <c r="F8">
        <v>3</v>
      </c>
      <c r="G8">
        <v>3</v>
      </c>
      <c r="H8">
        <v>35247</v>
      </c>
      <c r="I8">
        <v>75</v>
      </c>
      <c r="J8" t="s">
        <v>21</v>
      </c>
      <c r="K8" t="s">
        <v>22</v>
      </c>
      <c r="L8" t="s">
        <v>20</v>
      </c>
    </row>
    <row r="9" spans="1:12" x14ac:dyDescent="0.3">
      <c r="A9" t="s">
        <v>12</v>
      </c>
      <c r="B9">
        <v>21</v>
      </c>
      <c r="C9" t="s">
        <v>13</v>
      </c>
      <c r="D9">
        <v>13</v>
      </c>
      <c r="E9" t="s">
        <v>14</v>
      </c>
      <c r="F9">
        <v>3</v>
      </c>
      <c r="G9">
        <v>3</v>
      </c>
      <c r="H9">
        <v>32973</v>
      </c>
      <c r="I9">
        <v>85</v>
      </c>
      <c r="J9" t="s">
        <v>21</v>
      </c>
      <c r="K9" t="s">
        <v>22</v>
      </c>
      <c r="L9" t="s">
        <v>17</v>
      </c>
    </row>
    <row r="10" spans="1:12" x14ac:dyDescent="0.3">
      <c r="A10" t="s">
        <v>12</v>
      </c>
      <c r="B10">
        <v>21</v>
      </c>
      <c r="C10" t="s">
        <v>13</v>
      </c>
      <c r="D10">
        <v>15</v>
      </c>
      <c r="E10" t="s">
        <v>14</v>
      </c>
      <c r="F10">
        <v>5</v>
      </c>
      <c r="G10">
        <v>4</v>
      </c>
      <c r="H10">
        <v>35247</v>
      </c>
      <c r="I10">
        <v>141</v>
      </c>
      <c r="J10" t="s">
        <v>21</v>
      </c>
      <c r="K10" t="s">
        <v>22</v>
      </c>
      <c r="L10" t="s">
        <v>20</v>
      </c>
    </row>
    <row r="11" spans="1:12" x14ac:dyDescent="0.3">
      <c r="A11" t="s">
        <v>12</v>
      </c>
      <c r="B11">
        <v>21</v>
      </c>
      <c r="C11" t="s">
        <v>18</v>
      </c>
      <c r="D11">
        <v>15</v>
      </c>
      <c r="E11" t="s">
        <v>19</v>
      </c>
      <c r="F11">
        <v>2</v>
      </c>
      <c r="G11">
        <v>3</v>
      </c>
      <c r="H11">
        <v>37521</v>
      </c>
      <c r="I11">
        <v>85</v>
      </c>
      <c r="J11" t="s">
        <v>21</v>
      </c>
      <c r="K11" t="s">
        <v>22</v>
      </c>
      <c r="L11" t="s">
        <v>20</v>
      </c>
    </row>
    <row r="12" spans="1:12" x14ac:dyDescent="0.3">
      <c r="A12" t="s">
        <v>12</v>
      </c>
      <c r="B12">
        <v>22</v>
      </c>
      <c r="C12" t="s">
        <v>13</v>
      </c>
      <c r="D12">
        <v>14</v>
      </c>
      <c r="E12" t="s">
        <v>14</v>
      </c>
      <c r="F12">
        <v>3</v>
      </c>
      <c r="G12">
        <v>3</v>
      </c>
      <c r="H12">
        <v>36384</v>
      </c>
      <c r="I12">
        <v>85</v>
      </c>
      <c r="J12" t="s">
        <v>21</v>
      </c>
      <c r="K12" t="s">
        <v>22</v>
      </c>
      <c r="L12" t="s">
        <v>20</v>
      </c>
    </row>
    <row r="13" spans="1:12" x14ac:dyDescent="0.3">
      <c r="A13" t="s">
        <v>12</v>
      </c>
      <c r="B13">
        <v>22</v>
      </c>
      <c r="C13" t="s">
        <v>18</v>
      </c>
      <c r="D13">
        <v>14</v>
      </c>
      <c r="E13" t="s">
        <v>19</v>
      </c>
      <c r="F13">
        <v>3</v>
      </c>
      <c r="G13">
        <v>2</v>
      </c>
      <c r="H13">
        <v>35247</v>
      </c>
      <c r="I13">
        <v>66</v>
      </c>
      <c r="J13" t="s">
        <v>21</v>
      </c>
      <c r="K13" t="s">
        <v>22</v>
      </c>
      <c r="L13" t="s">
        <v>20</v>
      </c>
    </row>
    <row r="14" spans="1:12" x14ac:dyDescent="0.3">
      <c r="A14" t="s">
        <v>12</v>
      </c>
      <c r="B14">
        <v>22</v>
      </c>
      <c r="C14" t="s">
        <v>18</v>
      </c>
      <c r="D14">
        <v>16</v>
      </c>
      <c r="E14" t="s">
        <v>14</v>
      </c>
      <c r="F14">
        <v>4</v>
      </c>
      <c r="G14">
        <v>3</v>
      </c>
      <c r="H14">
        <v>36384</v>
      </c>
      <c r="I14">
        <v>75</v>
      </c>
      <c r="J14" t="s">
        <v>21</v>
      </c>
      <c r="K14" t="s">
        <v>22</v>
      </c>
      <c r="L14" t="s">
        <v>20</v>
      </c>
    </row>
    <row r="15" spans="1:12" x14ac:dyDescent="0.3">
      <c r="A15" t="s">
        <v>12</v>
      </c>
      <c r="B15">
        <v>22</v>
      </c>
      <c r="C15" t="s">
        <v>18</v>
      </c>
      <c r="D15">
        <v>14</v>
      </c>
      <c r="E15" t="s">
        <v>14</v>
      </c>
      <c r="F15">
        <v>3</v>
      </c>
      <c r="G15">
        <v>3</v>
      </c>
      <c r="H15">
        <v>35247</v>
      </c>
      <c r="I15">
        <v>75</v>
      </c>
      <c r="J15" t="s">
        <v>21</v>
      </c>
      <c r="K15" t="s">
        <v>22</v>
      </c>
      <c r="L15" t="s">
        <v>20</v>
      </c>
    </row>
    <row r="16" spans="1:12" x14ac:dyDescent="0.3">
      <c r="A16" t="s">
        <v>12</v>
      </c>
      <c r="B16">
        <v>23</v>
      </c>
      <c r="C16" t="s">
        <v>13</v>
      </c>
      <c r="D16">
        <v>16</v>
      </c>
      <c r="E16" t="s">
        <v>19</v>
      </c>
      <c r="F16">
        <v>3</v>
      </c>
      <c r="G16">
        <v>1</v>
      </c>
      <c r="H16">
        <v>38658</v>
      </c>
      <c r="I16">
        <v>47</v>
      </c>
      <c r="J16" t="s">
        <v>21</v>
      </c>
      <c r="K16" t="s">
        <v>22</v>
      </c>
      <c r="L16" t="s">
        <v>20</v>
      </c>
    </row>
    <row r="17" spans="1:12" x14ac:dyDescent="0.3">
      <c r="A17" t="s">
        <v>12</v>
      </c>
      <c r="B17">
        <v>23</v>
      </c>
      <c r="C17" t="s">
        <v>13</v>
      </c>
      <c r="D17">
        <v>16</v>
      </c>
      <c r="E17" t="s">
        <v>19</v>
      </c>
      <c r="F17">
        <v>3</v>
      </c>
      <c r="G17">
        <v>3</v>
      </c>
      <c r="H17">
        <v>40932</v>
      </c>
      <c r="I17">
        <v>75</v>
      </c>
      <c r="J17" t="s">
        <v>21</v>
      </c>
      <c r="K17" t="s">
        <v>22</v>
      </c>
      <c r="L17" t="s">
        <v>20</v>
      </c>
    </row>
    <row r="18" spans="1:12" x14ac:dyDescent="0.3">
      <c r="A18" t="s">
        <v>12</v>
      </c>
      <c r="B18">
        <v>23</v>
      </c>
      <c r="C18" t="s">
        <v>18</v>
      </c>
      <c r="D18">
        <v>14</v>
      </c>
      <c r="E18" t="s">
        <v>14</v>
      </c>
      <c r="F18">
        <v>2</v>
      </c>
      <c r="G18">
        <v>3</v>
      </c>
      <c r="H18">
        <v>34110</v>
      </c>
      <c r="I18">
        <v>103</v>
      </c>
      <c r="J18" t="s">
        <v>21</v>
      </c>
      <c r="K18" t="s">
        <v>22</v>
      </c>
      <c r="L18" t="s">
        <v>17</v>
      </c>
    </row>
    <row r="19" spans="1:12" x14ac:dyDescent="0.3">
      <c r="A19" t="s">
        <v>12</v>
      </c>
      <c r="B19">
        <v>23</v>
      </c>
      <c r="C19" t="s">
        <v>13</v>
      </c>
      <c r="D19">
        <v>16</v>
      </c>
      <c r="E19" t="s">
        <v>19</v>
      </c>
      <c r="F19">
        <v>4</v>
      </c>
      <c r="G19">
        <v>3</v>
      </c>
      <c r="H19">
        <v>39795</v>
      </c>
      <c r="I19">
        <v>94</v>
      </c>
      <c r="J19" t="s">
        <v>21</v>
      </c>
      <c r="K19" t="s">
        <v>22</v>
      </c>
      <c r="L19" t="s">
        <v>20</v>
      </c>
    </row>
    <row r="20" spans="1:12" x14ac:dyDescent="0.3">
      <c r="A20" t="s">
        <v>12</v>
      </c>
      <c r="B20">
        <v>23</v>
      </c>
      <c r="C20" t="s">
        <v>18</v>
      </c>
      <c r="D20">
        <v>16</v>
      </c>
      <c r="E20" t="s">
        <v>14</v>
      </c>
      <c r="F20">
        <v>4</v>
      </c>
      <c r="G20">
        <v>3</v>
      </c>
      <c r="H20">
        <v>38658</v>
      </c>
      <c r="I20">
        <v>113</v>
      </c>
      <c r="J20" t="s">
        <v>21</v>
      </c>
      <c r="K20" t="s">
        <v>22</v>
      </c>
      <c r="L20" t="s">
        <v>20</v>
      </c>
    </row>
    <row r="21" spans="1:12" x14ac:dyDescent="0.3">
      <c r="A21" t="s">
        <v>12</v>
      </c>
      <c r="B21">
        <v>23</v>
      </c>
      <c r="C21" t="s">
        <v>18</v>
      </c>
      <c r="D21">
        <v>15</v>
      </c>
      <c r="E21" t="s">
        <v>19</v>
      </c>
      <c r="F21">
        <v>2</v>
      </c>
      <c r="G21">
        <v>2</v>
      </c>
      <c r="H21">
        <v>34110</v>
      </c>
      <c r="I21">
        <v>38</v>
      </c>
      <c r="J21" t="s">
        <v>21</v>
      </c>
      <c r="K21" t="s">
        <v>22</v>
      </c>
      <c r="L21" t="s">
        <v>17</v>
      </c>
    </row>
    <row r="22" spans="1:12" x14ac:dyDescent="0.3">
      <c r="A22" t="s">
        <v>12</v>
      </c>
      <c r="B22">
        <v>23</v>
      </c>
      <c r="C22" t="s">
        <v>13</v>
      </c>
      <c r="D22">
        <v>14</v>
      </c>
      <c r="E22" t="s">
        <v>14</v>
      </c>
      <c r="F22">
        <v>4</v>
      </c>
      <c r="G22">
        <v>3</v>
      </c>
      <c r="H22">
        <v>38658</v>
      </c>
      <c r="I22">
        <v>113</v>
      </c>
      <c r="J22" t="s">
        <v>21</v>
      </c>
      <c r="K22" t="s">
        <v>22</v>
      </c>
      <c r="L22" t="s">
        <v>20</v>
      </c>
    </row>
    <row r="23" spans="1:12" x14ac:dyDescent="0.3">
      <c r="A23" t="s">
        <v>12</v>
      </c>
      <c r="B23">
        <v>23</v>
      </c>
      <c r="C23" t="s">
        <v>13</v>
      </c>
      <c r="D23">
        <v>16</v>
      </c>
      <c r="E23" t="s">
        <v>14</v>
      </c>
      <c r="F23">
        <v>4</v>
      </c>
      <c r="G23">
        <v>3</v>
      </c>
      <c r="H23">
        <v>40932</v>
      </c>
      <c r="I23">
        <v>94</v>
      </c>
      <c r="J23" t="s">
        <v>21</v>
      </c>
      <c r="K23" t="s">
        <v>22</v>
      </c>
      <c r="L23" t="s">
        <v>20</v>
      </c>
    </row>
    <row r="24" spans="1:12" x14ac:dyDescent="0.3">
      <c r="A24" t="s">
        <v>12</v>
      </c>
      <c r="B24">
        <v>24</v>
      </c>
      <c r="C24" t="s">
        <v>18</v>
      </c>
      <c r="D24">
        <v>16</v>
      </c>
      <c r="E24" t="s">
        <v>14</v>
      </c>
      <c r="F24">
        <v>4</v>
      </c>
      <c r="G24">
        <v>3</v>
      </c>
      <c r="H24">
        <v>42069</v>
      </c>
      <c r="I24">
        <v>94</v>
      </c>
      <c r="J24" t="s">
        <v>21</v>
      </c>
      <c r="K24" t="s">
        <v>22</v>
      </c>
      <c r="L24" t="s">
        <v>20</v>
      </c>
    </row>
    <row r="25" spans="1:12" x14ac:dyDescent="0.3">
      <c r="A25" t="s">
        <v>12</v>
      </c>
      <c r="B25">
        <v>24</v>
      </c>
      <c r="C25" t="s">
        <v>18</v>
      </c>
      <c r="D25">
        <v>16</v>
      </c>
      <c r="E25" t="s">
        <v>19</v>
      </c>
      <c r="F25">
        <v>5</v>
      </c>
      <c r="G25">
        <v>5</v>
      </c>
      <c r="H25">
        <v>44343</v>
      </c>
      <c r="I25">
        <v>188</v>
      </c>
      <c r="J25" t="s">
        <v>21</v>
      </c>
      <c r="K25" t="s">
        <v>22</v>
      </c>
      <c r="L25" t="s">
        <v>20</v>
      </c>
    </row>
    <row r="26" spans="1:12" x14ac:dyDescent="0.3">
      <c r="A26" t="s">
        <v>12</v>
      </c>
      <c r="B26">
        <v>24</v>
      </c>
      <c r="C26" t="s">
        <v>13</v>
      </c>
      <c r="D26">
        <v>14</v>
      </c>
      <c r="E26" t="s">
        <v>14</v>
      </c>
      <c r="F26">
        <v>2</v>
      </c>
      <c r="G26">
        <v>3</v>
      </c>
      <c r="H26">
        <v>45480</v>
      </c>
      <c r="I26">
        <v>113</v>
      </c>
      <c r="J26" t="s">
        <v>21</v>
      </c>
      <c r="K26" t="s">
        <v>22</v>
      </c>
      <c r="L26" t="s">
        <v>20</v>
      </c>
    </row>
    <row r="27" spans="1:12" x14ac:dyDescent="0.3">
      <c r="A27" t="s">
        <v>12</v>
      </c>
      <c r="B27">
        <v>24</v>
      </c>
      <c r="C27" t="s">
        <v>13</v>
      </c>
      <c r="D27">
        <v>13</v>
      </c>
      <c r="E27" t="s">
        <v>19</v>
      </c>
      <c r="F27">
        <v>3</v>
      </c>
      <c r="G27">
        <v>2</v>
      </c>
      <c r="H27">
        <v>42069</v>
      </c>
      <c r="I27">
        <v>47</v>
      </c>
      <c r="J27" t="s">
        <v>21</v>
      </c>
      <c r="K27" t="s">
        <v>22</v>
      </c>
      <c r="L27" t="s">
        <v>20</v>
      </c>
    </row>
    <row r="28" spans="1:12" x14ac:dyDescent="0.3">
      <c r="A28" t="s">
        <v>12</v>
      </c>
      <c r="B28">
        <v>24</v>
      </c>
      <c r="C28" t="s">
        <v>18</v>
      </c>
      <c r="D28">
        <v>16</v>
      </c>
      <c r="E28" t="s">
        <v>14</v>
      </c>
      <c r="F28">
        <v>4</v>
      </c>
      <c r="G28">
        <v>3</v>
      </c>
      <c r="H28">
        <v>46617</v>
      </c>
      <c r="I28">
        <v>75</v>
      </c>
      <c r="J28" t="s">
        <v>21</v>
      </c>
      <c r="K28" t="s">
        <v>22</v>
      </c>
      <c r="L28" t="s">
        <v>20</v>
      </c>
    </row>
    <row r="29" spans="1:12" x14ac:dyDescent="0.3">
      <c r="A29" t="s">
        <v>12</v>
      </c>
      <c r="B29">
        <v>25</v>
      </c>
      <c r="C29" t="s">
        <v>18</v>
      </c>
      <c r="D29">
        <v>14</v>
      </c>
      <c r="E29" t="s">
        <v>19</v>
      </c>
      <c r="F29">
        <v>3</v>
      </c>
      <c r="G29">
        <v>3</v>
      </c>
      <c r="H29">
        <v>48891</v>
      </c>
      <c r="I29">
        <v>75</v>
      </c>
      <c r="J29" t="s">
        <v>21</v>
      </c>
      <c r="K29" t="s">
        <v>22</v>
      </c>
      <c r="L29" t="s">
        <v>20</v>
      </c>
    </row>
    <row r="30" spans="1:12" x14ac:dyDescent="0.3">
      <c r="A30" t="s">
        <v>12</v>
      </c>
      <c r="B30">
        <v>25</v>
      </c>
      <c r="C30" t="s">
        <v>13</v>
      </c>
      <c r="D30">
        <v>14</v>
      </c>
      <c r="E30" t="s">
        <v>19</v>
      </c>
      <c r="F30">
        <v>2</v>
      </c>
      <c r="G30">
        <v>3</v>
      </c>
      <c r="H30">
        <v>45480</v>
      </c>
      <c r="I30">
        <v>56</v>
      </c>
      <c r="J30" t="s">
        <v>21</v>
      </c>
      <c r="K30" t="s">
        <v>22</v>
      </c>
      <c r="L30" t="s">
        <v>20</v>
      </c>
    </row>
    <row r="31" spans="1:12" x14ac:dyDescent="0.3">
      <c r="A31" t="s">
        <v>12</v>
      </c>
      <c r="B31">
        <v>25</v>
      </c>
      <c r="C31" t="s">
        <v>18</v>
      </c>
      <c r="D31">
        <v>14</v>
      </c>
      <c r="E31" t="s">
        <v>19</v>
      </c>
      <c r="F31">
        <v>2</v>
      </c>
      <c r="G31">
        <v>2</v>
      </c>
      <c r="H31">
        <v>53439</v>
      </c>
      <c r="I31">
        <v>47</v>
      </c>
      <c r="J31" t="s">
        <v>21</v>
      </c>
      <c r="K31" t="s">
        <v>22</v>
      </c>
      <c r="L31" t="s">
        <v>20</v>
      </c>
    </row>
    <row r="32" spans="1:12" x14ac:dyDescent="0.3">
      <c r="A32" t="s">
        <v>12</v>
      </c>
      <c r="B32">
        <v>25</v>
      </c>
      <c r="C32" t="s">
        <v>18</v>
      </c>
      <c r="D32">
        <v>14</v>
      </c>
      <c r="E32" t="s">
        <v>19</v>
      </c>
      <c r="F32">
        <v>3</v>
      </c>
      <c r="G32">
        <v>3</v>
      </c>
      <c r="H32">
        <v>39795</v>
      </c>
      <c r="I32">
        <v>85</v>
      </c>
      <c r="J32" t="s">
        <v>21</v>
      </c>
      <c r="K32" t="s">
        <v>22</v>
      </c>
      <c r="L32" t="s">
        <v>20</v>
      </c>
    </row>
    <row r="33" spans="1:12" x14ac:dyDescent="0.3">
      <c r="A33" t="s">
        <v>12</v>
      </c>
      <c r="B33">
        <v>25</v>
      </c>
      <c r="C33" t="s">
        <v>13</v>
      </c>
      <c r="D33">
        <v>16</v>
      </c>
      <c r="E33" t="s">
        <v>14</v>
      </c>
      <c r="F33">
        <v>3</v>
      </c>
      <c r="G33">
        <v>4</v>
      </c>
      <c r="H33">
        <v>40932</v>
      </c>
      <c r="I33">
        <v>113</v>
      </c>
      <c r="J33" t="s">
        <v>21</v>
      </c>
      <c r="K33" t="s">
        <v>22</v>
      </c>
      <c r="L33" t="s">
        <v>20</v>
      </c>
    </row>
    <row r="34" spans="1:12" x14ac:dyDescent="0.3">
      <c r="A34" t="s">
        <v>12</v>
      </c>
      <c r="B34">
        <v>25</v>
      </c>
      <c r="C34" t="s">
        <v>18</v>
      </c>
      <c r="D34">
        <v>16</v>
      </c>
      <c r="E34" t="s">
        <v>19</v>
      </c>
      <c r="F34">
        <v>2</v>
      </c>
      <c r="G34">
        <v>2</v>
      </c>
      <c r="H34">
        <v>40932</v>
      </c>
      <c r="I34">
        <v>47</v>
      </c>
      <c r="J34" t="s">
        <v>21</v>
      </c>
      <c r="K34" t="s">
        <v>22</v>
      </c>
      <c r="L34" t="s">
        <v>20</v>
      </c>
    </row>
    <row r="35" spans="1:12" x14ac:dyDescent="0.3">
      <c r="A35" t="s">
        <v>12</v>
      </c>
      <c r="B35">
        <v>25</v>
      </c>
      <c r="C35" t="s">
        <v>13</v>
      </c>
      <c r="D35">
        <v>16</v>
      </c>
      <c r="E35" t="s">
        <v>14</v>
      </c>
      <c r="F35">
        <v>3</v>
      </c>
      <c r="G35">
        <v>3</v>
      </c>
      <c r="H35">
        <v>43206</v>
      </c>
      <c r="I35">
        <v>85</v>
      </c>
      <c r="J35" t="s">
        <v>21</v>
      </c>
      <c r="K35" t="s">
        <v>22</v>
      </c>
      <c r="L35" t="s">
        <v>20</v>
      </c>
    </row>
    <row r="36" spans="1:12" x14ac:dyDescent="0.3">
      <c r="A36" t="s">
        <v>12</v>
      </c>
      <c r="B36">
        <v>26</v>
      </c>
      <c r="C36" t="s">
        <v>18</v>
      </c>
      <c r="D36">
        <v>14</v>
      </c>
      <c r="E36" t="s">
        <v>19</v>
      </c>
      <c r="F36">
        <v>3</v>
      </c>
      <c r="G36">
        <v>4</v>
      </c>
      <c r="H36">
        <v>44343</v>
      </c>
      <c r="I36">
        <v>113</v>
      </c>
      <c r="J36" t="s">
        <v>21</v>
      </c>
      <c r="K36" t="s">
        <v>22</v>
      </c>
      <c r="L36" t="s">
        <v>20</v>
      </c>
    </row>
    <row r="37" spans="1:12" x14ac:dyDescent="0.3">
      <c r="A37" t="s">
        <v>12</v>
      </c>
      <c r="B37">
        <v>26</v>
      </c>
      <c r="C37" t="s">
        <v>18</v>
      </c>
      <c r="D37">
        <v>16</v>
      </c>
      <c r="E37" t="s">
        <v>19</v>
      </c>
      <c r="F37">
        <v>4</v>
      </c>
      <c r="G37">
        <v>3</v>
      </c>
      <c r="H37">
        <v>52302</v>
      </c>
      <c r="I37">
        <v>113</v>
      </c>
      <c r="J37" t="s">
        <v>21</v>
      </c>
      <c r="K37" t="s">
        <v>22</v>
      </c>
      <c r="L37" t="s">
        <v>20</v>
      </c>
    </row>
    <row r="38" spans="1:12" x14ac:dyDescent="0.3">
      <c r="A38" t="s">
        <v>12</v>
      </c>
      <c r="B38">
        <v>26</v>
      </c>
      <c r="C38" t="s">
        <v>13</v>
      </c>
      <c r="D38">
        <v>16</v>
      </c>
      <c r="E38" t="s">
        <v>19</v>
      </c>
      <c r="F38">
        <v>2</v>
      </c>
      <c r="G38">
        <v>2</v>
      </c>
      <c r="H38">
        <v>53439</v>
      </c>
      <c r="I38">
        <v>47</v>
      </c>
      <c r="J38" t="s">
        <v>21</v>
      </c>
      <c r="K38" t="s">
        <v>22</v>
      </c>
      <c r="L38" t="s">
        <v>20</v>
      </c>
    </row>
    <row r="39" spans="1:12" x14ac:dyDescent="0.3">
      <c r="A39" t="s">
        <v>12</v>
      </c>
      <c r="B39">
        <v>26</v>
      </c>
      <c r="C39" t="s">
        <v>13</v>
      </c>
      <c r="D39">
        <v>16</v>
      </c>
      <c r="E39" t="s">
        <v>19</v>
      </c>
      <c r="F39">
        <v>3</v>
      </c>
      <c r="G39">
        <v>3</v>
      </c>
      <c r="H39">
        <v>51165</v>
      </c>
      <c r="I39">
        <v>85</v>
      </c>
      <c r="J39" t="s">
        <v>21</v>
      </c>
      <c r="K39" t="s">
        <v>22</v>
      </c>
      <c r="L39" t="s">
        <v>20</v>
      </c>
    </row>
    <row r="40" spans="1:12" x14ac:dyDescent="0.3">
      <c r="A40" t="s">
        <v>12</v>
      </c>
      <c r="B40">
        <v>26</v>
      </c>
      <c r="C40" t="s">
        <v>18</v>
      </c>
      <c r="D40">
        <v>16</v>
      </c>
      <c r="E40" t="s">
        <v>14</v>
      </c>
      <c r="F40">
        <v>3</v>
      </c>
      <c r="G40">
        <v>3</v>
      </c>
      <c r="H40">
        <v>36384</v>
      </c>
      <c r="I40">
        <v>66</v>
      </c>
      <c r="J40" t="s">
        <v>21</v>
      </c>
      <c r="K40" t="s">
        <v>22</v>
      </c>
      <c r="L40" t="s">
        <v>20</v>
      </c>
    </row>
    <row r="41" spans="1:12" x14ac:dyDescent="0.3">
      <c r="A41" t="s">
        <v>12</v>
      </c>
      <c r="B41">
        <v>26</v>
      </c>
      <c r="C41" t="s">
        <v>13</v>
      </c>
      <c r="D41">
        <v>16</v>
      </c>
      <c r="E41" t="s">
        <v>19</v>
      </c>
      <c r="F41">
        <v>4</v>
      </c>
      <c r="G41">
        <v>4</v>
      </c>
      <c r="H41">
        <v>44343</v>
      </c>
      <c r="I41">
        <v>132</v>
      </c>
      <c r="J41" t="s">
        <v>21</v>
      </c>
      <c r="K41" t="s">
        <v>22</v>
      </c>
      <c r="L41" t="s">
        <v>20</v>
      </c>
    </row>
    <row r="42" spans="1:12" x14ac:dyDescent="0.3">
      <c r="A42" t="s">
        <v>12</v>
      </c>
      <c r="B42">
        <v>26</v>
      </c>
      <c r="C42" t="s">
        <v>13</v>
      </c>
      <c r="D42">
        <v>16</v>
      </c>
      <c r="E42" t="s">
        <v>14</v>
      </c>
      <c r="F42">
        <v>3</v>
      </c>
      <c r="G42">
        <v>3</v>
      </c>
      <c r="H42">
        <v>50028</v>
      </c>
      <c r="I42">
        <v>85</v>
      </c>
      <c r="J42" t="s">
        <v>21</v>
      </c>
      <c r="K42" t="s">
        <v>22</v>
      </c>
      <c r="L42" t="s">
        <v>20</v>
      </c>
    </row>
    <row r="43" spans="1:12" x14ac:dyDescent="0.3">
      <c r="A43" t="s">
        <v>12</v>
      </c>
      <c r="B43">
        <v>27</v>
      </c>
      <c r="C43" t="s">
        <v>18</v>
      </c>
      <c r="D43">
        <v>14</v>
      </c>
      <c r="E43" t="s">
        <v>19</v>
      </c>
      <c r="F43">
        <v>3</v>
      </c>
      <c r="G43">
        <v>2</v>
      </c>
      <c r="H43">
        <v>45480</v>
      </c>
      <c r="I43">
        <v>66</v>
      </c>
      <c r="J43" t="s">
        <v>21</v>
      </c>
      <c r="K43" t="s">
        <v>22</v>
      </c>
      <c r="L43" t="s">
        <v>20</v>
      </c>
    </row>
    <row r="44" spans="1:12" x14ac:dyDescent="0.3">
      <c r="A44" t="s">
        <v>12</v>
      </c>
      <c r="B44">
        <v>27</v>
      </c>
      <c r="C44" t="s">
        <v>13</v>
      </c>
      <c r="D44">
        <v>16</v>
      </c>
      <c r="E44" t="s">
        <v>14</v>
      </c>
      <c r="F44">
        <v>4</v>
      </c>
      <c r="G44">
        <v>3</v>
      </c>
      <c r="H44">
        <v>54576</v>
      </c>
      <c r="I44">
        <v>85</v>
      </c>
      <c r="J44" t="s">
        <v>21</v>
      </c>
      <c r="K44" t="s">
        <v>22</v>
      </c>
      <c r="L44" t="s">
        <v>20</v>
      </c>
    </row>
    <row r="45" spans="1:12" x14ac:dyDescent="0.3">
      <c r="A45" t="s">
        <v>12</v>
      </c>
      <c r="B45">
        <v>27</v>
      </c>
      <c r="C45" t="s">
        <v>18</v>
      </c>
      <c r="D45">
        <v>14</v>
      </c>
      <c r="E45" t="s">
        <v>19</v>
      </c>
      <c r="F45">
        <v>2</v>
      </c>
      <c r="G45">
        <v>3</v>
      </c>
      <c r="H45">
        <v>45480</v>
      </c>
      <c r="I45">
        <v>56</v>
      </c>
      <c r="J45" t="s">
        <v>21</v>
      </c>
      <c r="K45" t="s">
        <v>22</v>
      </c>
      <c r="L45" t="s">
        <v>20</v>
      </c>
    </row>
    <row r="46" spans="1:12" x14ac:dyDescent="0.3">
      <c r="A46" t="s">
        <v>12</v>
      </c>
      <c r="B46">
        <v>28</v>
      </c>
      <c r="C46" t="s">
        <v>18</v>
      </c>
      <c r="D46">
        <v>14</v>
      </c>
      <c r="E46" t="s">
        <v>19</v>
      </c>
      <c r="F46">
        <v>2</v>
      </c>
      <c r="G46">
        <v>3</v>
      </c>
      <c r="H46">
        <v>46617</v>
      </c>
      <c r="I46">
        <v>56</v>
      </c>
      <c r="J46" t="s">
        <v>21</v>
      </c>
      <c r="K46" t="s">
        <v>22</v>
      </c>
      <c r="L46" t="s">
        <v>20</v>
      </c>
    </row>
    <row r="47" spans="1:12" x14ac:dyDescent="0.3">
      <c r="A47" t="s">
        <v>12</v>
      </c>
      <c r="B47">
        <v>28</v>
      </c>
      <c r="C47" t="s">
        <v>18</v>
      </c>
      <c r="D47">
        <v>16</v>
      </c>
      <c r="E47" t="s">
        <v>19</v>
      </c>
      <c r="F47">
        <v>2</v>
      </c>
      <c r="G47">
        <v>3</v>
      </c>
      <c r="H47">
        <v>52302</v>
      </c>
      <c r="I47">
        <v>66</v>
      </c>
      <c r="J47" t="s">
        <v>21</v>
      </c>
      <c r="K47" t="s">
        <v>22</v>
      </c>
      <c r="L47" t="s">
        <v>20</v>
      </c>
    </row>
    <row r="48" spans="1:12" x14ac:dyDescent="0.3">
      <c r="A48" t="s">
        <v>12</v>
      </c>
      <c r="B48">
        <v>28</v>
      </c>
      <c r="C48" t="s">
        <v>13</v>
      </c>
      <c r="D48">
        <v>14</v>
      </c>
      <c r="E48" t="s">
        <v>14</v>
      </c>
      <c r="F48">
        <v>3</v>
      </c>
      <c r="G48">
        <v>3</v>
      </c>
      <c r="H48">
        <v>52302</v>
      </c>
      <c r="I48">
        <v>103</v>
      </c>
      <c r="J48" t="s">
        <v>21</v>
      </c>
      <c r="K48" t="s">
        <v>22</v>
      </c>
      <c r="L48" t="s">
        <v>20</v>
      </c>
    </row>
    <row r="49" spans="1:12" x14ac:dyDescent="0.3">
      <c r="A49" t="s">
        <v>12</v>
      </c>
      <c r="B49">
        <v>28</v>
      </c>
      <c r="C49" t="s">
        <v>18</v>
      </c>
      <c r="D49">
        <v>14</v>
      </c>
      <c r="E49" t="s">
        <v>19</v>
      </c>
      <c r="F49">
        <v>3</v>
      </c>
      <c r="G49">
        <v>3</v>
      </c>
      <c r="H49">
        <v>54576</v>
      </c>
      <c r="I49">
        <v>94</v>
      </c>
      <c r="J49" t="s">
        <v>21</v>
      </c>
      <c r="K49" t="s">
        <v>22</v>
      </c>
      <c r="L49" t="s">
        <v>20</v>
      </c>
    </row>
    <row r="50" spans="1:12" x14ac:dyDescent="0.3">
      <c r="A50" t="s">
        <v>12</v>
      </c>
      <c r="B50">
        <v>28</v>
      </c>
      <c r="C50" t="s">
        <v>13</v>
      </c>
      <c r="D50">
        <v>14</v>
      </c>
      <c r="E50" t="s">
        <v>14</v>
      </c>
      <c r="F50">
        <v>4</v>
      </c>
      <c r="G50">
        <v>3</v>
      </c>
      <c r="H50">
        <v>54576</v>
      </c>
      <c r="I50">
        <v>113</v>
      </c>
      <c r="J50" t="s">
        <v>21</v>
      </c>
      <c r="K50" t="s">
        <v>22</v>
      </c>
      <c r="L50" t="s">
        <v>20</v>
      </c>
    </row>
    <row r="51" spans="1:12" x14ac:dyDescent="0.3">
      <c r="A51" t="s">
        <v>12</v>
      </c>
      <c r="B51">
        <v>28</v>
      </c>
      <c r="C51" t="s">
        <v>18</v>
      </c>
      <c r="D51">
        <v>16</v>
      </c>
      <c r="E51" t="s">
        <v>19</v>
      </c>
      <c r="F51">
        <v>3</v>
      </c>
      <c r="G51">
        <v>3</v>
      </c>
      <c r="H51">
        <v>51165</v>
      </c>
      <c r="I51">
        <v>56</v>
      </c>
      <c r="J51" t="s">
        <v>21</v>
      </c>
      <c r="K51" t="s">
        <v>22</v>
      </c>
      <c r="L51" t="s">
        <v>20</v>
      </c>
    </row>
    <row r="52" spans="1:12" x14ac:dyDescent="0.3">
      <c r="A52" t="s">
        <v>12</v>
      </c>
      <c r="B52">
        <v>29</v>
      </c>
      <c r="C52" t="s">
        <v>13</v>
      </c>
      <c r="D52">
        <v>18</v>
      </c>
      <c r="E52" t="s">
        <v>19</v>
      </c>
      <c r="F52">
        <v>3</v>
      </c>
      <c r="G52">
        <v>3</v>
      </c>
      <c r="H52">
        <v>68220</v>
      </c>
      <c r="I52">
        <v>85</v>
      </c>
      <c r="J52" t="s">
        <v>21</v>
      </c>
      <c r="K52" t="s">
        <v>22</v>
      </c>
      <c r="L52" t="s">
        <v>23</v>
      </c>
    </row>
    <row r="53" spans="1:12" x14ac:dyDescent="0.3">
      <c r="A53" t="s">
        <v>12</v>
      </c>
      <c r="B53">
        <v>29</v>
      </c>
      <c r="C53" t="s">
        <v>18</v>
      </c>
      <c r="D53">
        <v>14</v>
      </c>
      <c r="E53" t="s">
        <v>19</v>
      </c>
      <c r="F53">
        <v>2</v>
      </c>
      <c r="G53">
        <v>2</v>
      </c>
      <c r="H53">
        <v>46617</v>
      </c>
      <c r="I53">
        <v>38</v>
      </c>
      <c r="J53" t="s">
        <v>21</v>
      </c>
      <c r="K53" t="s">
        <v>22</v>
      </c>
      <c r="L53" t="s">
        <v>20</v>
      </c>
    </row>
    <row r="54" spans="1:12" x14ac:dyDescent="0.3">
      <c r="A54" t="s">
        <v>12</v>
      </c>
      <c r="B54">
        <v>29</v>
      </c>
      <c r="C54" t="s">
        <v>18</v>
      </c>
      <c r="D54">
        <v>16</v>
      </c>
      <c r="E54" t="s">
        <v>19</v>
      </c>
      <c r="F54">
        <v>4</v>
      </c>
      <c r="G54">
        <v>3</v>
      </c>
      <c r="H54">
        <v>50028</v>
      </c>
      <c r="I54">
        <v>94</v>
      </c>
      <c r="J54" t="s">
        <v>21</v>
      </c>
      <c r="K54" t="s">
        <v>22</v>
      </c>
      <c r="L54" t="s">
        <v>20</v>
      </c>
    </row>
    <row r="55" spans="1:12" x14ac:dyDescent="0.3">
      <c r="A55" t="s">
        <v>12</v>
      </c>
      <c r="B55">
        <v>30</v>
      </c>
      <c r="C55" t="s">
        <v>13</v>
      </c>
      <c r="D55">
        <v>14</v>
      </c>
      <c r="E55" t="s">
        <v>19</v>
      </c>
      <c r="F55">
        <v>4</v>
      </c>
      <c r="G55">
        <v>4</v>
      </c>
      <c r="H55">
        <v>46617</v>
      </c>
      <c r="I55">
        <v>141</v>
      </c>
      <c r="J55" t="s">
        <v>21</v>
      </c>
      <c r="K55" t="s">
        <v>22</v>
      </c>
      <c r="L55" t="s">
        <v>20</v>
      </c>
    </row>
    <row r="56" spans="1:12" x14ac:dyDescent="0.3">
      <c r="A56" t="s">
        <v>12</v>
      </c>
      <c r="B56">
        <v>30</v>
      </c>
      <c r="C56" t="s">
        <v>13</v>
      </c>
      <c r="D56">
        <v>14</v>
      </c>
      <c r="E56" t="s">
        <v>14</v>
      </c>
      <c r="F56">
        <v>3</v>
      </c>
      <c r="G56">
        <v>3</v>
      </c>
      <c r="H56">
        <v>54576</v>
      </c>
      <c r="I56">
        <v>85</v>
      </c>
      <c r="J56" t="s">
        <v>21</v>
      </c>
      <c r="K56" t="s">
        <v>22</v>
      </c>
      <c r="L56" t="s">
        <v>20</v>
      </c>
    </row>
    <row r="57" spans="1:12" x14ac:dyDescent="0.3">
      <c r="A57" t="s">
        <v>12</v>
      </c>
      <c r="B57">
        <v>31</v>
      </c>
      <c r="C57" t="s">
        <v>13</v>
      </c>
      <c r="D57">
        <v>14</v>
      </c>
      <c r="E57" t="s">
        <v>19</v>
      </c>
      <c r="F57">
        <v>2</v>
      </c>
      <c r="G57">
        <v>2</v>
      </c>
      <c r="H57">
        <v>54576</v>
      </c>
      <c r="I57">
        <v>47</v>
      </c>
      <c r="J57" t="s">
        <v>24</v>
      </c>
      <c r="K57" t="s">
        <v>25</v>
      </c>
      <c r="L57" t="s">
        <v>20</v>
      </c>
    </row>
    <row r="58" spans="1:12" x14ac:dyDescent="0.3">
      <c r="A58" t="s">
        <v>12</v>
      </c>
      <c r="B58">
        <v>31</v>
      </c>
      <c r="C58" t="s">
        <v>18</v>
      </c>
      <c r="D58">
        <v>14</v>
      </c>
      <c r="E58" t="s">
        <v>14</v>
      </c>
      <c r="F58">
        <v>2</v>
      </c>
      <c r="G58">
        <v>2</v>
      </c>
      <c r="H58">
        <v>45480</v>
      </c>
      <c r="I58">
        <v>47</v>
      </c>
      <c r="J58" t="s">
        <v>24</v>
      </c>
      <c r="K58" t="s">
        <v>25</v>
      </c>
      <c r="L58" t="s">
        <v>20</v>
      </c>
    </row>
    <row r="59" spans="1:12" x14ac:dyDescent="0.3">
      <c r="A59" t="s">
        <v>12</v>
      </c>
      <c r="B59">
        <v>32</v>
      </c>
      <c r="C59" t="s">
        <v>18</v>
      </c>
      <c r="D59">
        <v>14</v>
      </c>
      <c r="E59" t="s">
        <v>14</v>
      </c>
      <c r="F59">
        <v>3</v>
      </c>
      <c r="G59">
        <v>4</v>
      </c>
      <c r="H59">
        <v>46617</v>
      </c>
      <c r="I59">
        <v>113</v>
      </c>
      <c r="J59" t="s">
        <v>24</v>
      </c>
      <c r="K59" t="s">
        <v>25</v>
      </c>
      <c r="L59" t="s">
        <v>20</v>
      </c>
    </row>
    <row r="60" spans="1:12" x14ac:dyDescent="0.3">
      <c r="A60" t="s">
        <v>12</v>
      </c>
      <c r="B60">
        <v>32</v>
      </c>
      <c r="C60" t="s">
        <v>13</v>
      </c>
      <c r="D60">
        <v>14</v>
      </c>
      <c r="E60" t="s">
        <v>19</v>
      </c>
      <c r="F60">
        <v>4</v>
      </c>
      <c r="G60">
        <v>3</v>
      </c>
      <c r="H60">
        <v>52302</v>
      </c>
      <c r="I60">
        <v>85</v>
      </c>
      <c r="J60" t="s">
        <v>24</v>
      </c>
      <c r="K60" t="s">
        <v>25</v>
      </c>
      <c r="L60" t="s">
        <v>20</v>
      </c>
    </row>
    <row r="61" spans="1:12" x14ac:dyDescent="0.3">
      <c r="A61" t="s">
        <v>12</v>
      </c>
      <c r="B61">
        <v>33</v>
      </c>
      <c r="C61" t="s">
        <v>18</v>
      </c>
      <c r="D61">
        <v>16</v>
      </c>
      <c r="E61" t="s">
        <v>14</v>
      </c>
      <c r="F61">
        <v>2</v>
      </c>
      <c r="G61">
        <v>2</v>
      </c>
      <c r="H61">
        <v>55713</v>
      </c>
      <c r="I61">
        <v>38</v>
      </c>
      <c r="J61" t="s">
        <v>24</v>
      </c>
      <c r="K61" t="s">
        <v>25</v>
      </c>
      <c r="L61" t="s">
        <v>20</v>
      </c>
    </row>
    <row r="62" spans="1:12" x14ac:dyDescent="0.3">
      <c r="A62" t="s">
        <v>12</v>
      </c>
      <c r="B62">
        <v>33</v>
      </c>
      <c r="C62" t="s">
        <v>18</v>
      </c>
      <c r="D62">
        <v>16</v>
      </c>
      <c r="E62" t="s">
        <v>19</v>
      </c>
      <c r="F62">
        <v>3</v>
      </c>
      <c r="G62">
        <v>3</v>
      </c>
      <c r="H62">
        <v>46617</v>
      </c>
      <c r="I62">
        <v>85</v>
      </c>
      <c r="J62" t="s">
        <v>24</v>
      </c>
      <c r="K62" t="s">
        <v>25</v>
      </c>
      <c r="L62" t="s">
        <v>20</v>
      </c>
    </row>
    <row r="63" spans="1:12" x14ac:dyDescent="0.3">
      <c r="A63" t="s">
        <v>12</v>
      </c>
      <c r="B63">
        <v>34</v>
      </c>
      <c r="C63" t="s">
        <v>13</v>
      </c>
      <c r="D63">
        <v>16</v>
      </c>
      <c r="E63" t="s">
        <v>14</v>
      </c>
      <c r="F63">
        <v>4</v>
      </c>
      <c r="G63">
        <v>5</v>
      </c>
      <c r="H63">
        <v>51165</v>
      </c>
      <c r="I63">
        <v>169</v>
      </c>
      <c r="J63" t="s">
        <v>24</v>
      </c>
      <c r="K63" t="s">
        <v>25</v>
      </c>
      <c r="L63" t="s">
        <v>20</v>
      </c>
    </row>
    <row r="64" spans="1:12" x14ac:dyDescent="0.3">
      <c r="A64" t="s">
        <v>12</v>
      </c>
      <c r="B64">
        <v>34</v>
      </c>
      <c r="C64" t="s">
        <v>18</v>
      </c>
      <c r="D64">
        <v>16</v>
      </c>
      <c r="E64" t="s">
        <v>14</v>
      </c>
      <c r="F64">
        <v>2</v>
      </c>
      <c r="G64">
        <v>2</v>
      </c>
      <c r="H64">
        <v>52302</v>
      </c>
      <c r="I64">
        <v>66</v>
      </c>
      <c r="J64" t="s">
        <v>24</v>
      </c>
      <c r="K64" t="s">
        <v>25</v>
      </c>
      <c r="L64" t="s">
        <v>20</v>
      </c>
    </row>
    <row r="65" spans="1:12" x14ac:dyDescent="0.3">
      <c r="A65" t="s">
        <v>12</v>
      </c>
      <c r="B65">
        <v>35</v>
      </c>
      <c r="C65" t="s">
        <v>13</v>
      </c>
      <c r="D65">
        <v>16</v>
      </c>
      <c r="E65" t="s">
        <v>19</v>
      </c>
      <c r="F65">
        <v>4</v>
      </c>
      <c r="G65">
        <v>3</v>
      </c>
      <c r="H65">
        <v>48891</v>
      </c>
      <c r="I65">
        <v>85</v>
      </c>
      <c r="J65" t="s">
        <v>24</v>
      </c>
      <c r="K65" t="s">
        <v>25</v>
      </c>
      <c r="L65" t="s">
        <v>20</v>
      </c>
    </row>
    <row r="66" spans="1:12" x14ac:dyDescent="0.3">
      <c r="A66" t="s">
        <v>12</v>
      </c>
      <c r="B66">
        <v>35</v>
      </c>
      <c r="C66" t="s">
        <v>18</v>
      </c>
      <c r="D66">
        <v>16</v>
      </c>
      <c r="E66" t="s">
        <v>19</v>
      </c>
      <c r="F66">
        <v>3</v>
      </c>
      <c r="G66">
        <v>3</v>
      </c>
      <c r="H66">
        <v>60261</v>
      </c>
      <c r="I66">
        <v>94</v>
      </c>
      <c r="J66" t="s">
        <v>24</v>
      </c>
      <c r="K66" t="s">
        <v>25</v>
      </c>
      <c r="L66" t="s">
        <v>23</v>
      </c>
    </row>
    <row r="67" spans="1:12" x14ac:dyDescent="0.3">
      <c r="A67" t="s">
        <v>12</v>
      </c>
      <c r="B67">
        <v>35</v>
      </c>
      <c r="C67" t="s">
        <v>18</v>
      </c>
      <c r="D67">
        <v>18</v>
      </c>
      <c r="E67" t="s">
        <v>14</v>
      </c>
      <c r="F67">
        <v>3</v>
      </c>
      <c r="G67">
        <v>3</v>
      </c>
      <c r="H67">
        <v>67083</v>
      </c>
      <c r="I67">
        <v>85</v>
      </c>
      <c r="J67" t="s">
        <v>24</v>
      </c>
      <c r="K67" t="s">
        <v>25</v>
      </c>
      <c r="L67" t="s">
        <v>23</v>
      </c>
    </row>
    <row r="68" spans="1:12" x14ac:dyDescent="0.3">
      <c r="A68" t="s">
        <v>12</v>
      </c>
      <c r="B68">
        <v>36</v>
      </c>
      <c r="C68" t="s">
        <v>13</v>
      </c>
      <c r="D68">
        <v>12</v>
      </c>
      <c r="E68" t="s">
        <v>14</v>
      </c>
      <c r="F68">
        <v>4</v>
      </c>
      <c r="G68">
        <v>3</v>
      </c>
      <c r="H68">
        <v>44343</v>
      </c>
      <c r="I68">
        <v>94</v>
      </c>
      <c r="J68" t="s">
        <v>24</v>
      </c>
      <c r="K68" t="s">
        <v>25</v>
      </c>
      <c r="L68" t="s">
        <v>20</v>
      </c>
    </row>
    <row r="69" spans="1:12" x14ac:dyDescent="0.3">
      <c r="A69" t="s">
        <v>12</v>
      </c>
      <c r="B69">
        <v>37</v>
      </c>
      <c r="C69" t="s">
        <v>18</v>
      </c>
      <c r="D69">
        <v>16</v>
      </c>
      <c r="E69" t="s">
        <v>19</v>
      </c>
      <c r="F69">
        <v>3</v>
      </c>
      <c r="G69">
        <v>3</v>
      </c>
      <c r="H69">
        <v>37521</v>
      </c>
      <c r="I69">
        <v>85</v>
      </c>
      <c r="J69" t="s">
        <v>24</v>
      </c>
      <c r="K69" t="s">
        <v>25</v>
      </c>
      <c r="L69" t="s">
        <v>20</v>
      </c>
    </row>
    <row r="70" spans="1:12" x14ac:dyDescent="0.3">
      <c r="A70" t="s">
        <v>12</v>
      </c>
      <c r="B70">
        <v>38</v>
      </c>
      <c r="C70" t="s">
        <v>13</v>
      </c>
      <c r="D70">
        <v>16</v>
      </c>
      <c r="E70" t="s">
        <v>19</v>
      </c>
      <c r="F70">
        <v>3</v>
      </c>
      <c r="G70">
        <v>3</v>
      </c>
      <c r="H70">
        <v>46617</v>
      </c>
      <c r="I70">
        <v>75</v>
      </c>
      <c r="J70" t="s">
        <v>24</v>
      </c>
      <c r="K70" t="s">
        <v>25</v>
      </c>
      <c r="L70" t="s">
        <v>20</v>
      </c>
    </row>
    <row r="71" spans="1:12" x14ac:dyDescent="0.3">
      <c r="A71" t="s">
        <v>12</v>
      </c>
      <c r="B71">
        <v>38</v>
      </c>
      <c r="C71" t="s">
        <v>18</v>
      </c>
      <c r="D71">
        <v>14</v>
      </c>
      <c r="E71" t="s">
        <v>19</v>
      </c>
      <c r="F71">
        <v>2</v>
      </c>
      <c r="G71">
        <v>3</v>
      </c>
      <c r="H71">
        <v>54576</v>
      </c>
      <c r="I71">
        <v>56</v>
      </c>
      <c r="J71" t="s">
        <v>24</v>
      </c>
      <c r="K71" t="s">
        <v>25</v>
      </c>
      <c r="L71" t="s">
        <v>20</v>
      </c>
    </row>
    <row r="72" spans="1:12" x14ac:dyDescent="0.3">
      <c r="A72" t="s">
        <v>12</v>
      </c>
      <c r="B72">
        <v>38</v>
      </c>
      <c r="C72" t="s">
        <v>13</v>
      </c>
      <c r="D72">
        <v>14</v>
      </c>
      <c r="E72" t="s">
        <v>14</v>
      </c>
      <c r="F72">
        <v>2</v>
      </c>
      <c r="G72">
        <v>3</v>
      </c>
      <c r="H72">
        <v>52302</v>
      </c>
      <c r="I72">
        <v>56</v>
      </c>
      <c r="J72" t="s">
        <v>24</v>
      </c>
      <c r="K72" t="s">
        <v>25</v>
      </c>
      <c r="L72" t="s">
        <v>20</v>
      </c>
    </row>
    <row r="73" spans="1:12" x14ac:dyDescent="0.3">
      <c r="A73" t="s">
        <v>12</v>
      </c>
      <c r="B73">
        <v>38</v>
      </c>
      <c r="C73" t="s">
        <v>13</v>
      </c>
      <c r="D73">
        <v>16</v>
      </c>
      <c r="E73" t="s">
        <v>19</v>
      </c>
      <c r="F73">
        <v>3</v>
      </c>
      <c r="G73">
        <v>3</v>
      </c>
      <c r="H73">
        <v>56850</v>
      </c>
      <c r="I73">
        <v>75</v>
      </c>
      <c r="J73" t="s">
        <v>24</v>
      </c>
      <c r="K73" t="s">
        <v>25</v>
      </c>
      <c r="L73" t="s">
        <v>20</v>
      </c>
    </row>
    <row r="74" spans="1:12" x14ac:dyDescent="0.3">
      <c r="A74" t="s">
        <v>12</v>
      </c>
      <c r="B74">
        <v>39</v>
      </c>
      <c r="C74" t="s">
        <v>13</v>
      </c>
      <c r="D74">
        <v>16</v>
      </c>
      <c r="E74" t="s">
        <v>19</v>
      </c>
      <c r="F74">
        <v>4</v>
      </c>
      <c r="G74">
        <v>4</v>
      </c>
      <c r="H74">
        <v>59124</v>
      </c>
      <c r="I74">
        <v>132</v>
      </c>
      <c r="J74" t="s">
        <v>24</v>
      </c>
      <c r="K74" t="s">
        <v>25</v>
      </c>
      <c r="L74" t="s">
        <v>20</v>
      </c>
    </row>
    <row r="75" spans="1:12" x14ac:dyDescent="0.3">
      <c r="A75" t="s">
        <v>12</v>
      </c>
      <c r="B75">
        <v>40</v>
      </c>
      <c r="C75" t="s">
        <v>13</v>
      </c>
      <c r="D75">
        <v>16</v>
      </c>
      <c r="E75" t="s">
        <v>19</v>
      </c>
      <c r="F75">
        <v>3</v>
      </c>
      <c r="G75">
        <v>3</v>
      </c>
      <c r="H75">
        <v>61398</v>
      </c>
      <c r="I75">
        <v>66</v>
      </c>
      <c r="J75" t="s">
        <v>24</v>
      </c>
      <c r="K75" t="s">
        <v>25</v>
      </c>
      <c r="L75" t="s">
        <v>23</v>
      </c>
    </row>
    <row r="76" spans="1:12" x14ac:dyDescent="0.3">
      <c r="A76" t="s">
        <v>12</v>
      </c>
      <c r="B76">
        <v>41</v>
      </c>
      <c r="C76" t="s">
        <v>13</v>
      </c>
      <c r="D76">
        <v>16</v>
      </c>
      <c r="E76" t="s">
        <v>19</v>
      </c>
      <c r="F76">
        <v>4</v>
      </c>
      <c r="G76">
        <v>3</v>
      </c>
      <c r="H76">
        <v>54576</v>
      </c>
      <c r="I76">
        <v>103</v>
      </c>
      <c r="J76" t="s">
        <v>26</v>
      </c>
      <c r="K76" t="s">
        <v>27</v>
      </c>
      <c r="L76" t="s">
        <v>20</v>
      </c>
    </row>
    <row r="77" spans="1:12" x14ac:dyDescent="0.3">
      <c r="A77" t="s">
        <v>12</v>
      </c>
      <c r="B77">
        <v>43</v>
      </c>
      <c r="C77" t="s">
        <v>13</v>
      </c>
      <c r="D77">
        <v>16</v>
      </c>
      <c r="E77" t="s">
        <v>19</v>
      </c>
      <c r="F77">
        <v>3</v>
      </c>
      <c r="G77">
        <v>3</v>
      </c>
      <c r="H77">
        <v>53439</v>
      </c>
      <c r="I77">
        <v>66</v>
      </c>
      <c r="J77" t="s">
        <v>26</v>
      </c>
      <c r="K77" t="s">
        <v>27</v>
      </c>
      <c r="L77" t="s">
        <v>20</v>
      </c>
    </row>
    <row r="78" spans="1:12" x14ac:dyDescent="0.3">
      <c r="A78" t="s">
        <v>12</v>
      </c>
      <c r="B78">
        <v>44</v>
      </c>
      <c r="C78" t="s">
        <v>18</v>
      </c>
      <c r="D78">
        <v>16</v>
      </c>
      <c r="E78" t="s">
        <v>14</v>
      </c>
      <c r="F78">
        <v>3</v>
      </c>
      <c r="G78">
        <v>4</v>
      </c>
      <c r="H78">
        <v>57987</v>
      </c>
      <c r="I78">
        <v>75</v>
      </c>
      <c r="J78" t="s">
        <v>26</v>
      </c>
      <c r="K78" t="s">
        <v>27</v>
      </c>
      <c r="L78" t="s">
        <v>20</v>
      </c>
    </row>
    <row r="79" spans="1:12" x14ac:dyDescent="0.3">
      <c r="A79" t="s">
        <v>12</v>
      </c>
      <c r="B79">
        <v>46</v>
      </c>
      <c r="C79" t="s">
        <v>18</v>
      </c>
      <c r="D79">
        <v>16</v>
      </c>
      <c r="E79" t="s">
        <v>19</v>
      </c>
      <c r="F79">
        <v>3</v>
      </c>
      <c r="G79">
        <v>2</v>
      </c>
      <c r="H79">
        <v>60261</v>
      </c>
      <c r="I79">
        <v>47</v>
      </c>
      <c r="J79" t="s">
        <v>26</v>
      </c>
      <c r="K79" t="s">
        <v>27</v>
      </c>
      <c r="L79" t="s">
        <v>23</v>
      </c>
    </row>
    <row r="80" spans="1:12" x14ac:dyDescent="0.3">
      <c r="A80" t="s">
        <v>12</v>
      </c>
      <c r="B80">
        <v>47</v>
      </c>
      <c r="C80" t="s">
        <v>13</v>
      </c>
      <c r="D80">
        <v>16</v>
      </c>
      <c r="E80" t="s">
        <v>19</v>
      </c>
      <c r="F80">
        <v>4</v>
      </c>
      <c r="G80">
        <v>3</v>
      </c>
      <c r="H80">
        <v>56850</v>
      </c>
      <c r="I80">
        <v>94</v>
      </c>
      <c r="J80" t="s">
        <v>26</v>
      </c>
      <c r="K80" t="s">
        <v>27</v>
      </c>
      <c r="L80" t="s">
        <v>20</v>
      </c>
    </row>
    <row r="81" spans="1:12" x14ac:dyDescent="0.3">
      <c r="A81" t="s">
        <v>12</v>
      </c>
      <c r="B81">
        <v>50</v>
      </c>
      <c r="C81" t="s">
        <v>18</v>
      </c>
      <c r="D81">
        <v>16</v>
      </c>
      <c r="E81" t="s">
        <v>19</v>
      </c>
      <c r="F81">
        <v>3</v>
      </c>
      <c r="G81">
        <v>3</v>
      </c>
      <c r="H81">
        <v>64809</v>
      </c>
      <c r="I81">
        <v>66</v>
      </c>
      <c r="J81" t="s">
        <v>26</v>
      </c>
      <c r="K81" t="s">
        <v>27</v>
      </c>
      <c r="L81" t="s">
        <v>23</v>
      </c>
    </row>
    <row r="82" spans="1:12" x14ac:dyDescent="0.3">
      <c r="A82" t="s">
        <v>28</v>
      </c>
      <c r="B82">
        <v>19</v>
      </c>
      <c r="C82" t="s">
        <v>13</v>
      </c>
      <c r="D82">
        <v>14</v>
      </c>
      <c r="E82" t="s">
        <v>14</v>
      </c>
      <c r="F82">
        <v>3</v>
      </c>
      <c r="G82">
        <v>3</v>
      </c>
      <c r="H82">
        <v>31836</v>
      </c>
      <c r="I82">
        <v>64</v>
      </c>
      <c r="J82" t="s">
        <v>15</v>
      </c>
      <c r="K82" t="s">
        <v>16</v>
      </c>
      <c r="L82" t="s">
        <v>17</v>
      </c>
    </row>
    <row r="83" spans="1:12" x14ac:dyDescent="0.3">
      <c r="A83" t="s">
        <v>28</v>
      </c>
      <c r="B83">
        <v>20</v>
      </c>
      <c r="C83" t="s">
        <v>13</v>
      </c>
      <c r="D83">
        <v>14</v>
      </c>
      <c r="E83" t="s">
        <v>14</v>
      </c>
      <c r="F83">
        <v>2</v>
      </c>
      <c r="G83">
        <v>3</v>
      </c>
      <c r="H83">
        <v>32973</v>
      </c>
      <c r="I83">
        <v>53</v>
      </c>
      <c r="J83" t="s">
        <v>15</v>
      </c>
      <c r="K83" t="s">
        <v>16</v>
      </c>
      <c r="L83" t="s">
        <v>17</v>
      </c>
    </row>
    <row r="84" spans="1:12" x14ac:dyDescent="0.3">
      <c r="A84" t="s">
        <v>28</v>
      </c>
      <c r="B84">
        <v>20</v>
      </c>
      <c r="C84" t="s">
        <v>18</v>
      </c>
      <c r="D84">
        <v>14</v>
      </c>
      <c r="E84" t="s">
        <v>19</v>
      </c>
      <c r="F84">
        <v>3</v>
      </c>
      <c r="G84">
        <v>3</v>
      </c>
      <c r="H84">
        <v>34110</v>
      </c>
      <c r="I84">
        <v>106</v>
      </c>
      <c r="J84" t="s">
        <v>15</v>
      </c>
      <c r="K84" t="s">
        <v>16</v>
      </c>
      <c r="L84" t="s">
        <v>17</v>
      </c>
    </row>
    <row r="85" spans="1:12" x14ac:dyDescent="0.3">
      <c r="A85" t="s">
        <v>28</v>
      </c>
      <c r="B85">
        <v>20</v>
      </c>
      <c r="C85" t="s">
        <v>13</v>
      </c>
      <c r="D85">
        <v>14</v>
      </c>
      <c r="E85" t="s">
        <v>14</v>
      </c>
      <c r="F85">
        <v>3</v>
      </c>
      <c r="G85">
        <v>3</v>
      </c>
      <c r="H85">
        <v>38658</v>
      </c>
      <c r="I85">
        <v>95</v>
      </c>
      <c r="J85" t="s">
        <v>15</v>
      </c>
      <c r="K85" t="s">
        <v>16</v>
      </c>
      <c r="L85" t="s">
        <v>20</v>
      </c>
    </row>
    <row r="86" spans="1:12" x14ac:dyDescent="0.3">
      <c r="A86" t="s">
        <v>28</v>
      </c>
      <c r="B86">
        <v>21</v>
      </c>
      <c r="C86" t="s">
        <v>18</v>
      </c>
      <c r="D86">
        <v>14</v>
      </c>
      <c r="E86" t="s">
        <v>19</v>
      </c>
      <c r="F86">
        <v>5</v>
      </c>
      <c r="G86">
        <v>4</v>
      </c>
      <c r="H86">
        <v>34110</v>
      </c>
      <c r="I86">
        <v>212</v>
      </c>
      <c r="J86" t="s">
        <v>21</v>
      </c>
      <c r="K86" t="s">
        <v>22</v>
      </c>
      <c r="L86" t="s">
        <v>17</v>
      </c>
    </row>
    <row r="87" spans="1:12" x14ac:dyDescent="0.3">
      <c r="A87" t="s">
        <v>28</v>
      </c>
      <c r="B87">
        <v>21</v>
      </c>
      <c r="C87" t="s">
        <v>13</v>
      </c>
      <c r="D87">
        <v>16</v>
      </c>
      <c r="E87" t="s">
        <v>19</v>
      </c>
      <c r="F87">
        <v>2</v>
      </c>
      <c r="G87">
        <v>2</v>
      </c>
      <c r="H87">
        <v>34110</v>
      </c>
      <c r="I87">
        <v>42</v>
      </c>
      <c r="J87" t="s">
        <v>21</v>
      </c>
      <c r="K87" t="s">
        <v>22</v>
      </c>
      <c r="L87" t="s">
        <v>17</v>
      </c>
    </row>
    <row r="88" spans="1:12" x14ac:dyDescent="0.3">
      <c r="A88" t="s">
        <v>28</v>
      </c>
      <c r="B88">
        <v>21</v>
      </c>
      <c r="C88" t="s">
        <v>13</v>
      </c>
      <c r="D88">
        <v>12</v>
      </c>
      <c r="E88" t="s">
        <v>19</v>
      </c>
      <c r="F88">
        <v>2</v>
      </c>
      <c r="G88">
        <v>2</v>
      </c>
      <c r="H88">
        <v>32973</v>
      </c>
      <c r="I88">
        <v>53</v>
      </c>
      <c r="J88" t="s">
        <v>21</v>
      </c>
      <c r="K88" t="s">
        <v>22</v>
      </c>
      <c r="L88" t="s">
        <v>17</v>
      </c>
    </row>
    <row r="89" spans="1:12" x14ac:dyDescent="0.3">
      <c r="A89" t="s">
        <v>28</v>
      </c>
      <c r="B89">
        <v>23</v>
      </c>
      <c r="C89" t="s">
        <v>13</v>
      </c>
      <c r="D89">
        <v>14</v>
      </c>
      <c r="E89" t="s">
        <v>19</v>
      </c>
      <c r="F89">
        <v>3</v>
      </c>
      <c r="G89">
        <v>3</v>
      </c>
      <c r="H89">
        <v>36384</v>
      </c>
      <c r="I89">
        <v>95</v>
      </c>
      <c r="J89" t="s">
        <v>21</v>
      </c>
      <c r="K89" t="s">
        <v>22</v>
      </c>
      <c r="L89" t="s">
        <v>20</v>
      </c>
    </row>
    <row r="90" spans="1:12" x14ac:dyDescent="0.3">
      <c r="A90" t="s">
        <v>28</v>
      </c>
      <c r="B90">
        <v>23</v>
      </c>
      <c r="C90" t="s">
        <v>13</v>
      </c>
      <c r="D90">
        <v>14</v>
      </c>
      <c r="E90" t="s">
        <v>19</v>
      </c>
      <c r="F90">
        <v>3</v>
      </c>
      <c r="G90">
        <v>3</v>
      </c>
      <c r="H90">
        <v>38658</v>
      </c>
      <c r="I90">
        <v>85</v>
      </c>
      <c r="J90" t="s">
        <v>21</v>
      </c>
      <c r="K90" t="s">
        <v>22</v>
      </c>
      <c r="L90" t="s">
        <v>20</v>
      </c>
    </row>
    <row r="91" spans="1:12" x14ac:dyDescent="0.3">
      <c r="A91" t="s">
        <v>28</v>
      </c>
      <c r="B91">
        <v>23</v>
      </c>
      <c r="C91" t="s">
        <v>18</v>
      </c>
      <c r="D91">
        <v>16</v>
      </c>
      <c r="E91" t="s">
        <v>14</v>
      </c>
      <c r="F91">
        <v>3</v>
      </c>
      <c r="G91">
        <v>3</v>
      </c>
      <c r="H91">
        <v>45480</v>
      </c>
      <c r="I91">
        <v>95</v>
      </c>
      <c r="J91" t="s">
        <v>21</v>
      </c>
      <c r="K91" t="s">
        <v>22</v>
      </c>
      <c r="L91" t="s">
        <v>20</v>
      </c>
    </row>
    <row r="92" spans="1:12" x14ac:dyDescent="0.3">
      <c r="A92" t="s">
        <v>28</v>
      </c>
      <c r="B92">
        <v>23</v>
      </c>
      <c r="C92" t="s">
        <v>13</v>
      </c>
      <c r="D92">
        <v>16</v>
      </c>
      <c r="E92" t="s">
        <v>19</v>
      </c>
      <c r="F92">
        <v>4</v>
      </c>
      <c r="G92">
        <v>3</v>
      </c>
      <c r="H92">
        <v>45480</v>
      </c>
      <c r="I92">
        <v>127</v>
      </c>
      <c r="J92" t="s">
        <v>21</v>
      </c>
      <c r="K92" t="s">
        <v>22</v>
      </c>
      <c r="L92" t="s">
        <v>20</v>
      </c>
    </row>
    <row r="93" spans="1:12" x14ac:dyDescent="0.3">
      <c r="A93" t="s">
        <v>28</v>
      </c>
      <c r="B93">
        <v>23</v>
      </c>
      <c r="C93" t="s">
        <v>18</v>
      </c>
      <c r="D93">
        <v>16</v>
      </c>
      <c r="E93" t="s">
        <v>19</v>
      </c>
      <c r="F93">
        <v>3</v>
      </c>
      <c r="G93">
        <v>2</v>
      </c>
      <c r="H93">
        <v>43206</v>
      </c>
      <c r="I93">
        <v>74</v>
      </c>
      <c r="J93" t="s">
        <v>21</v>
      </c>
      <c r="K93" t="s">
        <v>22</v>
      </c>
      <c r="L93" t="s">
        <v>20</v>
      </c>
    </row>
    <row r="94" spans="1:12" x14ac:dyDescent="0.3">
      <c r="A94" t="s">
        <v>28</v>
      </c>
      <c r="B94">
        <v>23</v>
      </c>
      <c r="C94" t="s">
        <v>18</v>
      </c>
      <c r="D94">
        <v>14</v>
      </c>
      <c r="E94" t="s">
        <v>14</v>
      </c>
      <c r="F94">
        <v>3</v>
      </c>
      <c r="G94">
        <v>2</v>
      </c>
      <c r="H94">
        <v>40932</v>
      </c>
      <c r="I94">
        <v>53</v>
      </c>
      <c r="J94" t="s">
        <v>21</v>
      </c>
      <c r="K94" t="s">
        <v>22</v>
      </c>
      <c r="L94" t="s">
        <v>20</v>
      </c>
    </row>
    <row r="95" spans="1:12" x14ac:dyDescent="0.3">
      <c r="A95" t="s">
        <v>28</v>
      </c>
      <c r="B95">
        <v>23</v>
      </c>
      <c r="C95" t="s">
        <v>13</v>
      </c>
      <c r="D95">
        <v>16</v>
      </c>
      <c r="E95" t="s">
        <v>19</v>
      </c>
      <c r="F95">
        <v>3</v>
      </c>
      <c r="G95">
        <v>3</v>
      </c>
      <c r="H95">
        <v>45480</v>
      </c>
      <c r="I95">
        <v>64</v>
      </c>
      <c r="J95" t="s">
        <v>21</v>
      </c>
      <c r="K95" t="s">
        <v>22</v>
      </c>
      <c r="L95" t="s">
        <v>20</v>
      </c>
    </row>
    <row r="96" spans="1:12" x14ac:dyDescent="0.3">
      <c r="A96" t="s">
        <v>28</v>
      </c>
      <c r="B96">
        <v>24</v>
      </c>
      <c r="C96" t="s">
        <v>18</v>
      </c>
      <c r="D96">
        <v>14</v>
      </c>
      <c r="E96" t="s">
        <v>14</v>
      </c>
      <c r="F96">
        <v>3</v>
      </c>
      <c r="G96">
        <v>2</v>
      </c>
      <c r="H96">
        <v>40932</v>
      </c>
      <c r="I96">
        <v>85</v>
      </c>
      <c r="J96" t="s">
        <v>21</v>
      </c>
      <c r="K96" t="s">
        <v>22</v>
      </c>
      <c r="L96" t="s">
        <v>20</v>
      </c>
    </row>
    <row r="97" spans="1:12" x14ac:dyDescent="0.3">
      <c r="A97" t="s">
        <v>28</v>
      </c>
      <c r="B97">
        <v>24</v>
      </c>
      <c r="C97" t="s">
        <v>13</v>
      </c>
      <c r="D97">
        <v>14</v>
      </c>
      <c r="E97" t="s">
        <v>14</v>
      </c>
      <c r="F97">
        <v>3</v>
      </c>
      <c r="G97">
        <v>4</v>
      </c>
      <c r="H97">
        <v>48891</v>
      </c>
      <c r="I97">
        <v>106</v>
      </c>
      <c r="J97" t="s">
        <v>21</v>
      </c>
      <c r="K97" t="s">
        <v>22</v>
      </c>
      <c r="L97" t="s">
        <v>20</v>
      </c>
    </row>
    <row r="98" spans="1:12" x14ac:dyDescent="0.3">
      <c r="A98" t="s">
        <v>28</v>
      </c>
      <c r="B98">
        <v>24</v>
      </c>
      <c r="C98" t="s">
        <v>18</v>
      </c>
      <c r="D98">
        <v>16</v>
      </c>
      <c r="E98" t="s">
        <v>14</v>
      </c>
      <c r="F98">
        <v>3</v>
      </c>
      <c r="G98">
        <v>3</v>
      </c>
      <c r="H98">
        <v>50028</v>
      </c>
      <c r="I98">
        <v>106</v>
      </c>
      <c r="J98" t="s">
        <v>21</v>
      </c>
      <c r="K98" t="s">
        <v>22</v>
      </c>
      <c r="L98" t="s">
        <v>20</v>
      </c>
    </row>
    <row r="99" spans="1:12" x14ac:dyDescent="0.3">
      <c r="A99" t="s">
        <v>28</v>
      </c>
      <c r="B99">
        <v>25</v>
      </c>
      <c r="C99" t="s">
        <v>18</v>
      </c>
      <c r="D99">
        <v>14</v>
      </c>
      <c r="E99" t="s">
        <v>19</v>
      </c>
      <c r="F99">
        <v>2</v>
      </c>
      <c r="G99">
        <v>3</v>
      </c>
      <c r="H99">
        <v>45480</v>
      </c>
      <c r="I99">
        <v>85</v>
      </c>
      <c r="J99" t="s">
        <v>21</v>
      </c>
      <c r="K99" t="s">
        <v>22</v>
      </c>
      <c r="L99" t="s">
        <v>20</v>
      </c>
    </row>
    <row r="100" spans="1:12" x14ac:dyDescent="0.3">
      <c r="A100" t="s">
        <v>28</v>
      </c>
      <c r="B100">
        <v>25</v>
      </c>
      <c r="C100" t="s">
        <v>18</v>
      </c>
      <c r="D100">
        <v>14</v>
      </c>
      <c r="E100" t="s">
        <v>14</v>
      </c>
      <c r="F100">
        <v>3</v>
      </c>
      <c r="G100">
        <v>4</v>
      </c>
      <c r="H100">
        <v>43206</v>
      </c>
      <c r="I100">
        <v>127</v>
      </c>
      <c r="J100" t="s">
        <v>21</v>
      </c>
      <c r="K100" t="s">
        <v>22</v>
      </c>
      <c r="L100" t="s">
        <v>20</v>
      </c>
    </row>
    <row r="101" spans="1:12" x14ac:dyDescent="0.3">
      <c r="A101" t="s">
        <v>28</v>
      </c>
      <c r="B101">
        <v>25</v>
      </c>
      <c r="C101" t="s">
        <v>13</v>
      </c>
      <c r="D101">
        <v>16</v>
      </c>
      <c r="E101" t="s">
        <v>19</v>
      </c>
      <c r="F101">
        <v>2</v>
      </c>
      <c r="G101">
        <v>2</v>
      </c>
      <c r="H101">
        <v>52302</v>
      </c>
      <c r="I101">
        <v>42</v>
      </c>
      <c r="J101" t="s">
        <v>21</v>
      </c>
      <c r="K101" t="s">
        <v>22</v>
      </c>
      <c r="L101" t="s">
        <v>20</v>
      </c>
    </row>
    <row r="102" spans="1:12" x14ac:dyDescent="0.3">
      <c r="A102" t="s">
        <v>28</v>
      </c>
      <c r="B102">
        <v>25</v>
      </c>
      <c r="C102" t="s">
        <v>18</v>
      </c>
      <c r="D102">
        <v>14</v>
      </c>
      <c r="E102" t="s">
        <v>19</v>
      </c>
      <c r="F102">
        <v>5</v>
      </c>
      <c r="G102">
        <v>3</v>
      </c>
      <c r="H102">
        <v>47754</v>
      </c>
      <c r="I102">
        <v>106</v>
      </c>
      <c r="J102" t="s">
        <v>21</v>
      </c>
      <c r="K102" t="s">
        <v>22</v>
      </c>
      <c r="L102" t="s">
        <v>20</v>
      </c>
    </row>
    <row r="103" spans="1:12" x14ac:dyDescent="0.3">
      <c r="A103" t="s">
        <v>28</v>
      </c>
      <c r="B103">
        <v>25</v>
      </c>
      <c r="C103" t="s">
        <v>13</v>
      </c>
      <c r="D103">
        <v>14</v>
      </c>
      <c r="E103" t="s">
        <v>14</v>
      </c>
      <c r="F103">
        <v>3</v>
      </c>
      <c r="G103">
        <v>3</v>
      </c>
      <c r="H103">
        <v>45480</v>
      </c>
      <c r="I103">
        <v>95</v>
      </c>
      <c r="J103" t="s">
        <v>21</v>
      </c>
      <c r="K103" t="s">
        <v>22</v>
      </c>
      <c r="L103" t="s">
        <v>20</v>
      </c>
    </row>
    <row r="104" spans="1:12" x14ac:dyDescent="0.3">
      <c r="A104" t="s">
        <v>28</v>
      </c>
      <c r="B104">
        <v>25</v>
      </c>
      <c r="C104" t="s">
        <v>18</v>
      </c>
      <c r="D104">
        <v>14</v>
      </c>
      <c r="E104" t="s">
        <v>14</v>
      </c>
      <c r="F104">
        <v>2</v>
      </c>
      <c r="G104">
        <v>3</v>
      </c>
      <c r="H104">
        <v>43206</v>
      </c>
      <c r="I104">
        <v>64</v>
      </c>
      <c r="J104" t="s">
        <v>21</v>
      </c>
      <c r="K104" t="s">
        <v>22</v>
      </c>
      <c r="L104" t="s">
        <v>20</v>
      </c>
    </row>
    <row r="105" spans="1:12" x14ac:dyDescent="0.3">
      <c r="A105" t="s">
        <v>28</v>
      </c>
      <c r="B105">
        <v>25</v>
      </c>
      <c r="C105" t="s">
        <v>13</v>
      </c>
      <c r="D105">
        <v>14</v>
      </c>
      <c r="E105" t="s">
        <v>19</v>
      </c>
      <c r="F105">
        <v>4</v>
      </c>
      <c r="G105">
        <v>3</v>
      </c>
      <c r="H105">
        <v>45480</v>
      </c>
      <c r="I105">
        <v>170</v>
      </c>
      <c r="J105" t="s">
        <v>21</v>
      </c>
      <c r="K105" t="s">
        <v>22</v>
      </c>
      <c r="L105" t="s">
        <v>20</v>
      </c>
    </row>
    <row r="106" spans="1:12" x14ac:dyDescent="0.3">
      <c r="A106" t="s">
        <v>28</v>
      </c>
      <c r="B106">
        <v>25</v>
      </c>
      <c r="C106" t="s">
        <v>13</v>
      </c>
      <c r="D106">
        <v>14</v>
      </c>
      <c r="E106" t="s">
        <v>19</v>
      </c>
      <c r="F106">
        <v>3</v>
      </c>
      <c r="G106">
        <v>4</v>
      </c>
      <c r="H106">
        <v>43206</v>
      </c>
      <c r="I106">
        <v>106</v>
      </c>
      <c r="J106" t="s">
        <v>21</v>
      </c>
      <c r="K106" t="s">
        <v>22</v>
      </c>
      <c r="L106" t="s">
        <v>20</v>
      </c>
    </row>
    <row r="107" spans="1:12" x14ac:dyDescent="0.3">
      <c r="A107" t="s">
        <v>28</v>
      </c>
      <c r="B107">
        <v>25</v>
      </c>
      <c r="C107" t="s">
        <v>13</v>
      </c>
      <c r="D107">
        <v>16</v>
      </c>
      <c r="E107" t="s">
        <v>19</v>
      </c>
      <c r="F107">
        <v>2</v>
      </c>
      <c r="G107">
        <v>3</v>
      </c>
      <c r="H107">
        <v>50028</v>
      </c>
      <c r="I107">
        <v>53</v>
      </c>
      <c r="J107" t="s">
        <v>21</v>
      </c>
      <c r="K107" t="s">
        <v>22</v>
      </c>
      <c r="L107" t="s">
        <v>20</v>
      </c>
    </row>
    <row r="108" spans="1:12" x14ac:dyDescent="0.3">
      <c r="A108" t="s">
        <v>28</v>
      </c>
      <c r="B108">
        <v>25</v>
      </c>
      <c r="C108" t="s">
        <v>18</v>
      </c>
      <c r="D108">
        <v>14</v>
      </c>
      <c r="E108" t="s">
        <v>14</v>
      </c>
      <c r="F108">
        <v>2</v>
      </c>
      <c r="G108">
        <v>2</v>
      </c>
      <c r="H108">
        <v>45480</v>
      </c>
      <c r="I108">
        <v>42</v>
      </c>
      <c r="J108" t="s">
        <v>21</v>
      </c>
      <c r="K108" t="s">
        <v>22</v>
      </c>
      <c r="L108" t="s">
        <v>20</v>
      </c>
    </row>
    <row r="109" spans="1:12" x14ac:dyDescent="0.3">
      <c r="A109" t="s">
        <v>28</v>
      </c>
      <c r="B109">
        <v>25</v>
      </c>
      <c r="C109" t="s">
        <v>13</v>
      </c>
      <c r="D109">
        <v>14</v>
      </c>
      <c r="E109" t="s">
        <v>14</v>
      </c>
      <c r="F109">
        <v>4</v>
      </c>
      <c r="G109">
        <v>3</v>
      </c>
      <c r="H109">
        <v>48891</v>
      </c>
      <c r="I109">
        <v>127</v>
      </c>
      <c r="J109" t="s">
        <v>21</v>
      </c>
      <c r="K109" t="s">
        <v>22</v>
      </c>
      <c r="L109" t="s">
        <v>20</v>
      </c>
    </row>
    <row r="110" spans="1:12" x14ac:dyDescent="0.3">
      <c r="A110" t="s">
        <v>28</v>
      </c>
      <c r="B110">
        <v>26</v>
      </c>
      <c r="C110" t="s">
        <v>18</v>
      </c>
      <c r="D110">
        <v>16</v>
      </c>
      <c r="E110" t="s">
        <v>19</v>
      </c>
      <c r="F110">
        <v>4</v>
      </c>
      <c r="G110">
        <v>3</v>
      </c>
      <c r="H110">
        <v>45480</v>
      </c>
      <c r="I110">
        <v>85</v>
      </c>
      <c r="J110" t="s">
        <v>21</v>
      </c>
      <c r="K110" t="s">
        <v>22</v>
      </c>
      <c r="L110" t="s">
        <v>20</v>
      </c>
    </row>
    <row r="111" spans="1:12" x14ac:dyDescent="0.3">
      <c r="A111" t="s">
        <v>28</v>
      </c>
      <c r="B111">
        <v>26</v>
      </c>
      <c r="C111" t="s">
        <v>18</v>
      </c>
      <c r="D111">
        <v>16</v>
      </c>
      <c r="E111" t="s">
        <v>14</v>
      </c>
      <c r="F111">
        <v>4</v>
      </c>
      <c r="G111">
        <v>4</v>
      </c>
      <c r="H111">
        <v>50028</v>
      </c>
      <c r="I111">
        <v>127</v>
      </c>
      <c r="J111" t="s">
        <v>21</v>
      </c>
      <c r="K111" t="s">
        <v>22</v>
      </c>
      <c r="L111" t="s">
        <v>20</v>
      </c>
    </row>
    <row r="112" spans="1:12" x14ac:dyDescent="0.3">
      <c r="A112" t="s">
        <v>28</v>
      </c>
      <c r="B112">
        <v>26</v>
      </c>
      <c r="C112" t="s">
        <v>13</v>
      </c>
      <c r="D112">
        <v>16</v>
      </c>
      <c r="E112" t="s">
        <v>14</v>
      </c>
      <c r="F112">
        <v>4</v>
      </c>
      <c r="G112">
        <v>3</v>
      </c>
      <c r="H112">
        <v>51165</v>
      </c>
      <c r="I112">
        <v>106</v>
      </c>
      <c r="J112" t="s">
        <v>21</v>
      </c>
      <c r="K112" t="s">
        <v>22</v>
      </c>
      <c r="L112" t="s">
        <v>20</v>
      </c>
    </row>
    <row r="113" spans="1:12" x14ac:dyDescent="0.3">
      <c r="A113" t="s">
        <v>28</v>
      </c>
      <c r="B113">
        <v>27</v>
      </c>
      <c r="C113" t="s">
        <v>13</v>
      </c>
      <c r="D113">
        <v>14</v>
      </c>
      <c r="E113" t="s">
        <v>14</v>
      </c>
      <c r="F113">
        <v>4</v>
      </c>
      <c r="G113">
        <v>2</v>
      </c>
      <c r="H113">
        <v>45480</v>
      </c>
      <c r="I113">
        <v>53</v>
      </c>
      <c r="J113" t="s">
        <v>21</v>
      </c>
      <c r="K113" t="s">
        <v>22</v>
      </c>
      <c r="L113" t="s">
        <v>20</v>
      </c>
    </row>
    <row r="114" spans="1:12" x14ac:dyDescent="0.3">
      <c r="A114" t="s">
        <v>28</v>
      </c>
      <c r="B114">
        <v>29</v>
      </c>
      <c r="C114" t="s">
        <v>18</v>
      </c>
      <c r="D114">
        <v>14</v>
      </c>
      <c r="E114" t="s">
        <v>19</v>
      </c>
      <c r="F114">
        <v>3</v>
      </c>
      <c r="G114">
        <v>3</v>
      </c>
      <c r="H114">
        <v>51165</v>
      </c>
      <c r="I114">
        <v>95</v>
      </c>
      <c r="J114" t="s">
        <v>21</v>
      </c>
      <c r="K114" t="s">
        <v>22</v>
      </c>
      <c r="L114" t="s">
        <v>20</v>
      </c>
    </row>
    <row r="115" spans="1:12" x14ac:dyDescent="0.3">
      <c r="A115" t="s">
        <v>28</v>
      </c>
      <c r="B115">
        <v>30</v>
      </c>
      <c r="C115" t="s">
        <v>18</v>
      </c>
      <c r="D115">
        <v>14</v>
      </c>
      <c r="E115" t="s">
        <v>14</v>
      </c>
      <c r="F115">
        <v>3</v>
      </c>
      <c r="G115">
        <v>3</v>
      </c>
      <c r="H115">
        <v>57987</v>
      </c>
      <c r="I115">
        <v>74</v>
      </c>
      <c r="J115" t="s">
        <v>21</v>
      </c>
      <c r="K115" t="s">
        <v>22</v>
      </c>
      <c r="L115" t="s">
        <v>20</v>
      </c>
    </row>
    <row r="116" spans="1:12" x14ac:dyDescent="0.3">
      <c r="A116" t="s">
        <v>28</v>
      </c>
      <c r="B116">
        <v>30</v>
      </c>
      <c r="C116" t="s">
        <v>18</v>
      </c>
      <c r="D116">
        <v>13</v>
      </c>
      <c r="E116" t="s">
        <v>14</v>
      </c>
      <c r="F116">
        <v>4</v>
      </c>
      <c r="G116">
        <v>3</v>
      </c>
      <c r="H116">
        <v>46617</v>
      </c>
      <c r="I116">
        <v>106</v>
      </c>
      <c r="J116" t="s">
        <v>21</v>
      </c>
      <c r="K116" t="s">
        <v>22</v>
      </c>
      <c r="L116" t="s">
        <v>20</v>
      </c>
    </row>
    <row r="117" spans="1:12" x14ac:dyDescent="0.3">
      <c r="A117" t="s">
        <v>28</v>
      </c>
      <c r="B117">
        <v>31</v>
      </c>
      <c r="C117" t="s">
        <v>13</v>
      </c>
      <c r="D117">
        <v>16</v>
      </c>
      <c r="E117" t="s">
        <v>19</v>
      </c>
      <c r="F117">
        <v>3</v>
      </c>
      <c r="G117">
        <v>3</v>
      </c>
      <c r="H117">
        <v>52302</v>
      </c>
      <c r="I117">
        <v>95</v>
      </c>
      <c r="J117" t="s">
        <v>24</v>
      </c>
      <c r="K117" t="s">
        <v>25</v>
      </c>
      <c r="L117" t="s">
        <v>20</v>
      </c>
    </row>
    <row r="118" spans="1:12" x14ac:dyDescent="0.3">
      <c r="A118" t="s">
        <v>28</v>
      </c>
      <c r="B118">
        <v>31</v>
      </c>
      <c r="C118" t="s">
        <v>18</v>
      </c>
      <c r="D118">
        <v>16</v>
      </c>
      <c r="E118" t="s">
        <v>19</v>
      </c>
      <c r="F118">
        <v>2</v>
      </c>
      <c r="G118">
        <v>3</v>
      </c>
      <c r="H118">
        <v>51165</v>
      </c>
      <c r="I118">
        <v>64</v>
      </c>
      <c r="J118" t="s">
        <v>24</v>
      </c>
      <c r="K118" t="s">
        <v>25</v>
      </c>
      <c r="L118" t="s">
        <v>20</v>
      </c>
    </row>
    <row r="119" spans="1:12" x14ac:dyDescent="0.3">
      <c r="A119" t="s">
        <v>28</v>
      </c>
      <c r="B119">
        <v>31</v>
      </c>
      <c r="C119" t="s">
        <v>18</v>
      </c>
      <c r="D119">
        <v>18</v>
      </c>
      <c r="E119" t="s">
        <v>14</v>
      </c>
      <c r="F119">
        <v>2</v>
      </c>
      <c r="G119">
        <v>1</v>
      </c>
      <c r="H119">
        <v>65220</v>
      </c>
      <c r="I119">
        <v>21</v>
      </c>
      <c r="J119" t="s">
        <v>24</v>
      </c>
      <c r="K119" t="s">
        <v>25</v>
      </c>
      <c r="L119" t="s">
        <v>23</v>
      </c>
    </row>
    <row r="120" spans="1:12" x14ac:dyDescent="0.3">
      <c r="A120" t="s">
        <v>28</v>
      </c>
      <c r="B120">
        <v>32</v>
      </c>
      <c r="C120" t="s">
        <v>13</v>
      </c>
      <c r="D120">
        <v>16</v>
      </c>
      <c r="E120" t="s">
        <v>14</v>
      </c>
      <c r="F120">
        <v>4</v>
      </c>
      <c r="G120">
        <v>3</v>
      </c>
      <c r="H120">
        <v>60261</v>
      </c>
      <c r="I120">
        <v>127</v>
      </c>
      <c r="J120" t="s">
        <v>24</v>
      </c>
      <c r="K120" t="s">
        <v>25</v>
      </c>
      <c r="L120" t="s">
        <v>23</v>
      </c>
    </row>
    <row r="121" spans="1:12" x14ac:dyDescent="0.3">
      <c r="A121" t="s">
        <v>28</v>
      </c>
      <c r="B121">
        <v>32</v>
      </c>
      <c r="C121" t="s">
        <v>13</v>
      </c>
      <c r="D121">
        <v>16</v>
      </c>
      <c r="E121" t="s">
        <v>19</v>
      </c>
      <c r="F121">
        <v>3</v>
      </c>
      <c r="G121">
        <v>3</v>
      </c>
      <c r="H121">
        <v>53439</v>
      </c>
      <c r="I121">
        <v>95</v>
      </c>
      <c r="J121" t="s">
        <v>24</v>
      </c>
      <c r="K121" t="s">
        <v>25</v>
      </c>
      <c r="L121" t="s">
        <v>20</v>
      </c>
    </row>
    <row r="122" spans="1:12" x14ac:dyDescent="0.3">
      <c r="A122" t="s">
        <v>28</v>
      </c>
      <c r="B122">
        <v>33</v>
      </c>
      <c r="C122" t="s">
        <v>13</v>
      </c>
      <c r="D122">
        <v>13</v>
      </c>
      <c r="E122" t="s">
        <v>19</v>
      </c>
      <c r="F122">
        <v>4</v>
      </c>
      <c r="G122">
        <v>4</v>
      </c>
      <c r="H122">
        <v>53439</v>
      </c>
      <c r="I122">
        <v>170</v>
      </c>
      <c r="J122" t="s">
        <v>24</v>
      </c>
      <c r="K122" t="s">
        <v>25</v>
      </c>
      <c r="L122" t="s">
        <v>20</v>
      </c>
    </row>
    <row r="123" spans="1:12" x14ac:dyDescent="0.3">
      <c r="A123" t="s">
        <v>28</v>
      </c>
      <c r="B123">
        <v>33</v>
      </c>
      <c r="C123" t="s">
        <v>18</v>
      </c>
      <c r="D123">
        <v>16</v>
      </c>
      <c r="E123" t="s">
        <v>19</v>
      </c>
      <c r="F123">
        <v>2</v>
      </c>
      <c r="G123">
        <v>3</v>
      </c>
      <c r="H123">
        <v>50028</v>
      </c>
      <c r="I123">
        <v>85</v>
      </c>
      <c r="J123" t="s">
        <v>24</v>
      </c>
      <c r="K123" t="s">
        <v>25</v>
      </c>
      <c r="L123" t="s">
        <v>20</v>
      </c>
    </row>
    <row r="124" spans="1:12" x14ac:dyDescent="0.3">
      <c r="A124" t="s">
        <v>28</v>
      </c>
      <c r="B124">
        <v>33</v>
      </c>
      <c r="C124" t="s">
        <v>13</v>
      </c>
      <c r="D124">
        <v>16</v>
      </c>
      <c r="E124" t="s">
        <v>19</v>
      </c>
      <c r="F124">
        <v>3</v>
      </c>
      <c r="G124">
        <v>3</v>
      </c>
      <c r="H124">
        <v>51165</v>
      </c>
      <c r="I124">
        <v>95</v>
      </c>
      <c r="J124" t="s">
        <v>24</v>
      </c>
      <c r="K124" t="s">
        <v>25</v>
      </c>
      <c r="L124" t="s">
        <v>20</v>
      </c>
    </row>
    <row r="125" spans="1:12" x14ac:dyDescent="0.3">
      <c r="A125" t="s">
        <v>28</v>
      </c>
      <c r="B125">
        <v>33</v>
      </c>
      <c r="C125" t="s">
        <v>18</v>
      </c>
      <c r="D125">
        <v>16</v>
      </c>
      <c r="E125" t="s">
        <v>19</v>
      </c>
      <c r="F125">
        <v>5</v>
      </c>
      <c r="G125">
        <v>3</v>
      </c>
      <c r="H125">
        <v>53439</v>
      </c>
      <c r="I125">
        <v>95</v>
      </c>
      <c r="J125" t="s">
        <v>24</v>
      </c>
      <c r="K125" t="s">
        <v>25</v>
      </c>
      <c r="L125" t="s">
        <v>20</v>
      </c>
    </row>
    <row r="126" spans="1:12" x14ac:dyDescent="0.3">
      <c r="A126" t="s">
        <v>28</v>
      </c>
      <c r="B126">
        <v>33</v>
      </c>
      <c r="C126" t="s">
        <v>18</v>
      </c>
      <c r="D126">
        <v>18</v>
      </c>
      <c r="E126" t="s">
        <v>14</v>
      </c>
      <c r="F126">
        <v>3</v>
      </c>
      <c r="G126">
        <v>4</v>
      </c>
      <c r="H126">
        <v>47754</v>
      </c>
      <c r="I126">
        <v>74</v>
      </c>
      <c r="J126" t="s">
        <v>24</v>
      </c>
      <c r="K126" t="s">
        <v>25</v>
      </c>
      <c r="L126" t="s">
        <v>20</v>
      </c>
    </row>
    <row r="127" spans="1:12" x14ac:dyDescent="0.3">
      <c r="A127" t="s">
        <v>28</v>
      </c>
      <c r="B127">
        <v>34</v>
      </c>
      <c r="C127" t="s">
        <v>18</v>
      </c>
      <c r="D127">
        <v>16</v>
      </c>
      <c r="E127" t="s">
        <v>19</v>
      </c>
      <c r="F127">
        <v>4</v>
      </c>
      <c r="G127">
        <v>3</v>
      </c>
      <c r="H127">
        <v>64809</v>
      </c>
      <c r="I127">
        <v>95</v>
      </c>
      <c r="J127" t="s">
        <v>24</v>
      </c>
      <c r="K127" t="s">
        <v>25</v>
      </c>
      <c r="L127" t="s">
        <v>23</v>
      </c>
    </row>
    <row r="128" spans="1:12" x14ac:dyDescent="0.3">
      <c r="A128" t="s">
        <v>28</v>
      </c>
      <c r="B128">
        <v>34</v>
      </c>
      <c r="C128" t="s">
        <v>13</v>
      </c>
      <c r="D128">
        <v>16</v>
      </c>
      <c r="E128" t="s">
        <v>19</v>
      </c>
      <c r="F128">
        <v>3</v>
      </c>
      <c r="G128">
        <v>4</v>
      </c>
      <c r="H128">
        <v>59124</v>
      </c>
      <c r="I128">
        <v>85</v>
      </c>
      <c r="J128" t="s">
        <v>24</v>
      </c>
      <c r="K128" t="s">
        <v>25</v>
      </c>
      <c r="L128" t="s">
        <v>20</v>
      </c>
    </row>
    <row r="129" spans="1:12" x14ac:dyDescent="0.3">
      <c r="A129" t="s">
        <v>28</v>
      </c>
      <c r="B129">
        <v>34</v>
      </c>
      <c r="C129" t="s">
        <v>13</v>
      </c>
      <c r="D129">
        <v>15</v>
      </c>
      <c r="E129" t="s">
        <v>14</v>
      </c>
      <c r="F129">
        <v>3</v>
      </c>
      <c r="G129">
        <v>3</v>
      </c>
      <c r="H129">
        <v>67083</v>
      </c>
      <c r="I129">
        <v>85</v>
      </c>
      <c r="J129" t="s">
        <v>24</v>
      </c>
      <c r="K129" t="s">
        <v>25</v>
      </c>
      <c r="L129" t="s">
        <v>23</v>
      </c>
    </row>
    <row r="130" spans="1:12" x14ac:dyDescent="0.3">
      <c r="A130" t="s">
        <v>28</v>
      </c>
      <c r="B130">
        <v>35</v>
      </c>
      <c r="C130" t="s">
        <v>18</v>
      </c>
      <c r="D130">
        <v>14</v>
      </c>
      <c r="E130" t="s">
        <v>19</v>
      </c>
      <c r="F130">
        <v>3</v>
      </c>
      <c r="G130">
        <v>2</v>
      </c>
      <c r="H130">
        <v>52302</v>
      </c>
      <c r="I130">
        <v>53</v>
      </c>
      <c r="J130" t="s">
        <v>24</v>
      </c>
      <c r="K130" t="s">
        <v>25</v>
      </c>
      <c r="L130" t="s">
        <v>20</v>
      </c>
    </row>
    <row r="131" spans="1:12" x14ac:dyDescent="0.3">
      <c r="A131" t="s">
        <v>28</v>
      </c>
      <c r="B131">
        <v>35</v>
      </c>
      <c r="C131" t="s">
        <v>13</v>
      </c>
      <c r="D131">
        <v>16</v>
      </c>
      <c r="E131" t="s">
        <v>19</v>
      </c>
      <c r="F131">
        <v>3</v>
      </c>
      <c r="G131">
        <v>2</v>
      </c>
      <c r="H131">
        <v>53439</v>
      </c>
      <c r="I131">
        <v>53</v>
      </c>
      <c r="J131" t="s">
        <v>24</v>
      </c>
      <c r="K131" t="s">
        <v>25</v>
      </c>
      <c r="L131" t="s">
        <v>20</v>
      </c>
    </row>
    <row r="132" spans="1:12" x14ac:dyDescent="0.3">
      <c r="A132" t="s">
        <v>28</v>
      </c>
      <c r="B132">
        <v>35</v>
      </c>
      <c r="C132" t="s">
        <v>18</v>
      </c>
      <c r="D132">
        <v>16</v>
      </c>
      <c r="E132" t="s">
        <v>14</v>
      </c>
      <c r="F132">
        <v>3</v>
      </c>
      <c r="G132">
        <v>2</v>
      </c>
      <c r="H132">
        <v>50028</v>
      </c>
      <c r="I132">
        <v>64</v>
      </c>
      <c r="J132" t="s">
        <v>24</v>
      </c>
      <c r="K132" t="s">
        <v>25</v>
      </c>
      <c r="L132" t="s">
        <v>20</v>
      </c>
    </row>
    <row r="133" spans="1:12" x14ac:dyDescent="0.3">
      <c r="A133" t="s">
        <v>28</v>
      </c>
      <c r="B133">
        <v>35</v>
      </c>
      <c r="C133" t="s">
        <v>13</v>
      </c>
      <c r="D133">
        <v>16</v>
      </c>
      <c r="E133" t="s">
        <v>19</v>
      </c>
      <c r="F133">
        <v>3</v>
      </c>
      <c r="G133">
        <v>3</v>
      </c>
      <c r="H133">
        <v>53439</v>
      </c>
      <c r="I133">
        <v>95</v>
      </c>
      <c r="J133" t="s">
        <v>24</v>
      </c>
      <c r="K133" t="s">
        <v>25</v>
      </c>
      <c r="L133" t="s">
        <v>20</v>
      </c>
    </row>
    <row r="134" spans="1:12" x14ac:dyDescent="0.3">
      <c r="A134" t="s">
        <v>28</v>
      </c>
      <c r="B134">
        <v>37</v>
      </c>
      <c r="C134" t="s">
        <v>18</v>
      </c>
      <c r="D134">
        <v>16</v>
      </c>
      <c r="E134" t="s">
        <v>19</v>
      </c>
      <c r="F134">
        <v>2</v>
      </c>
      <c r="G134">
        <v>3</v>
      </c>
      <c r="H134">
        <v>48891</v>
      </c>
      <c r="I134">
        <v>85</v>
      </c>
      <c r="J134" t="s">
        <v>24</v>
      </c>
      <c r="K134" t="s">
        <v>25</v>
      </c>
      <c r="L134" t="s">
        <v>20</v>
      </c>
    </row>
    <row r="135" spans="1:12" x14ac:dyDescent="0.3">
      <c r="A135" t="s">
        <v>28</v>
      </c>
      <c r="B135">
        <v>38</v>
      </c>
      <c r="C135" t="s">
        <v>18</v>
      </c>
      <c r="D135">
        <v>16</v>
      </c>
      <c r="E135" t="s">
        <v>19</v>
      </c>
      <c r="F135">
        <v>4</v>
      </c>
      <c r="G135">
        <v>3</v>
      </c>
      <c r="H135">
        <v>62535</v>
      </c>
      <c r="I135">
        <v>85</v>
      </c>
      <c r="J135" t="s">
        <v>24</v>
      </c>
      <c r="K135" t="s">
        <v>25</v>
      </c>
      <c r="L135" t="s">
        <v>23</v>
      </c>
    </row>
    <row r="136" spans="1:12" x14ac:dyDescent="0.3">
      <c r="A136" t="s">
        <v>28</v>
      </c>
      <c r="B136">
        <v>38</v>
      </c>
      <c r="C136" t="s">
        <v>13</v>
      </c>
      <c r="D136">
        <v>16</v>
      </c>
      <c r="E136" t="s">
        <v>19</v>
      </c>
      <c r="F136">
        <v>3</v>
      </c>
      <c r="G136">
        <v>3</v>
      </c>
      <c r="H136">
        <v>59124</v>
      </c>
      <c r="I136">
        <v>106</v>
      </c>
      <c r="J136" t="s">
        <v>24</v>
      </c>
      <c r="K136" t="s">
        <v>25</v>
      </c>
      <c r="L136" t="s">
        <v>20</v>
      </c>
    </row>
    <row r="137" spans="1:12" x14ac:dyDescent="0.3">
      <c r="A137" t="s">
        <v>28</v>
      </c>
      <c r="B137">
        <v>40</v>
      </c>
      <c r="C137" t="s">
        <v>18</v>
      </c>
      <c r="D137">
        <v>16</v>
      </c>
      <c r="E137" t="s">
        <v>19</v>
      </c>
      <c r="F137">
        <v>3</v>
      </c>
      <c r="G137">
        <v>3</v>
      </c>
      <c r="H137">
        <v>61398</v>
      </c>
      <c r="I137">
        <v>85</v>
      </c>
      <c r="J137" t="s">
        <v>24</v>
      </c>
      <c r="K137" t="s">
        <v>25</v>
      </c>
      <c r="L137" t="s">
        <v>23</v>
      </c>
    </row>
    <row r="138" spans="1:12" x14ac:dyDescent="0.3">
      <c r="A138" t="s">
        <v>28</v>
      </c>
      <c r="B138">
        <v>40</v>
      </c>
      <c r="C138" t="s">
        <v>18</v>
      </c>
      <c r="D138">
        <v>16</v>
      </c>
      <c r="E138" t="s">
        <v>14</v>
      </c>
      <c r="F138">
        <v>3</v>
      </c>
      <c r="G138">
        <v>3</v>
      </c>
      <c r="H138">
        <v>57987</v>
      </c>
      <c r="I138">
        <v>85</v>
      </c>
      <c r="J138" t="s">
        <v>24</v>
      </c>
      <c r="K138" t="s">
        <v>25</v>
      </c>
      <c r="L138" t="s">
        <v>20</v>
      </c>
    </row>
    <row r="139" spans="1:12" x14ac:dyDescent="0.3">
      <c r="A139" t="s">
        <v>28</v>
      </c>
      <c r="B139">
        <v>40</v>
      </c>
      <c r="C139" t="s">
        <v>13</v>
      </c>
      <c r="D139">
        <v>16</v>
      </c>
      <c r="E139" t="s">
        <v>19</v>
      </c>
      <c r="F139">
        <v>3</v>
      </c>
      <c r="G139">
        <v>3</v>
      </c>
      <c r="H139">
        <v>64809</v>
      </c>
      <c r="I139">
        <v>95</v>
      </c>
      <c r="J139" t="s">
        <v>24</v>
      </c>
      <c r="K139" t="s">
        <v>25</v>
      </c>
      <c r="L139" t="s">
        <v>23</v>
      </c>
    </row>
    <row r="140" spans="1:12" x14ac:dyDescent="0.3">
      <c r="A140" t="s">
        <v>28</v>
      </c>
      <c r="B140">
        <v>45</v>
      </c>
      <c r="C140" t="s">
        <v>13</v>
      </c>
      <c r="D140">
        <v>16</v>
      </c>
      <c r="E140" t="s">
        <v>19</v>
      </c>
      <c r="F140">
        <v>2</v>
      </c>
      <c r="G140">
        <v>2</v>
      </c>
      <c r="H140">
        <v>54576</v>
      </c>
      <c r="I140">
        <v>42</v>
      </c>
      <c r="J140" t="s">
        <v>26</v>
      </c>
      <c r="K140" t="s">
        <v>27</v>
      </c>
      <c r="L140" t="s">
        <v>20</v>
      </c>
    </row>
    <row r="141" spans="1:12" x14ac:dyDescent="0.3">
      <c r="A141" t="s">
        <v>28</v>
      </c>
      <c r="B141">
        <v>48</v>
      </c>
      <c r="C141" t="s">
        <v>13</v>
      </c>
      <c r="D141">
        <v>16</v>
      </c>
      <c r="E141" t="s">
        <v>19</v>
      </c>
      <c r="F141">
        <v>2</v>
      </c>
      <c r="G141">
        <v>3</v>
      </c>
      <c r="H141">
        <v>57987</v>
      </c>
      <c r="I141">
        <v>64</v>
      </c>
      <c r="J141" t="s">
        <v>26</v>
      </c>
      <c r="K141" t="s">
        <v>27</v>
      </c>
      <c r="L141" t="s">
        <v>20</v>
      </c>
    </row>
    <row r="142" spans="1:12" x14ac:dyDescent="0.3">
      <c r="A142" t="s">
        <v>29</v>
      </c>
      <c r="B142">
        <v>22</v>
      </c>
      <c r="C142" t="s">
        <v>13</v>
      </c>
      <c r="D142">
        <v>14</v>
      </c>
      <c r="E142" t="s">
        <v>14</v>
      </c>
      <c r="F142">
        <v>4</v>
      </c>
      <c r="G142">
        <v>3</v>
      </c>
      <c r="H142">
        <v>48658</v>
      </c>
      <c r="I142">
        <v>106</v>
      </c>
      <c r="J142" t="s">
        <v>21</v>
      </c>
      <c r="K142" t="s">
        <v>22</v>
      </c>
      <c r="L142" t="s">
        <v>20</v>
      </c>
    </row>
    <row r="143" spans="1:12" x14ac:dyDescent="0.3">
      <c r="A143" t="s">
        <v>29</v>
      </c>
      <c r="B143">
        <v>22</v>
      </c>
      <c r="C143" t="s">
        <v>13</v>
      </c>
      <c r="D143">
        <v>16</v>
      </c>
      <c r="E143" t="s">
        <v>14</v>
      </c>
      <c r="F143">
        <v>3</v>
      </c>
      <c r="G143">
        <v>5</v>
      </c>
      <c r="H143">
        <v>54781</v>
      </c>
      <c r="I143">
        <v>120</v>
      </c>
      <c r="J143" t="s">
        <v>21</v>
      </c>
      <c r="K143" t="s">
        <v>22</v>
      </c>
      <c r="L143" t="s">
        <v>20</v>
      </c>
    </row>
    <row r="144" spans="1:12" x14ac:dyDescent="0.3">
      <c r="A144" t="s">
        <v>29</v>
      </c>
      <c r="B144">
        <v>22</v>
      </c>
      <c r="C144" t="s">
        <v>13</v>
      </c>
      <c r="D144">
        <v>18</v>
      </c>
      <c r="E144" t="s">
        <v>14</v>
      </c>
      <c r="F144">
        <v>4</v>
      </c>
      <c r="G144">
        <v>5</v>
      </c>
      <c r="H144">
        <v>48556</v>
      </c>
      <c r="I144">
        <v>200</v>
      </c>
      <c r="J144" t="s">
        <v>21</v>
      </c>
      <c r="K144" t="s">
        <v>22</v>
      </c>
      <c r="L144" t="s">
        <v>20</v>
      </c>
    </row>
    <row r="145" spans="1:12" x14ac:dyDescent="0.3">
      <c r="A145" t="s">
        <v>29</v>
      </c>
      <c r="B145">
        <v>23</v>
      </c>
      <c r="C145" t="s">
        <v>13</v>
      </c>
      <c r="D145">
        <v>16</v>
      </c>
      <c r="E145" t="s">
        <v>14</v>
      </c>
      <c r="F145">
        <v>4</v>
      </c>
      <c r="G145">
        <v>5</v>
      </c>
      <c r="H145">
        <v>58516</v>
      </c>
      <c r="I145">
        <v>140</v>
      </c>
      <c r="J145" t="s">
        <v>21</v>
      </c>
      <c r="K145" t="s">
        <v>22</v>
      </c>
      <c r="L145" t="s">
        <v>20</v>
      </c>
    </row>
    <row r="146" spans="1:12" x14ac:dyDescent="0.3">
      <c r="A146" t="s">
        <v>29</v>
      </c>
      <c r="B146">
        <v>23</v>
      </c>
      <c r="C146" t="s">
        <v>18</v>
      </c>
      <c r="D146">
        <v>18</v>
      </c>
      <c r="E146" t="s">
        <v>14</v>
      </c>
      <c r="F146">
        <v>5</v>
      </c>
      <c r="G146">
        <v>4</v>
      </c>
      <c r="H146">
        <v>53536</v>
      </c>
      <c r="I146">
        <v>100</v>
      </c>
      <c r="J146" t="s">
        <v>21</v>
      </c>
      <c r="K146" t="s">
        <v>22</v>
      </c>
      <c r="L146" t="s">
        <v>20</v>
      </c>
    </row>
    <row r="147" spans="1:12" x14ac:dyDescent="0.3">
      <c r="A147" t="s">
        <v>29</v>
      </c>
      <c r="B147">
        <v>23</v>
      </c>
      <c r="C147" t="s">
        <v>13</v>
      </c>
      <c r="D147">
        <v>16</v>
      </c>
      <c r="E147" t="s">
        <v>14</v>
      </c>
      <c r="F147">
        <v>4</v>
      </c>
      <c r="G147">
        <v>5</v>
      </c>
      <c r="H147">
        <v>48556</v>
      </c>
      <c r="I147">
        <v>100</v>
      </c>
      <c r="J147" t="s">
        <v>21</v>
      </c>
      <c r="K147" t="s">
        <v>22</v>
      </c>
      <c r="L147" t="s">
        <v>20</v>
      </c>
    </row>
    <row r="148" spans="1:12" x14ac:dyDescent="0.3">
      <c r="A148" t="s">
        <v>29</v>
      </c>
      <c r="B148">
        <v>24</v>
      </c>
      <c r="C148" t="s">
        <v>13</v>
      </c>
      <c r="D148">
        <v>16</v>
      </c>
      <c r="E148" t="s">
        <v>14</v>
      </c>
      <c r="F148">
        <v>4</v>
      </c>
      <c r="G148">
        <v>5</v>
      </c>
      <c r="H148">
        <v>61006</v>
      </c>
      <c r="I148">
        <v>100</v>
      </c>
      <c r="J148" t="s">
        <v>21</v>
      </c>
      <c r="K148" t="s">
        <v>22</v>
      </c>
      <c r="L148" t="s">
        <v>23</v>
      </c>
    </row>
    <row r="149" spans="1:12" x14ac:dyDescent="0.3">
      <c r="A149" t="s">
        <v>29</v>
      </c>
      <c r="B149">
        <v>24</v>
      </c>
      <c r="C149" t="s">
        <v>13</v>
      </c>
      <c r="D149">
        <v>18</v>
      </c>
      <c r="E149" t="s">
        <v>19</v>
      </c>
      <c r="F149">
        <v>4</v>
      </c>
      <c r="G149">
        <v>5</v>
      </c>
      <c r="H149">
        <v>57271</v>
      </c>
      <c r="I149">
        <v>80</v>
      </c>
      <c r="J149" t="s">
        <v>21</v>
      </c>
      <c r="K149" t="s">
        <v>22</v>
      </c>
      <c r="L149" t="s">
        <v>20</v>
      </c>
    </row>
    <row r="150" spans="1:12" x14ac:dyDescent="0.3">
      <c r="A150" t="s">
        <v>29</v>
      </c>
      <c r="B150">
        <v>24</v>
      </c>
      <c r="C150" t="s">
        <v>18</v>
      </c>
      <c r="D150">
        <v>16</v>
      </c>
      <c r="E150" t="s">
        <v>14</v>
      </c>
      <c r="F150">
        <v>5</v>
      </c>
      <c r="G150">
        <v>5</v>
      </c>
      <c r="H150">
        <v>52291</v>
      </c>
      <c r="I150">
        <v>200</v>
      </c>
      <c r="J150" t="s">
        <v>21</v>
      </c>
      <c r="K150" t="s">
        <v>22</v>
      </c>
      <c r="L150" t="s">
        <v>20</v>
      </c>
    </row>
    <row r="151" spans="1:12" x14ac:dyDescent="0.3">
      <c r="A151" t="s">
        <v>29</v>
      </c>
      <c r="B151">
        <v>24</v>
      </c>
      <c r="C151" t="s">
        <v>13</v>
      </c>
      <c r="D151">
        <v>16</v>
      </c>
      <c r="E151" t="s">
        <v>14</v>
      </c>
      <c r="F151">
        <v>5</v>
      </c>
      <c r="G151">
        <v>5</v>
      </c>
      <c r="H151">
        <v>49801</v>
      </c>
      <c r="I151">
        <v>160</v>
      </c>
      <c r="J151" t="s">
        <v>21</v>
      </c>
      <c r="K151" t="s">
        <v>22</v>
      </c>
      <c r="L151" t="s">
        <v>20</v>
      </c>
    </row>
    <row r="152" spans="1:12" x14ac:dyDescent="0.3">
      <c r="A152" t="s">
        <v>29</v>
      </c>
      <c r="B152">
        <v>25</v>
      </c>
      <c r="C152" t="s">
        <v>13</v>
      </c>
      <c r="D152">
        <v>16</v>
      </c>
      <c r="E152" t="s">
        <v>19</v>
      </c>
      <c r="F152">
        <v>4</v>
      </c>
      <c r="G152">
        <v>5</v>
      </c>
      <c r="H152">
        <v>49801</v>
      </c>
      <c r="I152">
        <v>120</v>
      </c>
      <c r="J152" t="s">
        <v>21</v>
      </c>
      <c r="K152" t="s">
        <v>22</v>
      </c>
      <c r="L152" t="s">
        <v>20</v>
      </c>
    </row>
    <row r="153" spans="1:12" x14ac:dyDescent="0.3">
      <c r="A153" t="s">
        <v>29</v>
      </c>
      <c r="B153">
        <v>25</v>
      </c>
      <c r="C153" t="s">
        <v>13</v>
      </c>
      <c r="D153">
        <v>16</v>
      </c>
      <c r="E153" t="s">
        <v>19</v>
      </c>
      <c r="F153">
        <v>4</v>
      </c>
      <c r="G153">
        <v>4</v>
      </c>
      <c r="H153">
        <v>62251</v>
      </c>
      <c r="I153">
        <v>160</v>
      </c>
      <c r="J153" t="s">
        <v>21</v>
      </c>
      <c r="K153" t="s">
        <v>22</v>
      </c>
      <c r="L153" t="s">
        <v>23</v>
      </c>
    </row>
    <row r="154" spans="1:12" x14ac:dyDescent="0.3">
      <c r="A154" t="s">
        <v>29</v>
      </c>
      <c r="B154">
        <v>25</v>
      </c>
      <c r="C154" t="s">
        <v>18</v>
      </c>
      <c r="D154">
        <v>18</v>
      </c>
      <c r="E154" t="s">
        <v>19</v>
      </c>
      <c r="F154">
        <v>5</v>
      </c>
      <c r="G154">
        <v>5</v>
      </c>
      <c r="H154">
        <v>61006</v>
      </c>
      <c r="I154">
        <v>200</v>
      </c>
      <c r="J154" t="s">
        <v>21</v>
      </c>
      <c r="K154" t="s">
        <v>22</v>
      </c>
      <c r="L154" t="s">
        <v>23</v>
      </c>
    </row>
    <row r="155" spans="1:12" x14ac:dyDescent="0.3">
      <c r="A155" t="s">
        <v>29</v>
      </c>
      <c r="B155">
        <v>25</v>
      </c>
      <c r="C155" t="s">
        <v>13</v>
      </c>
      <c r="D155">
        <v>18</v>
      </c>
      <c r="E155" t="s">
        <v>19</v>
      </c>
      <c r="F155">
        <v>4</v>
      </c>
      <c r="G155">
        <v>3</v>
      </c>
      <c r="H155">
        <v>64741</v>
      </c>
      <c r="I155">
        <v>100</v>
      </c>
      <c r="J155" t="s">
        <v>21</v>
      </c>
      <c r="K155" t="s">
        <v>22</v>
      </c>
      <c r="L155" t="s">
        <v>23</v>
      </c>
    </row>
    <row r="156" spans="1:12" x14ac:dyDescent="0.3">
      <c r="A156" t="s">
        <v>29</v>
      </c>
      <c r="B156">
        <v>25</v>
      </c>
      <c r="C156" t="s">
        <v>13</v>
      </c>
      <c r="D156">
        <v>18</v>
      </c>
      <c r="E156" t="s">
        <v>19</v>
      </c>
      <c r="F156">
        <v>6</v>
      </c>
      <c r="G156">
        <v>4</v>
      </c>
      <c r="H156">
        <v>70966</v>
      </c>
      <c r="I156">
        <v>180</v>
      </c>
      <c r="J156" t="s">
        <v>21</v>
      </c>
      <c r="K156" t="s">
        <v>22</v>
      </c>
      <c r="L156" t="s">
        <v>23</v>
      </c>
    </row>
    <row r="157" spans="1:12" x14ac:dyDescent="0.3">
      <c r="A157" t="s">
        <v>29</v>
      </c>
      <c r="B157">
        <v>25</v>
      </c>
      <c r="C157" t="s">
        <v>13</v>
      </c>
      <c r="D157">
        <v>18</v>
      </c>
      <c r="E157" t="s">
        <v>19</v>
      </c>
      <c r="F157">
        <v>6</v>
      </c>
      <c r="G157">
        <v>5</v>
      </c>
      <c r="H157">
        <v>75946</v>
      </c>
      <c r="I157">
        <v>240</v>
      </c>
      <c r="J157" t="s">
        <v>21</v>
      </c>
      <c r="K157" t="s">
        <v>22</v>
      </c>
      <c r="L157" t="s">
        <v>23</v>
      </c>
    </row>
    <row r="158" spans="1:12" x14ac:dyDescent="0.3">
      <c r="A158" t="s">
        <v>29</v>
      </c>
      <c r="B158">
        <v>25</v>
      </c>
      <c r="C158" t="s">
        <v>13</v>
      </c>
      <c r="D158">
        <v>20</v>
      </c>
      <c r="E158" t="s">
        <v>19</v>
      </c>
      <c r="F158">
        <v>4</v>
      </c>
      <c r="G158">
        <v>5</v>
      </c>
      <c r="H158">
        <v>74701</v>
      </c>
      <c r="I158">
        <v>170</v>
      </c>
      <c r="J158" t="s">
        <v>21</v>
      </c>
      <c r="K158" t="s">
        <v>22</v>
      </c>
      <c r="L158" t="s">
        <v>23</v>
      </c>
    </row>
    <row r="159" spans="1:12" x14ac:dyDescent="0.3">
      <c r="A159" t="s">
        <v>29</v>
      </c>
      <c r="B159">
        <v>26</v>
      </c>
      <c r="C159" t="s">
        <v>18</v>
      </c>
      <c r="D159">
        <v>21</v>
      </c>
      <c r="E159" t="s">
        <v>14</v>
      </c>
      <c r="F159">
        <v>4</v>
      </c>
      <c r="G159">
        <v>3</v>
      </c>
      <c r="H159">
        <v>69721</v>
      </c>
      <c r="I159">
        <v>100</v>
      </c>
      <c r="J159" t="s">
        <v>21</v>
      </c>
      <c r="K159" t="s">
        <v>22</v>
      </c>
      <c r="L159" t="s">
        <v>23</v>
      </c>
    </row>
    <row r="160" spans="1:12" x14ac:dyDescent="0.3">
      <c r="A160" t="s">
        <v>29</v>
      </c>
      <c r="B160">
        <v>26</v>
      </c>
      <c r="C160" t="s">
        <v>13</v>
      </c>
      <c r="D160">
        <v>16</v>
      </c>
      <c r="E160" t="s">
        <v>19</v>
      </c>
      <c r="F160">
        <v>5</v>
      </c>
      <c r="G160">
        <v>4</v>
      </c>
      <c r="H160">
        <v>64741</v>
      </c>
      <c r="I160">
        <v>180</v>
      </c>
      <c r="J160" t="s">
        <v>21</v>
      </c>
      <c r="K160" t="s">
        <v>22</v>
      </c>
      <c r="L160" t="s">
        <v>23</v>
      </c>
    </row>
    <row r="161" spans="1:12" x14ac:dyDescent="0.3">
      <c r="A161" t="s">
        <v>29</v>
      </c>
      <c r="B161">
        <v>27</v>
      </c>
      <c r="C161" t="s">
        <v>13</v>
      </c>
      <c r="D161">
        <v>16</v>
      </c>
      <c r="E161" t="s">
        <v>19</v>
      </c>
      <c r="F161">
        <v>4</v>
      </c>
      <c r="G161">
        <v>5</v>
      </c>
      <c r="H161">
        <v>83416</v>
      </c>
      <c r="I161">
        <v>160</v>
      </c>
      <c r="J161" t="s">
        <v>21</v>
      </c>
      <c r="K161" t="s">
        <v>22</v>
      </c>
      <c r="L161" t="s">
        <v>23</v>
      </c>
    </row>
    <row r="162" spans="1:12" x14ac:dyDescent="0.3">
      <c r="A162" t="s">
        <v>29</v>
      </c>
      <c r="B162">
        <v>27</v>
      </c>
      <c r="C162" t="s">
        <v>13</v>
      </c>
      <c r="D162">
        <v>18</v>
      </c>
      <c r="E162" t="s">
        <v>14</v>
      </c>
      <c r="F162">
        <v>4</v>
      </c>
      <c r="G162">
        <v>3</v>
      </c>
      <c r="H162">
        <v>88396</v>
      </c>
      <c r="I162">
        <v>100</v>
      </c>
      <c r="J162" t="s">
        <v>21</v>
      </c>
      <c r="K162" t="s">
        <v>22</v>
      </c>
      <c r="L162" t="s">
        <v>30</v>
      </c>
    </row>
    <row r="163" spans="1:12" x14ac:dyDescent="0.3">
      <c r="A163" t="s">
        <v>29</v>
      </c>
      <c r="B163">
        <v>27</v>
      </c>
      <c r="C163" t="s">
        <v>13</v>
      </c>
      <c r="D163">
        <v>21</v>
      </c>
      <c r="E163" t="s">
        <v>19</v>
      </c>
      <c r="F163">
        <v>4</v>
      </c>
      <c r="G163">
        <v>4</v>
      </c>
      <c r="H163">
        <v>90886</v>
      </c>
      <c r="I163">
        <v>100</v>
      </c>
      <c r="J163" t="s">
        <v>21</v>
      </c>
      <c r="K163" t="s">
        <v>22</v>
      </c>
      <c r="L163" t="s">
        <v>30</v>
      </c>
    </row>
    <row r="164" spans="1:12" x14ac:dyDescent="0.3">
      <c r="A164" t="s">
        <v>29</v>
      </c>
      <c r="B164">
        <v>28</v>
      </c>
      <c r="C164" t="s">
        <v>18</v>
      </c>
      <c r="D164">
        <v>18</v>
      </c>
      <c r="E164" t="s">
        <v>19</v>
      </c>
      <c r="F164">
        <v>6</v>
      </c>
      <c r="G164">
        <v>5</v>
      </c>
      <c r="H164">
        <v>92131</v>
      </c>
      <c r="I164">
        <v>180</v>
      </c>
      <c r="J164" t="s">
        <v>21</v>
      </c>
      <c r="K164" t="s">
        <v>22</v>
      </c>
      <c r="L164" t="s">
        <v>30</v>
      </c>
    </row>
    <row r="165" spans="1:12" x14ac:dyDescent="0.3">
      <c r="A165" t="s">
        <v>29</v>
      </c>
      <c r="B165">
        <v>28</v>
      </c>
      <c r="C165" t="s">
        <v>13</v>
      </c>
      <c r="D165">
        <v>18</v>
      </c>
      <c r="E165" t="s">
        <v>19</v>
      </c>
      <c r="F165">
        <v>7</v>
      </c>
      <c r="G165">
        <v>5</v>
      </c>
      <c r="H165">
        <v>77191</v>
      </c>
      <c r="I165">
        <v>180</v>
      </c>
      <c r="J165" t="s">
        <v>21</v>
      </c>
      <c r="K165" t="s">
        <v>22</v>
      </c>
      <c r="L165" t="s">
        <v>23</v>
      </c>
    </row>
    <row r="166" spans="1:12" x14ac:dyDescent="0.3">
      <c r="A166" t="s">
        <v>29</v>
      </c>
      <c r="B166">
        <v>28</v>
      </c>
      <c r="C166" t="s">
        <v>13</v>
      </c>
      <c r="D166">
        <v>18</v>
      </c>
      <c r="E166" t="s">
        <v>14</v>
      </c>
      <c r="F166">
        <v>6</v>
      </c>
      <c r="G166">
        <v>5</v>
      </c>
      <c r="H166">
        <v>88396</v>
      </c>
      <c r="I166">
        <v>150</v>
      </c>
      <c r="J166" t="s">
        <v>21</v>
      </c>
      <c r="K166" t="s">
        <v>22</v>
      </c>
      <c r="L166" t="s">
        <v>30</v>
      </c>
    </row>
    <row r="167" spans="1:12" x14ac:dyDescent="0.3">
      <c r="A167" t="s">
        <v>29</v>
      </c>
      <c r="B167">
        <v>29</v>
      </c>
      <c r="C167" t="s">
        <v>13</v>
      </c>
      <c r="D167">
        <v>18</v>
      </c>
      <c r="E167" t="s">
        <v>14</v>
      </c>
      <c r="F167">
        <v>5</v>
      </c>
      <c r="G167">
        <v>5</v>
      </c>
      <c r="H167">
        <v>52290</v>
      </c>
      <c r="I167">
        <v>180</v>
      </c>
      <c r="J167" t="s">
        <v>21</v>
      </c>
      <c r="K167" t="s">
        <v>22</v>
      </c>
      <c r="L167" t="s">
        <v>20</v>
      </c>
    </row>
    <row r="168" spans="1:12" x14ac:dyDescent="0.3">
      <c r="A168" t="s">
        <v>29</v>
      </c>
      <c r="B168">
        <v>29</v>
      </c>
      <c r="C168" t="s">
        <v>13</v>
      </c>
      <c r="D168">
        <v>14</v>
      </c>
      <c r="E168" t="s">
        <v>19</v>
      </c>
      <c r="F168">
        <v>7</v>
      </c>
      <c r="G168">
        <v>5</v>
      </c>
      <c r="H168">
        <v>85906</v>
      </c>
      <c r="I168">
        <v>300</v>
      </c>
      <c r="J168" t="s">
        <v>21</v>
      </c>
      <c r="K168" t="s">
        <v>22</v>
      </c>
      <c r="L168" t="s">
        <v>30</v>
      </c>
    </row>
    <row r="169" spans="1:12" x14ac:dyDescent="0.3">
      <c r="A169" t="s">
        <v>29</v>
      </c>
      <c r="B169">
        <v>30</v>
      </c>
      <c r="C169" t="s">
        <v>18</v>
      </c>
      <c r="D169">
        <v>16</v>
      </c>
      <c r="E169" t="s">
        <v>19</v>
      </c>
      <c r="F169">
        <v>6</v>
      </c>
      <c r="G169">
        <v>5</v>
      </c>
      <c r="H169">
        <v>90886</v>
      </c>
      <c r="I169">
        <v>280</v>
      </c>
      <c r="J169" t="s">
        <v>21</v>
      </c>
      <c r="K169" t="s">
        <v>22</v>
      </c>
      <c r="L169" t="s">
        <v>30</v>
      </c>
    </row>
    <row r="170" spans="1:12" x14ac:dyDescent="0.3">
      <c r="A170" t="s">
        <v>29</v>
      </c>
      <c r="B170">
        <v>30</v>
      </c>
      <c r="C170" t="s">
        <v>13</v>
      </c>
      <c r="D170">
        <v>18</v>
      </c>
      <c r="E170" t="s">
        <v>19</v>
      </c>
      <c r="F170">
        <v>5</v>
      </c>
      <c r="G170">
        <v>4</v>
      </c>
      <c r="H170">
        <v>103336</v>
      </c>
      <c r="I170">
        <v>160</v>
      </c>
      <c r="J170" t="s">
        <v>21</v>
      </c>
      <c r="K170" t="s">
        <v>22</v>
      </c>
      <c r="L170" t="s">
        <v>30</v>
      </c>
    </row>
    <row r="171" spans="1:12" x14ac:dyDescent="0.3">
      <c r="A171" t="s">
        <v>29</v>
      </c>
      <c r="B171">
        <v>30</v>
      </c>
      <c r="C171" t="s">
        <v>13</v>
      </c>
      <c r="D171">
        <v>18</v>
      </c>
      <c r="E171" t="s">
        <v>19</v>
      </c>
      <c r="F171">
        <v>5</v>
      </c>
      <c r="G171">
        <v>5</v>
      </c>
      <c r="H171">
        <v>99601</v>
      </c>
      <c r="I171">
        <v>150</v>
      </c>
      <c r="J171" t="s">
        <v>21</v>
      </c>
      <c r="K171" t="s">
        <v>22</v>
      </c>
      <c r="L171" t="s">
        <v>30</v>
      </c>
    </row>
    <row r="172" spans="1:12" x14ac:dyDescent="0.3">
      <c r="A172" t="s">
        <v>29</v>
      </c>
      <c r="B172">
        <v>31</v>
      </c>
      <c r="C172" t="s">
        <v>13</v>
      </c>
      <c r="D172">
        <v>16</v>
      </c>
      <c r="E172" t="s">
        <v>19</v>
      </c>
      <c r="F172">
        <v>6</v>
      </c>
      <c r="G172">
        <v>5</v>
      </c>
      <c r="H172">
        <v>89641</v>
      </c>
      <c r="I172">
        <v>260</v>
      </c>
      <c r="J172" t="s">
        <v>24</v>
      </c>
      <c r="K172" t="s">
        <v>25</v>
      </c>
      <c r="L172" t="s">
        <v>30</v>
      </c>
    </row>
    <row r="173" spans="1:12" x14ac:dyDescent="0.3">
      <c r="A173" t="s">
        <v>29</v>
      </c>
      <c r="B173">
        <v>33</v>
      </c>
      <c r="C173" t="s">
        <v>18</v>
      </c>
      <c r="D173">
        <v>18</v>
      </c>
      <c r="E173" t="s">
        <v>19</v>
      </c>
      <c r="F173">
        <v>4</v>
      </c>
      <c r="G173">
        <v>5</v>
      </c>
      <c r="H173">
        <v>95866</v>
      </c>
      <c r="I173">
        <v>200</v>
      </c>
      <c r="J173" t="s">
        <v>24</v>
      </c>
      <c r="K173" t="s">
        <v>25</v>
      </c>
      <c r="L173" t="s">
        <v>30</v>
      </c>
    </row>
    <row r="174" spans="1:12" x14ac:dyDescent="0.3">
      <c r="A174" t="s">
        <v>29</v>
      </c>
      <c r="B174">
        <v>34</v>
      </c>
      <c r="C174" t="s">
        <v>13</v>
      </c>
      <c r="D174">
        <v>16</v>
      </c>
      <c r="E174" t="s">
        <v>14</v>
      </c>
      <c r="F174">
        <v>5</v>
      </c>
      <c r="G174">
        <v>5</v>
      </c>
      <c r="H174">
        <v>92131</v>
      </c>
      <c r="I174">
        <v>150</v>
      </c>
      <c r="J174" t="s">
        <v>24</v>
      </c>
      <c r="K174" t="s">
        <v>25</v>
      </c>
      <c r="L174" t="s">
        <v>30</v>
      </c>
    </row>
    <row r="175" spans="1:12" x14ac:dyDescent="0.3">
      <c r="A175" t="s">
        <v>29</v>
      </c>
      <c r="B175">
        <v>35</v>
      </c>
      <c r="C175" t="s">
        <v>13</v>
      </c>
      <c r="D175">
        <v>16</v>
      </c>
      <c r="E175" t="s">
        <v>19</v>
      </c>
      <c r="F175">
        <v>4</v>
      </c>
      <c r="G175">
        <v>5</v>
      </c>
      <c r="H175">
        <v>92131</v>
      </c>
      <c r="I175">
        <v>360</v>
      </c>
      <c r="J175" t="s">
        <v>24</v>
      </c>
      <c r="K175" t="s">
        <v>25</v>
      </c>
      <c r="L175" t="s">
        <v>30</v>
      </c>
    </row>
    <row r="176" spans="1:12" x14ac:dyDescent="0.3">
      <c r="A176" t="s">
        <v>29</v>
      </c>
      <c r="B176">
        <v>38</v>
      </c>
      <c r="C176" t="s">
        <v>13</v>
      </c>
      <c r="D176">
        <v>18</v>
      </c>
      <c r="E176" t="s">
        <v>19</v>
      </c>
      <c r="F176">
        <v>5</v>
      </c>
      <c r="G176">
        <v>5</v>
      </c>
      <c r="H176">
        <v>104581</v>
      </c>
      <c r="I176">
        <v>150</v>
      </c>
      <c r="J176" t="s">
        <v>24</v>
      </c>
      <c r="K176" t="s">
        <v>25</v>
      </c>
      <c r="L176" t="s">
        <v>30</v>
      </c>
    </row>
    <row r="177" spans="1:12" x14ac:dyDescent="0.3">
      <c r="A177" t="s">
        <v>29</v>
      </c>
      <c r="B177">
        <v>40</v>
      </c>
      <c r="C177" t="s">
        <v>13</v>
      </c>
      <c r="D177">
        <v>21</v>
      </c>
      <c r="E177" t="s">
        <v>14</v>
      </c>
      <c r="F177">
        <v>6</v>
      </c>
      <c r="G177">
        <v>5</v>
      </c>
      <c r="H177">
        <v>83416</v>
      </c>
      <c r="I177">
        <v>200</v>
      </c>
      <c r="J177" t="s">
        <v>24</v>
      </c>
      <c r="K177" t="s">
        <v>25</v>
      </c>
      <c r="L177" t="s">
        <v>23</v>
      </c>
    </row>
    <row r="178" spans="1:12" x14ac:dyDescent="0.3">
      <c r="A178" t="s">
        <v>29</v>
      </c>
      <c r="B178">
        <v>42</v>
      </c>
      <c r="C178" t="s">
        <v>13</v>
      </c>
      <c r="D178">
        <v>18</v>
      </c>
      <c r="E178" t="s">
        <v>14</v>
      </c>
      <c r="F178">
        <v>5</v>
      </c>
      <c r="G178">
        <v>4</v>
      </c>
      <c r="H178">
        <v>89641</v>
      </c>
      <c r="I178">
        <v>200</v>
      </c>
      <c r="J178" t="s">
        <v>26</v>
      </c>
      <c r="K178" t="s">
        <v>27</v>
      </c>
      <c r="L178" t="s">
        <v>30</v>
      </c>
    </row>
    <row r="179" spans="1:12" x14ac:dyDescent="0.3">
      <c r="A179" t="s">
        <v>29</v>
      </c>
      <c r="B179">
        <v>45</v>
      </c>
      <c r="C179" t="s">
        <v>13</v>
      </c>
      <c r="D179">
        <v>16</v>
      </c>
      <c r="E179" t="s">
        <v>14</v>
      </c>
      <c r="F179">
        <v>5</v>
      </c>
      <c r="G179">
        <v>5</v>
      </c>
      <c r="H179">
        <v>90886</v>
      </c>
      <c r="I179">
        <v>160</v>
      </c>
      <c r="J179" t="s">
        <v>26</v>
      </c>
      <c r="K179" t="s">
        <v>27</v>
      </c>
      <c r="L179" t="s">
        <v>30</v>
      </c>
    </row>
    <row r="180" spans="1:12" x14ac:dyDescent="0.3">
      <c r="A180" t="s">
        <v>29</v>
      </c>
      <c r="B180">
        <v>47</v>
      </c>
      <c r="C180" t="s">
        <v>13</v>
      </c>
      <c r="D180">
        <v>18</v>
      </c>
      <c r="E180" t="s">
        <v>19</v>
      </c>
      <c r="F180">
        <v>4</v>
      </c>
      <c r="G180">
        <v>5</v>
      </c>
      <c r="H180">
        <v>104581</v>
      </c>
      <c r="I180">
        <v>120</v>
      </c>
      <c r="J180" t="s">
        <v>26</v>
      </c>
      <c r="K180" t="s">
        <v>27</v>
      </c>
      <c r="L180" t="s">
        <v>30</v>
      </c>
    </row>
    <row r="181" spans="1:12" x14ac:dyDescent="0.3">
      <c r="A181" t="s">
        <v>29</v>
      </c>
      <c r="B181">
        <v>48</v>
      </c>
      <c r="C181" t="s">
        <v>13</v>
      </c>
      <c r="D181">
        <v>18</v>
      </c>
      <c r="E181" t="s">
        <v>19</v>
      </c>
      <c r="F181">
        <v>4</v>
      </c>
      <c r="G181">
        <v>5</v>
      </c>
      <c r="H181">
        <v>95508</v>
      </c>
      <c r="I181">
        <v>180</v>
      </c>
      <c r="J181" t="s">
        <v>26</v>
      </c>
      <c r="K181" t="s">
        <v>27</v>
      </c>
      <c r="L181" t="s">
        <v>30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D7FE-3970-4ACE-B17A-59F6DF45A654}">
  <dimension ref="A3:O69"/>
  <sheetViews>
    <sheetView workbookViewId="0">
      <selection activeCell="A6" sqref="A6"/>
    </sheetView>
  </sheetViews>
  <sheetFormatPr defaultRowHeight="14.4" x14ac:dyDescent="0.3"/>
  <cols>
    <col min="1" max="1" width="20.109375" bestFit="1" customWidth="1"/>
    <col min="2" max="2" width="15.77734375" bestFit="1" customWidth="1"/>
    <col min="3" max="3" width="3.77734375" bestFit="1" customWidth="1"/>
    <col min="4" max="4" width="9.6640625" bestFit="1" customWidth="1"/>
    <col min="5" max="5" width="6.109375" bestFit="1" customWidth="1"/>
    <col min="6" max="6" width="11" bestFit="1" customWidth="1"/>
    <col min="7" max="7" width="8.21875" bestFit="1" customWidth="1"/>
    <col min="8" max="8" width="15.5546875" bestFit="1" customWidth="1"/>
    <col min="9" max="9" width="15.77734375" bestFit="1" customWidth="1"/>
    <col min="10" max="10" width="5.44140625" bestFit="1" customWidth="1"/>
    <col min="11" max="11" width="14.44140625" bestFit="1" customWidth="1"/>
    <col min="12" max="12" width="8" bestFit="1" customWidth="1"/>
    <col min="13" max="13" width="5.44140625" bestFit="1" customWidth="1"/>
    <col min="14" max="15" width="11" bestFit="1" customWidth="1"/>
    <col min="16" max="17" width="10.77734375" bestFit="1" customWidth="1"/>
    <col min="18" max="62" width="15.5546875" bestFit="1" customWidth="1"/>
    <col min="63" max="63" width="10.77734375" bestFit="1" customWidth="1"/>
  </cols>
  <sheetData>
    <row r="3" spans="1:12" x14ac:dyDescent="0.3">
      <c r="A3" s="11" t="s">
        <v>31</v>
      </c>
      <c r="B3" t="s">
        <v>34</v>
      </c>
      <c r="H3" s="11" t="s">
        <v>36</v>
      </c>
      <c r="I3" s="11" t="s">
        <v>33</v>
      </c>
    </row>
    <row r="4" spans="1:12" x14ac:dyDescent="0.3">
      <c r="A4" s="12" t="s">
        <v>12</v>
      </c>
      <c r="B4" s="14">
        <v>0.44444444444444442</v>
      </c>
      <c r="H4" s="11" t="s">
        <v>31</v>
      </c>
      <c r="I4" t="s">
        <v>12</v>
      </c>
      <c r="J4" t="s">
        <v>28</v>
      </c>
      <c r="K4" t="s">
        <v>29</v>
      </c>
      <c r="L4" t="s">
        <v>32</v>
      </c>
    </row>
    <row r="5" spans="1:12" x14ac:dyDescent="0.3">
      <c r="A5" s="12" t="s">
        <v>28</v>
      </c>
      <c r="B5" s="14">
        <v>0.33333333333333331</v>
      </c>
      <c r="H5" s="12">
        <v>1</v>
      </c>
      <c r="I5" s="15">
        <v>3</v>
      </c>
      <c r="J5" s="15">
        <v>2</v>
      </c>
      <c r="K5" s="15"/>
      <c r="L5" s="15">
        <v>2.5</v>
      </c>
    </row>
    <row r="6" spans="1:12" x14ac:dyDescent="0.3">
      <c r="A6" s="12" t="s">
        <v>29</v>
      </c>
      <c r="B6" s="14">
        <v>0.22222222222222221</v>
      </c>
      <c r="H6" s="12">
        <v>2</v>
      </c>
      <c r="I6" s="15">
        <v>2.4285714285714284</v>
      </c>
      <c r="J6" s="15">
        <v>2.6666666666666665</v>
      </c>
      <c r="K6" s="15"/>
      <c r="L6" s="15">
        <v>2.5384615384615383</v>
      </c>
    </row>
    <row r="7" spans="1:12" x14ac:dyDescent="0.3">
      <c r="H7" s="12">
        <v>3</v>
      </c>
      <c r="I7" s="15">
        <v>3.1296296296296298</v>
      </c>
      <c r="J7" s="15">
        <v>3.1282051282051282</v>
      </c>
      <c r="K7" s="15">
        <v>4</v>
      </c>
      <c r="L7" s="15">
        <v>3.1649484536082473</v>
      </c>
    </row>
    <row r="8" spans="1:12" x14ac:dyDescent="0.3">
      <c r="H8" s="12">
        <v>4</v>
      </c>
      <c r="I8" s="15">
        <v>3.5555555555555554</v>
      </c>
      <c r="J8" s="15">
        <v>3.5</v>
      </c>
      <c r="K8" s="15">
        <v>4.8571428571428568</v>
      </c>
      <c r="L8" s="15">
        <v>3.9166666666666665</v>
      </c>
    </row>
    <row r="9" spans="1:12" x14ac:dyDescent="0.3">
      <c r="H9" s="12">
        <v>5</v>
      </c>
      <c r="I9" s="15">
        <v>4.5</v>
      </c>
      <c r="J9" s="15"/>
      <c r="K9" s="15">
        <v>4.8620689655172411</v>
      </c>
      <c r="L9" s="15">
        <v>4.838709677419355</v>
      </c>
    </row>
    <row r="10" spans="1:12" x14ac:dyDescent="0.3">
      <c r="A10" s="12" t="str">
        <f>INDEX(A4:A6, MATCH(B10, B4:B6,0))</f>
        <v>KP281</v>
      </c>
      <c r="B10" s="14">
        <f>MAX(B4:B6)</f>
        <v>0.44444444444444442</v>
      </c>
      <c r="H10" s="12" t="s">
        <v>32</v>
      </c>
      <c r="I10" s="15">
        <v>3.0874999999999999</v>
      </c>
      <c r="J10" s="15">
        <v>3.0666666666666669</v>
      </c>
      <c r="K10" s="15">
        <v>4.7750000000000004</v>
      </c>
      <c r="L10" s="15">
        <v>3.4555555555555557</v>
      </c>
    </row>
    <row r="26" spans="1:15" x14ac:dyDescent="0.3">
      <c r="A26" s="11" t="s">
        <v>35</v>
      </c>
      <c r="B26" s="11" t="s">
        <v>33</v>
      </c>
      <c r="H26" s="11" t="s">
        <v>34</v>
      </c>
      <c r="I26" s="11" t="s">
        <v>33</v>
      </c>
    </row>
    <row r="27" spans="1:15" x14ac:dyDescent="0.3">
      <c r="A27" s="11" t="s">
        <v>31</v>
      </c>
      <c r="B27" t="s">
        <v>22</v>
      </c>
      <c r="C27" t="s">
        <v>25</v>
      </c>
      <c r="D27" t="s">
        <v>27</v>
      </c>
      <c r="E27" t="s">
        <v>16</v>
      </c>
      <c r="F27" t="s">
        <v>32</v>
      </c>
      <c r="I27" t="s">
        <v>19</v>
      </c>
      <c r="K27" t="s">
        <v>37</v>
      </c>
      <c r="L27" t="s">
        <v>14</v>
      </c>
      <c r="N27" t="s">
        <v>38</v>
      </c>
      <c r="O27" t="s">
        <v>32</v>
      </c>
    </row>
    <row r="28" spans="1:15" x14ac:dyDescent="0.3">
      <c r="A28" s="12" t="s">
        <v>30</v>
      </c>
      <c r="B28" s="13">
        <v>8</v>
      </c>
      <c r="C28" s="13">
        <v>5</v>
      </c>
      <c r="D28" s="13">
        <v>4</v>
      </c>
      <c r="E28" s="13"/>
      <c r="F28" s="13">
        <v>17</v>
      </c>
      <c r="H28" s="11" t="s">
        <v>31</v>
      </c>
      <c r="I28" t="s">
        <v>18</v>
      </c>
      <c r="J28" t="s">
        <v>13</v>
      </c>
      <c r="L28" t="s">
        <v>18</v>
      </c>
      <c r="M28" t="s">
        <v>13</v>
      </c>
    </row>
    <row r="29" spans="1:15" x14ac:dyDescent="0.3">
      <c r="A29" s="12" t="s">
        <v>17</v>
      </c>
      <c r="B29" s="13">
        <v>6</v>
      </c>
      <c r="C29" s="13"/>
      <c r="D29" s="13"/>
      <c r="E29" s="13">
        <v>8</v>
      </c>
      <c r="F29" s="13">
        <v>14</v>
      </c>
      <c r="H29" s="12" t="s">
        <v>22</v>
      </c>
      <c r="I29" s="13">
        <v>28</v>
      </c>
      <c r="J29" s="13">
        <v>34</v>
      </c>
      <c r="K29" s="13">
        <v>62</v>
      </c>
      <c r="L29" s="13">
        <v>20</v>
      </c>
      <c r="M29" s="13">
        <v>28</v>
      </c>
      <c r="N29" s="13">
        <v>48</v>
      </c>
      <c r="O29" s="13">
        <v>110</v>
      </c>
    </row>
    <row r="30" spans="1:15" x14ac:dyDescent="0.3">
      <c r="A30" s="12" t="s">
        <v>20</v>
      </c>
      <c r="B30" s="13">
        <v>84</v>
      </c>
      <c r="C30" s="13">
        <v>32</v>
      </c>
      <c r="D30" s="13">
        <v>6</v>
      </c>
      <c r="E30" s="13">
        <v>2</v>
      </c>
      <c r="F30" s="13">
        <v>124</v>
      </c>
      <c r="H30" s="12" t="s">
        <v>25</v>
      </c>
      <c r="I30" s="13">
        <v>13</v>
      </c>
      <c r="J30" s="13">
        <v>19</v>
      </c>
      <c r="K30" s="13">
        <v>32</v>
      </c>
      <c r="L30" s="13">
        <v>9</v>
      </c>
      <c r="M30" s="13">
        <v>7</v>
      </c>
      <c r="N30" s="13">
        <v>16</v>
      </c>
      <c r="O30" s="13">
        <v>48</v>
      </c>
    </row>
    <row r="31" spans="1:15" x14ac:dyDescent="0.3">
      <c r="A31" s="12" t="s">
        <v>23</v>
      </c>
      <c r="B31" s="13">
        <v>12</v>
      </c>
      <c r="C31" s="13">
        <v>11</v>
      </c>
      <c r="D31" s="13">
        <v>2</v>
      </c>
      <c r="E31" s="13"/>
      <c r="F31" s="13">
        <v>25</v>
      </c>
      <c r="H31" s="12" t="s">
        <v>27</v>
      </c>
      <c r="I31" s="13">
        <v>2</v>
      </c>
      <c r="J31" s="13">
        <v>7</v>
      </c>
      <c r="K31" s="13">
        <v>9</v>
      </c>
      <c r="L31" s="13">
        <v>1</v>
      </c>
      <c r="M31" s="13">
        <v>2</v>
      </c>
      <c r="N31" s="13">
        <v>3</v>
      </c>
      <c r="O31" s="13">
        <v>12</v>
      </c>
    </row>
    <row r="32" spans="1:15" x14ac:dyDescent="0.3">
      <c r="A32" s="12" t="s">
        <v>32</v>
      </c>
      <c r="B32" s="13">
        <v>110</v>
      </c>
      <c r="C32" s="13">
        <v>48</v>
      </c>
      <c r="D32" s="13">
        <v>12</v>
      </c>
      <c r="E32" s="13">
        <v>10</v>
      </c>
      <c r="F32" s="13">
        <v>180</v>
      </c>
      <c r="H32" s="12" t="s">
        <v>16</v>
      </c>
      <c r="I32" s="13">
        <v>3</v>
      </c>
      <c r="J32" s="13">
        <v>1</v>
      </c>
      <c r="K32" s="13">
        <v>4</v>
      </c>
      <c r="L32" s="13"/>
      <c r="M32" s="13">
        <v>6</v>
      </c>
      <c r="N32" s="13">
        <v>6</v>
      </c>
      <c r="O32" s="13">
        <v>10</v>
      </c>
    </row>
    <row r="33" spans="8:15" x14ac:dyDescent="0.3">
      <c r="H33" s="12" t="s">
        <v>32</v>
      </c>
      <c r="I33" s="13">
        <v>46</v>
      </c>
      <c r="J33" s="13">
        <v>61</v>
      </c>
      <c r="K33" s="13">
        <v>107</v>
      </c>
      <c r="L33" s="13">
        <v>30</v>
      </c>
      <c r="M33" s="13">
        <v>43</v>
      </c>
      <c r="N33" s="13">
        <v>73</v>
      </c>
      <c r="O33" s="13">
        <v>180</v>
      </c>
    </row>
    <row r="52" spans="1:3" x14ac:dyDescent="0.3">
      <c r="A52" s="2"/>
      <c r="B52" s="3"/>
      <c r="C52" s="4"/>
    </row>
    <row r="53" spans="1:3" x14ac:dyDescent="0.3">
      <c r="A53" s="5"/>
      <c r="B53" s="6"/>
      <c r="C53" s="7"/>
    </row>
    <row r="54" spans="1:3" x14ac:dyDescent="0.3">
      <c r="A54" s="5"/>
      <c r="B54" s="6"/>
      <c r="C54" s="7"/>
    </row>
    <row r="55" spans="1:3" x14ac:dyDescent="0.3">
      <c r="A55" s="5"/>
      <c r="B55" s="6"/>
      <c r="C55" s="7"/>
    </row>
    <row r="56" spans="1:3" x14ac:dyDescent="0.3">
      <c r="A56" s="5"/>
      <c r="B56" s="6"/>
      <c r="C56" s="7"/>
    </row>
    <row r="57" spans="1:3" x14ac:dyDescent="0.3">
      <c r="A57" s="5"/>
      <c r="B57" s="6"/>
      <c r="C57" s="7"/>
    </row>
    <row r="58" spans="1:3" x14ac:dyDescent="0.3">
      <c r="A58" s="5"/>
      <c r="B58" s="6"/>
      <c r="C58" s="7"/>
    </row>
    <row r="59" spans="1:3" x14ac:dyDescent="0.3">
      <c r="A59" s="5"/>
      <c r="B59" s="6"/>
      <c r="C59" s="7"/>
    </row>
    <row r="60" spans="1:3" x14ac:dyDescent="0.3">
      <c r="A60" s="5"/>
      <c r="B60" s="6"/>
      <c r="C60" s="7"/>
    </row>
    <row r="61" spans="1:3" x14ac:dyDescent="0.3">
      <c r="A61" s="5"/>
      <c r="B61" s="6"/>
      <c r="C61" s="7"/>
    </row>
    <row r="62" spans="1:3" x14ac:dyDescent="0.3">
      <c r="A62" s="5"/>
      <c r="B62" s="6"/>
      <c r="C62" s="7"/>
    </row>
    <row r="63" spans="1:3" x14ac:dyDescent="0.3">
      <c r="A63" s="5"/>
      <c r="B63" s="6"/>
      <c r="C63" s="7"/>
    </row>
    <row r="64" spans="1:3" x14ac:dyDescent="0.3">
      <c r="A64" s="5"/>
      <c r="B64" s="6"/>
      <c r="C64" s="7"/>
    </row>
    <row r="65" spans="1:3" x14ac:dyDescent="0.3">
      <c r="A65" s="5"/>
      <c r="B65" s="6"/>
      <c r="C65" s="7"/>
    </row>
    <row r="66" spans="1:3" x14ac:dyDescent="0.3">
      <c r="A66" s="5"/>
      <c r="B66" s="6"/>
      <c r="C66" s="7"/>
    </row>
    <row r="67" spans="1:3" x14ac:dyDescent="0.3">
      <c r="A67" s="5"/>
      <c r="B67" s="6"/>
      <c r="C67" s="7"/>
    </row>
    <row r="68" spans="1:3" x14ac:dyDescent="0.3">
      <c r="A68" s="5"/>
      <c r="B68" s="6"/>
      <c r="C68" s="7"/>
    </row>
    <row r="69" spans="1:3" x14ac:dyDescent="0.3">
      <c r="A69" s="8"/>
      <c r="B69" s="9"/>
      <c r="C69" s="10"/>
    </row>
  </sheetData>
  <autoFilter ref="H3:I9" xr:uid="{C97CD7FE-3970-4ACE-B17A-59F6DF45A6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AAB44-7C5F-41B7-A250-176D7BE1D98E}">
  <dimension ref="A1"/>
  <sheetViews>
    <sheetView showGridLines="0" tabSelected="1" zoomScale="110" zoomScaleNormal="110" workbookViewId="0">
      <selection activeCell="AB13" sqref="AB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treadmill_df</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Najmi Syazani</cp:lastModifiedBy>
  <dcterms:created xsi:type="dcterms:W3CDTF">2024-08-18T07:48:43Z</dcterms:created>
  <dcterms:modified xsi:type="dcterms:W3CDTF">2024-08-25T13:27:00Z</dcterms:modified>
</cp:coreProperties>
</file>