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C\修了試験\"/>
    </mc:Choice>
  </mc:AlternateContent>
  <xr:revisionPtr revIDLastSave="0" documentId="13_ncr:1_{E1D343CA-49A5-4978-8B48-C16B9A72DF03}" xr6:coauthVersionLast="36" xr6:coauthVersionMax="44" xr10:uidLastSave="{00000000-0000-0000-0000-000000000000}"/>
  <bookViews>
    <workbookView xWindow="0" yWindow="0" windowWidth="23040" windowHeight="8964" xr2:uid="{A6940735-E4D6-471E-B097-85F6A88EE9AE}"/>
  </bookViews>
  <sheets>
    <sheet name="1-B 第1回"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99" i="1" l="1"/>
  <c r="AC200" i="1" s="1"/>
  <c r="AA193" i="1"/>
  <c r="AE190" i="1"/>
  <c r="AC191" i="1" s="1"/>
  <c r="AA184" i="1"/>
  <c r="AE181" i="1"/>
  <c r="AC182" i="1" s="1"/>
  <c r="AA173" i="1"/>
  <c r="AE170" i="1"/>
  <c r="AC171" i="1" s="1"/>
  <c r="AA166" i="1"/>
  <c r="AE163" i="1"/>
  <c r="AC164" i="1" s="1"/>
  <c r="AA158" i="1"/>
  <c r="AE155" i="1"/>
  <c r="AE154" i="1"/>
  <c r="AE153" i="1"/>
  <c r="AE152" i="1"/>
  <c r="AE151" i="1"/>
  <c r="AE150" i="1"/>
  <c r="AE149" i="1"/>
  <c r="AE148" i="1"/>
  <c r="AA122" i="1"/>
  <c r="AE119" i="1"/>
  <c r="AE118" i="1"/>
  <c r="AE117" i="1"/>
  <c r="AE115" i="1"/>
  <c r="AE113" i="1"/>
  <c r="AE111" i="1"/>
  <c r="AA97" i="1"/>
  <c r="AE94" i="1"/>
  <c r="AE93" i="1"/>
  <c r="AE91" i="1"/>
  <c r="AE90" i="1"/>
  <c r="AA87" i="1"/>
  <c r="AE84" i="1"/>
  <c r="AE83" i="1"/>
  <c r="AE82" i="1"/>
  <c r="AE81" i="1"/>
  <c r="AA59" i="1"/>
  <c r="AE56" i="1"/>
  <c r="AE55" i="1"/>
  <c r="AE53" i="1"/>
  <c r="AE51" i="1"/>
  <c r="AE49" i="1"/>
  <c r="AE47" i="1"/>
  <c r="AA21" i="1"/>
  <c r="AE18" i="1"/>
  <c r="AE17" i="1"/>
  <c r="AE16" i="1"/>
  <c r="AE15" i="1"/>
  <c r="AA11" i="1"/>
  <c r="AE8" i="1"/>
  <c r="AE7" i="1"/>
  <c r="AE6" i="1"/>
  <c r="AE5" i="1"/>
  <c r="AA4" i="1"/>
  <c r="AC95" i="1" l="1"/>
  <c r="AC9" i="1"/>
  <c r="AC19" i="1"/>
  <c r="AC57" i="1"/>
  <c r="AC85" i="1"/>
  <c r="AC120" i="1"/>
  <c r="AC156" i="1"/>
  <c r="AB2" i="1" l="1"/>
</calcChain>
</file>

<file path=xl/sharedStrings.xml><?xml version="1.0" encoding="utf-8"?>
<sst xmlns="http://schemas.openxmlformats.org/spreadsheetml/2006/main" count="329" uniqueCount="178">
  <si>
    <t>修了試験「C言語基礎１」（1-B 第1回）</t>
    <rPh sb="0" eb="2">
      <t>シュウリョウ</t>
    </rPh>
    <rPh sb="2" eb="4">
      <t>シケン</t>
    </rPh>
    <rPh sb="6" eb="8">
      <t>ゲンゴ</t>
    </rPh>
    <rPh sb="8" eb="10">
      <t>キソ</t>
    </rPh>
    <rPh sb="17" eb="18">
      <t>ダイ</t>
    </rPh>
    <rPh sb="19" eb="20">
      <t>カイ</t>
    </rPh>
    <phoneticPr fontId="2"/>
  </si>
  <si>
    <t>出席番号</t>
    <rPh sb="0" eb="2">
      <t>シュッセキ</t>
    </rPh>
    <rPh sb="2" eb="4">
      <t>バンゴウ</t>
    </rPh>
    <phoneticPr fontId="2"/>
  </si>
  <si>
    <t>採点</t>
    <rPh sb="0" eb="2">
      <t>サイテン</t>
    </rPh>
    <phoneticPr fontId="2"/>
  </si>
  <si>
    <t>名前</t>
    <rPh sb="0" eb="2">
      <t>ナマエ</t>
    </rPh>
    <phoneticPr fontId="2"/>
  </si>
  <si>
    <t>/100</t>
    <phoneticPr fontId="2"/>
  </si>
  <si>
    <t>【問題１】</t>
    <rPh sb="1" eb="3">
      <t>モンダイ</t>
    </rPh>
    <phoneticPr fontId="2"/>
  </si>
  <si>
    <t>（各1点、計4点）</t>
  </si>
  <si>
    <t>以下の式の評価結果は真か偽か答えなさい。ただしa=10、b=15、c=16、d=10とする。</t>
  </si>
  <si>
    <t>(1)</t>
    <phoneticPr fontId="2"/>
  </si>
  <si>
    <t>a != d</t>
  </si>
  <si>
    <t>(2)</t>
  </si>
  <si>
    <t>a &lt;= d</t>
  </si>
  <si>
    <t>(3)</t>
  </si>
  <si>
    <t>b++ == c</t>
  </si>
  <si>
    <t>(4)</t>
  </si>
  <si>
    <t>(a++ == d) &amp;&amp; (b++ &lt; c)</t>
  </si>
  <si>
    <t>合計</t>
    <rPh sb="0" eb="2">
      <t>ゴウケイ</t>
    </rPh>
    <phoneticPr fontId="2"/>
  </si>
  <si>
    <t>点</t>
    <rPh sb="0" eb="1">
      <t>テン</t>
    </rPh>
    <phoneticPr fontId="2"/>
  </si>
  <si>
    <t>【問題２】</t>
    <rPh sb="1" eb="3">
      <t>モンダイ</t>
    </rPh>
    <phoneticPr fontId="2"/>
  </si>
  <si>
    <t>（各１点、計４点）</t>
  </si>
  <si>
    <t>以下のプログラム実行結果を答えなさい。</t>
  </si>
  <si>
    <t xml:space="preserve">  #include &lt;stdio.h&gt;
  int xyz;
  void func(void)
  {
      static int sx = 0;
      printf("sx = %d\n", ++sx);
  }
  int main(void)
  {
      int i;
      printf("xyz = %d\n", xyz);
      for(i = 0; i &lt; 3; i++)
          func();
      return 0;
  }</t>
    <phoneticPr fontId="2"/>
  </si>
  <si>
    <t>＜プログラム1実行結果＞</t>
    <phoneticPr fontId="2"/>
  </si>
  <si>
    <t>【問題３】</t>
    <rPh sb="1" eb="3">
      <t>モンダイ</t>
    </rPh>
    <phoneticPr fontId="2"/>
  </si>
  <si>
    <t>（各1点、計6点）</t>
  </si>
  <si>
    <t>以下に示すプログラムは、２つの整数値を入力して、その２つの値の入れ替えを行い、</t>
    <phoneticPr fontId="2"/>
  </si>
  <si>
    <t>結果を表示するプログラムです。以下のプログラムへ穴埋めをしてください。</t>
    <phoneticPr fontId="2"/>
  </si>
  <si>
    <t>＜プログラム＞</t>
  </si>
  <si>
    <t>#include &lt;stdio.h&gt;</t>
  </si>
  <si>
    <r>
      <t xml:space="preserve">void swap(int </t>
    </r>
    <r>
      <rPr>
        <u/>
        <sz val="10"/>
        <color theme="1"/>
        <rFont val="ＭＳ ゴシック"/>
        <family val="3"/>
        <charset val="128"/>
      </rPr>
      <t xml:space="preserve">   (1)   </t>
    </r>
    <r>
      <rPr>
        <sz val="10"/>
        <color theme="1"/>
        <rFont val="ＭＳ ゴシック"/>
        <family val="3"/>
        <charset val="128"/>
      </rPr>
      <t xml:space="preserve"> , int </t>
    </r>
    <r>
      <rPr>
        <u/>
        <sz val="10"/>
        <color theme="1"/>
        <rFont val="ＭＳ ゴシック"/>
        <family val="3"/>
        <charset val="128"/>
      </rPr>
      <t xml:space="preserve">   (2)   </t>
    </r>
    <r>
      <rPr>
        <sz val="10"/>
        <color theme="1"/>
        <rFont val="ＭＳ ゴシック"/>
        <family val="3"/>
        <charset val="128"/>
      </rPr>
      <t xml:space="preserve"> );</t>
    </r>
    <phoneticPr fontId="2"/>
  </si>
  <si>
    <t>int main(void)</t>
  </si>
  <si>
    <t>{</t>
  </si>
  <si>
    <t>int num1, num2;</t>
  </si>
  <si>
    <t>printf("第１の整数を入力してください。：");</t>
  </si>
  <si>
    <r>
      <t xml:space="preserve">scanf("%d", </t>
    </r>
    <r>
      <rPr>
        <u/>
        <sz val="10"/>
        <color theme="1"/>
        <rFont val="ＭＳ ゴシック"/>
        <family val="3"/>
        <charset val="128"/>
      </rPr>
      <t xml:space="preserve">   (3)   </t>
    </r>
    <r>
      <rPr>
        <sz val="10"/>
        <color theme="1"/>
        <rFont val="ＭＳ ゴシック"/>
        <family val="3"/>
        <charset val="128"/>
      </rPr>
      <t xml:space="preserve"> );</t>
    </r>
    <phoneticPr fontId="2"/>
  </si>
  <si>
    <t>printf("第２の整数を入力してください。：");</t>
  </si>
  <si>
    <r>
      <t xml:space="preserve">scanf("%d", </t>
    </r>
    <r>
      <rPr>
        <u/>
        <sz val="10"/>
        <color theme="1"/>
        <rFont val="ＭＳ ゴシック"/>
        <family val="3"/>
        <charset val="128"/>
      </rPr>
      <t xml:space="preserve">   (4)   </t>
    </r>
    <r>
      <rPr>
        <sz val="10"/>
        <color theme="1"/>
        <rFont val="ＭＳ ゴシック"/>
        <family val="3"/>
        <charset val="128"/>
      </rPr>
      <t xml:space="preserve"> );</t>
    </r>
    <phoneticPr fontId="2"/>
  </si>
  <si>
    <r>
      <t xml:space="preserve">printf("num1：%d num2：%d\n", </t>
    </r>
    <r>
      <rPr>
        <u/>
        <sz val="10"/>
        <color theme="1"/>
        <rFont val="ＭＳ ゴシック"/>
        <family val="3"/>
        <charset val="128"/>
      </rPr>
      <t xml:space="preserve">   (5)   </t>
    </r>
    <r>
      <rPr>
        <sz val="10"/>
        <color theme="1"/>
        <rFont val="ＭＳ ゴシック"/>
        <family val="3"/>
        <charset val="128"/>
      </rPr>
      <t xml:space="preserve"> , </t>
    </r>
    <r>
      <rPr>
        <u/>
        <sz val="10"/>
        <color theme="1"/>
        <rFont val="ＭＳ ゴシック"/>
        <family val="3"/>
        <charset val="128"/>
      </rPr>
      <t xml:space="preserve">   (6)   </t>
    </r>
    <r>
      <rPr>
        <sz val="10"/>
        <color theme="1"/>
        <rFont val="ＭＳ ゴシック"/>
        <family val="3"/>
        <charset val="128"/>
      </rPr>
      <t xml:space="preserve"> );</t>
    </r>
    <phoneticPr fontId="2"/>
  </si>
  <si>
    <r>
      <t xml:space="preserve">swap( </t>
    </r>
    <r>
      <rPr>
        <u/>
        <sz val="10"/>
        <color theme="1"/>
        <rFont val="ＭＳ ゴシック"/>
        <family val="3"/>
        <charset val="128"/>
      </rPr>
      <t xml:space="preserve">   (3)   </t>
    </r>
    <r>
      <rPr>
        <sz val="10"/>
        <color theme="1"/>
        <rFont val="ＭＳ ゴシック"/>
        <family val="3"/>
        <charset val="128"/>
      </rPr>
      <t xml:space="preserve"> , </t>
    </r>
    <r>
      <rPr>
        <u/>
        <sz val="10"/>
        <color theme="1"/>
        <rFont val="ＭＳ ゴシック"/>
        <family val="3"/>
        <charset val="128"/>
      </rPr>
      <t xml:space="preserve">   (4)   </t>
    </r>
    <r>
      <rPr>
        <sz val="10"/>
        <color theme="1"/>
        <rFont val="ＭＳ ゴシック"/>
        <family val="3"/>
        <charset val="128"/>
      </rPr>
      <t xml:space="preserve"> );</t>
    </r>
    <phoneticPr fontId="2"/>
  </si>
  <si>
    <t>return 0;</t>
  </si>
  <si>
    <t>}</t>
  </si>
  <si>
    <t>/* ２つの整数ポインタが指している値を入れ替える */</t>
  </si>
  <si>
    <r>
      <t xml:space="preserve">void swap(int </t>
    </r>
    <r>
      <rPr>
        <u/>
        <sz val="10"/>
        <color theme="1"/>
        <rFont val="ＭＳ ゴシック"/>
        <family val="3"/>
        <charset val="128"/>
      </rPr>
      <t xml:space="preserve">   (1)   </t>
    </r>
    <r>
      <rPr>
        <sz val="10"/>
        <color theme="1"/>
        <rFont val="ＭＳ ゴシック"/>
        <family val="3"/>
        <charset val="128"/>
      </rPr>
      <t xml:space="preserve"> , int </t>
    </r>
    <r>
      <rPr>
        <u/>
        <sz val="10"/>
        <color theme="1"/>
        <rFont val="ＭＳ ゴシック"/>
        <family val="3"/>
        <charset val="128"/>
      </rPr>
      <t xml:space="preserve">   (2)   </t>
    </r>
    <r>
      <rPr>
        <sz val="10"/>
        <color theme="1"/>
        <rFont val="ＭＳ ゴシック"/>
        <family val="3"/>
        <charset val="128"/>
      </rPr>
      <t xml:space="preserve"> )</t>
    </r>
    <phoneticPr fontId="2"/>
  </si>
  <si>
    <t>int temp;</t>
  </si>
  <si>
    <r>
      <t xml:space="preserve">temp = </t>
    </r>
    <r>
      <rPr>
        <u/>
        <sz val="10"/>
        <color theme="1"/>
        <rFont val="ＭＳ ゴシック"/>
        <family val="3"/>
        <charset val="128"/>
      </rPr>
      <t xml:space="preserve">   (1)   </t>
    </r>
    <r>
      <rPr>
        <sz val="10"/>
        <color theme="1"/>
        <rFont val="ＭＳ ゴシック"/>
        <family val="3"/>
        <charset val="128"/>
      </rPr>
      <t xml:space="preserve"> ;</t>
    </r>
    <phoneticPr fontId="2"/>
  </si>
  <si>
    <t>*i = *j;</t>
  </si>
  <si>
    <r>
      <rPr>
        <u/>
        <sz val="10"/>
        <color theme="1"/>
        <rFont val="ＭＳ ゴシック"/>
        <family val="3"/>
        <charset val="128"/>
      </rPr>
      <t xml:space="preserve">   (2)   </t>
    </r>
    <r>
      <rPr>
        <sz val="10"/>
        <color theme="1"/>
        <rFont val="ＭＳ ゴシック"/>
        <family val="3"/>
        <charset val="128"/>
      </rPr>
      <t xml:space="preserve"> = temp;</t>
    </r>
    <phoneticPr fontId="2"/>
  </si>
  <si>
    <t>(5)</t>
  </si>
  <si>
    <t>(6)</t>
  </si>
  <si>
    <t>【問題４】</t>
    <rPh sb="1" eb="3">
      <t>モンダイ</t>
    </rPh>
    <phoneticPr fontId="2"/>
  </si>
  <si>
    <t>（各2点、計8点）</t>
  </si>
  <si>
    <t>以下のプログラムへ穴埋めしてください。ただし環境は32ビットDOS/V互換機、Visual C++6.0とする。</t>
    <phoneticPr fontId="2"/>
  </si>
  <si>
    <t>また、printfで画面表示を行っている部分はポインタで行っているものとする。</t>
    <phoneticPr fontId="2"/>
  </si>
  <si>
    <t>int *ip;</t>
  </si>
  <si>
    <t>int a[][5] = {</t>
  </si>
  <si>
    <t>{101, 102, 103, 104, 105},</t>
  </si>
  <si>
    <t>{106, 107, 108, 109, 110}};</t>
  </si>
  <si>
    <t>ip = &amp;a[0][0];</t>
  </si>
  <si>
    <r>
      <t xml:space="preserve">printf("%p\n", </t>
    </r>
    <r>
      <rPr>
        <u/>
        <sz val="10"/>
        <color theme="1"/>
        <rFont val="ＭＳ ゴシック"/>
        <family val="3"/>
        <charset val="128"/>
      </rPr>
      <t xml:space="preserve">   (1)   </t>
    </r>
    <r>
      <rPr>
        <sz val="10"/>
        <color theme="1"/>
        <rFont val="ＭＳ ゴシック"/>
        <family val="3"/>
        <charset val="128"/>
      </rPr>
      <t xml:space="preserve"> );</t>
    </r>
    <phoneticPr fontId="2"/>
  </si>
  <si>
    <r>
      <t xml:space="preserve">ip = ip + </t>
    </r>
    <r>
      <rPr>
        <u/>
        <sz val="10"/>
        <color theme="1"/>
        <rFont val="ＭＳ ゴシック"/>
        <family val="3"/>
        <charset val="128"/>
      </rPr>
      <t xml:space="preserve">   (2)   </t>
    </r>
    <r>
      <rPr>
        <sz val="10"/>
        <color theme="1"/>
        <rFont val="ＭＳ ゴシック"/>
        <family val="3"/>
        <charset val="128"/>
      </rPr>
      <t xml:space="preserve"> ;</t>
    </r>
    <phoneticPr fontId="2"/>
  </si>
  <si>
    <r>
      <t xml:space="preserve">printf("%d\n", </t>
    </r>
    <r>
      <rPr>
        <u/>
        <sz val="10"/>
        <color theme="1"/>
        <rFont val="ＭＳ ゴシック"/>
        <family val="3"/>
        <charset val="128"/>
      </rPr>
      <t xml:space="preserve">   (3)   </t>
    </r>
    <r>
      <rPr>
        <sz val="10"/>
        <color theme="1"/>
        <rFont val="ＭＳ ゴシック"/>
        <family val="3"/>
        <charset val="128"/>
      </rPr>
      <t xml:space="preserve"> );</t>
    </r>
    <phoneticPr fontId="2"/>
  </si>
  <si>
    <t>＜実行結果＞</t>
    <rPh sb="1" eb="3">
      <t>ジッコウ</t>
    </rPh>
    <rPh sb="3" eb="5">
      <t>ケッカ</t>
    </rPh>
    <phoneticPr fontId="2"/>
  </si>
  <si>
    <t>12FF54</t>
  </si>
  <si>
    <r>
      <rPr>
        <u/>
        <sz val="10.5"/>
        <color theme="1"/>
        <rFont val="ＭＳ ゴシック"/>
        <family val="3"/>
        <charset val="128"/>
      </rPr>
      <t xml:space="preserve">    (4)   </t>
    </r>
    <r>
      <rPr>
        <u/>
        <sz val="10.5"/>
        <color theme="0"/>
        <rFont val="ＭＳ ゴシック"/>
        <family val="3"/>
        <charset val="128"/>
      </rPr>
      <t>.</t>
    </r>
    <r>
      <rPr>
        <u/>
        <sz val="10.5"/>
        <color theme="1"/>
        <rFont val="ＭＳ ゴシック"/>
        <family val="3"/>
        <charset val="128"/>
      </rPr>
      <t xml:space="preserve">     </t>
    </r>
    <phoneticPr fontId="2"/>
  </si>
  <si>
    <t>【問題５】</t>
    <rPh sb="1" eb="3">
      <t>モンダイ</t>
    </rPh>
    <phoneticPr fontId="2"/>
  </si>
  <si>
    <t>（各１点、計４点）</t>
    <phoneticPr fontId="2"/>
  </si>
  <si>
    <t xml:space="preserve">プログラム1、プログラム2を読み以下の問題に答えなさい。 </t>
  </si>
  <si>
    <t xml:space="preserve">  ＜プログラム1＞
  #include &lt;stdio.h&gt;
  int main(void)
  {
      int i = 0;
      do{
          printf("%d", i);
          i++;
      }while(i &lt; 10);
      printf("\nEnd");
      return 0;
  }</t>
    <phoneticPr fontId="2"/>
  </si>
  <si>
    <t xml:space="preserve">  ＜プログラム2＞
  #include &lt;stdio.h&gt;
  int main(void)
  {
      int i = 0;
      while(i &lt; 10){
          printf("%d", i);
          i++;
      }
      printf("\nEnd");
      return 0;
  }</t>
    <phoneticPr fontId="2"/>
  </si>
  <si>
    <t>上記プログラム1、2の実行結果を答えなさい。</t>
  </si>
  <si>
    <t>(2)</t>
    <phoneticPr fontId="2"/>
  </si>
  <si>
    <t>上記プログラム1、2がint i=10;で初期化された場合の実行結果を答えなさい。</t>
  </si>
  <si>
    <t>【問題６】</t>
    <rPh sb="1" eb="3">
      <t>モンダイ</t>
    </rPh>
    <phoneticPr fontId="2"/>
  </si>
  <si>
    <t>（各1点、計６点）</t>
  </si>
  <si>
    <t>以下に示すプログラムは整数値を読み込んで、正か0か負かを判定するプログラムです。</t>
  </si>
  <si>
    <t>以下のプログラムへ穴埋めしてください。</t>
  </si>
  <si>
    <t>int num;</t>
  </si>
  <si>
    <t>printf("整数を入力してください。：");</t>
  </si>
  <si>
    <r>
      <t xml:space="preserve">scanf(" </t>
    </r>
    <r>
      <rPr>
        <u/>
        <sz val="10"/>
        <color theme="1"/>
        <rFont val="ＭＳ ゴシック"/>
        <family val="3"/>
        <charset val="128"/>
      </rPr>
      <t xml:space="preserve">   (1)   </t>
    </r>
    <r>
      <rPr>
        <sz val="10"/>
        <color theme="1"/>
        <rFont val="ＭＳ ゴシック"/>
        <family val="3"/>
        <charset val="128"/>
      </rPr>
      <t xml:space="preserve"> ", </t>
    </r>
    <r>
      <rPr>
        <u/>
        <sz val="10"/>
        <color theme="1"/>
        <rFont val="ＭＳ ゴシック"/>
        <family val="3"/>
        <charset val="128"/>
      </rPr>
      <t xml:space="preserve">   (2)   </t>
    </r>
    <r>
      <rPr>
        <sz val="10"/>
        <color theme="1"/>
        <rFont val="ＭＳ ゴシック"/>
        <family val="3"/>
        <charset val="128"/>
      </rPr>
      <t xml:space="preserve"> );</t>
    </r>
    <phoneticPr fontId="2"/>
  </si>
  <si>
    <r>
      <t xml:space="preserve">if( </t>
    </r>
    <r>
      <rPr>
        <u/>
        <sz val="10"/>
        <color theme="1"/>
        <rFont val="ＭＳ ゴシック"/>
        <family val="3"/>
        <charset val="128"/>
      </rPr>
      <t xml:space="preserve">   (3)   </t>
    </r>
    <r>
      <rPr>
        <sz val="10"/>
        <color theme="1"/>
        <rFont val="ＭＳ ゴシック"/>
        <family val="3"/>
        <charset val="128"/>
      </rPr>
      <t xml:space="preserve"> )</t>
    </r>
    <phoneticPr fontId="2"/>
  </si>
  <si>
    <t>printf("その数は正です。\n");</t>
  </si>
  <si>
    <r>
      <rPr>
        <u/>
        <sz val="10"/>
        <color theme="1"/>
        <rFont val="ＭＳ ゴシック"/>
        <family val="3"/>
        <charset val="128"/>
      </rPr>
      <t xml:space="preserve">   (4)   </t>
    </r>
    <r>
      <rPr>
        <sz val="10"/>
        <color theme="1"/>
        <rFont val="ＭＳ ゴシック"/>
        <family val="3"/>
        <charset val="128"/>
      </rPr>
      <t xml:space="preserve">( </t>
    </r>
    <r>
      <rPr>
        <u/>
        <sz val="10"/>
        <color theme="1"/>
        <rFont val="ＭＳ ゴシック"/>
        <family val="3"/>
        <charset val="128"/>
      </rPr>
      <t xml:space="preserve">   (5)   </t>
    </r>
    <r>
      <rPr>
        <sz val="10"/>
        <color theme="1"/>
        <rFont val="ＭＳ ゴシック"/>
        <family val="3"/>
        <charset val="128"/>
      </rPr>
      <t xml:space="preserve"> )</t>
    </r>
    <phoneticPr fontId="2"/>
  </si>
  <si>
    <t>printf("その数は0です。\n");</t>
  </si>
  <si>
    <r>
      <rPr>
        <u/>
        <sz val="10"/>
        <color theme="1"/>
        <rFont val="ＭＳ ゴシック"/>
        <family val="3"/>
        <charset val="128"/>
      </rPr>
      <t xml:space="preserve">   (6)   </t>
    </r>
    <r>
      <rPr>
        <u/>
        <sz val="10"/>
        <color theme="0"/>
        <rFont val="ＭＳ ゴシック"/>
        <family val="3"/>
        <charset val="128"/>
      </rPr>
      <t>.</t>
    </r>
    <phoneticPr fontId="2"/>
  </si>
  <si>
    <t>printf("その数は負です。\n");</t>
  </si>
  <si>
    <t>(4)</t>
    <phoneticPr fontId="2"/>
  </si>
  <si>
    <t>【問題７】</t>
    <rPh sb="1" eb="3">
      <t>モンダイ</t>
    </rPh>
    <phoneticPr fontId="2"/>
  </si>
  <si>
    <t>（各1点、計８点）</t>
  </si>
  <si>
    <t>正の整数を次々に読み込み、読み込んだ値の2乗の値を足していくプログラムです。</t>
  </si>
  <si>
    <t>負の整数を読み込んだ段階で、今までの合計を表示します。</t>
  </si>
  <si>
    <r>
      <t xml:space="preserve">int </t>
    </r>
    <r>
      <rPr>
        <u/>
        <sz val="10"/>
        <color theme="1"/>
        <rFont val="ＭＳ ゴシック"/>
        <family val="3"/>
        <charset val="128"/>
      </rPr>
      <t xml:space="preserve">    (1)    </t>
    </r>
    <r>
      <rPr>
        <sz val="10"/>
        <color theme="1"/>
        <rFont val="ＭＳ ゴシック"/>
        <family val="3"/>
        <charset val="128"/>
      </rPr>
      <t xml:space="preserve"> ;</t>
    </r>
    <phoneticPr fontId="2"/>
  </si>
  <si>
    <r>
      <t xml:space="preserve">int </t>
    </r>
    <r>
      <rPr>
        <u/>
        <sz val="10"/>
        <color theme="1"/>
        <rFont val="ＭＳ ゴシック"/>
        <family val="3"/>
        <charset val="128"/>
      </rPr>
      <t xml:space="preserve">    (2)    </t>
    </r>
    <r>
      <rPr>
        <sz val="10"/>
        <color theme="1"/>
        <rFont val="ＭＳ ゴシック"/>
        <family val="3"/>
        <charset val="128"/>
      </rPr>
      <t xml:space="preserve"> ;</t>
    </r>
    <phoneticPr fontId="2"/>
  </si>
  <si>
    <t>int no;</t>
  </si>
  <si>
    <t>puts(“整数を入力してください。”);</t>
  </si>
  <si>
    <t>do{</t>
  </si>
  <si>
    <t>printf("No.%d:", ++i);</t>
  </si>
  <si>
    <r>
      <t>scanf("</t>
    </r>
    <r>
      <rPr>
        <u/>
        <sz val="10"/>
        <color theme="1"/>
        <rFont val="ＭＳ ゴシック"/>
        <family val="3"/>
        <charset val="128"/>
      </rPr>
      <t xml:space="preserve">   (3)   </t>
    </r>
    <r>
      <rPr>
        <sz val="10"/>
        <color theme="1"/>
        <rFont val="ＭＳ ゴシック"/>
        <family val="3"/>
        <charset val="128"/>
      </rPr>
      <t xml:space="preserve">", </t>
    </r>
    <r>
      <rPr>
        <u/>
        <sz val="10"/>
        <color theme="1"/>
        <rFont val="ＭＳ ゴシック"/>
        <family val="3"/>
        <charset val="128"/>
      </rPr>
      <t xml:space="preserve">   (4)   </t>
    </r>
    <r>
      <rPr>
        <sz val="10"/>
        <color theme="1"/>
        <rFont val="ＭＳ ゴシック"/>
        <family val="3"/>
        <charset val="128"/>
      </rPr>
      <t xml:space="preserve"> );</t>
    </r>
    <phoneticPr fontId="2"/>
  </si>
  <si>
    <r>
      <t xml:space="preserve">if( </t>
    </r>
    <r>
      <rPr>
        <u/>
        <sz val="10"/>
        <color theme="1"/>
        <rFont val="ＭＳ ゴシック"/>
        <family val="3"/>
        <charset val="128"/>
      </rPr>
      <t xml:space="preserve">   (5)   </t>
    </r>
    <r>
      <rPr>
        <sz val="10"/>
        <color theme="1"/>
        <rFont val="ＭＳ ゴシック"/>
        <family val="3"/>
        <charset val="128"/>
      </rPr>
      <t xml:space="preserve"> )</t>
    </r>
    <phoneticPr fontId="2"/>
  </si>
  <si>
    <r>
      <t xml:space="preserve">sum = </t>
    </r>
    <r>
      <rPr>
        <u/>
        <sz val="10"/>
        <color theme="1"/>
        <rFont val="ＭＳ ゴシック"/>
        <family val="3"/>
        <charset val="128"/>
      </rPr>
      <t xml:space="preserve">     (6)     </t>
    </r>
    <r>
      <rPr>
        <sz val="10"/>
        <color theme="1"/>
        <rFont val="ＭＳ ゴシック"/>
        <family val="3"/>
        <charset val="128"/>
      </rPr>
      <t xml:space="preserve"> ;</t>
    </r>
    <phoneticPr fontId="2"/>
  </si>
  <si>
    <r>
      <t xml:space="preserve">} </t>
    </r>
    <r>
      <rPr>
        <u/>
        <sz val="10"/>
        <color theme="1"/>
        <rFont val="ＭＳ ゴシック"/>
        <family val="3"/>
        <charset val="128"/>
      </rPr>
      <t xml:space="preserve">  (7)  </t>
    </r>
    <r>
      <rPr>
        <sz val="10"/>
        <color theme="1"/>
        <rFont val="ＭＳ ゴシック"/>
        <family val="3"/>
        <charset val="128"/>
      </rPr>
      <t xml:space="preserve"> ( </t>
    </r>
    <r>
      <rPr>
        <u/>
        <sz val="10"/>
        <color theme="1"/>
        <rFont val="ＭＳ ゴシック"/>
        <family val="3"/>
        <charset val="128"/>
      </rPr>
      <t xml:space="preserve">   (8)   </t>
    </r>
    <r>
      <rPr>
        <sz val="10"/>
        <color theme="1"/>
        <rFont val="ＭＳ ゴシック"/>
        <family val="3"/>
        <charset val="128"/>
      </rPr>
      <t xml:space="preserve"> );</t>
    </r>
    <phoneticPr fontId="2"/>
  </si>
  <si>
    <t>printf("二乗値の合計は%dです。\n", sum);</t>
  </si>
  <si>
    <t>No.1:5</t>
  </si>
  <si>
    <t>No.2:10</t>
  </si>
  <si>
    <t>No.3:-1</t>
  </si>
  <si>
    <t>二乗値の合計は125です。</t>
  </si>
  <si>
    <t>(5)</t>
    <phoneticPr fontId="2"/>
  </si>
  <si>
    <t>(7)</t>
  </si>
  <si>
    <t>(8)</t>
  </si>
  <si>
    <t>【問題８】</t>
    <rPh sb="1" eb="3">
      <t>モンダイ</t>
    </rPh>
    <phoneticPr fontId="2"/>
  </si>
  <si>
    <t>（１０点）</t>
    <phoneticPr fontId="2"/>
  </si>
  <si>
    <t>char型の2次元配列を作成し、各要素に標準入力より文字列を読み込み、読み込んだ文字列を</t>
  </si>
  <si>
    <t>表示するプログラムを作成してください。</t>
  </si>
  <si>
    <t>＜実行例＞</t>
    <phoneticPr fontId="2"/>
  </si>
  <si>
    <t xml:space="preserve"> cs[0]：BS
 cs[1]：Windows
 cs[2]：holiday
 cs[0]＝"BS"
 cs[1]＝"Windows"
 cs[2]＝"holiday"</t>
    <phoneticPr fontId="2"/>
  </si>
  <si>
    <t>（ソースコード）</t>
    <phoneticPr fontId="2"/>
  </si>
  <si>
    <t>test_1_b_1_08.c</t>
    <phoneticPr fontId="2"/>
  </si>
  <si>
    <t>【問題９】</t>
    <rPh sb="1" eb="3">
      <t>モンダイ</t>
    </rPh>
    <phoneticPr fontId="2"/>
  </si>
  <si>
    <t>五つの整数を配列に読み込み合計値と最小値と平均値を表示するプログラムを作成してください。</t>
  </si>
  <si>
    <t xml:space="preserve"> 値を入力してください。
 1番：95
 2番：83
 3番：85
 4番：63
 5番：89
 合計値：415
 最小値：63
 平均値：83.0</t>
    <phoneticPr fontId="2"/>
  </si>
  <si>
    <t>test_1_b_1_09.c</t>
    <phoneticPr fontId="2"/>
  </si>
  <si>
    <t>【問題１０】</t>
    <rPh sb="1" eb="3">
      <t>モンダイ</t>
    </rPh>
    <phoneticPr fontId="2"/>
  </si>
  <si>
    <t>ある文字列の文字を検索して一致した場合、その文字が何文字目、かつ何回目であるかを表示する</t>
  </si>
  <si>
    <t>プログラムを作成してください。検索は1文字ずつとし、ポインタを使用して検索すること。</t>
  </si>
  <si>
    <t>検索してヒットしなかった場合はNot Foundと表示させること。</t>
  </si>
  <si>
    <t>検索する文字列：ABCDEFGABABCFZZXYH</t>
  </si>
  <si>
    <t xml:space="preserve"> 検索する文字を入力して下さい:A
 Aの1回目は、1文字目です。
 Aの2回目は、8文字目です。
 Aの3回目は、10文字目です。</t>
    <phoneticPr fontId="2"/>
  </si>
  <si>
    <t>test_1_b_1_10.c</t>
    <phoneticPr fontId="2"/>
  </si>
  <si>
    <t>【問題１１】</t>
    <rPh sb="1" eb="3">
      <t>モンダイ</t>
    </rPh>
    <phoneticPr fontId="2"/>
  </si>
  <si>
    <t>（１５点）</t>
    <phoneticPr fontId="2"/>
  </si>
  <si>
    <t>int型で要素数5つの配列を作成し、数値を入力させ、5つの配列を小さい順に並べ替えて表示する</t>
    <phoneticPr fontId="2"/>
  </si>
  <si>
    <t>プログラムを作成してください。</t>
    <phoneticPr fontId="2"/>
  </si>
  <si>
    <t>注意：表示だけではなく配列要素自体を並べ替えること。</t>
  </si>
  <si>
    <t xml:space="preserve"> data[0]：58
 data[1]：32
 data[2]：17
 data[3]：46
 data[4]：22
 data[0]：17
 data[1]：22
 data[2]：32
 data[3]：46
 data[4]：58</t>
    <phoneticPr fontId="2"/>
  </si>
  <si>
    <t>test_1_b_1_11.c</t>
    <phoneticPr fontId="2"/>
  </si>
  <si>
    <t>【問題１２】</t>
    <rPh sb="1" eb="3">
      <t>モンダイ</t>
    </rPh>
    <phoneticPr fontId="2"/>
  </si>
  <si>
    <t>一定時間間隔で文字列を右から左にテロップのように流しながら表示するプログラムを作成してください。</t>
  </si>
  <si>
    <t>なお、下の実行例に示すように、表示は同一行内の同一位置に行うものとし、一文字ずつずらしながら</t>
    <phoneticPr fontId="2"/>
  </si>
  <si>
    <t>循環するものとする。</t>
    <phoneticPr fontId="2"/>
  </si>
  <si>
    <t>MEITEC</t>
    <phoneticPr fontId="2"/>
  </si>
  <si>
    <t>→</t>
    <phoneticPr fontId="2"/>
  </si>
  <si>
    <t>EITEC      M</t>
    <phoneticPr fontId="2"/>
  </si>
  <si>
    <t>ITEC      ME</t>
    <phoneticPr fontId="2"/>
  </si>
  <si>
    <t>TEC      MEI</t>
    <phoneticPr fontId="2"/>
  </si>
  <si>
    <t>・・・</t>
    <phoneticPr fontId="2"/>
  </si>
  <si>
    <t>test_1_b_1_12.c</t>
    <phoneticPr fontId="2"/>
  </si>
  <si>
    <t>偽</t>
    <rPh sb="0" eb="1">
      <t>ギ</t>
    </rPh>
    <phoneticPr fontId="2"/>
  </si>
  <si>
    <t>真</t>
    <rPh sb="0" eb="1">
      <t>シン</t>
    </rPh>
    <phoneticPr fontId="2"/>
  </si>
  <si>
    <t>ITF517</t>
    <phoneticPr fontId="2"/>
  </si>
  <si>
    <t>中村和輝</t>
    <rPh sb="0" eb="4">
      <t>ナカムラカズキ</t>
    </rPh>
    <phoneticPr fontId="2"/>
  </si>
  <si>
    <t xml:space="preserve">xyz = 0
sx = 1
sx = 2
sx = 3
</t>
    <phoneticPr fontId="2"/>
  </si>
  <si>
    <t>&amp;num1</t>
    <phoneticPr fontId="2"/>
  </si>
  <si>
    <t>&amp;num2</t>
    <phoneticPr fontId="2"/>
  </si>
  <si>
    <t>num1</t>
    <phoneticPr fontId="2"/>
  </si>
  <si>
    <t>num2</t>
    <phoneticPr fontId="2"/>
  </si>
  <si>
    <t>ip</t>
    <phoneticPr fontId="2"/>
  </si>
  <si>
    <t>＜プログラム1実行結果＞
0123456789
End</t>
    <phoneticPr fontId="2"/>
  </si>
  <si>
    <t>＜プログラム2実行結果＞
0123456789
End</t>
    <phoneticPr fontId="2"/>
  </si>
  <si>
    <t>a[ip]</t>
    <phoneticPr fontId="2"/>
  </si>
  <si>
    <t>＜プログラム1実行結果＞
10
End</t>
    <phoneticPr fontId="2"/>
  </si>
  <si>
    <t>＜プログラム2実行結果＞
End</t>
    <phoneticPr fontId="2"/>
  </si>
  <si>
    <t>%d</t>
    <phoneticPr fontId="2"/>
  </si>
  <si>
    <t>&amp;num</t>
    <phoneticPr fontId="2"/>
  </si>
  <si>
    <t>0&lt;num</t>
    <phoneticPr fontId="2"/>
  </si>
  <si>
    <t>0==num</t>
    <phoneticPr fontId="2"/>
  </si>
  <si>
    <t>0&gt;num</t>
    <phoneticPr fontId="2"/>
  </si>
  <si>
    <t>else if</t>
    <phoneticPr fontId="2"/>
  </si>
  <si>
    <t>*i</t>
    <phoneticPr fontId="2"/>
  </si>
  <si>
    <t>*j</t>
    <phoneticPr fontId="2"/>
  </si>
  <si>
    <t>sum=0</t>
    <phoneticPr fontId="2"/>
  </si>
  <si>
    <t>i=0</t>
    <phoneticPr fontId="2"/>
  </si>
  <si>
    <t>&amp;no</t>
    <phoneticPr fontId="2"/>
  </si>
  <si>
    <t>no&lt;0</t>
    <phoneticPr fontId="2"/>
  </si>
  <si>
    <t>sum+no*no</t>
    <phoneticPr fontId="2"/>
  </si>
  <si>
    <t>while</t>
    <phoneticPr fontId="2"/>
  </si>
  <si>
    <t>no&gt;=0</t>
    <phoneticPr fontId="2"/>
  </si>
  <si>
    <t>○</t>
  </si>
  <si>
    <t>－</t>
  </si>
  <si>
    <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</si>
</sst>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scheme val="minor"/>
    </font>
    <font>
      <b/>
      <sz val="14"/>
      <color theme="1"/>
      <name val="メイリオ"/>
      <family val="3"/>
      <charset val="128"/>
    </font>
    <font>
      <sz val="6"/>
      <name val="游ゴシック"/>
      <family val="3"/>
      <charset val="128"/>
      <scheme val="minor"/>
    </font>
    <font>
      <sz val="10"/>
      <color theme="1"/>
      <name val="メイリオ"/>
      <family val="3"/>
      <charset val="128"/>
    </font>
    <font>
      <b/>
      <sz val="11"/>
      <color theme="1"/>
      <name val="メイリオ"/>
      <family val="3"/>
      <charset val="128"/>
    </font>
    <font>
      <sz val="12"/>
      <color theme="1"/>
      <name val="メイリオ"/>
      <family val="3"/>
      <charset val="128"/>
    </font>
    <font>
      <sz val="11"/>
      <color theme="1"/>
      <name val="メイリオ"/>
      <family val="3"/>
      <charset val="128"/>
    </font>
    <font>
      <sz val="11"/>
      <color rgb="FFFF0000"/>
      <name val="メイリオ"/>
      <family val="3"/>
      <charset val="128"/>
    </font>
    <font>
      <sz val="10"/>
      <color theme="0" tint="-0.14999847407452621"/>
      <name val="メイリオ"/>
      <family val="3"/>
      <charset val="128"/>
    </font>
    <font>
      <sz val="10"/>
      <color theme="1"/>
      <name val="ＭＳ ゴシック"/>
      <family val="3"/>
      <charset val="128"/>
    </font>
    <font>
      <u/>
      <sz val="10"/>
      <color theme="1"/>
      <name val="ＭＳ ゴシック"/>
      <family val="3"/>
      <charset val="128"/>
    </font>
    <font>
      <sz val="11"/>
      <color rgb="FFFF0000"/>
      <name val="ＭＳ ゴシック"/>
      <family val="3"/>
      <charset val="128"/>
    </font>
    <font>
      <sz val="10.5"/>
      <color theme="1"/>
      <name val="ＭＳ ゴシック"/>
      <family val="3"/>
      <charset val="128"/>
    </font>
    <font>
      <u/>
      <sz val="10.5"/>
      <color theme="1"/>
      <name val="ＭＳ ゴシック"/>
      <family val="3"/>
      <charset val="128"/>
    </font>
    <font>
      <u/>
      <sz val="10.5"/>
      <color theme="0"/>
      <name val="ＭＳ ゴシック"/>
      <family val="3"/>
      <charset val="128"/>
    </font>
    <font>
      <u/>
      <sz val="10"/>
      <color theme="0"/>
      <name val="ＭＳ ゴシック"/>
      <family val="3"/>
      <charset val="128"/>
    </font>
  </fonts>
  <fills count="3">
    <fill>
      <patternFill patternType="none"/>
    </fill>
    <fill>
      <patternFill patternType="gray125"/>
    </fill>
    <fill>
      <patternFill patternType="solid">
        <fgColor theme="0" tint="-0.14999847407452621"/>
        <bgColor indexed="64"/>
      </patternFill>
    </fill>
  </fills>
  <borders count="15">
    <border>
      <left/>
      <right/>
      <top/>
      <bottom/>
      <diagonal/>
    </border>
    <border>
      <left/>
      <right/>
      <top/>
      <bottom style="thin">
        <color indexed="64"/>
      </bottom>
      <diagonal/>
    </border>
    <border>
      <left style="thin">
        <color indexed="64"/>
      </left>
      <right/>
      <top/>
      <bottom/>
      <diagonal/>
    </border>
    <border>
      <left/>
      <right/>
      <top style="thin">
        <color indexed="64"/>
      </top>
      <bottom style="thin">
        <color indexed="64"/>
      </bottom>
      <diagonal/>
    </border>
    <border>
      <left/>
      <right/>
      <top/>
      <bottom style="dotted">
        <color auto="1"/>
      </bottom>
      <diagonal/>
    </border>
    <border>
      <left style="thin">
        <color indexed="64"/>
      </left>
      <right/>
      <top/>
      <bottom style="dotted">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78">
    <xf numFmtId="0" fontId="0" fillId="0" borderId="0" xfId="0"/>
    <xf numFmtId="0" fontId="3" fillId="0" borderId="0" xfId="0" applyFont="1" applyAlignment="1">
      <alignment vertical="center"/>
    </xf>
    <xf numFmtId="0" fontId="3" fillId="0" borderId="1" xfId="0" applyFont="1" applyBorder="1"/>
    <xf numFmtId="0" fontId="3" fillId="0" borderId="1" xfId="0" applyFont="1" applyBorder="1" applyAlignment="1">
      <alignment vertical="center"/>
    </xf>
    <xf numFmtId="0" fontId="4" fillId="2" borderId="2" xfId="0" applyFont="1" applyFill="1" applyBorder="1" applyAlignment="1">
      <alignment vertical="center"/>
    </xf>
    <xf numFmtId="0" fontId="3" fillId="2" borderId="0" xfId="0" applyFont="1" applyFill="1" applyAlignment="1">
      <alignment vertical="center"/>
    </xf>
    <xf numFmtId="0" fontId="3" fillId="0" borderId="3" xfId="0" applyFont="1" applyBorder="1" applyAlignment="1">
      <alignment vertical="center"/>
    </xf>
    <xf numFmtId="0" fontId="3" fillId="2" borderId="2" xfId="0" applyFont="1" applyFill="1" applyBorder="1" applyAlignment="1">
      <alignment vertical="center"/>
    </xf>
    <xf numFmtId="0" fontId="1" fillId="0" borderId="4" xfId="0" applyFont="1" applyBorder="1" applyAlignment="1">
      <alignment vertical="top"/>
    </xf>
    <xf numFmtId="0" fontId="3" fillId="0" borderId="4" xfId="0" applyFont="1" applyBorder="1" applyAlignment="1">
      <alignment vertical="center"/>
    </xf>
    <xf numFmtId="0" fontId="3" fillId="0" borderId="4" xfId="0" applyFont="1" applyBorder="1" applyAlignment="1">
      <alignment horizontal="center" vertical="center"/>
    </xf>
    <xf numFmtId="0" fontId="3" fillId="2" borderId="5" xfId="0" applyFont="1" applyFill="1" applyBorder="1" applyAlignment="1">
      <alignment vertical="center"/>
    </xf>
    <xf numFmtId="0" fontId="3" fillId="2" borderId="4" xfId="0" applyFont="1" applyFill="1" applyBorder="1" applyAlignment="1">
      <alignment vertical="center"/>
    </xf>
    <xf numFmtId="0" fontId="7" fillId="0" borderId="0" xfId="0" applyFont="1" applyAlignment="1">
      <alignment horizontal="center"/>
    </xf>
    <xf numFmtId="0" fontId="3" fillId="0" borderId="0" xfId="0" applyFont="1"/>
    <xf numFmtId="0" fontId="3" fillId="2" borderId="0" xfId="0" quotePrefix="1" applyFont="1" applyFill="1" applyAlignment="1">
      <alignment vertical="center"/>
    </xf>
    <xf numFmtId="0" fontId="8" fillId="2" borderId="0" xfId="0" applyFont="1" applyFill="1" applyAlignment="1">
      <alignment vertical="center"/>
    </xf>
    <xf numFmtId="0" fontId="3" fillId="0" borderId="0" xfId="0" quotePrefix="1" applyFont="1" applyAlignment="1">
      <alignment vertical="center"/>
    </xf>
    <xf numFmtId="0" fontId="3" fillId="2" borderId="0" xfId="0" applyFont="1" applyFill="1"/>
    <xf numFmtId="0" fontId="9" fillId="0" borderId="0" xfId="0" quotePrefix="1" applyFont="1" applyAlignment="1">
      <alignment vertical="top" wrapText="1"/>
    </xf>
    <xf numFmtId="0" fontId="3" fillId="0" borderId="0" xfId="0" quotePrefix="1" applyFont="1" applyAlignment="1">
      <alignment vertical="top"/>
    </xf>
    <xf numFmtId="0" fontId="9" fillId="0" borderId="0" xfId="0" applyFont="1" applyAlignment="1">
      <alignment vertical="center"/>
    </xf>
    <xf numFmtId="0" fontId="9" fillId="2" borderId="2" xfId="0" applyFont="1" applyFill="1" applyBorder="1" applyAlignment="1">
      <alignment vertical="center"/>
    </xf>
    <xf numFmtId="0" fontId="9" fillId="2" borderId="0" xfId="0" applyFont="1" applyFill="1" applyAlignment="1">
      <alignment vertical="center"/>
    </xf>
    <xf numFmtId="0" fontId="11" fillId="0" borderId="0" xfId="0" applyFont="1" applyAlignment="1">
      <alignment horizontal="center"/>
    </xf>
    <xf numFmtId="0" fontId="9" fillId="0" borderId="0" xfId="0" applyFont="1"/>
    <xf numFmtId="0" fontId="9" fillId="0" borderId="0" xfId="0" quotePrefix="1" applyFont="1" applyAlignment="1">
      <alignment horizontal="center" vertical="center"/>
    </xf>
    <xf numFmtId="0" fontId="9" fillId="0" borderId="0" xfId="0" applyFont="1" applyAlignment="1">
      <alignment horizontal="right" vertical="center"/>
    </xf>
    <xf numFmtId="0" fontId="9" fillId="0" borderId="0" xfId="0" applyFont="1" applyAlignment="1">
      <alignment vertical="top"/>
    </xf>
    <xf numFmtId="0" fontId="3" fillId="0" borderId="0" xfId="0" quotePrefix="1" applyFont="1"/>
    <xf numFmtId="0" fontId="12" fillId="0" borderId="0" xfId="0" applyFont="1" applyAlignment="1">
      <alignment horizontal="left"/>
    </xf>
    <xf numFmtId="0" fontId="12" fillId="0" borderId="0" xfId="0" quotePrefix="1" applyFont="1" applyAlignment="1">
      <alignment horizontal="left"/>
    </xf>
    <xf numFmtId="0" fontId="9" fillId="0" borderId="0" xfId="0" quotePrefix="1" applyFont="1" applyAlignment="1">
      <alignment vertical="center"/>
    </xf>
    <xf numFmtId="0" fontId="3" fillId="0" borderId="0" xfId="0" applyFont="1" applyAlignment="1">
      <alignment horizontal="right" vertical="center"/>
    </xf>
    <xf numFmtId="0" fontId="3" fillId="2" borderId="12" xfId="0" quotePrefix="1" applyFont="1" applyFill="1" applyBorder="1" applyAlignment="1">
      <alignment vertical="center"/>
    </xf>
    <xf numFmtId="0" fontId="9" fillId="0" borderId="0" xfId="0" applyFont="1" applyAlignment="1">
      <alignment vertical="top" wrapText="1"/>
    </xf>
    <xf numFmtId="0" fontId="9" fillId="0" borderId="0" xfId="0" applyFont="1" applyAlignment="1">
      <alignment horizontal="center" vertical="center"/>
    </xf>
    <xf numFmtId="0" fontId="3" fillId="2" borderId="6" xfId="0" applyFont="1" applyFill="1" applyBorder="1" applyAlignment="1" applyProtection="1">
      <alignment horizontal="center" vertical="center"/>
      <protection locked="0"/>
    </xf>
    <xf numFmtId="0" fontId="3" fillId="2" borderId="7" xfId="0" applyFont="1" applyFill="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3" fillId="2" borderId="2" xfId="0" applyFont="1" applyFill="1" applyBorder="1" applyAlignment="1">
      <alignment horizontal="center"/>
    </xf>
    <xf numFmtId="0" fontId="3" fillId="2" borderId="0" xfId="0" applyFont="1" applyFill="1" applyAlignment="1">
      <alignment horizontal="center"/>
    </xf>
    <xf numFmtId="0" fontId="3" fillId="2" borderId="1" xfId="0" applyFont="1" applyFill="1" applyBorder="1" applyAlignment="1">
      <alignment horizontal="center"/>
    </xf>
    <xf numFmtId="0" fontId="9" fillId="0" borderId="6" xfId="0" applyFont="1" applyBorder="1" applyAlignment="1">
      <alignment vertical="center"/>
    </xf>
    <xf numFmtId="0" fontId="9" fillId="0" borderId="3" xfId="0" applyFont="1" applyBorder="1" applyAlignment="1">
      <alignment vertical="center"/>
    </xf>
    <xf numFmtId="0" fontId="9" fillId="0" borderId="7" xfId="0" applyFont="1" applyBorder="1" applyAlignment="1">
      <alignment vertical="center"/>
    </xf>
    <xf numFmtId="0" fontId="9" fillId="0" borderId="6" xfId="0" applyFont="1" applyBorder="1" applyAlignment="1">
      <alignment vertical="top" wrapText="1"/>
    </xf>
    <xf numFmtId="0" fontId="9" fillId="0" borderId="3" xfId="0" applyFont="1" applyBorder="1" applyAlignment="1">
      <alignment vertical="top" wrapText="1"/>
    </xf>
    <xf numFmtId="0" fontId="9" fillId="0" borderId="7" xfId="0" applyFont="1" applyBorder="1" applyAlignment="1">
      <alignment vertical="top" wrapText="1"/>
    </xf>
    <xf numFmtId="0" fontId="9" fillId="0" borderId="1" xfId="0" applyFont="1" applyBorder="1" applyAlignment="1" applyProtection="1">
      <alignment horizontal="center" vertical="center"/>
      <protection locked="0"/>
    </xf>
    <xf numFmtId="0" fontId="3" fillId="2" borderId="12" xfId="0" quotePrefix="1" applyFont="1" applyFill="1" applyBorder="1" applyAlignment="1">
      <alignment vertical="center"/>
    </xf>
    <xf numFmtId="0" fontId="3" fillId="2" borderId="9" xfId="0" applyFont="1" applyFill="1" applyBorder="1" applyAlignment="1" applyProtection="1">
      <alignment horizontal="center" vertical="center"/>
      <protection locked="0"/>
    </xf>
    <xf numFmtId="0" fontId="3" fillId="2" borderId="11" xfId="0" applyFont="1" applyFill="1" applyBorder="1" applyAlignment="1" applyProtection="1">
      <alignment horizontal="center" vertical="center"/>
      <protection locked="0"/>
    </xf>
    <xf numFmtId="0" fontId="3" fillId="2" borderId="13" xfId="0" applyFont="1" applyFill="1" applyBorder="1" applyAlignment="1" applyProtection="1">
      <alignment horizontal="center" vertical="center"/>
      <protection locked="0"/>
    </xf>
    <xf numFmtId="0" fontId="3" fillId="2" borderId="14" xfId="0" applyFont="1" applyFill="1" applyBorder="1" applyAlignment="1" applyProtection="1">
      <alignment horizontal="center" vertical="center"/>
      <protection locked="0"/>
    </xf>
    <xf numFmtId="0" fontId="3" fillId="0" borderId="6" xfId="0" applyFont="1" applyBorder="1" applyAlignment="1" applyProtection="1">
      <alignment horizontal="left" vertical="top" wrapText="1"/>
      <protection locked="0"/>
    </xf>
    <xf numFmtId="0" fontId="3" fillId="0" borderId="3" xfId="0" applyFont="1" applyBorder="1" applyAlignment="1" applyProtection="1">
      <alignment horizontal="left" vertical="top"/>
      <protection locked="0"/>
    </xf>
    <xf numFmtId="0" fontId="3" fillId="0" borderId="7" xfId="0" applyFont="1" applyBorder="1" applyAlignment="1" applyProtection="1">
      <alignment horizontal="left" vertical="top"/>
      <protection locked="0"/>
    </xf>
    <xf numFmtId="0" fontId="3" fillId="0" borderId="3" xfId="0" applyFont="1" applyBorder="1" applyAlignment="1">
      <alignment vertical="top"/>
    </xf>
    <xf numFmtId="0" fontId="3" fillId="0" borderId="7" xfId="0" applyFont="1" applyBorder="1" applyAlignment="1">
      <alignment vertical="top"/>
    </xf>
    <xf numFmtId="0" fontId="3" fillId="2" borderId="12" xfId="0" quotePrefix="1" applyFont="1" applyFill="1" applyBorder="1" applyAlignment="1">
      <alignment horizontal="center" vertical="center"/>
    </xf>
    <xf numFmtId="0" fontId="9" fillId="0" borderId="6" xfId="0" quotePrefix="1" applyFont="1" applyBorder="1" applyAlignment="1">
      <alignment vertical="top" wrapText="1"/>
    </xf>
    <xf numFmtId="0" fontId="3" fillId="0" borderId="3" xfId="0" quotePrefix="1" applyFont="1" applyBorder="1" applyAlignment="1">
      <alignment vertical="top"/>
    </xf>
    <xf numFmtId="0" fontId="3" fillId="0" borderId="7" xfId="0" quotePrefix="1" applyFont="1" applyBorder="1" applyAlignment="1">
      <alignment vertical="top"/>
    </xf>
    <xf numFmtId="0" fontId="3" fillId="2" borderId="8" xfId="0" applyFont="1" applyFill="1" applyBorder="1" applyAlignment="1" applyProtection="1">
      <alignment horizontal="center" vertical="center"/>
      <protection locked="0"/>
    </xf>
    <xf numFmtId="0" fontId="3" fillId="0" borderId="9" xfId="0" applyFont="1" applyBorder="1" applyAlignment="1" applyProtection="1">
      <alignment vertical="top" wrapText="1"/>
      <protection locked="0"/>
    </xf>
    <xf numFmtId="0" fontId="3" fillId="0" borderId="10" xfId="0" applyFont="1" applyBorder="1" applyAlignment="1" applyProtection="1">
      <alignment vertical="top" wrapText="1"/>
      <protection locked="0"/>
    </xf>
    <xf numFmtId="0" fontId="3" fillId="0" borderId="11" xfId="0" applyFont="1" applyBorder="1" applyAlignment="1" applyProtection="1">
      <alignment vertical="top" wrapText="1"/>
      <protection locked="0"/>
    </xf>
    <xf numFmtId="0" fontId="3" fillId="0" borderId="2" xfId="0" applyFont="1" applyBorder="1" applyAlignment="1" applyProtection="1">
      <alignment vertical="top" wrapText="1"/>
      <protection locked="0"/>
    </xf>
    <xf numFmtId="0" fontId="3" fillId="0" borderId="0" xfId="0" applyFont="1" applyAlignment="1" applyProtection="1">
      <alignment vertical="top" wrapText="1"/>
      <protection locked="0"/>
    </xf>
    <xf numFmtId="0" fontId="3" fillId="0" borderId="12" xfId="0" applyFont="1" applyBorder="1" applyAlignment="1" applyProtection="1">
      <alignment vertical="top" wrapText="1"/>
      <protection locked="0"/>
    </xf>
    <xf numFmtId="0" fontId="3" fillId="0" borderId="13" xfId="0" applyFont="1" applyBorder="1" applyAlignment="1" applyProtection="1">
      <alignment vertical="top" wrapText="1"/>
      <protection locked="0"/>
    </xf>
    <xf numFmtId="0" fontId="3" fillId="0" borderId="1" xfId="0" applyFont="1" applyBorder="1" applyAlignment="1" applyProtection="1">
      <alignment vertical="top" wrapText="1"/>
      <protection locked="0"/>
    </xf>
    <xf numFmtId="0" fontId="3" fillId="0" borderId="14" xfId="0" applyFont="1" applyBorder="1" applyAlignment="1" applyProtection="1">
      <alignment vertical="top" wrapText="1"/>
      <protection locked="0"/>
    </xf>
    <xf numFmtId="0" fontId="1" fillId="0" borderId="0" xfId="0" applyFont="1" applyAlignment="1">
      <alignment vertical="top"/>
    </xf>
    <xf numFmtId="0" fontId="3" fillId="0" borderId="3" xfId="0" applyFont="1" applyBorder="1" applyAlignment="1" applyProtection="1">
      <alignment horizontal="center" vertical="center"/>
      <protection locked="0"/>
    </xf>
    <xf numFmtId="0" fontId="5" fillId="2" borderId="1" xfId="0" applyFont="1" applyFill="1" applyBorder="1" applyAlignment="1">
      <alignment horizontal="center" vertical="center"/>
    </xf>
    <xf numFmtId="0" fontId="6" fillId="2" borderId="1" xfId="0" applyFont="1" applyFill="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66045-02D7-4298-82A6-6A8AEC35CCFE}">
  <dimension ref="A1:AF315"/>
  <sheetViews>
    <sheetView showGridLines="0" tabSelected="1" topLeftCell="A93" workbookViewId="0">
      <selection activeCell="AC181" sqref="AC181:AD181"/>
    </sheetView>
  </sheetViews>
  <sheetFormatPr defaultColWidth="0" defaultRowHeight="18" customHeight="1" zeroHeight="1" x14ac:dyDescent="0.45"/>
  <cols>
    <col min="1" max="26" width="3.59765625" style="1" customWidth="1"/>
    <col min="27" max="27" width="3.59765625" style="7" customWidth="1"/>
    <col min="28" max="32" width="3.59765625" style="5" customWidth="1"/>
    <col min="33" max="16384" width="3.59765625" style="1" hidden="1"/>
  </cols>
  <sheetData>
    <row r="1" spans="1:32" ht="18" customHeight="1" x14ac:dyDescent="0.45">
      <c r="A1" s="74" t="s">
        <v>0</v>
      </c>
      <c r="B1" s="74"/>
      <c r="C1" s="74"/>
      <c r="D1" s="74"/>
      <c r="E1" s="74"/>
      <c r="F1" s="74"/>
      <c r="G1" s="74"/>
      <c r="H1" s="74"/>
      <c r="I1" s="74"/>
      <c r="J1" s="74"/>
      <c r="K1" s="74"/>
      <c r="L1" s="74"/>
      <c r="M1" s="74"/>
      <c r="N1" s="74"/>
      <c r="S1" s="2" t="s">
        <v>1</v>
      </c>
      <c r="T1" s="3"/>
      <c r="U1" s="39" t="s">
        <v>147</v>
      </c>
      <c r="V1" s="39"/>
      <c r="W1" s="39"/>
      <c r="X1" s="39"/>
      <c r="Y1" s="39"/>
      <c r="AA1" s="4" t="s">
        <v>2</v>
      </c>
    </row>
    <row r="2" spans="1:32" ht="18" customHeight="1" x14ac:dyDescent="0.45">
      <c r="A2" s="74"/>
      <c r="B2" s="74"/>
      <c r="C2" s="74"/>
      <c r="D2" s="74"/>
      <c r="E2" s="74"/>
      <c r="F2" s="74"/>
      <c r="G2" s="74"/>
      <c r="H2" s="74"/>
      <c r="I2" s="74"/>
      <c r="J2" s="74"/>
      <c r="K2" s="74"/>
      <c r="L2" s="74"/>
      <c r="M2" s="74"/>
      <c r="N2" s="74"/>
      <c r="S2" s="6" t="s">
        <v>3</v>
      </c>
      <c r="T2" s="6"/>
      <c r="U2" s="75" t="s">
        <v>148</v>
      </c>
      <c r="V2" s="75"/>
      <c r="W2" s="75"/>
      <c r="X2" s="75"/>
      <c r="Y2" s="75"/>
      <c r="AB2" s="76">
        <f>AC9+AC19+AC57+AC85+AC95+AC120+AC156+AC164+AC171+AC182+AC191+AC200</f>
        <v>69</v>
      </c>
      <c r="AC2" s="76"/>
      <c r="AD2" s="77" t="s">
        <v>4</v>
      </c>
      <c r="AE2" s="77"/>
    </row>
    <row r="3" spans="1:32" s="9" customFormat="1" ht="18" customHeight="1" x14ac:dyDescent="0.45">
      <c r="A3" s="8"/>
      <c r="B3" s="8"/>
      <c r="C3" s="8"/>
      <c r="D3" s="8"/>
      <c r="E3" s="8"/>
      <c r="F3" s="8"/>
      <c r="G3" s="8"/>
      <c r="H3" s="8"/>
      <c r="I3" s="8"/>
      <c r="J3" s="8"/>
      <c r="K3" s="8"/>
      <c r="L3" s="8"/>
      <c r="M3" s="8"/>
      <c r="N3" s="8"/>
      <c r="R3" s="10"/>
      <c r="S3" s="10"/>
      <c r="T3" s="10"/>
      <c r="U3" s="10"/>
      <c r="V3" s="10"/>
      <c r="AA3" s="11"/>
      <c r="AB3" s="12"/>
      <c r="AC3" s="12"/>
      <c r="AD3" s="12"/>
      <c r="AE3" s="12"/>
      <c r="AF3" s="12"/>
    </row>
    <row r="4" spans="1:32" ht="18" customHeight="1" x14ac:dyDescent="0.45">
      <c r="B4" s="1" t="s">
        <v>5</v>
      </c>
      <c r="E4" s="1" t="s">
        <v>6</v>
      </c>
      <c r="AA4" s="7" t="str">
        <f>B4</f>
        <v>【問題１】</v>
      </c>
    </row>
    <row r="5" spans="1:32" ht="18" customHeight="1" x14ac:dyDescent="0.5">
      <c r="C5" s="1" t="s">
        <v>7</v>
      </c>
      <c r="K5" s="13"/>
      <c r="L5" s="14"/>
      <c r="AB5" s="15" t="s">
        <v>8</v>
      </c>
      <c r="AC5" s="37" t="s">
        <v>175</v>
      </c>
      <c r="AD5" s="38"/>
      <c r="AE5" s="16">
        <f>IF(AC5="○",1,0)</f>
        <v>1</v>
      </c>
    </row>
    <row r="6" spans="1:32" ht="18" customHeight="1" x14ac:dyDescent="0.45">
      <c r="C6" s="17" t="s">
        <v>8</v>
      </c>
      <c r="D6" s="1" t="s">
        <v>9</v>
      </c>
      <c r="K6" s="39" t="s">
        <v>145</v>
      </c>
      <c r="L6" s="39"/>
      <c r="M6" s="39"/>
      <c r="AB6" s="15" t="s">
        <v>10</v>
      </c>
      <c r="AC6" s="37" t="s">
        <v>175</v>
      </c>
      <c r="AD6" s="38"/>
      <c r="AE6" s="16">
        <f>IF(AC6="○",1,0)</f>
        <v>1</v>
      </c>
    </row>
    <row r="7" spans="1:32" ht="18" customHeight="1" x14ac:dyDescent="0.45">
      <c r="C7" s="17" t="s">
        <v>10</v>
      </c>
      <c r="D7" s="1" t="s">
        <v>11</v>
      </c>
      <c r="K7" s="39" t="s">
        <v>146</v>
      </c>
      <c r="L7" s="39"/>
      <c r="M7" s="39"/>
      <c r="AB7" s="15" t="s">
        <v>12</v>
      </c>
      <c r="AC7" s="37" t="s">
        <v>175</v>
      </c>
      <c r="AD7" s="38"/>
      <c r="AE7" s="16">
        <f>IF(AC7="○",1,0)</f>
        <v>1</v>
      </c>
    </row>
    <row r="8" spans="1:32" ht="18" customHeight="1" x14ac:dyDescent="0.45">
      <c r="C8" s="17" t="s">
        <v>12</v>
      </c>
      <c r="D8" s="1" t="s">
        <v>13</v>
      </c>
      <c r="K8" s="39" t="s">
        <v>145</v>
      </c>
      <c r="L8" s="39"/>
      <c r="M8" s="39"/>
      <c r="AB8" s="15" t="s">
        <v>14</v>
      </c>
      <c r="AC8" s="37" t="s">
        <v>175</v>
      </c>
      <c r="AD8" s="38"/>
      <c r="AE8" s="16">
        <f>IF(AC8="○",1,0)</f>
        <v>1</v>
      </c>
    </row>
    <row r="9" spans="1:32" ht="18" customHeight="1" x14ac:dyDescent="0.45">
      <c r="C9" s="17" t="s">
        <v>14</v>
      </c>
      <c r="D9" s="1" t="s">
        <v>15</v>
      </c>
      <c r="K9" s="39" t="s">
        <v>146</v>
      </c>
      <c r="L9" s="39"/>
      <c r="M9" s="39"/>
      <c r="AA9" s="40" t="s">
        <v>16</v>
      </c>
      <c r="AB9" s="41"/>
      <c r="AC9" s="42">
        <f>SUM(AE5:AE8)</f>
        <v>4</v>
      </c>
      <c r="AD9" s="42"/>
      <c r="AE9" s="18" t="s">
        <v>17</v>
      </c>
    </row>
    <row r="10" spans="1:32" s="9" customFormat="1" ht="18" customHeight="1" x14ac:dyDescent="0.45">
      <c r="AA10" s="11"/>
      <c r="AB10" s="12"/>
      <c r="AC10" s="12"/>
      <c r="AD10" s="12"/>
      <c r="AE10" s="12"/>
      <c r="AF10" s="12"/>
    </row>
    <row r="11" spans="1:32" ht="18" customHeight="1" x14ac:dyDescent="0.45">
      <c r="B11" s="1" t="s">
        <v>18</v>
      </c>
      <c r="E11" s="1" t="s">
        <v>19</v>
      </c>
      <c r="AA11" s="7" t="str">
        <f>B11</f>
        <v>【問題２】</v>
      </c>
    </row>
    <row r="12" spans="1:32" ht="18" customHeight="1" x14ac:dyDescent="0.45">
      <c r="C12" s="14" t="s">
        <v>20</v>
      </c>
      <c r="D12" s="14"/>
      <c r="E12" s="14"/>
      <c r="F12" s="14"/>
      <c r="G12" s="14"/>
      <c r="H12" s="14"/>
      <c r="I12" s="14"/>
      <c r="J12" s="14"/>
      <c r="K12" s="14"/>
      <c r="L12" s="14"/>
      <c r="M12" s="14"/>
      <c r="N12" s="14"/>
      <c r="O12" s="14"/>
      <c r="P12" s="14"/>
      <c r="Q12" s="14"/>
      <c r="R12" s="14"/>
      <c r="S12" s="14"/>
      <c r="T12" s="14"/>
      <c r="U12" s="14"/>
      <c r="AB12" s="15"/>
      <c r="AC12" s="15"/>
      <c r="AD12" s="15"/>
      <c r="AE12" s="15"/>
    </row>
    <row r="13" spans="1:32" ht="197.25" customHeight="1" x14ac:dyDescent="0.45">
      <c r="C13" s="61" t="s">
        <v>21</v>
      </c>
      <c r="D13" s="62"/>
      <c r="E13" s="62"/>
      <c r="F13" s="62"/>
      <c r="G13" s="62"/>
      <c r="H13" s="62"/>
      <c r="I13" s="62"/>
      <c r="J13" s="62"/>
      <c r="K13" s="62"/>
      <c r="L13" s="62"/>
      <c r="M13" s="63"/>
      <c r="N13" s="14"/>
      <c r="O13" s="14"/>
      <c r="P13" s="14"/>
      <c r="Q13" s="14"/>
      <c r="R13" s="14"/>
      <c r="S13" s="14"/>
      <c r="T13" s="14"/>
      <c r="U13" s="14"/>
    </row>
    <row r="14" spans="1:32" ht="18" customHeight="1" x14ac:dyDescent="0.45">
      <c r="C14" s="19"/>
      <c r="D14" s="20"/>
      <c r="E14" s="20"/>
      <c r="F14" s="20"/>
      <c r="G14" s="20"/>
      <c r="H14" s="20"/>
      <c r="I14" s="20"/>
      <c r="J14" s="20"/>
      <c r="K14" s="20"/>
      <c r="L14" s="20"/>
      <c r="M14" s="20"/>
      <c r="N14" s="14"/>
      <c r="O14" s="14"/>
      <c r="P14" s="14"/>
      <c r="Q14" s="14"/>
      <c r="R14" s="14"/>
      <c r="S14" s="14"/>
      <c r="T14" s="14"/>
      <c r="U14" s="14"/>
    </row>
    <row r="15" spans="1:32" ht="18" customHeight="1" x14ac:dyDescent="0.45">
      <c r="C15" s="14" t="s">
        <v>22</v>
      </c>
      <c r="D15" s="14"/>
      <c r="E15" s="14"/>
      <c r="F15" s="14"/>
      <c r="G15" s="14"/>
      <c r="H15" s="14"/>
      <c r="I15" s="14"/>
      <c r="J15" s="14"/>
      <c r="K15" s="14"/>
      <c r="L15" s="14"/>
      <c r="M15" s="14"/>
      <c r="N15" s="14"/>
      <c r="O15" s="14"/>
      <c r="P15" s="14"/>
      <c r="R15" s="14"/>
      <c r="AB15" s="15"/>
      <c r="AC15" s="64" t="s">
        <v>175</v>
      </c>
      <c r="AD15" s="64"/>
      <c r="AE15" s="16">
        <f>IF(AC15="○",1,0)</f>
        <v>1</v>
      </c>
    </row>
    <row r="16" spans="1:32" ht="18" customHeight="1" x14ac:dyDescent="0.45">
      <c r="C16" s="65" t="s">
        <v>149</v>
      </c>
      <c r="D16" s="66"/>
      <c r="E16" s="66"/>
      <c r="F16" s="66"/>
      <c r="G16" s="66"/>
      <c r="H16" s="66"/>
      <c r="I16" s="66"/>
      <c r="J16" s="66"/>
      <c r="K16" s="67"/>
      <c r="L16" s="14"/>
      <c r="M16" s="14"/>
      <c r="N16" s="14"/>
      <c r="O16" s="14"/>
      <c r="P16" s="14"/>
      <c r="Q16" s="14"/>
      <c r="R16" s="14"/>
      <c r="S16" s="14"/>
      <c r="Y16" s="14"/>
      <c r="AB16" s="15"/>
      <c r="AC16" s="64" t="s">
        <v>175</v>
      </c>
      <c r="AD16" s="64"/>
      <c r="AE16" s="16">
        <f>IF(AC16="○",1,0)</f>
        <v>1</v>
      </c>
    </row>
    <row r="17" spans="2:32" ht="18" customHeight="1" x14ac:dyDescent="0.45">
      <c r="C17" s="68"/>
      <c r="D17" s="69"/>
      <c r="E17" s="69"/>
      <c r="F17" s="69"/>
      <c r="G17" s="69"/>
      <c r="H17" s="69"/>
      <c r="I17" s="69"/>
      <c r="J17" s="69"/>
      <c r="K17" s="70"/>
      <c r="L17" s="14"/>
      <c r="M17" s="14"/>
      <c r="N17" s="14"/>
      <c r="O17" s="14"/>
      <c r="P17" s="14"/>
      <c r="Q17" s="14"/>
      <c r="R17" s="14"/>
      <c r="S17" s="14"/>
      <c r="Y17" s="14"/>
      <c r="AB17" s="15"/>
      <c r="AC17" s="64" t="s">
        <v>175</v>
      </c>
      <c r="AD17" s="64"/>
      <c r="AE17" s="16">
        <f>IF(AC17="○",1,0)</f>
        <v>1</v>
      </c>
    </row>
    <row r="18" spans="2:32" ht="18" customHeight="1" x14ac:dyDescent="0.45">
      <c r="C18" s="68"/>
      <c r="D18" s="69"/>
      <c r="E18" s="69"/>
      <c r="F18" s="69"/>
      <c r="G18" s="69"/>
      <c r="H18" s="69"/>
      <c r="I18" s="69"/>
      <c r="J18" s="69"/>
      <c r="K18" s="70"/>
      <c r="L18" s="14"/>
      <c r="M18" s="14"/>
      <c r="N18" s="14"/>
      <c r="O18" s="14"/>
      <c r="P18" s="14"/>
      <c r="Q18" s="14"/>
      <c r="R18" s="14"/>
      <c r="S18" s="14"/>
      <c r="Y18" s="14"/>
      <c r="AB18" s="15"/>
      <c r="AC18" s="64" t="s">
        <v>175</v>
      </c>
      <c r="AD18" s="64"/>
      <c r="AE18" s="16">
        <f>IF(AC18="○",1,0)</f>
        <v>1</v>
      </c>
    </row>
    <row r="19" spans="2:32" ht="18" customHeight="1" x14ac:dyDescent="0.45">
      <c r="C19" s="71"/>
      <c r="D19" s="72"/>
      <c r="E19" s="72"/>
      <c r="F19" s="72"/>
      <c r="G19" s="72"/>
      <c r="H19" s="72"/>
      <c r="I19" s="72"/>
      <c r="J19" s="72"/>
      <c r="K19" s="73"/>
      <c r="L19" s="14"/>
      <c r="M19" s="14"/>
      <c r="N19" s="14"/>
      <c r="O19" s="14"/>
      <c r="P19" s="14"/>
      <c r="Q19" s="14"/>
      <c r="R19" s="14"/>
      <c r="AA19" s="40" t="s">
        <v>16</v>
      </c>
      <c r="AB19" s="41"/>
      <c r="AC19" s="42">
        <f>SUM(AE15:AE18)</f>
        <v>4</v>
      </c>
      <c r="AD19" s="42"/>
      <c r="AE19" s="18" t="s">
        <v>17</v>
      </c>
    </row>
    <row r="20" spans="2:32" s="9" customFormat="1" ht="18" customHeight="1" x14ac:dyDescent="0.45">
      <c r="AA20" s="11"/>
      <c r="AB20" s="12"/>
      <c r="AC20" s="12"/>
      <c r="AD20" s="12"/>
      <c r="AE20" s="12"/>
      <c r="AF20" s="12"/>
    </row>
    <row r="21" spans="2:32" ht="18" customHeight="1" x14ac:dyDescent="0.45">
      <c r="B21" s="1" t="s">
        <v>23</v>
      </c>
      <c r="E21" s="1" t="s">
        <v>24</v>
      </c>
      <c r="AA21" s="7" t="str">
        <f>B21</f>
        <v>【問題３】</v>
      </c>
    </row>
    <row r="22" spans="2:32" ht="18" customHeight="1" x14ac:dyDescent="0.45">
      <c r="C22" s="1" t="s">
        <v>25</v>
      </c>
    </row>
    <row r="23" spans="2:32" ht="18" customHeight="1" x14ac:dyDescent="0.45">
      <c r="C23" s="1" t="s">
        <v>26</v>
      </c>
    </row>
    <row r="24" spans="2:32" ht="18" customHeight="1" x14ac:dyDescent="0.45">
      <c r="C24" s="1" t="s">
        <v>27</v>
      </c>
    </row>
    <row r="25" spans="2:32" s="21" customFormat="1" ht="13.5" customHeight="1" x14ac:dyDescent="0.45">
      <c r="D25" s="21" t="s">
        <v>28</v>
      </c>
      <c r="AA25" s="22"/>
      <c r="AB25" s="23"/>
      <c r="AC25" s="23"/>
      <c r="AD25" s="23"/>
      <c r="AE25" s="23"/>
      <c r="AF25" s="23"/>
    </row>
    <row r="26" spans="2:32" s="21" customFormat="1" ht="13.5" customHeight="1" x14ac:dyDescent="0.45">
      <c r="AA26" s="22"/>
      <c r="AB26" s="23"/>
      <c r="AC26" s="23"/>
      <c r="AD26" s="23"/>
      <c r="AE26" s="23"/>
      <c r="AF26" s="23"/>
    </row>
    <row r="27" spans="2:32" s="21" customFormat="1" ht="13.5" customHeight="1" x14ac:dyDescent="0.45">
      <c r="D27" s="21" t="s">
        <v>29</v>
      </c>
      <c r="AA27" s="22"/>
      <c r="AB27" s="23"/>
      <c r="AC27" s="23"/>
      <c r="AD27" s="23"/>
      <c r="AE27" s="23"/>
      <c r="AF27" s="23"/>
    </row>
    <row r="28" spans="2:32" s="21" customFormat="1" ht="13.5" customHeight="1" x14ac:dyDescent="0.45">
      <c r="AA28" s="22"/>
      <c r="AB28" s="23"/>
      <c r="AC28" s="23"/>
      <c r="AD28" s="23"/>
      <c r="AE28" s="23"/>
      <c r="AF28" s="23"/>
    </row>
    <row r="29" spans="2:32" s="21" customFormat="1" ht="13.5" customHeight="1" x14ac:dyDescent="0.45">
      <c r="D29" s="21" t="s">
        <v>30</v>
      </c>
      <c r="AA29" s="22"/>
      <c r="AB29" s="23"/>
      <c r="AC29" s="23"/>
      <c r="AD29" s="23"/>
      <c r="AE29" s="23"/>
      <c r="AF29" s="23"/>
    </row>
    <row r="30" spans="2:32" s="21" customFormat="1" ht="13.5" customHeight="1" x14ac:dyDescent="0.45">
      <c r="D30" s="21" t="s">
        <v>31</v>
      </c>
      <c r="AA30" s="22"/>
      <c r="AB30" s="23"/>
      <c r="AC30" s="23"/>
      <c r="AD30" s="23"/>
      <c r="AE30" s="23"/>
      <c r="AF30" s="23"/>
    </row>
    <row r="31" spans="2:32" s="21" customFormat="1" ht="13.5" customHeight="1" x14ac:dyDescent="0.45">
      <c r="E31" s="21" t="s">
        <v>32</v>
      </c>
      <c r="AA31" s="22"/>
      <c r="AB31" s="23"/>
      <c r="AC31" s="23"/>
      <c r="AD31" s="23"/>
      <c r="AE31" s="23"/>
      <c r="AF31" s="23"/>
    </row>
    <row r="32" spans="2:32" s="21" customFormat="1" ht="13.5" customHeight="1" x14ac:dyDescent="0.45">
      <c r="AA32" s="22"/>
      <c r="AB32" s="23"/>
      <c r="AC32" s="23"/>
      <c r="AD32" s="23"/>
      <c r="AE32" s="23"/>
      <c r="AF32" s="23"/>
    </row>
    <row r="33" spans="2:32" s="21" customFormat="1" ht="13.5" customHeight="1" x14ac:dyDescent="0.45">
      <c r="E33" s="21" t="s">
        <v>33</v>
      </c>
      <c r="AA33" s="22"/>
      <c r="AB33" s="23"/>
      <c r="AC33" s="23"/>
      <c r="AD33" s="23"/>
      <c r="AE33" s="23"/>
      <c r="AF33" s="23"/>
    </row>
    <row r="34" spans="2:32" s="21" customFormat="1" ht="13.5" customHeight="1" x14ac:dyDescent="0.45">
      <c r="E34" s="21" t="s">
        <v>34</v>
      </c>
      <c r="AA34" s="22"/>
      <c r="AB34" s="23"/>
      <c r="AC34" s="23"/>
      <c r="AD34" s="23"/>
      <c r="AE34" s="23"/>
      <c r="AF34" s="23"/>
    </row>
    <row r="35" spans="2:32" s="21" customFormat="1" ht="13.5" customHeight="1" x14ac:dyDescent="0.45">
      <c r="E35" s="21" t="s">
        <v>35</v>
      </c>
      <c r="AA35" s="22"/>
      <c r="AB35" s="23"/>
      <c r="AC35" s="23"/>
      <c r="AD35" s="23"/>
      <c r="AE35" s="23"/>
      <c r="AF35" s="23"/>
    </row>
    <row r="36" spans="2:32" s="21" customFormat="1" ht="13.5" customHeight="1" x14ac:dyDescent="0.45">
      <c r="E36" s="21" t="s">
        <v>36</v>
      </c>
      <c r="AA36" s="22"/>
      <c r="AB36" s="23"/>
      <c r="AC36" s="23"/>
      <c r="AD36" s="23"/>
      <c r="AE36" s="23"/>
      <c r="AF36" s="23"/>
    </row>
    <row r="37" spans="2:32" s="21" customFormat="1" ht="13.5" customHeight="1" x14ac:dyDescent="0.45">
      <c r="AA37" s="22"/>
      <c r="AB37" s="23"/>
      <c r="AC37" s="23"/>
      <c r="AD37" s="23"/>
      <c r="AE37" s="23"/>
      <c r="AF37" s="23"/>
    </row>
    <row r="38" spans="2:32" s="21" customFormat="1" ht="13.5" customHeight="1" x14ac:dyDescent="0.45">
      <c r="E38" s="21" t="s">
        <v>37</v>
      </c>
      <c r="AA38" s="22"/>
      <c r="AB38" s="23"/>
      <c r="AC38" s="23"/>
      <c r="AD38" s="23"/>
      <c r="AE38" s="23"/>
      <c r="AF38" s="23"/>
    </row>
    <row r="39" spans="2:32" s="21" customFormat="1" ht="13.5" customHeight="1" x14ac:dyDescent="0.45">
      <c r="E39" s="21" t="s">
        <v>38</v>
      </c>
      <c r="AA39" s="22"/>
      <c r="AB39" s="23"/>
      <c r="AC39" s="23"/>
      <c r="AD39" s="23"/>
      <c r="AE39" s="23"/>
      <c r="AF39" s="23"/>
    </row>
    <row r="40" spans="2:32" s="21" customFormat="1" ht="13.5" customHeight="1" x14ac:dyDescent="0.45">
      <c r="E40" s="21" t="s">
        <v>37</v>
      </c>
      <c r="AA40" s="22"/>
      <c r="AB40" s="23"/>
      <c r="AC40" s="23"/>
      <c r="AD40" s="23"/>
      <c r="AE40" s="23"/>
      <c r="AF40" s="23"/>
    </row>
    <row r="41" spans="2:32" s="21" customFormat="1" ht="13.5" customHeight="1" x14ac:dyDescent="0.45">
      <c r="AA41" s="22"/>
      <c r="AB41" s="23"/>
      <c r="AC41" s="23"/>
      <c r="AD41" s="23"/>
      <c r="AE41" s="23"/>
      <c r="AF41" s="23"/>
    </row>
    <row r="42" spans="2:32" s="21" customFormat="1" ht="13.5" customHeight="1" x14ac:dyDescent="0.45">
      <c r="E42" s="21" t="s">
        <v>39</v>
      </c>
      <c r="AA42" s="22"/>
      <c r="AB42" s="23"/>
      <c r="AC42" s="23"/>
      <c r="AD42" s="23"/>
      <c r="AE42" s="23"/>
      <c r="AF42" s="23"/>
    </row>
    <row r="43" spans="2:32" s="21" customFormat="1" ht="13.5" customHeight="1" x14ac:dyDescent="0.2">
      <c r="D43" s="21" t="s">
        <v>40</v>
      </c>
      <c r="L43" s="24"/>
      <c r="M43" s="25"/>
      <c r="AA43" s="22"/>
      <c r="AB43" s="23"/>
      <c r="AC43" s="23"/>
      <c r="AD43" s="23"/>
      <c r="AE43" s="23"/>
      <c r="AF43" s="23"/>
    </row>
    <row r="44" spans="2:32" s="21" customFormat="1" ht="13.5" customHeight="1" x14ac:dyDescent="0.45">
      <c r="AA44" s="22"/>
      <c r="AB44" s="23"/>
      <c r="AC44" s="23"/>
      <c r="AD44" s="23"/>
      <c r="AE44" s="23"/>
      <c r="AF44" s="23"/>
    </row>
    <row r="45" spans="2:32" s="21" customFormat="1" ht="13.5" customHeight="1" x14ac:dyDescent="0.45">
      <c r="D45" s="21" t="s">
        <v>41</v>
      </c>
      <c r="AA45" s="22"/>
      <c r="AB45" s="23"/>
      <c r="AC45" s="23"/>
      <c r="AD45" s="23"/>
      <c r="AE45" s="23"/>
      <c r="AF45" s="23"/>
    </row>
    <row r="46" spans="2:32" s="21" customFormat="1" ht="13.5" customHeight="1" x14ac:dyDescent="0.45">
      <c r="D46" s="21" t="s">
        <v>42</v>
      </c>
      <c r="AA46" s="22"/>
      <c r="AB46" s="23"/>
      <c r="AC46" s="23"/>
      <c r="AD46" s="23"/>
      <c r="AE46" s="23"/>
      <c r="AF46" s="23"/>
    </row>
    <row r="47" spans="2:32" s="21" customFormat="1" ht="13.5" customHeight="1" x14ac:dyDescent="0.45">
      <c r="B47" s="26"/>
      <c r="D47" s="21" t="s">
        <v>31</v>
      </c>
      <c r="AA47" s="22"/>
      <c r="AB47" s="60" t="s">
        <v>8</v>
      </c>
      <c r="AC47" s="51" t="s">
        <v>175</v>
      </c>
      <c r="AD47" s="52"/>
      <c r="AE47" s="16">
        <f>IF(AC47="○",1,0)</f>
        <v>1</v>
      </c>
      <c r="AF47" s="23"/>
    </row>
    <row r="48" spans="2:32" s="21" customFormat="1" ht="13.5" customHeight="1" x14ac:dyDescent="0.45">
      <c r="B48" s="26"/>
      <c r="E48" s="21" t="s">
        <v>43</v>
      </c>
      <c r="AA48" s="22"/>
      <c r="AB48" s="60"/>
      <c r="AC48" s="53"/>
      <c r="AD48" s="54"/>
      <c r="AE48" s="23"/>
      <c r="AF48" s="23"/>
    </row>
    <row r="49" spans="2:32" s="21" customFormat="1" ht="13.5" customHeight="1" x14ac:dyDescent="0.2">
      <c r="B49" s="26"/>
      <c r="L49" s="24"/>
      <c r="M49" s="25"/>
      <c r="AA49" s="22"/>
      <c r="AB49" s="60" t="s">
        <v>10</v>
      </c>
      <c r="AC49" s="51" t="s">
        <v>175</v>
      </c>
      <c r="AD49" s="52"/>
      <c r="AE49" s="16">
        <f>IF(AC49="○",1,0)</f>
        <v>1</v>
      </c>
      <c r="AF49" s="23"/>
    </row>
    <row r="50" spans="2:32" s="21" customFormat="1" ht="13.5" customHeight="1" x14ac:dyDescent="0.45">
      <c r="E50" s="21" t="s">
        <v>44</v>
      </c>
      <c r="AA50" s="22"/>
      <c r="AB50" s="60"/>
      <c r="AC50" s="53"/>
      <c r="AD50" s="54"/>
      <c r="AE50" s="23"/>
      <c r="AF50" s="23"/>
    </row>
    <row r="51" spans="2:32" s="21" customFormat="1" ht="13.5" customHeight="1" x14ac:dyDescent="0.45">
      <c r="E51" s="21" t="s">
        <v>45</v>
      </c>
      <c r="J51" s="27"/>
      <c r="AA51" s="7"/>
      <c r="AB51" s="60" t="s">
        <v>12</v>
      </c>
      <c r="AC51" s="51" t="s">
        <v>175</v>
      </c>
      <c r="AD51" s="52"/>
      <c r="AE51" s="16">
        <f>IF(AC51="○",1,0)</f>
        <v>1</v>
      </c>
      <c r="AF51" s="23"/>
    </row>
    <row r="52" spans="2:32" s="21" customFormat="1" ht="13.5" customHeight="1" x14ac:dyDescent="0.2">
      <c r="B52" s="28"/>
      <c r="D52" s="28"/>
      <c r="E52" s="28" t="s">
        <v>46</v>
      </c>
      <c r="F52" s="28"/>
      <c r="G52" s="28"/>
      <c r="H52" s="28"/>
      <c r="I52" s="28"/>
      <c r="J52" s="28"/>
      <c r="L52" s="24"/>
      <c r="M52" s="25"/>
      <c r="AA52" s="7"/>
      <c r="AB52" s="60"/>
      <c r="AC52" s="53"/>
      <c r="AD52" s="54"/>
      <c r="AE52" s="23"/>
      <c r="AF52" s="23"/>
    </row>
    <row r="53" spans="2:32" s="21" customFormat="1" ht="13.5" customHeight="1" x14ac:dyDescent="0.45">
      <c r="D53" s="21" t="s">
        <v>40</v>
      </c>
      <c r="AA53" s="7"/>
      <c r="AB53" s="60" t="s">
        <v>14</v>
      </c>
      <c r="AC53" s="51" t="s">
        <v>175</v>
      </c>
      <c r="AD53" s="52"/>
      <c r="AE53" s="16">
        <f>IF(AC53="○",1,0)</f>
        <v>1</v>
      </c>
      <c r="AF53" s="23"/>
    </row>
    <row r="54" spans="2:32" s="21" customFormat="1" ht="13.5" customHeight="1" x14ac:dyDescent="0.45">
      <c r="AA54" s="7"/>
      <c r="AB54" s="60"/>
      <c r="AC54" s="53"/>
      <c r="AD54" s="54"/>
      <c r="AE54" s="23"/>
      <c r="AF54" s="23"/>
    </row>
    <row r="55" spans="2:32" s="21" customFormat="1" ht="18" customHeight="1" x14ac:dyDescent="0.45">
      <c r="C55" s="29" t="s">
        <v>8</v>
      </c>
      <c r="D55" s="49" t="s">
        <v>166</v>
      </c>
      <c r="E55" s="49"/>
      <c r="F55" s="49"/>
      <c r="I55" s="29" t="s">
        <v>14</v>
      </c>
      <c r="J55" s="49" t="s">
        <v>151</v>
      </c>
      <c r="K55" s="49"/>
      <c r="L55" s="49"/>
      <c r="AA55" s="7"/>
      <c r="AB55" s="15" t="s">
        <v>47</v>
      </c>
      <c r="AC55" s="37" t="s">
        <v>175</v>
      </c>
      <c r="AD55" s="38"/>
      <c r="AE55" s="16">
        <f>IF(AC55="○",1,0)</f>
        <v>1</v>
      </c>
      <c r="AF55" s="23"/>
    </row>
    <row r="56" spans="2:32" s="21" customFormat="1" ht="18" customHeight="1" x14ac:dyDescent="0.45">
      <c r="C56" s="29" t="s">
        <v>10</v>
      </c>
      <c r="D56" s="49" t="s">
        <v>167</v>
      </c>
      <c r="E56" s="49"/>
      <c r="F56" s="49"/>
      <c r="I56" s="29" t="s">
        <v>47</v>
      </c>
      <c r="J56" s="49" t="s">
        <v>152</v>
      </c>
      <c r="K56" s="49"/>
      <c r="L56" s="49"/>
      <c r="AA56" s="7"/>
      <c r="AB56" s="15" t="s">
        <v>48</v>
      </c>
      <c r="AC56" s="37" t="s">
        <v>175</v>
      </c>
      <c r="AD56" s="38"/>
      <c r="AE56" s="16">
        <f>IF(AC56="○",1,0)</f>
        <v>1</v>
      </c>
      <c r="AF56" s="23"/>
    </row>
    <row r="57" spans="2:32" s="21" customFormat="1" ht="18" customHeight="1" x14ac:dyDescent="0.45">
      <c r="C57" s="29" t="s">
        <v>12</v>
      </c>
      <c r="D57" s="49" t="s">
        <v>150</v>
      </c>
      <c r="E57" s="49"/>
      <c r="F57" s="49"/>
      <c r="I57" s="29" t="s">
        <v>48</v>
      </c>
      <c r="J57" s="49" t="s">
        <v>153</v>
      </c>
      <c r="K57" s="49"/>
      <c r="L57" s="49"/>
      <c r="AA57" s="40" t="s">
        <v>16</v>
      </c>
      <c r="AB57" s="41"/>
      <c r="AC57" s="42">
        <f>SUM(AE47:AE56)</f>
        <v>6</v>
      </c>
      <c r="AD57" s="42"/>
      <c r="AE57" s="18" t="s">
        <v>17</v>
      </c>
      <c r="AF57" s="23"/>
    </row>
    <row r="58" spans="2:32" s="9" customFormat="1" ht="18" customHeight="1" x14ac:dyDescent="0.45">
      <c r="AA58" s="11"/>
      <c r="AB58" s="12"/>
      <c r="AC58" s="12"/>
      <c r="AD58" s="12"/>
      <c r="AE58" s="12"/>
      <c r="AF58" s="12"/>
    </row>
    <row r="59" spans="2:32" ht="18" customHeight="1" x14ac:dyDescent="0.5">
      <c r="B59" s="1" t="s">
        <v>49</v>
      </c>
      <c r="E59" s="1" t="s">
        <v>50</v>
      </c>
      <c r="K59" s="13"/>
      <c r="L59" s="14"/>
      <c r="AA59" s="7" t="str">
        <f>B59</f>
        <v>【問題４】</v>
      </c>
    </row>
    <row r="60" spans="2:32" ht="18" customHeight="1" x14ac:dyDescent="0.45">
      <c r="C60" s="1" t="s">
        <v>51</v>
      </c>
    </row>
    <row r="61" spans="2:32" ht="18" customHeight="1" x14ac:dyDescent="0.45">
      <c r="C61" s="1" t="s">
        <v>52</v>
      </c>
    </row>
    <row r="62" spans="2:32" ht="18" customHeight="1" x14ac:dyDescent="0.45">
      <c r="C62" s="1" t="s">
        <v>27</v>
      </c>
    </row>
    <row r="63" spans="2:32" s="21" customFormat="1" ht="13.5" customHeight="1" x14ac:dyDescent="0.45">
      <c r="D63" s="21" t="s">
        <v>28</v>
      </c>
      <c r="AA63" s="22"/>
      <c r="AB63" s="23"/>
      <c r="AC63" s="23"/>
      <c r="AD63" s="23"/>
      <c r="AE63" s="23"/>
      <c r="AF63" s="23"/>
    </row>
    <row r="64" spans="2:32" s="21" customFormat="1" ht="13.5" customHeight="1" x14ac:dyDescent="0.45">
      <c r="D64" s="21" t="s">
        <v>30</v>
      </c>
      <c r="AA64" s="22"/>
      <c r="AB64" s="23"/>
      <c r="AC64" s="23"/>
      <c r="AD64" s="23"/>
      <c r="AE64" s="23"/>
      <c r="AF64" s="23"/>
    </row>
    <row r="65" spans="3:32" s="21" customFormat="1" ht="13.5" customHeight="1" x14ac:dyDescent="0.45">
      <c r="D65" s="21" t="s">
        <v>31</v>
      </c>
      <c r="AA65" s="22"/>
      <c r="AB65" s="23"/>
      <c r="AC65" s="23"/>
      <c r="AD65" s="23"/>
      <c r="AE65" s="23"/>
      <c r="AF65" s="23"/>
    </row>
    <row r="66" spans="3:32" s="21" customFormat="1" ht="13.5" customHeight="1" x14ac:dyDescent="0.45">
      <c r="E66" s="21" t="s">
        <v>53</v>
      </c>
      <c r="AA66" s="22"/>
      <c r="AB66" s="23"/>
      <c r="AC66" s="23"/>
      <c r="AD66" s="23"/>
      <c r="AE66" s="23"/>
      <c r="AF66" s="23"/>
    </row>
    <row r="67" spans="3:32" s="21" customFormat="1" ht="13.5" customHeight="1" x14ac:dyDescent="0.45">
      <c r="E67" s="21" t="s">
        <v>54</v>
      </c>
      <c r="AA67" s="22"/>
      <c r="AB67" s="23"/>
      <c r="AC67" s="23"/>
      <c r="AD67" s="23"/>
      <c r="AE67" s="23"/>
      <c r="AF67" s="23"/>
    </row>
    <row r="68" spans="3:32" s="21" customFormat="1" ht="13.5" customHeight="1" x14ac:dyDescent="0.45">
      <c r="E68" s="21" t="s">
        <v>55</v>
      </c>
      <c r="AA68" s="22"/>
      <c r="AB68" s="23"/>
      <c r="AC68" s="23"/>
      <c r="AD68" s="23"/>
      <c r="AE68" s="23"/>
      <c r="AF68" s="23"/>
    </row>
    <row r="69" spans="3:32" s="21" customFormat="1" ht="13.5" customHeight="1" x14ac:dyDescent="0.45">
      <c r="E69" s="21" t="s">
        <v>56</v>
      </c>
      <c r="AA69" s="22"/>
      <c r="AB69" s="23"/>
      <c r="AC69" s="23"/>
      <c r="AD69" s="23"/>
      <c r="AE69" s="23"/>
      <c r="AF69" s="23"/>
    </row>
    <row r="70" spans="3:32" s="21" customFormat="1" ht="13.5" customHeight="1" x14ac:dyDescent="0.45">
      <c r="AA70" s="22"/>
      <c r="AB70" s="23"/>
      <c r="AC70" s="23"/>
      <c r="AD70" s="23"/>
      <c r="AE70" s="23"/>
      <c r="AF70" s="23"/>
    </row>
    <row r="71" spans="3:32" s="21" customFormat="1" ht="13.5" customHeight="1" x14ac:dyDescent="0.45">
      <c r="E71" s="21" t="s">
        <v>57</v>
      </c>
      <c r="AA71" s="22"/>
      <c r="AB71" s="23"/>
      <c r="AC71" s="23"/>
      <c r="AD71" s="23"/>
      <c r="AE71" s="23"/>
      <c r="AF71" s="23"/>
    </row>
    <row r="72" spans="3:32" s="21" customFormat="1" ht="13.5" customHeight="1" x14ac:dyDescent="0.45">
      <c r="E72" s="21" t="s">
        <v>58</v>
      </c>
      <c r="AA72" s="22"/>
      <c r="AB72" s="23"/>
      <c r="AC72" s="23"/>
      <c r="AD72" s="23"/>
      <c r="AE72" s="23"/>
      <c r="AF72" s="23"/>
    </row>
    <row r="73" spans="3:32" s="21" customFormat="1" ht="13.5" customHeight="1" x14ac:dyDescent="0.45">
      <c r="E73" s="21" t="s">
        <v>59</v>
      </c>
      <c r="AA73" s="22"/>
      <c r="AB73" s="23"/>
      <c r="AC73" s="23"/>
      <c r="AD73" s="23"/>
      <c r="AE73" s="23"/>
      <c r="AF73" s="23"/>
    </row>
    <row r="74" spans="3:32" s="21" customFormat="1" ht="13.5" customHeight="1" x14ac:dyDescent="0.45">
      <c r="E74" s="21" t="s">
        <v>58</v>
      </c>
      <c r="AA74" s="22"/>
      <c r="AB74" s="23"/>
      <c r="AC74" s="23"/>
      <c r="AD74" s="23"/>
      <c r="AE74" s="23"/>
      <c r="AF74" s="23"/>
    </row>
    <row r="75" spans="3:32" s="21" customFormat="1" ht="13.5" customHeight="1" x14ac:dyDescent="0.45">
      <c r="E75" s="21" t="s">
        <v>60</v>
      </c>
      <c r="AA75" s="22"/>
      <c r="AB75" s="23"/>
      <c r="AC75" s="23"/>
      <c r="AD75" s="23"/>
      <c r="AE75" s="23"/>
      <c r="AF75" s="23"/>
    </row>
    <row r="76" spans="3:32" s="21" customFormat="1" ht="13.5" customHeight="1" x14ac:dyDescent="0.45">
      <c r="E76" s="21" t="s">
        <v>39</v>
      </c>
      <c r="AA76" s="22"/>
      <c r="AB76" s="23"/>
      <c r="AC76" s="23"/>
      <c r="AD76" s="23"/>
      <c r="AE76" s="23"/>
      <c r="AF76" s="23"/>
    </row>
    <row r="77" spans="3:32" s="21" customFormat="1" ht="13.5" customHeight="1" x14ac:dyDescent="0.45">
      <c r="D77" s="21" t="s">
        <v>40</v>
      </c>
      <c r="AA77" s="22"/>
      <c r="AB77" s="23"/>
      <c r="AC77" s="23"/>
      <c r="AD77" s="23"/>
      <c r="AE77" s="23"/>
      <c r="AF77" s="23"/>
    </row>
    <row r="78" spans="3:32" s="21" customFormat="1" ht="13.5" customHeight="1" x14ac:dyDescent="0.45">
      <c r="AA78" s="22"/>
      <c r="AB78" s="23"/>
      <c r="AC78" s="23"/>
      <c r="AD78" s="23"/>
      <c r="AE78" s="23"/>
      <c r="AF78" s="23"/>
    </row>
    <row r="79" spans="3:32" s="21" customFormat="1" ht="18" customHeight="1" x14ac:dyDescent="0.45">
      <c r="C79" s="1" t="s">
        <v>61</v>
      </c>
      <c r="AA79" s="22"/>
      <c r="AB79" s="23"/>
      <c r="AC79" s="23"/>
      <c r="AD79" s="23"/>
      <c r="AE79" s="23"/>
      <c r="AF79" s="23"/>
    </row>
    <row r="80" spans="3:32" s="21" customFormat="1" ht="13.5" customHeight="1" x14ac:dyDescent="0.2">
      <c r="D80" s="30" t="s">
        <v>62</v>
      </c>
      <c r="L80" s="24"/>
      <c r="M80" s="25"/>
      <c r="AA80" s="22"/>
      <c r="AB80" s="23"/>
      <c r="AC80" s="23"/>
      <c r="AD80" s="23"/>
      <c r="AE80" s="23"/>
      <c r="AF80" s="23"/>
    </row>
    <row r="81" spans="2:32" s="21" customFormat="1" ht="18" customHeight="1" x14ac:dyDescent="0.2">
      <c r="D81" s="31" t="s">
        <v>63</v>
      </c>
      <c r="AA81" s="7"/>
      <c r="AB81" s="15" t="s">
        <v>8</v>
      </c>
      <c r="AC81" s="37" t="s">
        <v>175</v>
      </c>
      <c r="AD81" s="38"/>
      <c r="AE81" s="16">
        <f>IF(AC81="○",2,0)</f>
        <v>2</v>
      </c>
      <c r="AF81" s="23"/>
    </row>
    <row r="82" spans="2:32" s="21" customFormat="1" ht="18" customHeight="1" x14ac:dyDescent="0.2">
      <c r="D82" s="30">
        <v>108</v>
      </c>
      <c r="AA82" s="7"/>
      <c r="AB82" s="15" t="s">
        <v>10</v>
      </c>
      <c r="AC82" s="37" t="s">
        <v>175</v>
      </c>
      <c r="AD82" s="38"/>
      <c r="AE82" s="16">
        <f t="shared" ref="AE82:AE84" si="0">IF(AC82="○",2,0)</f>
        <v>2</v>
      </c>
      <c r="AF82" s="23"/>
    </row>
    <row r="83" spans="2:32" s="21" customFormat="1" ht="18" customHeight="1" x14ac:dyDescent="0.45">
      <c r="AA83" s="7"/>
      <c r="AB83" s="15" t="s">
        <v>12</v>
      </c>
      <c r="AC83" s="37" t="s">
        <v>176</v>
      </c>
      <c r="AD83" s="38"/>
      <c r="AE83" s="16">
        <f t="shared" si="0"/>
        <v>0</v>
      </c>
      <c r="AF83" s="23"/>
    </row>
    <row r="84" spans="2:32" s="21" customFormat="1" ht="18" customHeight="1" x14ac:dyDescent="0.45">
      <c r="C84" s="29" t="s">
        <v>8</v>
      </c>
      <c r="D84" s="49" t="s">
        <v>154</v>
      </c>
      <c r="E84" s="49"/>
      <c r="F84" s="49"/>
      <c r="I84" s="29" t="s">
        <v>12</v>
      </c>
      <c r="J84" s="49" t="s">
        <v>154</v>
      </c>
      <c r="K84" s="49"/>
      <c r="L84" s="49"/>
      <c r="AA84" s="7"/>
      <c r="AB84" s="15" t="s">
        <v>14</v>
      </c>
      <c r="AC84" s="37" t="s">
        <v>176</v>
      </c>
      <c r="AD84" s="38"/>
      <c r="AE84" s="16">
        <f t="shared" si="0"/>
        <v>0</v>
      </c>
      <c r="AF84" s="23"/>
    </row>
    <row r="85" spans="2:32" s="21" customFormat="1" ht="18" customHeight="1" x14ac:dyDescent="0.45">
      <c r="C85" s="29" t="s">
        <v>10</v>
      </c>
      <c r="D85" s="49">
        <v>7</v>
      </c>
      <c r="E85" s="49"/>
      <c r="F85" s="49"/>
      <c r="I85" s="29" t="s">
        <v>14</v>
      </c>
      <c r="J85" s="49" t="s">
        <v>157</v>
      </c>
      <c r="K85" s="49"/>
      <c r="L85" s="49"/>
      <c r="AA85" s="40" t="s">
        <v>16</v>
      </c>
      <c r="AB85" s="41"/>
      <c r="AC85" s="42">
        <f>SUM(AE81:AE84)</f>
        <v>4</v>
      </c>
      <c r="AD85" s="42"/>
      <c r="AE85" s="18" t="s">
        <v>17</v>
      </c>
      <c r="AF85" s="23"/>
    </row>
    <row r="86" spans="2:32" s="9" customFormat="1" ht="18" customHeight="1" x14ac:dyDescent="0.45">
      <c r="AA86" s="11"/>
      <c r="AB86" s="12"/>
      <c r="AC86" s="12"/>
      <c r="AD86" s="12"/>
      <c r="AE86" s="12"/>
      <c r="AF86" s="12"/>
    </row>
    <row r="87" spans="2:32" ht="18" customHeight="1" x14ac:dyDescent="0.45">
      <c r="B87" s="1" t="s">
        <v>64</v>
      </c>
      <c r="E87" s="1" t="s">
        <v>65</v>
      </c>
      <c r="AA87" s="7" t="str">
        <f>B87</f>
        <v>【問題５】</v>
      </c>
    </row>
    <row r="88" spans="2:32" ht="18" customHeight="1" x14ac:dyDescent="0.45">
      <c r="C88" s="1" t="s">
        <v>66</v>
      </c>
    </row>
    <row r="89" spans="2:32" ht="165" customHeight="1" x14ac:dyDescent="0.45">
      <c r="C89" s="46" t="s">
        <v>67</v>
      </c>
      <c r="D89" s="58"/>
      <c r="E89" s="58"/>
      <c r="F89" s="58"/>
      <c r="G89" s="58"/>
      <c r="H89" s="58"/>
      <c r="I89" s="58"/>
      <c r="J89" s="58"/>
      <c r="K89" s="59"/>
      <c r="M89" s="46" t="s">
        <v>68</v>
      </c>
      <c r="N89" s="58"/>
      <c r="O89" s="58"/>
      <c r="P89" s="58"/>
      <c r="Q89" s="58"/>
      <c r="R89" s="58"/>
      <c r="S89" s="58"/>
      <c r="T89" s="58"/>
      <c r="U89" s="59"/>
    </row>
    <row r="90" spans="2:32" ht="18" customHeight="1" x14ac:dyDescent="0.45">
      <c r="AB90" s="15" t="s">
        <v>8</v>
      </c>
      <c r="AC90" s="37" t="s">
        <v>175</v>
      </c>
      <c r="AD90" s="38"/>
      <c r="AE90" s="16">
        <f>IF(AC90="○",1,0)</f>
        <v>1</v>
      </c>
    </row>
    <row r="91" spans="2:32" ht="18" customHeight="1" x14ac:dyDescent="0.45">
      <c r="C91" s="29" t="s">
        <v>8</v>
      </c>
      <c r="D91" s="1" t="s">
        <v>69</v>
      </c>
      <c r="AC91" s="37" t="s">
        <v>175</v>
      </c>
      <c r="AD91" s="38"/>
      <c r="AE91" s="16">
        <f>IF(AC91="○",1,0)</f>
        <v>1</v>
      </c>
    </row>
    <row r="92" spans="2:32" ht="59.25" customHeight="1" x14ac:dyDescent="0.45">
      <c r="C92" s="55" t="s">
        <v>155</v>
      </c>
      <c r="D92" s="56"/>
      <c r="E92" s="56"/>
      <c r="F92" s="56"/>
      <c r="G92" s="56"/>
      <c r="H92" s="56"/>
      <c r="I92" s="56"/>
      <c r="J92" s="56"/>
      <c r="K92" s="57"/>
      <c r="M92" s="55" t="s">
        <v>156</v>
      </c>
      <c r="N92" s="56"/>
      <c r="O92" s="56"/>
      <c r="P92" s="56"/>
      <c r="Q92" s="56"/>
      <c r="R92" s="56"/>
      <c r="S92" s="56"/>
      <c r="T92" s="56"/>
      <c r="U92" s="57"/>
    </row>
    <row r="93" spans="2:32" ht="18" customHeight="1" x14ac:dyDescent="0.45">
      <c r="AB93" s="15" t="s">
        <v>70</v>
      </c>
      <c r="AC93" s="37" t="s">
        <v>175</v>
      </c>
      <c r="AD93" s="38"/>
      <c r="AE93" s="16">
        <f>IF(AC93="○",1,0)</f>
        <v>1</v>
      </c>
    </row>
    <row r="94" spans="2:32" ht="18" customHeight="1" x14ac:dyDescent="0.45">
      <c r="C94" s="29" t="s">
        <v>10</v>
      </c>
      <c r="D94" s="1" t="s">
        <v>71</v>
      </c>
      <c r="AC94" s="37" t="s">
        <v>175</v>
      </c>
      <c r="AD94" s="38"/>
      <c r="AE94" s="16">
        <f>IF(AC94="○",1,0)</f>
        <v>1</v>
      </c>
    </row>
    <row r="95" spans="2:32" ht="59.25" customHeight="1" x14ac:dyDescent="0.45">
      <c r="C95" s="55" t="s">
        <v>158</v>
      </c>
      <c r="D95" s="56"/>
      <c r="E95" s="56"/>
      <c r="F95" s="56"/>
      <c r="G95" s="56"/>
      <c r="H95" s="56"/>
      <c r="I95" s="56"/>
      <c r="J95" s="56"/>
      <c r="K95" s="57"/>
      <c r="M95" s="55" t="s">
        <v>159</v>
      </c>
      <c r="N95" s="56"/>
      <c r="O95" s="56"/>
      <c r="P95" s="56"/>
      <c r="Q95" s="56"/>
      <c r="R95" s="56"/>
      <c r="S95" s="56"/>
      <c r="T95" s="56"/>
      <c r="U95" s="57"/>
      <c r="AA95" s="40" t="s">
        <v>16</v>
      </c>
      <c r="AB95" s="41"/>
      <c r="AC95" s="42">
        <f>SUM(AE90:AE94)</f>
        <v>4</v>
      </c>
      <c r="AD95" s="42"/>
      <c r="AE95" s="18" t="s">
        <v>17</v>
      </c>
    </row>
    <row r="96" spans="2:32" s="9" customFormat="1" ht="18" customHeight="1" x14ac:dyDescent="0.45">
      <c r="AA96" s="11"/>
      <c r="AB96" s="12"/>
      <c r="AC96" s="12"/>
      <c r="AD96" s="12"/>
      <c r="AE96" s="12"/>
      <c r="AF96" s="12"/>
    </row>
    <row r="97" spans="2:32" ht="18" customHeight="1" x14ac:dyDescent="0.45">
      <c r="B97" s="1" t="s">
        <v>72</v>
      </c>
      <c r="E97" s="1" t="s">
        <v>73</v>
      </c>
      <c r="AA97" s="7" t="str">
        <f>B97</f>
        <v>【問題６】</v>
      </c>
    </row>
    <row r="98" spans="2:32" ht="18" customHeight="1" x14ac:dyDescent="0.45">
      <c r="C98" s="1" t="s">
        <v>74</v>
      </c>
    </row>
    <row r="99" spans="2:32" ht="18" customHeight="1" x14ac:dyDescent="0.45">
      <c r="C99" s="1" t="s">
        <v>75</v>
      </c>
    </row>
    <row r="100" spans="2:32" ht="18" customHeight="1" x14ac:dyDescent="0.45">
      <c r="C100" s="1" t="s">
        <v>27</v>
      </c>
    </row>
    <row r="101" spans="2:32" s="21" customFormat="1" ht="13.5" customHeight="1" x14ac:dyDescent="0.45">
      <c r="D101" s="21" t="s">
        <v>28</v>
      </c>
      <c r="AA101" s="22"/>
      <c r="AB101" s="23"/>
      <c r="AC101" s="23"/>
      <c r="AD101" s="23"/>
      <c r="AE101" s="23"/>
      <c r="AF101" s="23"/>
    </row>
    <row r="102" spans="2:32" s="21" customFormat="1" ht="13.5" customHeight="1" x14ac:dyDescent="0.45">
      <c r="D102" s="21" t="s">
        <v>30</v>
      </c>
      <c r="AA102" s="22"/>
      <c r="AB102" s="23"/>
      <c r="AC102" s="23"/>
      <c r="AD102" s="23"/>
      <c r="AE102" s="23"/>
      <c r="AF102" s="23"/>
    </row>
    <row r="103" spans="2:32" s="21" customFormat="1" ht="13.5" customHeight="1" x14ac:dyDescent="0.45">
      <c r="D103" s="21" t="s">
        <v>31</v>
      </c>
      <c r="AA103" s="22"/>
      <c r="AB103" s="23"/>
      <c r="AC103" s="23"/>
      <c r="AD103" s="23"/>
      <c r="AE103" s="23"/>
      <c r="AF103" s="23"/>
    </row>
    <row r="104" spans="2:32" s="21" customFormat="1" ht="13.5" customHeight="1" x14ac:dyDescent="0.45">
      <c r="E104" s="21" t="s">
        <v>76</v>
      </c>
      <c r="AA104" s="22"/>
      <c r="AB104" s="23"/>
      <c r="AC104" s="23"/>
      <c r="AD104" s="23"/>
      <c r="AE104" s="23"/>
      <c r="AF104" s="23"/>
    </row>
    <row r="105" spans="2:32" s="21" customFormat="1" ht="13.5" customHeight="1" x14ac:dyDescent="0.45">
      <c r="AA105" s="22"/>
      <c r="AB105" s="23"/>
      <c r="AC105" s="23"/>
      <c r="AD105" s="23"/>
      <c r="AE105" s="23"/>
      <c r="AF105" s="23"/>
    </row>
    <row r="106" spans="2:32" s="21" customFormat="1" ht="13.5" customHeight="1" x14ac:dyDescent="0.45">
      <c r="E106" s="21" t="s">
        <v>77</v>
      </c>
      <c r="AA106" s="22"/>
      <c r="AB106" s="23"/>
      <c r="AC106" s="23"/>
      <c r="AD106" s="23"/>
      <c r="AE106" s="23"/>
      <c r="AF106" s="23"/>
    </row>
    <row r="107" spans="2:32" s="21" customFormat="1" ht="13.5" customHeight="1" x14ac:dyDescent="0.45">
      <c r="E107" s="21" t="s">
        <v>78</v>
      </c>
      <c r="AA107" s="22"/>
      <c r="AB107" s="23"/>
      <c r="AC107" s="23"/>
      <c r="AD107" s="23"/>
      <c r="AE107" s="23"/>
      <c r="AF107" s="23"/>
    </row>
    <row r="108" spans="2:32" s="21" customFormat="1" ht="13.5" customHeight="1" x14ac:dyDescent="0.45">
      <c r="E108" s="21" t="s">
        <v>79</v>
      </c>
      <c r="AA108" s="22"/>
      <c r="AB108" s="23"/>
      <c r="AC108" s="23"/>
      <c r="AD108" s="23"/>
      <c r="AE108" s="23"/>
      <c r="AF108" s="23"/>
    </row>
    <row r="109" spans="2:32" s="21" customFormat="1" ht="13.5" customHeight="1" x14ac:dyDescent="0.45">
      <c r="F109" s="21" t="s">
        <v>80</v>
      </c>
      <c r="AA109" s="22"/>
      <c r="AB109" s="23"/>
      <c r="AC109" s="23"/>
      <c r="AD109" s="23"/>
      <c r="AE109" s="23"/>
      <c r="AF109" s="23"/>
    </row>
    <row r="110" spans="2:32" s="21" customFormat="1" ht="13.5" customHeight="1" x14ac:dyDescent="0.45">
      <c r="E110" s="21" t="s">
        <v>81</v>
      </c>
      <c r="AA110" s="22"/>
      <c r="AB110" s="23"/>
      <c r="AC110" s="23"/>
      <c r="AD110" s="23"/>
      <c r="AE110" s="23"/>
      <c r="AF110" s="23"/>
    </row>
    <row r="111" spans="2:32" s="21" customFormat="1" ht="13.5" customHeight="1" x14ac:dyDescent="0.45">
      <c r="F111" s="21" t="s">
        <v>82</v>
      </c>
      <c r="AA111" s="22"/>
      <c r="AB111" s="50" t="s">
        <v>8</v>
      </c>
      <c r="AC111" s="51" t="s">
        <v>175</v>
      </c>
      <c r="AD111" s="52"/>
      <c r="AE111" s="16">
        <f>IF(AC111="○",1,0)</f>
        <v>1</v>
      </c>
      <c r="AF111" s="23"/>
    </row>
    <row r="112" spans="2:32" s="21" customFormat="1" ht="13.5" customHeight="1" x14ac:dyDescent="0.45">
      <c r="E112" s="32" t="s">
        <v>83</v>
      </c>
      <c r="AA112" s="22"/>
      <c r="AB112" s="50"/>
      <c r="AC112" s="53"/>
      <c r="AD112" s="54"/>
      <c r="AE112" s="23"/>
      <c r="AF112" s="23"/>
    </row>
    <row r="113" spans="2:32" s="21" customFormat="1" ht="13.5" customHeight="1" x14ac:dyDescent="0.2">
      <c r="F113" s="21" t="s">
        <v>84</v>
      </c>
      <c r="L113" s="24"/>
      <c r="M113" s="25"/>
      <c r="AA113" s="22"/>
      <c r="AB113" s="50" t="s">
        <v>10</v>
      </c>
      <c r="AC113" s="51" t="s">
        <v>175</v>
      </c>
      <c r="AD113" s="52"/>
      <c r="AE113" s="16">
        <f>IF(AC113="○",1,0)</f>
        <v>1</v>
      </c>
      <c r="AF113" s="23"/>
    </row>
    <row r="114" spans="2:32" s="21" customFormat="1" ht="13.5" customHeight="1" x14ac:dyDescent="0.45">
      <c r="AA114" s="22"/>
      <c r="AB114" s="50"/>
      <c r="AC114" s="53"/>
      <c r="AD114" s="54"/>
      <c r="AE114" s="23"/>
      <c r="AF114" s="23"/>
    </row>
    <row r="115" spans="2:32" s="21" customFormat="1" ht="13.5" customHeight="1" x14ac:dyDescent="0.45">
      <c r="E115" s="21" t="s">
        <v>39</v>
      </c>
      <c r="AA115" s="22"/>
      <c r="AB115" s="50" t="s">
        <v>12</v>
      </c>
      <c r="AC115" s="51" t="s">
        <v>175</v>
      </c>
      <c r="AD115" s="52"/>
      <c r="AE115" s="16">
        <f>IF(AC115="○",1,0)</f>
        <v>1</v>
      </c>
      <c r="AF115" s="23"/>
    </row>
    <row r="116" spans="2:32" s="21" customFormat="1" ht="13.5" customHeight="1" x14ac:dyDescent="0.45">
      <c r="D116" s="21" t="s">
        <v>40</v>
      </c>
      <c r="AA116" s="22"/>
      <c r="AB116" s="50"/>
      <c r="AC116" s="53"/>
      <c r="AD116" s="54"/>
      <c r="AE116" s="23"/>
      <c r="AF116" s="23"/>
    </row>
    <row r="117" spans="2:32" s="21" customFormat="1" ht="18" customHeight="1" x14ac:dyDescent="0.45">
      <c r="AA117" s="7"/>
      <c r="AB117" s="15" t="s">
        <v>85</v>
      </c>
      <c r="AC117" s="37" t="s">
        <v>175</v>
      </c>
      <c r="AD117" s="38"/>
      <c r="AE117" s="16">
        <f>IF(AC117="○",1,0)</f>
        <v>1</v>
      </c>
      <c r="AF117" s="23"/>
    </row>
    <row r="118" spans="2:32" s="21" customFormat="1" ht="18" customHeight="1" x14ac:dyDescent="0.45">
      <c r="C118" s="29" t="s">
        <v>8</v>
      </c>
      <c r="D118" s="49" t="s">
        <v>160</v>
      </c>
      <c r="E118" s="49"/>
      <c r="F118" s="49"/>
      <c r="I118" s="29" t="s">
        <v>14</v>
      </c>
      <c r="J118" s="49" t="s">
        <v>165</v>
      </c>
      <c r="K118" s="49"/>
      <c r="L118" s="49"/>
      <c r="AA118" s="7"/>
      <c r="AB118" s="15" t="s">
        <v>47</v>
      </c>
      <c r="AC118" s="37" t="s">
        <v>175</v>
      </c>
      <c r="AD118" s="38"/>
      <c r="AE118" s="16">
        <f>IF(AC118="○",1,0)</f>
        <v>1</v>
      </c>
      <c r="AF118" s="23"/>
    </row>
    <row r="119" spans="2:32" s="21" customFormat="1" ht="18" customHeight="1" x14ac:dyDescent="0.45">
      <c r="C119" s="29" t="s">
        <v>10</v>
      </c>
      <c r="D119" s="49" t="s">
        <v>161</v>
      </c>
      <c r="E119" s="49"/>
      <c r="F119" s="49"/>
      <c r="I119" s="29" t="s">
        <v>47</v>
      </c>
      <c r="J119" s="49" t="s">
        <v>163</v>
      </c>
      <c r="K119" s="49"/>
      <c r="L119" s="49"/>
      <c r="AA119" s="7"/>
      <c r="AB119" s="15" t="s">
        <v>48</v>
      </c>
      <c r="AC119" s="37" t="s">
        <v>176</v>
      </c>
      <c r="AD119" s="38"/>
      <c r="AE119" s="16">
        <f>IF(AC119="○",1,0)</f>
        <v>0</v>
      </c>
      <c r="AF119" s="23"/>
    </row>
    <row r="120" spans="2:32" s="21" customFormat="1" ht="18" customHeight="1" x14ac:dyDescent="0.45">
      <c r="C120" s="29" t="s">
        <v>12</v>
      </c>
      <c r="D120" s="49" t="s">
        <v>162</v>
      </c>
      <c r="E120" s="49"/>
      <c r="F120" s="49"/>
      <c r="I120" s="29" t="s">
        <v>48</v>
      </c>
      <c r="J120" s="49" t="s">
        <v>164</v>
      </c>
      <c r="K120" s="49"/>
      <c r="L120" s="49"/>
      <c r="AA120" s="40" t="s">
        <v>16</v>
      </c>
      <c r="AB120" s="41"/>
      <c r="AC120" s="42">
        <f>SUM(AE111:AE119)</f>
        <v>5</v>
      </c>
      <c r="AD120" s="42"/>
      <c r="AE120" s="18" t="s">
        <v>17</v>
      </c>
      <c r="AF120" s="23"/>
    </row>
    <row r="121" spans="2:32" s="9" customFormat="1" ht="18" customHeight="1" x14ac:dyDescent="0.45">
      <c r="AA121" s="11"/>
      <c r="AB121" s="12"/>
      <c r="AC121" s="12"/>
      <c r="AD121" s="12"/>
      <c r="AE121" s="12"/>
      <c r="AF121" s="12"/>
    </row>
    <row r="122" spans="2:32" ht="18" customHeight="1" x14ac:dyDescent="0.45">
      <c r="B122" s="1" t="s">
        <v>86</v>
      </c>
      <c r="E122" s="1" t="s">
        <v>87</v>
      </c>
      <c r="I122" s="33"/>
      <c r="AA122" s="7" t="str">
        <f>B122</f>
        <v>【問題７】</v>
      </c>
    </row>
    <row r="123" spans="2:32" ht="18" customHeight="1" x14ac:dyDescent="0.45">
      <c r="C123" s="1" t="s">
        <v>88</v>
      </c>
      <c r="I123" s="33"/>
    </row>
    <row r="124" spans="2:32" ht="18" customHeight="1" x14ac:dyDescent="0.45">
      <c r="C124" s="1" t="s">
        <v>89</v>
      </c>
      <c r="I124" s="33"/>
    </row>
    <row r="125" spans="2:32" ht="18" customHeight="1" x14ac:dyDescent="0.45">
      <c r="C125" s="1" t="s">
        <v>75</v>
      </c>
      <c r="I125" s="33"/>
    </row>
    <row r="126" spans="2:32" ht="18" customHeight="1" x14ac:dyDescent="0.45">
      <c r="C126" s="1" t="s">
        <v>27</v>
      </c>
      <c r="I126" s="33"/>
    </row>
    <row r="127" spans="2:32" s="21" customFormat="1" ht="13.5" customHeight="1" x14ac:dyDescent="0.45">
      <c r="D127" s="21" t="s">
        <v>28</v>
      </c>
      <c r="J127" s="27"/>
      <c r="AA127" s="22"/>
      <c r="AB127" s="23"/>
      <c r="AC127" s="23"/>
      <c r="AD127" s="23"/>
      <c r="AE127" s="23"/>
      <c r="AF127" s="23"/>
    </row>
    <row r="128" spans="2:32" s="21" customFormat="1" ht="13.5" customHeight="1" x14ac:dyDescent="0.45">
      <c r="D128" s="21" t="s">
        <v>30</v>
      </c>
      <c r="J128" s="27"/>
      <c r="AA128" s="22"/>
      <c r="AB128" s="23"/>
      <c r="AC128" s="23"/>
      <c r="AD128" s="23"/>
      <c r="AE128" s="23"/>
      <c r="AF128" s="23"/>
    </row>
    <row r="129" spans="4:32" s="21" customFormat="1" ht="13.5" customHeight="1" x14ac:dyDescent="0.45">
      <c r="D129" s="21" t="s">
        <v>31</v>
      </c>
      <c r="J129" s="27"/>
      <c r="AA129" s="22"/>
      <c r="AB129" s="23"/>
      <c r="AC129" s="23"/>
      <c r="AD129" s="23"/>
      <c r="AE129" s="23"/>
      <c r="AF129" s="23"/>
    </row>
    <row r="130" spans="4:32" s="21" customFormat="1" ht="13.5" customHeight="1" x14ac:dyDescent="0.45">
      <c r="E130" s="21" t="s">
        <v>90</v>
      </c>
      <c r="J130" s="27"/>
      <c r="AA130" s="22"/>
      <c r="AB130" s="23"/>
      <c r="AC130" s="23"/>
      <c r="AD130" s="23"/>
      <c r="AE130" s="23"/>
      <c r="AF130" s="23"/>
    </row>
    <row r="131" spans="4:32" s="21" customFormat="1" ht="13.5" customHeight="1" x14ac:dyDescent="0.45">
      <c r="E131" s="21" t="s">
        <v>91</v>
      </c>
      <c r="J131" s="27"/>
      <c r="AA131" s="22"/>
      <c r="AB131" s="23"/>
      <c r="AC131" s="23"/>
      <c r="AD131" s="23"/>
      <c r="AE131" s="23"/>
      <c r="AF131" s="23"/>
    </row>
    <row r="132" spans="4:32" s="21" customFormat="1" ht="13.5" customHeight="1" x14ac:dyDescent="0.45">
      <c r="E132" s="21" t="s">
        <v>92</v>
      </c>
      <c r="J132" s="27"/>
      <c r="AA132" s="22"/>
      <c r="AB132" s="23"/>
      <c r="AC132" s="23"/>
      <c r="AD132" s="23"/>
      <c r="AE132" s="23"/>
      <c r="AF132" s="23"/>
    </row>
    <row r="133" spans="4:32" s="21" customFormat="1" ht="13.5" customHeight="1" x14ac:dyDescent="0.45">
      <c r="J133" s="27"/>
      <c r="AA133" s="22"/>
      <c r="AB133" s="23"/>
      <c r="AC133" s="23"/>
      <c r="AD133" s="23"/>
      <c r="AE133" s="23"/>
      <c r="AF133" s="23"/>
    </row>
    <row r="134" spans="4:32" s="21" customFormat="1" ht="13.5" customHeight="1" x14ac:dyDescent="0.45">
      <c r="E134" s="21" t="s">
        <v>93</v>
      </c>
      <c r="J134" s="27"/>
      <c r="AA134" s="22"/>
      <c r="AB134" s="23"/>
      <c r="AC134" s="23"/>
      <c r="AD134" s="23"/>
      <c r="AE134" s="23"/>
      <c r="AF134" s="23"/>
    </row>
    <row r="135" spans="4:32" s="21" customFormat="1" ht="13.5" customHeight="1" x14ac:dyDescent="0.45">
      <c r="E135" s="21" t="s">
        <v>94</v>
      </c>
      <c r="J135" s="27"/>
      <c r="AA135" s="22"/>
      <c r="AB135" s="23"/>
      <c r="AC135" s="23"/>
      <c r="AD135" s="23"/>
      <c r="AE135" s="23"/>
      <c r="AF135" s="23"/>
    </row>
    <row r="136" spans="4:32" s="21" customFormat="1" ht="13.5" customHeight="1" x14ac:dyDescent="0.45">
      <c r="F136" s="21" t="s">
        <v>95</v>
      </c>
      <c r="J136" s="27"/>
      <c r="AA136" s="22"/>
      <c r="AB136" s="23"/>
      <c r="AC136" s="23"/>
      <c r="AD136" s="23"/>
      <c r="AE136" s="23"/>
      <c r="AF136" s="23"/>
    </row>
    <row r="137" spans="4:32" s="21" customFormat="1" ht="13.5" customHeight="1" x14ac:dyDescent="0.45">
      <c r="F137" s="21" t="s">
        <v>96</v>
      </c>
      <c r="J137" s="27"/>
      <c r="AA137" s="22"/>
      <c r="AB137" s="23"/>
      <c r="AC137" s="23"/>
      <c r="AD137" s="23"/>
      <c r="AE137" s="23"/>
      <c r="AF137" s="23"/>
    </row>
    <row r="138" spans="4:32" s="21" customFormat="1" ht="13.5" customHeight="1" x14ac:dyDescent="0.45">
      <c r="F138" s="21" t="s">
        <v>97</v>
      </c>
      <c r="J138" s="27"/>
      <c r="AA138" s="22"/>
      <c r="AB138" s="23"/>
      <c r="AC138" s="23"/>
      <c r="AD138" s="23"/>
      <c r="AE138" s="23"/>
      <c r="AF138" s="23"/>
    </row>
    <row r="139" spans="4:32" s="21" customFormat="1" ht="13.5" customHeight="1" x14ac:dyDescent="0.45">
      <c r="G139" s="21" t="s">
        <v>98</v>
      </c>
      <c r="J139" s="27"/>
      <c r="AA139" s="22"/>
      <c r="AB139" s="23"/>
      <c r="AC139" s="23"/>
      <c r="AD139" s="23"/>
      <c r="AE139" s="23"/>
      <c r="AF139" s="23"/>
    </row>
    <row r="140" spans="4:32" s="21" customFormat="1" ht="13.5" customHeight="1" x14ac:dyDescent="0.45">
      <c r="E140" s="21" t="s">
        <v>99</v>
      </c>
      <c r="J140" s="27"/>
      <c r="AA140" s="22"/>
      <c r="AB140" s="23"/>
      <c r="AC140" s="23"/>
      <c r="AD140" s="23"/>
      <c r="AE140" s="23"/>
      <c r="AF140" s="23"/>
    </row>
    <row r="141" spans="4:32" s="21" customFormat="1" ht="13.5" customHeight="1" x14ac:dyDescent="0.45">
      <c r="J141" s="27"/>
      <c r="AA141" s="22"/>
      <c r="AB141" s="23"/>
      <c r="AC141" s="23"/>
      <c r="AD141" s="23"/>
      <c r="AE141" s="23"/>
      <c r="AF141" s="23"/>
    </row>
    <row r="142" spans="4:32" s="21" customFormat="1" ht="13.5" customHeight="1" x14ac:dyDescent="0.45">
      <c r="E142" s="21" t="s">
        <v>100</v>
      </c>
      <c r="J142" s="27"/>
      <c r="AA142" s="22"/>
      <c r="AB142" s="23"/>
      <c r="AC142" s="23"/>
      <c r="AD142" s="23"/>
      <c r="AE142" s="23"/>
      <c r="AF142" s="23"/>
    </row>
    <row r="143" spans="4:32" s="21" customFormat="1" ht="13.5" customHeight="1" x14ac:dyDescent="0.45">
      <c r="J143" s="27"/>
      <c r="AA143" s="22"/>
      <c r="AB143" s="23"/>
      <c r="AC143" s="23"/>
      <c r="AD143" s="23"/>
      <c r="AE143" s="23"/>
      <c r="AF143" s="23"/>
    </row>
    <row r="144" spans="4:32" s="21" customFormat="1" ht="13.5" customHeight="1" x14ac:dyDescent="0.45">
      <c r="E144" s="21" t="s">
        <v>39</v>
      </c>
      <c r="J144" s="27"/>
      <c r="AA144" s="22"/>
      <c r="AB144" s="23"/>
      <c r="AC144" s="23"/>
      <c r="AD144" s="23"/>
      <c r="AE144" s="23"/>
      <c r="AF144" s="23"/>
    </row>
    <row r="145" spans="2:32" s="21" customFormat="1" ht="13.5" customHeight="1" x14ac:dyDescent="0.45">
      <c r="D145" s="21" t="s">
        <v>40</v>
      </c>
      <c r="J145" s="27"/>
      <c r="AA145" s="22"/>
      <c r="AB145" s="23"/>
      <c r="AC145" s="23"/>
      <c r="AD145" s="23"/>
      <c r="AE145" s="23"/>
      <c r="AF145" s="23"/>
    </row>
    <row r="146" spans="2:32" s="21" customFormat="1" ht="13.5" customHeight="1" x14ac:dyDescent="0.45">
      <c r="J146" s="27"/>
      <c r="AA146" s="22"/>
      <c r="AB146" s="23"/>
      <c r="AC146" s="23"/>
      <c r="AD146" s="23"/>
      <c r="AE146" s="23"/>
      <c r="AF146" s="23"/>
    </row>
    <row r="147" spans="2:32" s="21" customFormat="1" ht="18" customHeight="1" x14ac:dyDescent="0.45">
      <c r="C147" s="1" t="s">
        <v>61</v>
      </c>
      <c r="AA147" s="22"/>
      <c r="AB147" s="23"/>
      <c r="AC147" s="23"/>
      <c r="AD147" s="23"/>
      <c r="AE147" s="23"/>
      <c r="AF147" s="23"/>
    </row>
    <row r="148" spans="2:32" s="21" customFormat="1" ht="18" customHeight="1" x14ac:dyDescent="0.2">
      <c r="D148" s="30" t="s">
        <v>101</v>
      </c>
      <c r="L148" s="24"/>
      <c r="M148" s="25"/>
      <c r="AA148" s="22"/>
      <c r="AB148" s="15" t="s">
        <v>8</v>
      </c>
      <c r="AC148" s="37" t="s">
        <v>175</v>
      </c>
      <c r="AD148" s="38"/>
      <c r="AE148" s="16">
        <f>IF(AC148="○",1,0)</f>
        <v>1</v>
      </c>
      <c r="AF148" s="23"/>
    </row>
    <row r="149" spans="2:32" s="21" customFormat="1" ht="18" customHeight="1" x14ac:dyDescent="0.2">
      <c r="D149" s="31" t="s">
        <v>102</v>
      </c>
      <c r="AA149" s="7"/>
      <c r="AB149" s="15" t="s">
        <v>10</v>
      </c>
      <c r="AC149" s="37" t="s">
        <v>175</v>
      </c>
      <c r="AD149" s="38"/>
      <c r="AE149" s="16">
        <f>IF(AC149="○",1,0)</f>
        <v>1</v>
      </c>
      <c r="AF149" s="23"/>
    </row>
    <row r="150" spans="2:32" s="21" customFormat="1" ht="18" customHeight="1" x14ac:dyDescent="0.2">
      <c r="D150" s="30" t="s">
        <v>103</v>
      </c>
      <c r="AA150" s="7"/>
      <c r="AB150" s="15" t="s">
        <v>12</v>
      </c>
      <c r="AC150" s="37" t="s">
        <v>175</v>
      </c>
      <c r="AD150" s="38"/>
      <c r="AE150" s="16">
        <f t="shared" ref="AE150:AE151" si="1">IF(AC150="○",1,0)</f>
        <v>1</v>
      </c>
      <c r="AF150" s="23"/>
    </row>
    <row r="151" spans="2:32" s="21" customFormat="1" ht="18" customHeight="1" x14ac:dyDescent="0.45">
      <c r="D151" s="21" t="s">
        <v>104</v>
      </c>
      <c r="J151" s="27"/>
      <c r="AA151" s="22"/>
      <c r="AB151" s="15" t="s">
        <v>14</v>
      </c>
      <c r="AC151" s="37" t="s">
        <v>175</v>
      </c>
      <c r="AD151" s="38"/>
      <c r="AE151" s="16">
        <f t="shared" si="1"/>
        <v>1</v>
      </c>
      <c r="AF151" s="23"/>
    </row>
    <row r="152" spans="2:32" ht="18" customHeight="1" x14ac:dyDescent="0.45">
      <c r="AB152" s="34" t="s">
        <v>105</v>
      </c>
      <c r="AC152" s="37" t="s">
        <v>176</v>
      </c>
      <c r="AD152" s="38"/>
      <c r="AE152" s="16">
        <f>IF(AC152="○",1,0)</f>
        <v>0</v>
      </c>
    </row>
    <row r="153" spans="2:32" s="21" customFormat="1" ht="18" customHeight="1" x14ac:dyDescent="0.45">
      <c r="C153" s="29" t="s">
        <v>8</v>
      </c>
      <c r="D153" s="49" t="s">
        <v>168</v>
      </c>
      <c r="E153" s="49"/>
      <c r="F153" s="49"/>
      <c r="I153" s="29" t="s">
        <v>47</v>
      </c>
      <c r="J153" s="49" t="s">
        <v>171</v>
      </c>
      <c r="K153" s="49"/>
      <c r="L153" s="49"/>
      <c r="AA153" s="7"/>
      <c r="AB153" s="34" t="s">
        <v>48</v>
      </c>
      <c r="AC153" s="37" t="s">
        <v>175</v>
      </c>
      <c r="AD153" s="38"/>
      <c r="AE153" s="16">
        <f>IF(AC153="○",1,0)</f>
        <v>1</v>
      </c>
      <c r="AF153" s="23"/>
    </row>
    <row r="154" spans="2:32" s="21" customFormat="1" ht="18" customHeight="1" x14ac:dyDescent="0.45">
      <c r="C154" s="29" t="s">
        <v>10</v>
      </c>
      <c r="D154" s="49" t="s">
        <v>169</v>
      </c>
      <c r="E154" s="49"/>
      <c r="F154" s="49"/>
      <c r="I154" s="29" t="s">
        <v>48</v>
      </c>
      <c r="J154" s="49" t="s">
        <v>172</v>
      </c>
      <c r="K154" s="49"/>
      <c r="L154" s="49"/>
      <c r="AA154" s="7"/>
      <c r="AB154" s="34" t="s">
        <v>106</v>
      </c>
      <c r="AC154" s="37" t="s">
        <v>175</v>
      </c>
      <c r="AD154" s="38"/>
      <c r="AE154" s="16">
        <f>IF(AC154="○",1,0)</f>
        <v>1</v>
      </c>
      <c r="AF154" s="23"/>
    </row>
    <row r="155" spans="2:32" s="21" customFormat="1" ht="18" customHeight="1" x14ac:dyDescent="0.45">
      <c r="C155" s="29" t="s">
        <v>12</v>
      </c>
      <c r="D155" s="49" t="s">
        <v>160</v>
      </c>
      <c r="E155" s="49"/>
      <c r="F155" s="49"/>
      <c r="I155" s="29" t="s">
        <v>106</v>
      </c>
      <c r="J155" s="49" t="s">
        <v>173</v>
      </c>
      <c r="K155" s="49"/>
      <c r="L155" s="49"/>
      <c r="AA155" s="7"/>
      <c r="AB155" s="34" t="s">
        <v>107</v>
      </c>
      <c r="AC155" s="37" t="s">
        <v>175</v>
      </c>
      <c r="AD155" s="38"/>
      <c r="AE155" s="16">
        <f>IF(AC155="○",1,0)</f>
        <v>1</v>
      </c>
      <c r="AF155" s="23"/>
    </row>
    <row r="156" spans="2:32" ht="18" customHeight="1" x14ac:dyDescent="0.45">
      <c r="C156" s="29" t="s">
        <v>14</v>
      </c>
      <c r="D156" s="49" t="s">
        <v>170</v>
      </c>
      <c r="E156" s="49"/>
      <c r="F156" s="49"/>
      <c r="I156" s="29" t="s">
        <v>107</v>
      </c>
      <c r="J156" s="49" t="s">
        <v>174</v>
      </c>
      <c r="K156" s="49"/>
      <c r="L156" s="49"/>
      <c r="AA156" s="40" t="s">
        <v>16</v>
      </c>
      <c r="AB156" s="41"/>
      <c r="AC156" s="42">
        <f>SUM(AE148:AE155)</f>
        <v>7</v>
      </c>
      <c r="AD156" s="42"/>
      <c r="AE156" s="18" t="s">
        <v>17</v>
      </c>
    </row>
    <row r="157" spans="2:32" s="9" customFormat="1" ht="18" customHeight="1" x14ac:dyDescent="0.45">
      <c r="AA157" s="11"/>
      <c r="AB157" s="12"/>
      <c r="AC157" s="12"/>
      <c r="AD157" s="12"/>
      <c r="AE157" s="12"/>
      <c r="AF157" s="12"/>
    </row>
    <row r="158" spans="2:32" ht="18" customHeight="1" x14ac:dyDescent="0.45">
      <c r="B158" s="1" t="s">
        <v>108</v>
      </c>
      <c r="E158" s="1" t="s">
        <v>109</v>
      </c>
      <c r="AA158" s="7" t="str">
        <f>B158</f>
        <v>【問題８】</v>
      </c>
    </row>
    <row r="159" spans="2:32" ht="18" customHeight="1" x14ac:dyDescent="0.45">
      <c r="C159" s="1" t="s">
        <v>110</v>
      </c>
    </row>
    <row r="160" spans="2:32" ht="18" customHeight="1" x14ac:dyDescent="0.45">
      <c r="C160" s="1" t="s">
        <v>111</v>
      </c>
    </row>
    <row r="161" spans="2:32" ht="18" customHeight="1" x14ac:dyDescent="0.45">
      <c r="C161" s="29" t="s">
        <v>112</v>
      </c>
    </row>
    <row r="162" spans="2:32" ht="78.75" customHeight="1" x14ac:dyDescent="0.45">
      <c r="C162" s="46" t="s">
        <v>113</v>
      </c>
      <c r="D162" s="47"/>
      <c r="E162" s="47"/>
      <c r="F162" s="47"/>
      <c r="G162" s="47"/>
      <c r="H162" s="47"/>
      <c r="I162" s="47"/>
      <c r="J162" s="48"/>
      <c r="K162" s="35"/>
      <c r="L162" s="35"/>
      <c r="M162" s="35"/>
      <c r="N162" s="35"/>
      <c r="O162" s="35"/>
      <c r="P162" s="35"/>
    </row>
    <row r="163" spans="2:32" ht="18" customHeight="1" x14ac:dyDescent="0.45">
      <c r="AC163" s="37" t="s">
        <v>175</v>
      </c>
      <c r="AD163" s="38"/>
      <c r="AE163" s="16">
        <f>IF(AC163="○",10,0)</f>
        <v>10</v>
      </c>
    </row>
    <row r="164" spans="2:32" ht="18" customHeight="1" x14ac:dyDescent="0.45">
      <c r="C164" s="1" t="s">
        <v>114</v>
      </c>
      <c r="G164" s="39" t="s">
        <v>115</v>
      </c>
      <c r="H164" s="39"/>
      <c r="I164" s="39"/>
      <c r="J164" s="39"/>
      <c r="K164" s="39"/>
      <c r="L164" s="39"/>
      <c r="M164" s="39"/>
      <c r="N164" s="39"/>
      <c r="AA164" s="40" t="s">
        <v>16</v>
      </c>
      <c r="AB164" s="41"/>
      <c r="AC164" s="42">
        <f>SUM(AE163)</f>
        <v>10</v>
      </c>
      <c r="AD164" s="42"/>
      <c r="AE164" s="18" t="s">
        <v>17</v>
      </c>
    </row>
    <row r="165" spans="2:32" s="9" customFormat="1" ht="18" customHeight="1" x14ac:dyDescent="0.45">
      <c r="AA165" s="11"/>
      <c r="AB165" s="12"/>
      <c r="AC165" s="12"/>
      <c r="AD165" s="12"/>
      <c r="AE165" s="12"/>
      <c r="AF165" s="12"/>
    </row>
    <row r="166" spans="2:32" ht="18" customHeight="1" x14ac:dyDescent="0.45">
      <c r="B166" s="1" t="s">
        <v>116</v>
      </c>
      <c r="E166" s="1" t="s">
        <v>109</v>
      </c>
      <c r="AA166" s="7" t="str">
        <f>B166</f>
        <v>【問題９】</v>
      </c>
    </row>
    <row r="167" spans="2:32" ht="18" customHeight="1" x14ac:dyDescent="0.45">
      <c r="C167" s="1" t="s">
        <v>117</v>
      </c>
    </row>
    <row r="168" spans="2:32" ht="18" customHeight="1" x14ac:dyDescent="0.45">
      <c r="C168" s="29" t="s">
        <v>112</v>
      </c>
    </row>
    <row r="169" spans="2:32" ht="116.25" customHeight="1" x14ac:dyDescent="0.45">
      <c r="C169" s="46" t="s">
        <v>118</v>
      </c>
      <c r="D169" s="47"/>
      <c r="E169" s="47"/>
      <c r="F169" s="47"/>
      <c r="G169" s="47"/>
      <c r="H169" s="47"/>
      <c r="I169" s="47"/>
      <c r="J169" s="48"/>
      <c r="K169" s="35"/>
      <c r="L169" s="35"/>
      <c r="M169" s="35"/>
      <c r="N169" s="35"/>
      <c r="O169" s="35"/>
      <c r="P169" s="35"/>
    </row>
    <row r="170" spans="2:32" ht="18" customHeight="1" x14ac:dyDescent="0.45">
      <c r="AC170" s="37" t="s">
        <v>175</v>
      </c>
      <c r="AD170" s="38"/>
      <c r="AE170" s="16">
        <f>IF(AC170="○",10,0)</f>
        <v>10</v>
      </c>
    </row>
    <row r="171" spans="2:32" ht="18" customHeight="1" x14ac:dyDescent="0.45">
      <c r="C171" s="1" t="s">
        <v>114</v>
      </c>
      <c r="G171" s="39" t="s">
        <v>119</v>
      </c>
      <c r="H171" s="39"/>
      <c r="I171" s="39"/>
      <c r="J171" s="39"/>
      <c r="K171" s="39"/>
      <c r="L171" s="39"/>
      <c r="M171" s="39"/>
      <c r="N171" s="39"/>
      <c r="AA171" s="40" t="s">
        <v>16</v>
      </c>
      <c r="AB171" s="41"/>
      <c r="AC171" s="42">
        <f>SUM(AE170)</f>
        <v>10</v>
      </c>
      <c r="AD171" s="42"/>
      <c r="AE171" s="18" t="s">
        <v>17</v>
      </c>
    </row>
    <row r="172" spans="2:32" s="9" customFormat="1" ht="18" customHeight="1" x14ac:dyDescent="0.45">
      <c r="AA172" s="11"/>
      <c r="AB172" s="12"/>
      <c r="AC172" s="12"/>
      <c r="AD172" s="12"/>
      <c r="AE172" s="12"/>
      <c r="AF172" s="12"/>
    </row>
    <row r="173" spans="2:32" ht="18" customHeight="1" x14ac:dyDescent="0.45">
      <c r="B173" s="1" t="s">
        <v>120</v>
      </c>
      <c r="E173" s="1" t="s">
        <v>109</v>
      </c>
      <c r="AA173" s="7" t="str">
        <f>B173</f>
        <v>【問題１０】</v>
      </c>
    </row>
    <row r="174" spans="2:32" ht="18" customHeight="1" x14ac:dyDescent="0.45">
      <c r="C174" s="1" t="s">
        <v>121</v>
      </c>
    </row>
    <row r="175" spans="2:32" ht="18" customHeight="1" x14ac:dyDescent="0.45">
      <c r="C175" s="1" t="s">
        <v>122</v>
      </c>
    </row>
    <row r="176" spans="2:32" ht="18" customHeight="1" x14ac:dyDescent="0.45">
      <c r="C176" s="1" t="s">
        <v>123</v>
      </c>
    </row>
    <row r="177" spans="2:32" ht="18" customHeight="1" x14ac:dyDescent="0.45"/>
    <row r="178" spans="2:32" ht="18" customHeight="1" x14ac:dyDescent="0.45">
      <c r="C178" s="1" t="s">
        <v>124</v>
      </c>
    </row>
    <row r="179" spans="2:32" ht="18" customHeight="1" x14ac:dyDescent="0.45">
      <c r="C179" s="29" t="s">
        <v>112</v>
      </c>
    </row>
    <row r="180" spans="2:32" ht="56.25" customHeight="1" x14ac:dyDescent="0.45">
      <c r="C180" s="46" t="s">
        <v>125</v>
      </c>
      <c r="D180" s="47"/>
      <c r="E180" s="47"/>
      <c r="F180" s="47"/>
      <c r="G180" s="47"/>
      <c r="H180" s="47"/>
      <c r="I180" s="47"/>
      <c r="J180" s="47"/>
      <c r="K180" s="47"/>
      <c r="L180" s="48"/>
      <c r="M180" s="35"/>
      <c r="N180" s="35"/>
      <c r="O180" s="35"/>
      <c r="P180" s="35"/>
    </row>
    <row r="181" spans="2:32" ht="18" customHeight="1" x14ac:dyDescent="0.45">
      <c r="AC181" s="37" t="s">
        <v>177</v>
      </c>
      <c r="AD181" s="38"/>
      <c r="AE181" s="16">
        <f>IF(AC181="○",10,0)</f>
        <v>0</v>
      </c>
    </row>
    <row r="182" spans="2:32" ht="18" customHeight="1" x14ac:dyDescent="0.45">
      <c r="C182" s="1" t="s">
        <v>114</v>
      </c>
      <c r="G182" s="39" t="s">
        <v>126</v>
      </c>
      <c r="H182" s="39"/>
      <c r="I182" s="39"/>
      <c r="J182" s="39"/>
      <c r="K182" s="39"/>
      <c r="L182" s="39"/>
      <c r="M182" s="39"/>
      <c r="N182" s="39"/>
      <c r="AA182" s="40" t="s">
        <v>16</v>
      </c>
      <c r="AB182" s="41"/>
      <c r="AC182" s="42">
        <f>SUM(AE181)</f>
        <v>0</v>
      </c>
      <c r="AD182" s="42"/>
      <c r="AE182" s="18" t="s">
        <v>17</v>
      </c>
    </row>
    <row r="183" spans="2:32" s="9" customFormat="1" ht="18" customHeight="1" x14ac:dyDescent="0.45">
      <c r="AA183" s="11"/>
      <c r="AB183" s="12"/>
      <c r="AC183" s="12"/>
      <c r="AD183" s="12"/>
      <c r="AE183" s="12"/>
      <c r="AF183" s="12"/>
    </row>
    <row r="184" spans="2:32" ht="18" customHeight="1" x14ac:dyDescent="0.45">
      <c r="B184" s="1" t="s">
        <v>127</v>
      </c>
      <c r="E184" s="1" t="s">
        <v>128</v>
      </c>
      <c r="AA184" s="7" t="str">
        <f>B184</f>
        <v>【問題１１】</v>
      </c>
    </row>
    <row r="185" spans="2:32" ht="18" customHeight="1" x14ac:dyDescent="0.45">
      <c r="C185" s="1" t="s">
        <v>129</v>
      </c>
    </row>
    <row r="186" spans="2:32" ht="18" customHeight="1" x14ac:dyDescent="0.45">
      <c r="C186" s="1" t="s">
        <v>130</v>
      </c>
    </row>
    <row r="187" spans="2:32" ht="18" customHeight="1" x14ac:dyDescent="0.45">
      <c r="C187" s="1" t="s">
        <v>131</v>
      </c>
    </row>
    <row r="188" spans="2:32" ht="18" customHeight="1" x14ac:dyDescent="0.45">
      <c r="C188" s="29" t="s">
        <v>112</v>
      </c>
    </row>
    <row r="189" spans="2:32" ht="126.75" customHeight="1" x14ac:dyDescent="0.45">
      <c r="C189" s="46" t="s">
        <v>132</v>
      </c>
      <c r="D189" s="47"/>
      <c r="E189" s="47"/>
      <c r="F189" s="47"/>
      <c r="G189" s="47"/>
      <c r="H189" s="47"/>
      <c r="I189" s="47"/>
      <c r="J189" s="48"/>
      <c r="K189" s="35"/>
      <c r="L189" s="35"/>
      <c r="M189" s="35"/>
      <c r="N189" s="35"/>
      <c r="O189" s="35"/>
      <c r="P189" s="35"/>
    </row>
    <row r="190" spans="2:32" ht="18" customHeight="1" x14ac:dyDescent="0.45">
      <c r="AC190" s="37" t="s">
        <v>175</v>
      </c>
      <c r="AD190" s="38"/>
      <c r="AE190" s="16">
        <f>IF(AC190="○",15,0)</f>
        <v>15</v>
      </c>
    </row>
    <row r="191" spans="2:32" ht="18" customHeight="1" x14ac:dyDescent="0.45">
      <c r="C191" s="1" t="s">
        <v>114</v>
      </c>
      <c r="G191" s="39" t="s">
        <v>133</v>
      </c>
      <c r="H191" s="39"/>
      <c r="I191" s="39"/>
      <c r="J191" s="39"/>
      <c r="K191" s="39"/>
      <c r="L191" s="39"/>
      <c r="M191" s="39"/>
      <c r="N191" s="39"/>
      <c r="AA191" s="40" t="s">
        <v>16</v>
      </c>
      <c r="AB191" s="41"/>
      <c r="AC191" s="42">
        <f>SUM(AE190)</f>
        <v>15</v>
      </c>
      <c r="AD191" s="42"/>
      <c r="AE191" s="18" t="s">
        <v>17</v>
      </c>
    </row>
    <row r="192" spans="2:32" s="9" customFormat="1" ht="18" customHeight="1" x14ac:dyDescent="0.45">
      <c r="AA192" s="11"/>
      <c r="AB192" s="12"/>
      <c r="AC192" s="12"/>
      <c r="AD192" s="12"/>
      <c r="AE192" s="12"/>
      <c r="AF192" s="12"/>
    </row>
    <row r="193" spans="2:32" ht="18" customHeight="1" x14ac:dyDescent="0.45">
      <c r="B193" s="1" t="s">
        <v>134</v>
      </c>
      <c r="E193" s="1" t="s">
        <v>128</v>
      </c>
      <c r="AA193" s="7" t="str">
        <f>B193</f>
        <v>【問題１２】</v>
      </c>
    </row>
    <row r="194" spans="2:32" ht="18" customHeight="1" x14ac:dyDescent="0.45">
      <c r="C194" s="1" t="s">
        <v>135</v>
      </c>
    </row>
    <row r="195" spans="2:32" ht="18" customHeight="1" x14ac:dyDescent="0.45">
      <c r="C195" s="1" t="s">
        <v>136</v>
      </c>
    </row>
    <row r="196" spans="2:32" ht="18" customHeight="1" x14ac:dyDescent="0.45">
      <c r="C196" s="1" t="s">
        <v>137</v>
      </c>
    </row>
    <row r="197" spans="2:32" ht="18" customHeight="1" x14ac:dyDescent="0.45">
      <c r="C197" s="29" t="s">
        <v>112</v>
      </c>
    </row>
    <row r="198" spans="2:32" ht="18" customHeight="1" x14ac:dyDescent="0.45">
      <c r="C198" s="43" t="s">
        <v>138</v>
      </c>
      <c r="D198" s="44"/>
      <c r="E198" s="45"/>
      <c r="F198" s="36" t="s">
        <v>139</v>
      </c>
      <c r="G198" s="43" t="s">
        <v>140</v>
      </c>
      <c r="H198" s="44"/>
      <c r="I198" s="45"/>
      <c r="J198" s="36" t="s">
        <v>139</v>
      </c>
      <c r="K198" s="43" t="s">
        <v>141</v>
      </c>
      <c r="L198" s="44"/>
      <c r="M198" s="45"/>
      <c r="N198" s="36" t="s">
        <v>139</v>
      </c>
      <c r="O198" s="43" t="s">
        <v>142</v>
      </c>
      <c r="P198" s="44"/>
      <c r="Q198" s="45"/>
      <c r="R198" s="36" t="s">
        <v>139</v>
      </c>
      <c r="S198" s="1" t="s">
        <v>143</v>
      </c>
    </row>
    <row r="199" spans="2:32" ht="18" customHeight="1" x14ac:dyDescent="0.45">
      <c r="AC199" s="37" t="s">
        <v>176</v>
      </c>
      <c r="AD199" s="38"/>
      <c r="AE199" s="16">
        <f>IF(AC199="○",15,0)</f>
        <v>0</v>
      </c>
    </row>
    <row r="200" spans="2:32" ht="18" customHeight="1" x14ac:dyDescent="0.45">
      <c r="C200" s="1" t="s">
        <v>114</v>
      </c>
      <c r="G200" s="39" t="s">
        <v>144</v>
      </c>
      <c r="H200" s="39"/>
      <c r="I200" s="39"/>
      <c r="J200" s="39"/>
      <c r="K200" s="39"/>
      <c r="L200" s="39"/>
      <c r="M200" s="39"/>
      <c r="N200" s="39"/>
      <c r="AA200" s="40" t="s">
        <v>16</v>
      </c>
      <c r="AB200" s="41"/>
      <c r="AC200" s="42">
        <f>SUM(AE199)</f>
        <v>0</v>
      </c>
      <c r="AD200" s="42"/>
      <c r="AE200" s="18" t="s">
        <v>17</v>
      </c>
    </row>
    <row r="201" spans="2:32" s="9" customFormat="1" ht="18" customHeight="1" x14ac:dyDescent="0.45">
      <c r="AA201" s="11"/>
      <c r="AB201" s="12"/>
      <c r="AC201" s="12"/>
      <c r="AD201" s="12"/>
      <c r="AE201" s="12"/>
      <c r="AF201" s="12"/>
    </row>
    <row r="202" spans="2:32" ht="18" hidden="1" customHeight="1" x14ac:dyDescent="0.45"/>
    <row r="203" spans="2:32" ht="18" hidden="1" customHeight="1" x14ac:dyDescent="0.45"/>
    <row r="204" spans="2:32" ht="18" hidden="1" customHeight="1" x14ac:dyDescent="0.45"/>
    <row r="205" spans="2:32" ht="18" hidden="1" customHeight="1" x14ac:dyDescent="0.45"/>
    <row r="206" spans="2:32" ht="18" hidden="1" customHeight="1" x14ac:dyDescent="0.45"/>
    <row r="207" spans="2:32" ht="18" hidden="1" customHeight="1" x14ac:dyDescent="0.45"/>
    <row r="208" spans="2:32" ht="18" hidden="1" customHeight="1" x14ac:dyDescent="0.45"/>
    <row r="209" ht="18" hidden="1" customHeight="1" x14ac:dyDescent="0.45"/>
    <row r="210" ht="18" hidden="1" customHeight="1" x14ac:dyDescent="0.45"/>
    <row r="211" ht="18" hidden="1" customHeight="1" x14ac:dyDescent="0.45"/>
    <row r="212" ht="18" hidden="1" customHeight="1" x14ac:dyDescent="0.45"/>
    <row r="213" ht="18" hidden="1" customHeight="1" x14ac:dyDescent="0.45"/>
    <row r="214" ht="18" hidden="1" customHeight="1" x14ac:dyDescent="0.45"/>
    <row r="215" ht="18" hidden="1" customHeight="1" x14ac:dyDescent="0.45"/>
    <row r="216" ht="18" hidden="1" customHeight="1" x14ac:dyDescent="0.45"/>
    <row r="217" ht="18" hidden="1" customHeight="1" x14ac:dyDescent="0.45"/>
    <row r="218" ht="18" hidden="1" customHeight="1" x14ac:dyDescent="0.45"/>
    <row r="219" ht="18" hidden="1" customHeight="1" x14ac:dyDescent="0.45"/>
    <row r="220" ht="18" hidden="1" customHeight="1" x14ac:dyDescent="0.45"/>
    <row r="221" ht="18" hidden="1" customHeight="1" x14ac:dyDescent="0.45"/>
    <row r="222" ht="18" hidden="1" customHeight="1" x14ac:dyDescent="0.45"/>
    <row r="223" ht="18" hidden="1" customHeight="1" x14ac:dyDescent="0.45"/>
    <row r="224" ht="18" hidden="1" customHeight="1" x14ac:dyDescent="0.45"/>
    <row r="225" ht="18" hidden="1" customHeight="1" x14ac:dyDescent="0.45"/>
    <row r="226" ht="18" hidden="1" customHeight="1" x14ac:dyDescent="0.45"/>
    <row r="227" ht="18" hidden="1" customHeight="1" x14ac:dyDescent="0.45"/>
    <row r="228" ht="18" hidden="1" customHeight="1" x14ac:dyDescent="0.45"/>
    <row r="229" ht="18" hidden="1" customHeight="1" x14ac:dyDescent="0.45"/>
    <row r="230" ht="18" hidden="1" customHeight="1" x14ac:dyDescent="0.45"/>
    <row r="231" ht="18" hidden="1" customHeight="1" x14ac:dyDescent="0.45"/>
    <row r="232" ht="18" hidden="1" customHeight="1" x14ac:dyDescent="0.45"/>
    <row r="233" ht="18" hidden="1" customHeight="1" x14ac:dyDescent="0.45"/>
    <row r="234" ht="18" hidden="1" customHeight="1" x14ac:dyDescent="0.45"/>
    <row r="235" ht="18" hidden="1" customHeight="1" x14ac:dyDescent="0.45"/>
    <row r="236" ht="18" hidden="1" customHeight="1" x14ac:dyDescent="0.45"/>
    <row r="237" ht="18" hidden="1" customHeight="1" x14ac:dyDescent="0.45"/>
    <row r="238" ht="18" hidden="1" customHeight="1" x14ac:dyDescent="0.45"/>
    <row r="239" ht="18" hidden="1" customHeight="1" x14ac:dyDescent="0.45"/>
    <row r="240" ht="18" hidden="1" customHeight="1" x14ac:dyDescent="0.45"/>
    <row r="241" ht="18" hidden="1" customHeight="1" x14ac:dyDescent="0.45"/>
    <row r="242" ht="18" hidden="1" customHeight="1" x14ac:dyDescent="0.45"/>
    <row r="243" ht="18" hidden="1" customHeight="1" x14ac:dyDescent="0.45"/>
    <row r="244" ht="18" hidden="1" customHeight="1" x14ac:dyDescent="0.45"/>
    <row r="245" ht="18" hidden="1" customHeight="1" x14ac:dyDescent="0.45"/>
    <row r="246" ht="18" hidden="1" customHeight="1" x14ac:dyDescent="0.45"/>
    <row r="247" ht="18" hidden="1" customHeight="1" x14ac:dyDescent="0.45"/>
    <row r="248" ht="18" hidden="1" customHeight="1" x14ac:dyDescent="0.45"/>
    <row r="249" ht="18" hidden="1" customHeight="1" x14ac:dyDescent="0.45"/>
    <row r="250" ht="18" hidden="1" customHeight="1" x14ac:dyDescent="0.45"/>
    <row r="251" ht="18" hidden="1" customHeight="1" x14ac:dyDescent="0.45"/>
    <row r="252" ht="18" hidden="1" customHeight="1" x14ac:dyDescent="0.45"/>
    <row r="253" ht="18" hidden="1" customHeight="1" x14ac:dyDescent="0.45"/>
    <row r="254" ht="18" hidden="1" customHeight="1" x14ac:dyDescent="0.45"/>
    <row r="255" ht="18" hidden="1" customHeight="1" x14ac:dyDescent="0.45"/>
    <row r="256" ht="18" hidden="1" customHeight="1" x14ac:dyDescent="0.45"/>
    <row r="257" ht="18" hidden="1" customHeight="1" x14ac:dyDescent="0.45"/>
    <row r="258" ht="18" hidden="1" customHeight="1" x14ac:dyDescent="0.45"/>
    <row r="259" ht="18" hidden="1" customHeight="1" x14ac:dyDescent="0.45"/>
    <row r="260" ht="18" hidden="1" customHeight="1" x14ac:dyDescent="0.45"/>
    <row r="261" ht="18" hidden="1" customHeight="1" x14ac:dyDescent="0.45"/>
    <row r="262" ht="18" hidden="1" customHeight="1" x14ac:dyDescent="0.45"/>
    <row r="263" ht="18" hidden="1" customHeight="1" x14ac:dyDescent="0.45"/>
    <row r="264" ht="18" hidden="1" customHeight="1" x14ac:dyDescent="0.45"/>
    <row r="265" ht="18" hidden="1" customHeight="1" x14ac:dyDescent="0.45"/>
    <row r="266" ht="18" hidden="1" customHeight="1" x14ac:dyDescent="0.45"/>
    <row r="267" ht="18" hidden="1" customHeight="1" x14ac:dyDescent="0.45"/>
    <row r="268" ht="18" hidden="1" customHeight="1" x14ac:dyDescent="0.45"/>
    <row r="269" ht="18" hidden="1" customHeight="1" x14ac:dyDescent="0.45"/>
    <row r="270" ht="18" hidden="1" customHeight="1" x14ac:dyDescent="0.45"/>
    <row r="271" ht="18" hidden="1" customHeight="1" x14ac:dyDescent="0.45"/>
    <row r="272" ht="18" hidden="1" customHeight="1" x14ac:dyDescent="0.45"/>
    <row r="273" ht="18" hidden="1" customHeight="1" x14ac:dyDescent="0.45"/>
    <row r="274" ht="18" hidden="1" customHeight="1" x14ac:dyDescent="0.45"/>
    <row r="275" ht="18" hidden="1" customHeight="1" x14ac:dyDescent="0.45"/>
    <row r="276" ht="18" hidden="1" customHeight="1" x14ac:dyDescent="0.45"/>
    <row r="277" ht="18" hidden="1" customHeight="1" x14ac:dyDescent="0.45"/>
    <row r="278" ht="18" hidden="1" customHeight="1" x14ac:dyDescent="0.45"/>
    <row r="279" ht="18" hidden="1" customHeight="1" x14ac:dyDescent="0.45"/>
    <row r="280" ht="18" hidden="1" customHeight="1" x14ac:dyDescent="0.45"/>
    <row r="281" ht="18" hidden="1" customHeight="1" x14ac:dyDescent="0.45"/>
    <row r="282" ht="18" hidden="1" customHeight="1" x14ac:dyDescent="0.45"/>
    <row r="283" ht="18" hidden="1" customHeight="1" x14ac:dyDescent="0.45"/>
    <row r="284" ht="18" hidden="1" customHeight="1" x14ac:dyDescent="0.45"/>
    <row r="285" ht="18" hidden="1" customHeight="1" x14ac:dyDescent="0.45"/>
    <row r="286" ht="18" hidden="1" customHeight="1" x14ac:dyDescent="0.45"/>
    <row r="287" ht="18" hidden="1" customHeight="1" x14ac:dyDescent="0.45"/>
    <row r="288" ht="18" hidden="1" customHeight="1" x14ac:dyDescent="0.45"/>
    <row r="289" ht="18" hidden="1" customHeight="1" x14ac:dyDescent="0.45"/>
    <row r="290" ht="18" hidden="1" customHeight="1" x14ac:dyDescent="0.45"/>
    <row r="291" ht="18" hidden="1" customHeight="1" x14ac:dyDescent="0.45"/>
    <row r="292" ht="18" hidden="1" customHeight="1" x14ac:dyDescent="0.45"/>
    <row r="293" ht="18" hidden="1" customHeight="1" x14ac:dyDescent="0.45"/>
    <row r="294" ht="18" hidden="1" customHeight="1" x14ac:dyDescent="0.45"/>
    <row r="295" ht="18" hidden="1" customHeight="1" x14ac:dyDescent="0.45"/>
    <row r="296" ht="18" hidden="1" customHeight="1" x14ac:dyDescent="0.45"/>
    <row r="297" ht="18" hidden="1" customHeight="1" x14ac:dyDescent="0.45"/>
    <row r="298" ht="18" hidden="1" customHeight="1" x14ac:dyDescent="0.45"/>
    <row r="299" ht="18" hidden="1" customHeight="1" x14ac:dyDescent="0.45"/>
    <row r="300" ht="18" hidden="1" customHeight="1" x14ac:dyDescent="0.45"/>
    <row r="301" ht="18" hidden="1" customHeight="1" x14ac:dyDescent="0.45"/>
    <row r="302" ht="18" hidden="1" customHeight="1" x14ac:dyDescent="0.45"/>
    <row r="303" ht="18" hidden="1" customHeight="1" x14ac:dyDescent="0.45"/>
    <row r="304" ht="18" hidden="1" customHeight="1" x14ac:dyDescent="0.45"/>
    <row r="305" ht="18" hidden="1" customHeight="1" x14ac:dyDescent="0.45"/>
    <row r="306" ht="18" hidden="1" customHeight="1" x14ac:dyDescent="0.45"/>
    <row r="307" ht="18" hidden="1" customHeight="1" x14ac:dyDescent="0.45"/>
    <row r="308" ht="18" hidden="1" customHeight="1" x14ac:dyDescent="0.45"/>
    <row r="309" ht="18" hidden="1" customHeight="1" x14ac:dyDescent="0.45"/>
    <row r="310" ht="18" hidden="1" customHeight="1" x14ac:dyDescent="0.45"/>
    <row r="311" ht="18" hidden="1" customHeight="1" x14ac:dyDescent="0.45"/>
    <row r="312" ht="18" hidden="1" customHeight="1" x14ac:dyDescent="0.45"/>
    <row r="313" ht="18" hidden="1" customHeight="1" x14ac:dyDescent="0.45"/>
    <row r="314" ht="18" hidden="1" customHeight="1" x14ac:dyDescent="0.45"/>
    <row r="315" ht="18" hidden="1" customHeight="1" x14ac:dyDescent="0.45"/>
  </sheetData>
  <sheetProtection algorithmName="SHA-512" hashValue="xkoeRiVHUc39fCW0uTwc5ueo6kyk2bMNe2RdJVupnAc8ALn3loO4Z607Z2EQvfTiHFiI4JfvHjd/irTyzWU1pQ==" saltValue="na2k/xXCZwELEFjIIcZ4Ng==" spinCount="100000" sheet="1" objects="1" scenarios="1" selectLockedCells="1"/>
  <mergeCells count="126">
    <mergeCell ref="K6:M6"/>
    <mergeCell ref="AC6:AD6"/>
    <mergeCell ref="K7:M7"/>
    <mergeCell ref="AC7:AD7"/>
    <mergeCell ref="K8:M8"/>
    <mergeCell ref="AC8:AD8"/>
    <mergeCell ref="A1:N2"/>
    <mergeCell ref="U1:Y1"/>
    <mergeCell ref="U2:Y2"/>
    <mergeCell ref="AB2:AC2"/>
    <mergeCell ref="AD2:AE2"/>
    <mergeCell ref="AC5:AD5"/>
    <mergeCell ref="K9:M9"/>
    <mergeCell ref="AA9:AB9"/>
    <mergeCell ref="AC9:AD9"/>
    <mergeCell ref="C13:M13"/>
    <mergeCell ref="AC15:AD15"/>
    <mergeCell ref="C16:K19"/>
    <mergeCell ref="AC16:AD16"/>
    <mergeCell ref="AC17:AD17"/>
    <mergeCell ref="AC18:AD18"/>
    <mergeCell ref="AA19:AB19"/>
    <mergeCell ref="AB53:AB54"/>
    <mergeCell ref="AC53:AD54"/>
    <mergeCell ref="D55:F55"/>
    <mergeCell ref="J55:L55"/>
    <mergeCell ref="AC55:AD55"/>
    <mergeCell ref="D56:F56"/>
    <mergeCell ref="J56:L56"/>
    <mergeCell ref="AC56:AD56"/>
    <mergeCell ref="AC19:AD19"/>
    <mergeCell ref="AB47:AB48"/>
    <mergeCell ref="AC47:AD48"/>
    <mergeCell ref="AB49:AB50"/>
    <mergeCell ref="AC49:AD50"/>
    <mergeCell ref="AB51:AB52"/>
    <mergeCell ref="AC51:AD52"/>
    <mergeCell ref="AC83:AD83"/>
    <mergeCell ref="D84:F84"/>
    <mergeCell ref="J84:L84"/>
    <mergeCell ref="AC84:AD84"/>
    <mergeCell ref="D85:F85"/>
    <mergeCell ref="J85:L85"/>
    <mergeCell ref="AA85:AB85"/>
    <mergeCell ref="AC85:AD85"/>
    <mergeCell ref="D57:F57"/>
    <mergeCell ref="J57:L57"/>
    <mergeCell ref="AA57:AB57"/>
    <mergeCell ref="AC57:AD57"/>
    <mergeCell ref="AC81:AD81"/>
    <mergeCell ref="AC82:AD82"/>
    <mergeCell ref="AC93:AD93"/>
    <mergeCell ref="AC94:AD94"/>
    <mergeCell ref="C95:K95"/>
    <mergeCell ref="M95:U95"/>
    <mergeCell ref="AA95:AB95"/>
    <mergeCell ref="AC95:AD95"/>
    <mergeCell ref="C89:K89"/>
    <mergeCell ref="M89:U89"/>
    <mergeCell ref="AC90:AD90"/>
    <mergeCell ref="AC91:AD91"/>
    <mergeCell ref="C92:K92"/>
    <mergeCell ref="M92:U92"/>
    <mergeCell ref="AC117:AD117"/>
    <mergeCell ref="D118:F118"/>
    <mergeCell ref="J118:L118"/>
    <mergeCell ref="AC118:AD118"/>
    <mergeCell ref="D119:F119"/>
    <mergeCell ref="J119:L119"/>
    <mergeCell ref="AC119:AD119"/>
    <mergeCell ref="AB111:AB112"/>
    <mergeCell ref="AC111:AD112"/>
    <mergeCell ref="AB113:AB114"/>
    <mergeCell ref="AC113:AD114"/>
    <mergeCell ref="AB115:AB116"/>
    <mergeCell ref="AC115:AD116"/>
    <mergeCell ref="AC150:AD150"/>
    <mergeCell ref="AC151:AD151"/>
    <mergeCell ref="AC152:AD152"/>
    <mergeCell ref="D153:F153"/>
    <mergeCell ref="J153:L153"/>
    <mergeCell ref="AC153:AD153"/>
    <mergeCell ref="D120:F120"/>
    <mergeCell ref="J120:L120"/>
    <mergeCell ref="AA120:AB120"/>
    <mergeCell ref="AC120:AD120"/>
    <mergeCell ref="AC148:AD148"/>
    <mergeCell ref="AC149:AD149"/>
    <mergeCell ref="D156:F156"/>
    <mergeCell ref="J156:L156"/>
    <mergeCell ref="AA156:AB156"/>
    <mergeCell ref="AC156:AD156"/>
    <mergeCell ref="C162:J162"/>
    <mergeCell ref="AC163:AD163"/>
    <mergeCell ref="D154:F154"/>
    <mergeCell ref="J154:L154"/>
    <mergeCell ref="AC154:AD154"/>
    <mergeCell ref="D155:F155"/>
    <mergeCell ref="J155:L155"/>
    <mergeCell ref="AC155:AD155"/>
    <mergeCell ref="C180:L180"/>
    <mergeCell ref="AC181:AD181"/>
    <mergeCell ref="G182:N182"/>
    <mergeCell ref="AA182:AB182"/>
    <mergeCell ref="AC182:AD182"/>
    <mergeCell ref="C189:J189"/>
    <mergeCell ref="G164:N164"/>
    <mergeCell ref="AA164:AB164"/>
    <mergeCell ref="AC164:AD164"/>
    <mergeCell ref="C169:J169"/>
    <mergeCell ref="AC170:AD170"/>
    <mergeCell ref="G171:N171"/>
    <mergeCell ref="AA171:AB171"/>
    <mergeCell ref="AC171:AD171"/>
    <mergeCell ref="AC199:AD199"/>
    <mergeCell ref="G200:N200"/>
    <mergeCell ref="AA200:AB200"/>
    <mergeCell ref="AC200:AD200"/>
    <mergeCell ref="AC190:AD190"/>
    <mergeCell ref="G191:N191"/>
    <mergeCell ref="AA191:AB191"/>
    <mergeCell ref="AC191:AD191"/>
    <mergeCell ref="C198:E198"/>
    <mergeCell ref="G198:I198"/>
    <mergeCell ref="K198:M198"/>
    <mergeCell ref="O198:Q198"/>
  </mergeCells>
  <phoneticPr fontId="2"/>
  <dataValidations count="1">
    <dataValidation type="list" allowBlank="1" showInputMessage="1" showErrorMessage="1" sqref="AC5:AD8 AC90:AD91 AC93:AD94 AC117:AD119 AC111 AC113 AC115 AC81:AD84 AC154:AD155 AC49 AC51 AC152:AC153 AC53 AC148:AD151 AC163:AD163 AC170:AD170 AC181:AD181 AC190:AD190 AC15:AD18 AC55:AD56 AC47 AC199:AD199" xr:uid="{7E5D3F22-B719-4C69-B832-A87ADF3D9E2E}">
      <formula1>"○,－"</formula1>
    </dataValidation>
  </dataValidations>
  <pageMargins left="0.7" right="0.7" top="0.75" bottom="0.75" header="0.3" footer="0.3"/>
  <pageSetup paperSize="9" orientation="portrait" r:id="rId1"/>
  <ignoredErrors>
    <ignoredError sqref="C5:AB5 C10:AB15 C6:J6 L6:AB6 C7:J7 L7:AB7 C8:J8 L8:AB8 C9:J9 L9:AB9 C17:AB54 D16:AB16 C58:AB83 C55 E55:I55 C56 E56:I56 C57 G57:I57 M55:AB55 K56:AB56 K57:AB57 C86:AB91 C84 E84:I84 C85 E85:I85 K84:AB84 C93:AB94 D92:L92 N92:AB92 K85:AB85 C96:AB117 D95:L95 N95:AB95 C121:AB152 C118 E118:I118 C119 E119:I119 C120 E120:I120 K118:AB118 M119:AB119 M120:AB120 C157:AB181 C153 E153:I153 C154 E154:I154 C155 E155:I155 C156 E156:I156 K153:AB153 K154:AB154 K155:AB155 K156:AB156 C183:AB201 C182:F182 H182:AB18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DAA8370F77EC3C4892F35A6F0DA7EEB1" ma:contentTypeVersion="18" ma:contentTypeDescription="新しいドキュメントを作成します。" ma:contentTypeScope="" ma:versionID="7dae9e221e8c5fc0a1bf0a1fdb1fc3f8">
  <xsd:schema xmlns:xsd="http://www.w3.org/2001/XMLSchema" xmlns:xs="http://www.w3.org/2001/XMLSchema" xmlns:p="http://schemas.microsoft.com/office/2006/metadata/properties" xmlns:ns2="f852e80e-a9d7-45ba-b4e4-8dd732b2bfb4" xmlns:ns3="eb116005-e8b5-4cfc-9bf4-114959af10c9" targetNamespace="http://schemas.microsoft.com/office/2006/metadata/properties" ma:root="true" ma:fieldsID="4e634ca7e29a8bfc5012e6564c2adbab" ns2:_="" ns3:_="">
    <xsd:import namespace="f852e80e-a9d7-45ba-b4e4-8dd732b2bfb4"/>
    <xsd:import namespace="eb116005-e8b5-4cfc-9bf4-114959af10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_Flow_SignoffStatu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H"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2e80e-a9d7-45ba-b4e4-8dd732b2bf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Flow_SignoffStatus" ma:index="12" nillable="true" ma:displayName="承認の状態" ma:internalName="_x627f__x8a8d__x306e__x72b6__x614b_">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画像タグ" ma:readOnly="false" ma:fieldId="{5cf76f15-5ced-4ddc-b409-7134ff3c332f}" ma:taxonomyMulti="true" ma:sspId="b3cdd29f-70b4-44e7-8e88-6bb02c294d86"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H" ma:index="21" nillable="true" ma:displayName="H" ma:format="Dropdown" ma:internalName="H">
      <xsd:simpleType>
        <xsd:restriction base="dms:Text">
          <xsd:maxLength value="255"/>
        </xsd:restriction>
      </xsd:simpleType>
    </xsd:element>
    <xsd:element name="MediaServiceLocation" ma:index="22" nillable="true" ma:displayName="Location" ma:description="" ma:indexed="true" ma:internalName="MediaServiceLocation" ma:readOnly="true">
      <xsd:simpleType>
        <xsd:restriction base="dms:Text"/>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b116005-e8b5-4cfc-9bf4-114959af10c9"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17" nillable="true" ma:displayName="Taxonomy Catch All Column" ma:hidden="true" ma:list="{a4d98239-707f-4b8f-a802-cfcb4e6f9ec0}" ma:internalName="TaxCatchAll" ma:showField="CatchAllData" ma:web="eb116005-e8b5-4cfc-9bf4-114959af10c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f852e80e-a9d7-45ba-b4e4-8dd732b2bfb4" xsi:nil="true"/>
    <TaxCatchAll xmlns="eb116005-e8b5-4cfc-9bf4-114959af10c9" xsi:nil="true"/>
    <H xmlns="f852e80e-a9d7-45ba-b4e4-8dd732b2bfb4" xsi:nil="true"/>
    <lcf76f155ced4ddcb4097134ff3c332f xmlns="f852e80e-a9d7-45ba-b4e4-8dd732b2bfb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72DF2D-07CC-485B-AC4D-005A263D3B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52e80e-a9d7-45ba-b4e4-8dd732b2bfb4"/>
    <ds:schemaRef ds:uri="eb116005-e8b5-4cfc-9bf4-114959af10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C3A427D-28B3-4AF7-9BB0-099003DAFB8D}">
  <ds:schemaRefs>
    <ds:schemaRef ds:uri="http://schemas.microsoft.com/office/2006/metadata/properties"/>
    <ds:schemaRef ds:uri="http://schemas.microsoft.com/office/infopath/2007/PartnerControls"/>
    <ds:schemaRef ds:uri="f852e80e-a9d7-45ba-b4e4-8dd732b2bfb4"/>
    <ds:schemaRef ds:uri="eb116005-e8b5-4cfc-9bf4-114959af10c9"/>
  </ds:schemaRefs>
</ds:datastoreItem>
</file>

<file path=customXml/itemProps3.xml><?xml version="1.0" encoding="utf-8"?>
<ds:datastoreItem xmlns:ds="http://schemas.openxmlformats.org/officeDocument/2006/customXml" ds:itemID="{0789072C-511C-4788-819F-621D30C6F3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1-B 第1回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Kaede Takashi</dc:creator>
  <cp:lastModifiedBy>Administrator</cp:lastModifiedBy>
  <dcterms:created xsi:type="dcterms:W3CDTF">2022-02-01T03:06:02Z</dcterms:created>
  <dcterms:modified xsi:type="dcterms:W3CDTF">2025-05-27T08:03:15Z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0x010100DAA8370F77EC3C4892F35A6F0DA7EEB1</vt:lpwstr>
  </property>
</Properties>
</file>