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C\修了試験\"/>
    </mc:Choice>
  </mc:AlternateContent>
  <xr:revisionPtr revIDLastSave="0" documentId="13_ncr:1_{A41D0F47-3253-46BB-8C8B-EE50D572FAF1}" xr6:coauthVersionLast="36" xr6:coauthVersionMax="44" xr10:uidLastSave="{00000000-0000-0000-0000-000000000000}"/>
  <bookViews>
    <workbookView xWindow="0" yWindow="0" windowWidth="11448" windowHeight="5124" xr2:uid="{281DED6C-F325-43A5-A0B3-22C687910825}"/>
  </bookViews>
  <sheets>
    <sheet name="1-B 第2回 "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61" i="1" l="1"/>
  <c r="AC262" i="1" s="1"/>
  <c r="AA251" i="1"/>
  <c r="AE248" i="1"/>
  <c r="AC249" i="1" s="1"/>
  <c r="AA243" i="1"/>
  <c r="AE240" i="1"/>
  <c r="AC241" i="1" s="1"/>
  <c r="AA238" i="1"/>
  <c r="AE235" i="1"/>
  <c r="AC236" i="1" s="1"/>
  <c r="AA228" i="1"/>
  <c r="AE225" i="1"/>
  <c r="AC226" i="1" s="1"/>
  <c r="AA222" i="1"/>
  <c r="AE219" i="1"/>
  <c r="AE218" i="1"/>
  <c r="AE217" i="1"/>
  <c r="AE215" i="1"/>
  <c r="AE213" i="1"/>
  <c r="AE211" i="1"/>
  <c r="AA189" i="1"/>
  <c r="AE186" i="1"/>
  <c r="AE185" i="1"/>
  <c r="AE184" i="1"/>
  <c r="AE182" i="1"/>
  <c r="AE180" i="1"/>
  <c r="AE178" i="1"/>
  <c r="AA154" i="1"/>
  <c r="AE151" i="1"/>
  <c r="AE150" i="1"/>
  <c r="AE149" i="1"/>
  <c r="AE148" i="1"/>
  <c r="AE147" i="1"/>
  <c r="AE146" i="1"/>
  <c r="AA118" i="1"/>
  <c r="AE115" i="1"/>
  <c r="AE114" i="1"/>
  <c r="AE112" i="1"/>
  <c r="AE110" i="1"/>
  <c r="AA87" i="1"/>
  <c r="AE84" i="1"/>
  <c r="AE83" i="1"/>
  <c r="AE82" i="1"/>
  <c r="AE80" i="1"/>
  <c r="AE78" i="1"/>
  <c r="AE76" i="1"/>
  <c r="AA46" i="1"/>
  <c r="AE43" i="1"/>
  <c r="AC44" i="1" s="1"/>
  <c r="AA11" i="1"/>
  <c r="AE8" i="1"/>
  <c r="AE7" i="1"/>
  <c r="AE6" i="1"/>
  <c r="AE5" i="1"/>
  <c r="AA4" i="1"/>
  <c r="AC116" i="1" l="1"/>
  <c r="AC9" i="1"/>
  <c r="AC187" i="1"/>
  <c r="AC85" i="1"/>
  <c r="AC220" i="1"/>
  <c r="AC152" i="1"/>
  <c r="AB2" i="1" l="1"/>
</calcChain>
</file>

<file path=xl/sharedStrings.xml><?xml version="1.0" encoding="utf-8"?>
<sst xmlns="http://schemas.openxmlformats.org/spreadsheetml/2006/main" count="381" uniqueCount="211">
  <si>
    <t>修了試験「C言語基礎１」（1-B 第2回）</t>
    <rPh sb="0" eb="2">
      <t>シュウリョウ</t>
    </rPh>
    <rPh sb="2" eb="4">
      <t>シケン</t>
    </rPh>
    <rPh sb="6" eb="8">
      <t>ゲンゴ</t>
    </rPh>
    <rPh sb="8" eb="10">
      <t>キソ</t>
    </rPh>
    <rPh sb="17" eb="18">
      <t>ダイ</t>
    </rPh>
    <rPh sb="19" eb="20">
      <t>カイ</t>
    </rPh>
    <phoneticPr fontId="2"/>
  </si>
  <si>
    <t>出席番号</t>
    <rPh sb="0" eb="2">
      <t>シュッセキ</t>
    </rPh>
    <rPh sb="2" eb="4">
      <t>バンゴウ</t>
    </rPh>
    <phoneticPr fontId="2"/>
  </si>
  <si>
    <t>採点</t>
    <rPh sb="0" eb="2">
      <t>サイテン</t>
    </rPh>
    <phoneticPr fontId="2"/>
  </si>
  <si>
    <t>名前</t>
    <rPh sb="0" eb="2">
      <t>ナマエ</t>
    </rPh>
    <phoneticPr fontId="2"/>
  </si>
  <si>
    <t>/100</t>
    <phoneticPr fontId="2"/>
  </si>
  <si>
    <t>【問題１】</t>
    <rPh sb="1" eb="3">
      <t>モンダイ</t>
    </rPh>
    <phoneticPr fontId="2"/>
  </si>
  <si>
    <t>（各１点、計４点）</t>
    <phoneticPr fontId="2"/>
  </si>
  <si>
    <t>以下の式の評価結果は真か偽か答えなさい。ただしa=15、b=16、c=20、d=20とする。</t>
  </si>
  <si>
    <t>(1)</t>
    <phoneticPr fontId="2"/>
  </si>
  <si>
    <t>(a % 5) == (b % 4)</t>
  </si>
  <si>
    <t>(2)</t>
  </si>
  <si>
    <t>a++ == b</t>
  </si>
  <si>
    <t>(3)</t>
  </si>
  <si>
    <t>(a == b) || (c == d)</t>
  </si>
  <si>
    <t>(4)</t>
  </si>
  <si>
    <t>(a == b) &amp;&amp; (c == d)</t>
  </si>
  <si>
    <t>合計</t>
    <rPh sb="0" eb="2">
      <t>ゴウケイ</t>
    </rPh>
    <phoneticPr fontId="2"/>
  </si>
  <si>
    <t>点</t>
    <rPh sb="0" eb="1">
      <t>テン</t>
    </rPh>
    <phoneticPr fontId="2"/>
  </si>
  <si>
    <t>【問題２】</t>
    <rPh sb="1" eb="3">
      <t>モンダイ</t>
    </rPh>
    <phoneticPr fontId="2"/>
  </si>
  <si>
    <t>（３点）</t>
    <phoneticPr fontId="2"/>
  </si>
  <si>
    <r>
      <rPr>
        <b/>
        <sz val="10"/>
        <color theme="1"/>
        <rFont val="メイリオ"/>
        <family val="3"/>
        <charset val="128"/>
      </rPr>
      <t xml:space="preserve"> constとは何か？</t>
    </r>
    <r>
      <rPr>
        <sz val="10"/>
        <color theme="1"/>
        <rFont val="メイリオ"/>
        <family val="3"/>
        <charset val="128"/>
      </rPr>
      <t xml:space="preserve">
　初期化した値から一切変更できなくなる、記憶クラス指定子と言います。
　あらかじめ決められた値をプログラム中で変更したくない場合に利用します。
　複数のメンバーで開発する時、他のプログラマへ
　この変数は読み取り専用だと伝えることも出来ます。</t>
    </r>
    <phoneticPr fontId="2"/>
  </si>
  <si>
    <t>下記に示すプログラムには、2箇所の問題があります。</t>
  </si>
  <si>
    <t>問題の箇所を文章で記しなさい。</t>
  </si>
  <si>
    <t>＜プログラム＞</t>
  </si>
  <si>
    <t>#include &lt;stdio.h&gt;</t>
  </si>
  <si>
    <t>int</t>
  </si>
  <si>
    <t>parallelogram(const int, const int);</t>
  </si>
  <si>
    <t>const double pai = 3.14159265;</t>
  </si>
  <si>
    <t>int main()</t>
  </si>
  <si>
    <t>{</t>
  </si>
  <si>
    <t>int hankei = 5, height, base;</t>
  </si>
  <si>
    <t>printf("半径が%dの円の面積は%fです。\n", hankei, hankei * hankei * pai);</t>
  </si>
  <si>
    <t>printf("平行四辺形を求める\n");</t>
  </si>
  <si>
    <t>printf("平行四辺形の高さは");</t>
  </si>
  <si>
    <t>scanf("%d", &amp;height);</t>
  </si>
  <si>
    <t>printf("平行四辺形の底辺は");</t>
  </si>
  <si>
    <t>scanf("%d", &amp;base);</t>
  </si>
  <si>
    <t>parallelogram(height, base);</t>
  </si>
  <si>
    <t>}</t>
  </si>
  <si>
    <t>parallelogram(const int height, const int base)</t>
  </si>
  <si>
    <t>height = 7;</t>
  </si>
  <si>
    <t>printf("高さ%d 底辺の長さ%d 平行四辺形の面積は %d\n",</t>
  </si>
  <si>
    <t>height, base + 1, base * height);</t>
  </si>
  <si>
    <t>return 0;</t>
  </si>
  <si>
    <t>解答</t>
    <rPh sb="0" eb="2">
      <t>カイトウ</t>
    </rPh>
    <phoneticPr fontId="2"/>
  </si>
  <si>
    <t>【問題３】</t>
    <rPh sb="1" eb="3">
      <t>モンダイ</t>
    </rPh>
    <phoneticPr fontId="2"/>
  </si>
  <si>
    <t>（各2点、計12点）</t>
    <phoneticPr fontId="2"/>
  </si>
  <si>
    <t>以下のプログラムは、関数mystrcat()により2つの文字列を連結するプログラムです。</t>
  </si>
  <si>
    <t>以下のプログラムへ穴埋めをしてください。</t>
  </si>
  <si>
    <t>#include &lt;string.h&gt;</t>
  </si>
  <si>
    <t>void mystrcat(char *to, char *from);</t>
  </si>
  <si>
    <t>int main(void)</t>
  </si>
  <si>
    <t>char str[80];</t>
  </si>
  <si>
    <t>strcpy(str, "最初の部分");</t>
  </si>
  <si>
    <t>mystrcat(str, " ２番目の部分");</t>
  </si>
  <si>
    <t>printf(str);</t>
  </si>
  <si>
    <t>void mystrcat(char *to, char *from)</t>
  </si>
  <si>
    <t>/* toの最後を探す */</t>
  </si>
  <si>
    <r>
      <t>while(</t>
    </r>
    <r>
      <rPr>
        <u/>
        <sz val="10"/>
        <color theme="1"/>
        <rFont val="ＭＳ ゴシック"/>
        <family val="3"/>
        <charset val="128"/>
      </rPr>
      <t xml:space="preserve">   (1)   </t>
    </r>
    <r>
      <rPr>
        <sz val="10"/>
        <color theme="1"/>
        <rFont val="ＭＳ ゴシック"/>
        <family val="3"/>
        <charset val="128"/>
      </rPr>
      <t xml:space="preserve"> != '\0' )</t>
    </r>
    <phoneticPr fontId="2"/>
  </si>
  <si>
    <r>
      <rPr>
        <u/>
        <sz val="10"/>
        <color theme="1"/>
        <rFont val="ＭＳ ゴシック"/>
        <family val="3"/>
        <charset val="128"/>
      </rPr>
      <t xml:space="preserve">   (2)   </t>
    </r>
    <r>
      <rPr>
        <u/>
        <sz val="10"/>
        <color theme="0"/>
        <rFont val="ＭＳ ゴシック"/>
        <family val="3"/>
        <charset val="128"/>
      </rPr>
      <t>.</t>
    </r>
    <phoneticPr fontId="2"/>
  </si>
  <si>
    <t>/* toの後ろへfromの文字列を連結する */</t>
  </si>
  <si>
    <r>
      <t>while (</t>
    </r>
    <r>
      <rPr>
        <u/>
        <sz val="10"/>
        <color theme="1"/>
        <rFont val="ＭＳ ゴシック"/>
        <family val="3"/>
        <charset val="128"/>
      </rPr>
      <t xml:space="preserve">   (3)   </t>
    </r>
    <r>
      <rPr>
        <sz val="10"/>
        <color theme="1"/>
        <rFont val="ＭＳ ゴシック"/>
        <family val="3"/>
        <charset val="128"/>
      </rPr>
      <t xml:space="preserve"> != '\0' )</t>
    </r>
    <phoneticPr fontId="2"/>
  </si>
  <si>
    <r>
      <rPr>
        <u/>
        <sz val="10"/>
        <color theme="1"/>
        <rFont val="ＭＳ ゴシック"/>
        <family val="3"/>
        <charset val="128"/>
      </rPr>
      <t xml:space="preserve">   (4)   </t>
    </r>
    <r>
      <rPr>
        <sz val="10"/>
        <color theme="1"/>
        <rFont val="ＭＳ ゴシック"/>
        <family val="3"/>
        <charset val="128"/>
      </rPr>
      <t xml:space="preserve"> = </t>
    </r>
    <r>
      <rPr>
        <u/>
        <sz val="10"/>
        <color theme="1"/>
        <rFont val="ＭＳ ゴシック"/>
        <family val="3"/>
        <charset val="128"/>
      </rPr>
      <t xml:space="preserve">   (5)   </t>
    </r>
    <r>
      <rPr>
        <u/>
        <sz val="10"/>
        <color theme="0"/>
        <rFont val="ＭＳ ゴシック"/>
        <family val="3"/>
        <charset val="128"/>
      </rPr>
      <t>.</t>
    </r>
    <phoneticPr fontId="2"/>
  </si>
  <si>
    <t>/* 終端文字を追加する */</t>
  </si>
  <si>
    <r>
      <rPr>
        <u/>
        <sz val="10"/>
        <color theme="1"/>
        <rFont val="ＭＳ ゴシック"/>
        <family val="3"/>
        <charset val="128"/>
      </rPr>
      <t xml:space="preserve">   (6)   </t>
    </r>
    <r>
      <rPr>
        <sz val="10"/>
        <color theme="1"/>
        <rFont val="ＭＳ ゴシック"/>
        <family val="3"/>
        <charset val="128"/>
      </rPr>
      <t xml:space="preserve"> = '\0';</t>
    </r>
    <phoneticPr fontId="2"/>
  </si>
  <si>
    <t>(5)</t>
    <phoneticPr fontId="2"/>
  </si>
  <si>
    <t>(5)</t>
  </si>
  <si>
    <t>(6)</t>
  </si>
  <si>
    <t>【問題４】</t>
    <rPh sb="1" eb="3">
      <t>モンダイ</t>
    </rPh>
    <phoneticPr fontId="2"/>
  </si>
  <si>
    <t>（各2点、計8点）</t>
    <phoneticPr fontId="2"/>
  </si>
  <si>
    <t>以下のプログラムを完成させなさい。</t>
  </si>
  <si>
    <t>＜プログラム概要＞</t>
  </si>
  <si>
    <t>数字の０から９を意味する英単語（zero、one、two、…、nine）を入れた文字列テーブルを作成後、</t>
    <phoneticPr fontId="2"/>
  </si>
  <si>
    <t>ユーザに（文字として）数字を入力させ、このテーブルを使って該当する単語を表示する。</t>
    <phoneticPr fontId="2"/>
  </si>
  <si>
    <r>
      <t xml:space="preserve">char digits </t>
    </r>
    <r>
      <rPr>
        <u/>
        <sz val="10"/>
        <color theme="1"/>
        <rFont val="ＭＳ ゴシック"/>
        <family val="3"/>
        <charset val="128"/>
      </rPr>
      <t xml:space="preserve">   (1)   </t>
    </r>
    <r>
      <rPr>
        <sz val="10"/>
        <color theme="1"/>
        <rFont val="ＭＳ ゴシック"/>
        <family val="3"/>
        <charset val="128"/>
      </rPr>
      <t xml:space="preserve"> = {</t>
    </r>
    <phoneticPr fontId="2"/>
  </si>
  <si>
    <t>zero, "one", "two", "three",</t>
  </si>
  <si>
    <t>four, "five", "six", "seven",</t>
  </si>
  <si>
    <t>eight, "nine"</t>
  </si>
  <si>
    <t>};</t>
  </si>
  <si>
    <t>char num;</t>
  </si>
  <si>
    <t>printf("数字を入力してください：");</t>
  </si>
  <si>
    <t>num = getchar();</t>
  </si>
  <si>
    <t>printf("\n");</t>
  </si>
  <si>
    <r>
      <t xml:space="preserve">num = num - </t>
    </r>
    <r>
      <rPr>
        <u/>
        <sz val="10"/>
        <color theme="1"/>
        <rFont val="ＭＳ ゴシック"/>
        <family val="3"/>
        <charset val="128"/>
      </rPr>
      <t xml:space="preserve">   (2)   </t>
    </r>
    <r>
      <rPr>
        <sz val="10"/>
        <color theme="1"/>
        <rFont val="ＭＳ ゴシック"/>
        <family val="3"/>
        <charset val="128"/>
      </rPr>
      <t>;</t>
    </r>
    <phoneticPr fontId="2"/>
  </si>
  <si>
    <r>
      <t>if (</t>
    </r>
    <r>
      <rPr>
        <u/>
        <sz val="10"/>
        <color theme="1"/>
        <rFont val="ＭＳ ゴシック"/>
        <family val="3"/>
        <charset val="128"/>
      </rPr>
      <t xml:space="preserve">   (3)   </t>
    </r>
    <r>
      <rPr>
        <sz val="10"/>
        <color theme="1"/>
        <rFont val="ＭＳ ゴシック"/>
        <family val="3"/>
        <charset val="128"/>
      </rPr>
      <t xml:space="preserve"> &amp;&amp; num &lt; 10)</t>
    </r>
    <phoneticPr fontId="2"/>
  </si>
  <si>
    <r>
      <t xml:space="preserve">printf("%s", </t>
    </r>
    <r>
      <rPr>
        <u/>
        <sz val="10"/>
        <color theme="1"/>
        <rFont val="ＭＳ ゴシック"/>
        <family val="3"/>
        <charset val="128"/>
      </rPr>
      <t xml:space="preserve">   (4)   </t>
    </r>
    <r>
      <rPr>
        <sz val="10"/>
        <color theme="1"/>
        <rFont val="ＭＳ ゴシック"/>
        <family val="3"/>
        <charset val="128"/>
      </rPr>
      <t>);</t>
    </r>
    <phoneticPr fontId="2"/>
  </si>
  <si>
    <t>(3)</t>
    <phoneticPr fontId="2"/>
  </si>
  <si>
    <t>【問題５】</t>
    <rPh sb="1" eb="3">
      <t>モンダイ</t>
    </rPh>
    <phoneticPr fontId="2"/>
  </si>
  <si>
    <t>（各1点、計6点）</t>
    <phoneticPr fontId="2"/>
  </si>
  <si>
    <t>以下のプログラムには、記述ミスがあり動作しません。</t>
  </si>
  <si>
    <t>プログラムを読んで記述ミスの行番号と正しい記述を解答欄に書きなさい。</t>
  </si>
  <si>
    <t>include &lt;stdio.h&gt;</t>
  </si>
  <si>
    <t>char ch1[][10] = {"0123456789", "9876543210"};</t>
  </si>
  <si>
    <t>char ch2[256];</t>
  </si>
  <si>
    <t>char *cp;</t>
  </si>
  <si>
    <t>int i;</t>
  </si>
  <si>
    <t>for(i = 0; i &lt;= 2; i++)</t>
  </si>
  <si>
    <t>printf("%s\n", &amp;ch1[i][0]);</t>
  </si>
  <si>
    <t>&amp;cp = "abc";</t>
  </si>
  <si>
    <t>printf("%s\n", cp);</t>
  </si>
  <si>
    <t>&amp;cp = ch2;</t>
  </si>
  <si>
    <t>scanf("%s", &amp;cp);</t>
  </si>
  <si>
    <t>scanf("%s", ch2);</t>
  </si>
  <si>
    <t>printf("%s", ch2);</t>
  </si>
  <si>
    <t>＜行番号＞</t>
    <rPh sb="1" eb="4">
      <t>ギョウバンゴウ</t>
    </rPh>
    <phoneticPr fontId="2"/>
  </si>
  <si>
    <t>＜正しい記述＞</t>
    <rPh sb="1" eb="2">
      <t>タダ</t>
    </rPh>
    <rPh sb="4" eb="6">
      <t>キジュツ</t>
    </rPh>
    <phoneticPr fontId="2"/>
  </si>
  <si>
    <t>【問題６】</t>
    <rPh sb="1" eb="3">
      <t>モンダイ</t>
    </rPh>
    <phoneticPr fontId="2"/>
  </si>
  <si>
    <t>（各1点、計6点）</t>
    <phoneticPr fontId="2"/>
  </si>
  <si>
    <t>以下に示すプログラムは2つの整数値を読み込んで、どちらが大きいか、または同じかを判定するプログラムです。</t>
    <phoneticPr fontId="2"/>
  </si>
  <si>
    <t>int na;</t>
  </si>
  <si>
    <t>// 整数A</t>
  </si>
  <si>
    <t>int nb;</t>
  </si>
  <si>
    <t>// 整数B</t>
  </si>
  <si>
    <t>printf("2つの整数を入力して下さい。\n");</t>
  </si>
  <si>
    <t>printf("整数A:");</t>
  </si>
  <si>
    <r>
      <rPr>
        <u/>
        <sz val="10"/>
        <color theme="1"/>
        <rFont val="ＭＳ ゴシック"/>
        <family val="3"/>
        <charset val="128"/>
      </rPr>
      <t xml:space="preserve">   (1)   </t>
    </r>
    <r>
      <rPr>
        <sz val="10"/>
        <color theme="1"/>
        <rFont val="ＭＳ ゴシック"/>
        <family val="3"/>
        <charset val="128"/>
      </rPr>
      <t xml:space="preserve">("%d", </t>
    </r>
    <r>
      <rPr>
        <u/>
        <sz val="10"/>
        <color theme="1"/>
        <rFont val="ＭＳ ゴシック"/>
        <family val="3"/>
        <charset val="128"/>
      </rPr>
      <t xml:space="preserve">   (2)   </t>
    </r>
    <r>
      <rPr>
        <sz val="10"/>
        <color theme="1"/>
        <rFont val="ＭＳ ゴシック"/>
        <family val="3"/>
        <charset val="128"/>
      </rPr>
      <t>);</t>
    </r>
    <phoneticPr fontId="2"/>
  </si>
  <si>
    <t>printf("整数B:");</t>
  </si>
  <si>
    <r>
      <rPr>
        <u/>
        <sz val="10"/>
        <color theme="1"/>
        <rFont val="ＭＳ ゴシック"/>
        <family val="3"/>
        <charset val="128"/>
      </rPr>
      <t xml:space="preserve">   (1)   </t>
    </r>
    <r>
      <rPr>
        <sz val="10"/>
        <color theme="1"/>
        <rFont val="ＭＳ ゴシック"/>
        <family val="3"/>
        <charset val="128"/>
      </rPr>
      <t xml:space="preserve">("%d", </t>
    </r>
    <r>
      <rPr>
        <u/>
        <sz val="10"/>
        <color theme="1"/>
        <rFont val="ＭＳ ゴシック"/>
        <family val="3"/>
        <charset val="128"/>
      </rPr>
      <t xml:space="preserve">   (3)   </t>
    </r>
    <r>
      <rPr>
        <sz val="10"/>
        <color theme="1"/>
        <rFont val="ＭＳ ゴシック"/>
        <family val="3"/>
        <charset val="128"/>
      </rPr>
      <t>);</t>
    </r>
    <phoneticPr fontId="2"/>
  </si>
  <si>
    <r>
      <t>if(</t>
    </r>
    <r>
      <rPr>
        <u/>
        <sz val="10"/>
        <color theme="1"/>
        <rFont val="ＭＳ ゴシック"/>
        <family val="3"/>
        <charset val="128"/>
      </rPr>
      <t xml:space="preserve">   (4)   </t>
    </r>
    <r>
      <rPr>
        <sz val="10"/>
        <color theme="1"/>
        <rFont val="ＭＳ ゴシック"/>
        <family val="3"/>
        <charset val="128"/>
      </rPr>
      <t>)</t>
    </r>
    <phoneticPr fontId="2"/>
  </si>
  <si>
    <t>printf("AとBは等しい");</t>
  </si>
  <si>
    <r>
      <rPr>
        <u/>
        <sz val="10"/>
        <color theme="1"/>
        <rFont val="ＭＳ ゴシック"/>
        <family val="3"/>
        <charset val="128"/>
      </rPr>
      <t xml:space="preserve">   (5)   </t>
    </r>
    <r>
      <rPr>
        <sz val="10"/>
        <color theme="1"/>
        <rFont val="ＭＳ ゴシック"/>
        <family val="3"/>
        <charset val="128"/>
      </rPr>
      <t>(</t>
    </r>
    <r>
      <rPr>
        <u/>
        <sz val="10"/>
        <color theme="1"/>
        <rFont val="ＭＳ ゴシック"/>
        <family val="3"/>
        <charset val="128"/>
      </rPr>
      <t xml:space="preserve">   (6)   </t>
    </r>
    <r>
      <rPr>
        <sz val="10"/>
        <color theme="1"/>
        <rFont val="ＭＳ ゴシック"/>
        <family val="3"/>
        <charset val="128"/>
      </rPr>
      <t>)</t>
    </r>
    <phoneticPr fontId="2"/>
  </si>
  <si>
    <t>printf("AはBより大きい");</t>
  </si>
  <si>
    <t>}else</t>
  </si>
  <si>
    <t>printf("AはBより小さい");</t>
  </si>
  <si>
    <t>【問題７】</t>
    <rPh sb="1" eb="3">
      <t>モンダイ</t>
    </rPh>
    <phoneticPr fontId="2"/>
  </si>
  <si>
    <t>以下のプログラムは入力した数値が奇数か偶数か10の倍数かを判定するプログラムです。</t>
  </si>
  <si>
    <t>int data;</t>
  </si>
  <si>
    <t>printf("整数を入力してください。\n");</t>
  </si>
  <si>
    <r>
      <t>scanf("</t>
    </r>
    <r>
      <rPr>
        <u/>
        <sz val="10"/>
        <color theme="1"/>
        <rFont val="ＭＳ ゴシック"/>
        <family val="3"/>
        <charset val="128"/>
      </rPr>
      <t xml:space="preserve">   (1)   </t>
    </r>
    <r>
      <rPr>
        <sz val="10"/>
        <color theme="1"/>
        <rFont val="ＭＳ ゴシック"/>
        <family val="3"/>
        <charset val="128"/>
      </rPr>
      <t xml:space="preserve">", </t>
    </r>
    <r>
      <rPr>
        <u/>
        <sz val="10"/>
        <color theme="1"/>
        <rFont val="ＭＳ ゴシック"/>
        <family val="3"/>
        <charset val="128"/>
      </rPr>
      <t xml:space="preserve">   (2)   </t>
    </r>
    <r>
      <rPr>
        <sz val="10"/>
        <color theme="1"/>
        <rFont val="ＭＳ ゴシック"/>
        <family val="3"/>
        <charset val="128"/>
      </rPr>
      <t>);</t>
    </r>
    <phoneticPr fontId="2"/>
  </si>
  <si>
    <r>
      <t>if((</t>
    </r>
    <r>
      <rPr>
        <u/>
        <sz val="10"/>
        <color theme="1"/>
        <rFont val="ＭＳ ゴシック"/>
        <family val="3"/>
        <charset val="128"/>
      </rPr>
      <t xml:space="preserve">   (3)   </t>
    </r>
    <r>
      <rPr>
        <sz val="10"/>
        <color theme="1"/>
        <rFont val="ＭＳ ゴシック"/>
        <family val="3"/>
        <charset val="128"/>
      </rPr>
      <t>) != 0)</t>
    </r>
    <phoneticPr fontId="2"/>
  </si>
  <si>
    <t>printf("この数値は奇数です。\n");</t>
  </si>
  <si>
    <r>
      <t xml:space="preserve">   (4)   </t>
    </r>
    <r>
      <rPr>
        <u/>
        <sz val="10"/>
        <color theme="0"/>
        <rFont val="ＭＳ ゴシック"/>
        <family val="3"/>
        <charset val="128"/>
      </rPr>
      <t>.</t>
    </r>
    <phoneticPr fontId="2"/>
  </si>
  <si>
    <t>printf("この数値は偶数です。\n");</t>
  </si>
  <si>
    <r>
      <t>if((</t>
    </r>
    <r>
      <rPr>
        <u/>
        <sz val="10"/>
        <color theme="1"/>
        <rFont val="ＭＳ ゴシック"/>
        <family val="3"/>
        <charset val="128"/>
      </rPr>
      <t xml:space="preserve">   (5)   </t>
    </r>
    <r>
      <rPr>
        <sz val="10"/>
        <color theme="1"/>
        <rFont val="ＭＳ ゴシック"/>
        <family val="3"/>
        <charset val="128"/>
      </rPr>
      <t>) == 0)</t>
    </r>
    <phoneticPr fontId="2"/>
  </si>
  <si>
    <t>printf("この数値は10の倍数です。\n");</t>
  </si>
  <si>
    <r>
      <t xml:space="preserve">   (6)   </t>
    </r>
    <r>
      <rPr>
        <u/>
        <sz val="10"/>
        <color theme="0"/>
        <rFont val="ＭＳ ゴシック"/>
        <family val="3"/>
        <charset val="128"/>
      </rPr>
      <t>.</t>
    </r>
    <phoneticPr fontId="2"/>
  </si>
  <si>
    <t>【問題８】</t>
    <rPh sb="1" eb="3">
      <t>モンダイ</t>
    </rPh>
    <phoneticPr fontId="2"/>
  </si>
  <si>
    <t>（１０点）</t>
    <phoneticPr fontId="2"/>
  </si>
  <si>
    <t>scanf()を使って、自分の名前と生年月日(mm/dd/yyの書式で)と電話番号を入力するプログラムを</t>
  </si>
  <si>
    <t>作成してください。正しく入力された事を確認する為に、画面に情報を再表示するものとする。</t>
  </si>
  <si>
    <t>（ソースコード）</t>
    <phoneticPr fontId="2"/>
  </si>
  <si>
    <t>test_1_b_2_08.c</t>
    <phoneticPr fontId="2"/>
  </si>
  <si>
    <t>【問題９】</t>
    <rPh sb="1" eb="3">
      <t>モンダイ</t>
    </rPh>
    <phoneticPr fontId="2"/>
  </si>
  <si>
    <t>以下のような2次元配列を用意し、その全てを足した値を表示するプログラムを作成せよ。</t>
  </si>
  <si>
    <t>ただし、操作は全て配列の添え字を使って行いなさい。</t>
  </si>
  <si>
    <t>配列名</t>
  </si>
  <si>
    <t>:</t>
    <phoneticPr fontId="2"/>
  </si>
  <si>
    <t>data</t>
  </si>
  <si>
    <t>配列内容</t>
  </si>
  <si>
    <t>{ {1, 2, 3, 4, 5}, {6, 7, 8, 9, 10}, {99, 98, 97, 96, 95} }</t>
    <phoneticPr fontId="2"/>
  </si>
  <si>
    <t>＜実行結果＞</t>
  </si>
  <si>
    <t xml:space="preserve"> ２次元配列合計：540</t>
    <phoneticPr fontId="2"/>
  </si>
  <si>
    <t>test_1_b_2_09.c</t>
    <phoneticPr fontId="2"/>
  </si>
  <si>
    <t>【問題１０】</t>
    <rPh sb="1" eb="3">
      <t>モンダイ</t>
    </rPh>
    <phoneticPr fontId="2"/>
  </si>
  <si>
    <t>問題９と同じ条件で、全ての操作においてポインタを使って行うプログラムを作成してください。</t>
  </si>
  <si>
    <t>test_1_a_2_10.c</t>
    <phoneticPr fontId="2"/>
  </si>
  <si>
    <t>【問題１１】</t>
    <rPh sb="1" eb="3">
      <t>モンダイ</t>
    </rPh>
    <phoneticPr fontId="2"/>
  </si>
  <si>
    <t>（１０点）</t>
    <phoneticPr fontId="2"/>
  </si>
  <si>
    <t>gets()関数と同じ動作をするmygets()関数を作成しなさい。ただし、下記の条件を満たすこと。</t>
  </si>
  <si>
    <t>・</t>
    <phoneticPr fontId="2"/>
  </si>
  <si>
    <t>mygets()関数内で標準入力に使用して良いのはgetchar()関数のみ。</t>
  </si>
  <si>
    <t>・</t>
  </si>
  <si>
    <t>mygets()関数を呼び出し、入力された文字列を表示するmain()関数を作り、検証できるようにすること。</t>
  </si>
  <si>
    <t>mygets()関数の戻り値は考えなくて良いものとする。</t>
  </si>
  <si>
    <t>test_1_b_2_11.c</t>
    <phoneticPr fontId="2"/>
  </si>
  <si>
    <t>【問題１２】</t>
    <rPh sb="1" eb="3">
      <t>モンダイ</t>
    </rPh>
    <phoneticPr fontId="2"/>
  </si>
  <si>
    <t>（１５点）</t>
    <phoneticPr fontId="2"/>
  </si>
  <si>
    <t>試験の得点を入力し、入力点数により"優"、"良"、"可"、"不可"に分類し表示するプログラムを、</t>
  </si>
  <si>
    <t>下記の条件に従って作成してください。</t>
  </si>
  <si>
    <t>条件：</t>
    <rPh sb="0" eb="2">
      <t>ジョウケン</t>
    </rPh>
    <phoneticPr fontId="2"/>
  </si>
  <si>
    <t>＜実行結果＞</t>
    <rPh sb="1" eb="3">
      <t>ジッコウ</t>
    </rPh>
    <rPh sb="3" eb="5">
      <t>ケッカ</t>
    </rPh>
    <phoneticPr fontId="2"/>
  </si>
  <si>
    <t xml:space="preserve"> 評価する人数の入力：5
 1人目 得点：20
 2人目 得点：100
 3人目 得点：95
 4人目 得点：80
 5人目 得点：75
 優 2人
 良2人
 可0人
 不可1人</t>
    <phoneticPr fontId="2"/>
  </si>
  <si>
    <t>test_1_b_2_12.c</t>
    <phoneticPr fontId="2"/>
  </si>
  <si>
    <t>分類する人数を入力させ、その人数分に分類できること。ただし最大100人までとする。</t>
    <phoneticPr fontId="2"/>
  </si>
  <si>
    <t>「評価する人数の入力」に100以上が入力された場合、再度入力を求める。</t>
    <phoneticPr fontId="2"/>
  </si>
  <si>
    <t>分類は90点以上が"優"、70点以上89点以下が"良"、50点以上69点以下が"可"、49点以下が"不可"とする。</t>
    <phoneticPr fontId="2"/>
  </si>
  <si>
    <t>点数は100点満点とする。100点以上の入力があった場合、再度入力を求める。</t>
    <phoneticPr fontId="2"/>
  </si>
  <si>
    <t>真</t>
    <rPh sb="0" eb="1">
      <t>シン</t>
    </rPh>
    <phoneticPr fontId="2"/>
  </si>
  <si>
    <t>偽</t>
    <rPh sb="0" eb="1">
      <t>ギ</t>
    </rPh>
    <phoneticPr fontId="2"/>
  </si>
  <si>
    <t>*to</t>
    <phoneticPr fontId="2"/>
  </si>
  <si>
    <t>*to++</t>
    <phoneticPr fontId="2"/>
  </si>
  <si>
    <t>to++</t>
    <phoneticPr fontId="2"/>
  </si>
  <si>
    <t>*from</t>
    <phoneticPr fontId="2"/>
  </si>
  <si>
    <t>*from++</t>
    <phoneticPr fontId="2"/>
  </si>
  <si>
    <t>0'</t>
    <phoneticPr fontId="2"/>
  </si>
  <si>
    <t>num&gt;=0</t>
    <phoneticPr fontId="2"/>
  </si>
  <si>
    <t>digits[num]</t>
    <phoneticPr fontId="2"/>
  </si>
  <si>
    <t>#include &lt;stdio.h&gt;</t>
    <phoneticPr fontId="2"/>
  </si>
  <si>
    <t>char ch1[][11]</t>
    <phoneticPr fontId="2"/>
  </si>
  <si>
    <t>for(i=0;i&lt;2;i++)</t>
    <phoneticPr fontId="2"/>
  </si>
  <si>
    <t>[][6]</t>
    <phoneticPr fontId="2"/>
  </si>
  <si>
    <t>cp = "abc"</t>
    <phoneticPr fontId="2"/>
  </si>
  <si>
    <t>cp = ch2</t>
    <phoneticPr fontId="2"/>
  </si>
  <si>
    <t>scanf("%s",cp)</t>
    <phoneticPr fontId="2"/>
  </si>
  <si>
    <t>scanf</t>
    <phoneticPr fontId="2"/>
  </si>
  <si>
    <t>&amp;na</t>
    <phoneticPr fontId="2"/>
  </si>
  <si>
    <t>&amp;nb</t>
    <phoneticPr fontId="2"/>
  </si>
  <si>
    <t>na==nb</t>
    <phoneticPr fontId="2"/>
  </si>
  <si>
    <t>else if</t>
    <phoneticPr fontId="2"/>
  </si>
  <si>
    <t>na&gt;nb</t>
    <phoneticPr fontId="2"/>
  </si>
  <si>
    <t>%d</t>
    <phoneticPr fontId="2"/>
  </si>
  <si>
    <t>&amp;data</t>
    <phoneticPr fontId="2"/>
  </si>
  <si>
    <t>data%2</t>
    <phoneticPr fontId="2"/>
  </si>
  <si>
    <t>else</t>
    <phoneticPr fontId="2"/>
  </si>
  <si>
    <t>data%10</t>
    <phoneticPr fontId="2"/>
  </si>
  <si>
    <t>return0;</t>
    <phoneticPr fontId="2"/>
  </si>
  <si>
    <t>○</t>
  </si>
  <si>
    <t>－</t>
  </si>
  <si>
    <t xml:space="preserve">constで宣言しているheightを関数内で変更してある
底辺の長さbaseでなぜか+1していて答えが正しくなくなる
</t>
    <rPh sb="3" eb="5">
      <t>センゲン</t>
    </rPh>
    <rPh sb="17" eb="20">
      <t>カンスウナイ</t>
    </rPh>
    <rPh sb="21" eb="23">
      <t>ヘンコウ</t>
    </rPh>
    <rPh sb="29" eb="31">
      <t>テイヘン</t>
    </rPh>
    <rPh sb="32" eb="33">
      <t>ナガ</t>
    </rPh>
    <rPh sb="48" eb="49">
      <t>コタ</t>
    </rPh>
    <rPh sb="51" eb="52">
      <t>タダ</t>
    </rPh>
    <phoneticPr fontId="2"/>
  </si>
  <si>
    <t>ITF517</t>
    <phoneticPr fontId="2"/>
  </si>
  <si>
    <t>中村和輝</t>
    <rPh sb="0" eb="4">
      <t>ナカムラカズキ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</si>
</sst>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scheme val="minor"/>
    </font>
    <font>
      <b/>
      <sz val="14"/>
      <color theme="1"/>
      <name val="メイリオ"/>
      <family val="3"/>
      <charset val="128"/>
    </font>
    <font>
      <sz val="6"/>
      <name val="游ゴシック"/>
      <family val="3"/>
      <charset val="128"/>
      <scheme val="minor"/>
    </font>
    <font>
      <sz val="10"/>
      <color theme="1"/>
      <name val="メイリオ"/>
      <family val="3"/>
      <charset val="128"/>
    </font>
    <font>
      <b/>
      <sz val="11"/>
      <color theme="1"/>
      <name val="メイリオ"/>
      <family val="3"/>
      <charset val="128"/>
    </font>
    <font>
      <sz val="12"/>
      <color theme="1"/>
      <name val="メイリオ"/>
      <family val="3"/>
      <charset val="128"/>
    </font>
    <font>
      <sz val="11"/>
      <color theme="1"/>
      <name val="メイリオ"/>
      <family val="3"/>
      <charset val="128"/>
    </font>
    <font>
      <sz val="11"/>
      <color rgb="FFFF0000"/>
      <name val="メイリオ"/>
      <family val="3"/>
      <charset val="128"/>
    </font>
    <font>
      <sz val="10"/>
      <color theme="0" tint="-0.14999847407452621"/>
      <name val="メイリオ"/>
      <family val="3"/>
      <charset val="128"/>
    </font>
    <font>
      <b/>
      <sz val="10"/>
      <color theme="1"/>
      <name val="メイリオ"/>
      <family val="3"/>
      <charset val="128"/>
    </font>
    <font>
      <sz val="10"/>
      <color theme="1"/>
      <name val="ＭＳ ゴシック"/>
      <family val="3"/>
      <charset val="128"/>
    </font>
    <font>
      <u/>
      <sz val="10"/>
      <color theme="1"/>
      <name val="ＭＳ ゴシック"/>
      <family val="3"/>
      <charset val="128"/>
    </font>
    <font>
      <u/>
      <sz val="10"/>
      <color theme="0"/>
      <name val="ＭＳ ゴシック"/>
      <family val="3"/>
      <charset val="128"/>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right/>
      <top/>
      <bottom style="thin">
        <color indexed="64"/>
      </bottom>
      <diagonal/>
    </border>
    <border>
      <left style="thin">
        <color indexed="64"/>
      </left>
      <right/>
      <top/>
      <bottom/>
      <diagonal/>
    </border>
    <border>
      <left/>
      <right/>
      <top style="thin">
        <color indexed="64"/>
      </top>
      <bottom style="thin">
        <color indexed="64"/>
      </bottom>
      <diagonal/>
    </border>
    <border>
      <left/>
      <right/>
      <top/>
      <bottom style="dotted">
        <color auto="1"/>
      </bottom>
      <diagonal/>
    </border>
    <border>
      <left style="thin">
        <color indexed="64"/>
      </left>
      <right/>
      <top/>
      <bottom style="dotted">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63">
    <xf numFmtId="0" fontId="0" fillId="0" borderId="0" xfId="0"/>
    <xf numFmtId="0" fontId="3" fillId="0" borderId="0" xfId="0" applyFont="1" applyAlignment="1">
      <alignment vertical="center"/>
    </xf>
    <xf numFmtId="0" fontId="3" fillId="0" borderId="1" xfId="0" applyFont="1" applyBorder="1"/>
    <xf numFmtId="0" fontId="3" fillId="0" borderId="1" xfId="0" applyFont="1" applyBorder="1" applyAlignment="1">
      <alignment vertical="center"/>
    </xf>
    <xf numFmtId="0" fontId="4" fillId="2" borderId="2" xfId="0" applyFont="1" applyFill="1" applyBorder="1" applyAlignment="1">
      <alignment vertical="center"/>
    </xf>
    <xf numFmtId="0" fontId="3" fillId="2" borderId="0" xfId="0" applyFont="1" applyFill="1" applyAlignment="1">
      <alignment vertical="center"/>
    </xf>
    <xf numFmtId="0" fontId="3" fillId="0" borderId="3" xfId="0" applyFont="1" applyBorder="1" applyAlignment="1">
      <alignment vertical="center"/>
    </xf>
    <xf numFmtId="0" fontId="3" fillId="2" borderId="2" xfId="0" applyFont="1" applyFill="1" applyBorder="1" applyAlignment="1">
      <alignment vertical="center"/>
    </xf>
    <xf numFmtId="0" fontId="1" fillId="0" borderId="4" xfId="0" applyFont="1" applyBorder="1" applyAlignment="1">
      <alignment vertical="top"/>
    </xf>
    <xf numFmtId="0" fontId="3" fillId="0" borderId="4" xfId="0" applyFont="1" applyBorder="1" applyAlignment="1">
      <alignment vertical="center"/>
    </xf>
    <xf numFmtId="0" fontId="3" fillId="0" borderId="4" xfId="0" applyFont="1" applyBorder="1" applyAlignment="1">
      <alignment horizontal="center" vertical="center"/>
    </xf>
    <xf numFmtId="0" fontId="3" fillId="2" borderId="5" xfId="0" applyFont="1" applyFill="1" applyBorder="1" applyAlignment="1">
      <alignment vertical="center"/>
    </xf>
    <xf numFmtId="0" fontId="3" fillId="2" borderId="4" xfId="0" applyFont="1" applyFill="1" applyBorder="1" applyAlignment="1">
      <alignment vertical="center"/>
    </xf>
    <xf numFmtId="0" fontId="7" fillId="0" borderId="0" xfId="0" applyFont="1" applyAlignment="1">
      <alignment horizontal="center"/>
    </xf>
    <xf numFmtId="0" fontId="3" fillId="0" borderId="0" xfId="0" applyFont="1"/>
    <xf numFmtId="0" fontId="3" fillId="2" borderId="0" xfId="0" quotePrefix="1" applyFont="1" applyFill="1" applyAlignment="1">
      <alignment vertical="center"/>
    </xf>
    <xf numFmtId="0" fontId="8" fillId="2" borderId="0" xfId="0" applyFont="1" applyFill="1" applyAlignment="1">
      <alignment vertical="center"/>
    </xf>
    <xf numFmtId="0" fontId="3" fillId="0" borderId="0" xfId="0" quotePrefix="1" applyFont="1" applyAlignment="1">
      <alignment vertical="center"/>
    </xf>
    <xf numFmtId="0" fontId="3" fillId="2" borderId="0" xfId="0" applyFont="1" applyFill="1"/>
    <xf numFmtId="0" fontId="3" fillId="0" borderId="0" xfId="0" applyFont="1" applyAlignment="1">
      <alignment horizontal="right" vertical="center"/>
    </xf>
    <xf numFmtId="0" fontId="10" fillId="0" borderId="0" xfId="0" applyFont="1" applyAlignment="1">
      <alignment vertical="center"/>
    </xf>
    <xf numFmtId="0" fontId="10" fillId="0" borderId="0" xfId="0" applyFont="1" applyAlignment="1">
      <alignment horizontal="right" vertical="center"/>
    </xf>
    <xf numFmtId="0" fontId="10" fillId="2" borderId="2" xfId="0" applyFont="1" applyFill="1" applyBorder="1" applyAlignment="1">
      <alignment vertical="center"/>
    </xf>
    <xf numFmtId="0" fontId="10" fillId="2" borderId="0" xfId="0" applyFont="1" applyFill="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7" fillId="0" borderId="9" xfId="0" applyFont="1" applyBorder="1" applyAlignment="1">
      <alignment horizontal="center"/>
    </xf>
    <xf numFmtId="0" fontId="3" fillId="0" borderId="9" xfId="0" applyFont="1" applyBorder="1"/>
    <xf numFmtId="0" fontId="3" fillId="0" borderId="10" xfId="0" applyFont="1" applyBorder="1" applyAlignment="1">
      <alignment vertical="center"/>
    </xf>
    <xf numFmtId="0" fontId="11" fillId="0" borderId="0" xfId="0" quotePrefix="1" applyFont="1" applyAlignment="1">
      <alignment vertical="center"/>
    </xf>
    <xf numFmtId="0" fontId="3" fillId="2" borderId="13" xfId="0" quotePrefix="1" applyFont="1" applyFill="1" applyBorder="1" applyAlignment="1">
      <alignment vertical="center"/>
    </xf>
    <xf numFmtId="0" fontId="3" fillId="0" borderId="0" xfId="0" quotePrefix="1" applyFont="1"/>
    <xf numFmtId="0" fontId="3" fillId="0" borderId="0" xfId="0" applyFont="1" applyAlignment="1">
      <alignment horizontal="center" vertical="center"/>
    </xf>
    <xf numFmtId="0" fontId="3" fillId="0" borderId="1" xfId="0" applyFont="1" applyBorder="1" applyAlignment="1" applyProtection="1">
      <alignment horizontal="center" vertical="center"/>
      <protection locked="0"/>
    </xf>
    <xf numFmtId="0" fontId="3" fillId="2" borderId="2" xfId="0" applyFont="1" applyFill="1" applyBorder="1" applyAlignment="1">
      <alignment horizontal="center"/>
    </xf>
    <xf numFmtId="0" fontId="3" fillId="2" borderId="0" xfId="0" applyFont="1" applyFill="1" applyAlignment="1">
      <alignment horizontal="center"/>
    </xf>
    <xf numFmtId="0" fontId="3" fillId="2" borderId="1" xfId="0" applyFont="1" applyFill="1" applyBorder="1" applyAlignment="1">
      <alignment horizontal="center"/>
    </xf>
    <xf numFmtId="0" fontId="3" fillId="2" borderId="6" xfId="0" applyFont="1" applyFill="1" applyBorder="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0" fontId="3" fillId="0" borderId="6" xfId="0" applyFont="1" applyBorder="1" applyAlignment="1">
      <alignment vertical="top" wrapText="1"/>
    </xf>
    <xf numFmtId="0" fontId="3" fillId="0" borderId="3" xfId="0" applyFont="1" applyBorder="1" applyAlignment="1">
      <alignment vertical="top"/>
    </xf>
    <xf numFmtId="0" fontId="3" fillId="0" borderId="7" xfId="0" applyFont="1" applyBorder="1" applyAlignment="1">
      <alignment vertical="top"/>
    </xf>
    <xf numFmtId="0" fontId="10" fillId="0" borderId="6" xfId="0" applyFont="1" applyBorder="1" applyAlignment="1">
      <alignment vertical="center"/>
    </xf>
    <xf numFmtId="0" fontId="3" fillId="0" borderId="3" xfId="0" applyFont="1" applyBorder="1" applyAlignment="1">
      <alignment vertical="center"/>
    </xf>
    <xf numFmtId="0" fontId="3" fillId="0" borderId="7" xfId="0" applyFont="1" applyBorder="1" applyAlignment="1">
      <alignment vertical="center"/>
    </xf>
    <xf numFmtId="0" fontId="10" fillId="0" borderId="1" xfId="0" applyFont="1" applyBorder="1" applyAlignment="1" applyProtection="1">
      <alignment horizontal="center" vertical="center"/>
      <protection locked="0"/>
    </xf>
    <xf numFmtId="0" fontId="3" fillId="2" borderId="13" xfId="0" quotePrefix="1" applyFont="1" applyFill="1" applyBorder="1" applyAlignment="1">
      <alignment vertical="center"/>
    </xf>
    <xf numFmtId="0" fontId="3" fillId="2" borderId="8" xfId="0" applyFont="1" applyFill="1" applyBorder="1" applyAlignment="1" applyProtection="1">
      <alignment horizontal="center" vertical="center"/>
      <protection locked="0"/>
    </xf>
    <xf numFmtId="0" fontId="3" fillId="2" borderId="10" xfId="0" applyFont="1" applyFill="1" applyBorder="1" applyAlignment="1" applyProtection="1">
      <alignment horizontal="center" vertical="center"/>
      <protection locked="0"/>
    </xf>
    <xf numFmtId="0" fontId="3" fillId="2" borderId="11" xfId="0" applyFont="1" applyFill="1" applyBorder="1" applyAlignment="1" applyProtection="1">
      <alignment horizontal="center" vertical="center"/>
      <protection locked="0"/>
    </xf>
    <xf numFmtId="0" fontId="3" fillId="2" borderId="12" xfId="0" applyFont="1" applyFill="1" applyBorder="1" applyAlignment="1" applyProtection="1">
      <alignment horizontal="center" vertical="center"/>
      <protection locked="0"/>
    </xf>
    <xf numFmtId="0" fontId="3" fillId="0" borderId="1" xfId="0" applyFont="1" applyBorder="1" applyAlignment="1" applyProtection="1">
      <alignment vertical="center"/>
      <protection locked="0"/>
    </xf>
    <xf numFmtId="0" fontId="10" fillId="0" borderId="1" xfId="0" quotePrefix="1" applyFont="1" applyBorder="1" applyAlignment="1" applyProtection="1">
      <alignment horizontal="center" vertical="center"/>
      <protection locked="0"/>
    </xf>
    <xf numFmtId="0" fontId="3" fillId="0" borderId="0" xfId="0" applyFont="1" applyAlignment="1">
      <alignment horizontal="center" vertical="center"/>
    </xf>
    <xf numFmtId="0" fontId="3" fillId="2" borderId="13" xfId="0" quotePrefix="1" applyFont="1" applyFill="1" applyBorder="1" applyAlignment="1">
      <alignment horizontal="center" vertical="center"/>
    </xf>
    <xf numFmtId="0" fontId="3" fillId="0" borderId="6" xfId="0" applyFont="1" applyBorder="1" applyAlignment="1">
      <alignment vertical="center" wrapText="1"/>
    </xf>
    <xf numFmtId="0" fontId="3" fillId="0" borderId="11" xfId="0" quotePrefix="1" applyFont="1" applyBorder="1" applyAlignment="1" applyProtection="1">
      <alignment vertical="center" wrapText="1"/>
      <protection locked="0"/>
    </xf>
    <xf numFmtId="0" fontId="3" fillId="0" borderId="1" xfId="0" quotePrefix="1" applyFont="1" applyBorder="1" applyAlignment="1" applyProtection="1">
      <alignment vertical="center"/>
      <protection locked="0"/>
    </xf>
    <xf numFmtId="0" fontId="3" fillId="0" borderId="12" xfId="0" quotePrefix="1" applyFont="1" applyBorder="1" applyAlignment="1" applyProtection="1">
      <alignment vertical="center"/>
      <protection locked="0"/>
    </xf>
    <xf numFmtId="0" fontId="1" fillId="0" borderId="0" xfId="0" applyFont="1" applyAlignment="1">
      <alignment vertical="top"/>
    </xf>
    <xf numFmtId="0" fontId="3" fillId="0" borderId="3" xfId="0" applyFont="1" applyBorder="1" applyAlignment="1" applyProtection="1">
      <alignment horizontal="center" vertical="center"/>
      <protection locked="0"/>
    </xf>
    <xf numFmtId="0" fontId="5" fillId="2" borderId="1" xfId="0" applyFont="1" applyFill="1" applyBorder="1" applyAlignment="1">
      <alignment horizontal="center" vertical="center"/>
    </xf>
    <xf numFmtId="0" fontId="6" fillId="2" borderId="1"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C5D3-9C24-4DD6-B82E-CD89168B14D9}">
  <dimension ref="A1:AF502"/>
  <sheetViews>
    <sheetView showGridLines="0" tabSelected="1" topLeftCell="A106" zoomScale="90" zoomScaleNormal="90" workbookViewId="0">
      <selection activeCell="AC110" sqref="AC110:AD111"/>
    </sheetView>
  </sheetViews>
  <sheetFormatPr defaultColWidth="0" defaultRowHeight="18" customHeight="1" zeroHeight="1" x14ac:dyDescent="0.45"/>
  <cols>
    <col min="1" max="26" width="3.59765625" style="1" customWidth="1"/>
    <col min="27" max="27" width="3.59765625" style="7" customWidth="1"/>
    <col min="28" max="32" width="3.59765625" style="5" customWidth="1"/>
    <col min="33" max="16384" width="3.59765625" style="1" hidden="1"/>
  </cols>
  <sheetData>
    <row r="1" spans="1:32" ht="18" customHeight="1" x14ac:dyDescent="0.45">
      <c r="A1" s="59" t="s">
        <v>0</v>
      </c>
      <c r="B1" s="59"/>
      <c r="C1" s="59"/>
      <c r="D1" s="59"/>
      <c r="E1" s="59"/>
      <c r="F1" s="59"/>
      <c r="G1" s="59"/>
      <c r="H1" s="59"/>
      <c r="I1" s="59"/>
      <c r="J1" s="59"/>
      <c r="K1" s="59"/>
      <c r="L1" s="59"/>
      <c r="M1" s="59"/>
      <c r="N1" s="59"/>
      <c r="S1" s="2" t="s">
        <v>1</v>
      </c>
      <c r="T1" s="3"/>
      <c r="U1" s="33" t="s">
        <v>209</v>
      </c>
      <c r="V1" s="33"/>
      <c r="W1" s="33"/>
      <c r="X1" s="33"/>
      <c r="Y1" s="33"/>
      <c r="AA1" s="4" t="s">
        <v>2</v>
      </c>
    </row>
    <row r="2" spans="1:32" ht="18" customHeight="1" x14ac:dyDescent="0.45">
      <c r="A2" s="59"/>
      <c r="B2" s="59"/>
      <c r="C2" s="59"/>
      <c r="D2" s="59"/>
      <c r="E2" s="59"/>
      <c r="F2" s="59"/>
      <c r="G2" s="59"/>
      <c r="H2" s="59"/>
      <c r="I2" s="59"/>
      <c r="J2" s="59"/>
      <c r="K2" s="59"/>
      <c r="L2" s="59"/>
      <c r="M2" s="59"/>
      <c r="N2" s="59"/>
      <c r="S2" s="6" t="s">
        <v>3</v>
      </c>
      <c r="T2" s="6"/>
      <c r="U2" s="60" t="s">
        <v>210</v>
      </c>
      <c r="V2" s="60"/>
      <c r="W2" s="60"/>
      <c r="X2" s="60"/>
      <c r="Y2" s="60"/>
      <c r="AB2" s="61">
        <f>AC9+AC44+AC85+AC116+AC152+AC187+AC220+AC226+AC236+AC241+AC249+AC262</f>
        <v>87</v>
      </c>
      <c r="AC2" s="61"/>
      <c r="AD2" s="62" t="s">
        <v>4</v>
      </c>
      <c r="AE2" s="62"/>
    </row>
    <row r="3" spans="1:32" s="9" customFormat="1" ht="18" customHeight="1" x14ac:dyDescent="0.45">
      <c r="A3" s="8"/>
      <c r="B3" s="8"/>
      <c r="C3" s="8"/>
      <c r="D3" s="8"/>
      <c r="E3" s="8"/>
      <c r="F3" s="8"/>
      <c r="G3" s="8"/>
      <c r="H3" s="8"/>
      <c r="I3" s="8"/>
      <c r="J3" s="8"/>
      <c r="K3" s="8"/>
      <c r="L3" s="8"/>
      <c r="M3" s="8"/>
      <c r="N3" s="8"/>
      <c r="R3" s="10"/>
      <c r="S3" s="10"/>
      <c r="T3" s="10"/>
      <c r="U3" s="10"/>
      <c r="V3" s="10"/>
      <c r="AA3" s="11"/>
      <c r="AB3" s="12"/>
      <c r="AC3" s="12"/>
      <c r="AD3" s="12"/>
      <c r="AE3" s="12"/>
      <c r="AF3" s="12"/>
    </row>
    <row r="4" spans="1:32" ht="18" customHeight="1" x14ac:dyDescent="0.45">
      <c r="B4" s="1" t="s">
        <v>5</v>
      </c>
      <c r="E4" s="1" t="s">
        <v>6</v>
      </c>
      <c r="AA4" s="7" t="str">
        <f>B4</f>
        <v>【問題１】</v>
      </c>
    </row>
    <row r="5" spans="1:32" ht="18" customHeight="1" x14ac:dyDescent="0.5">
      <c r="C5" s="1" t="s">
        <v>7</v>
      </c>
      <c r="K5" s="13"/>
      <c r="L5" s="14"/>
      <c r="AB5" s="15" t="s">
        <v>8</v>
      </c>
      <c r="AC5" s="37" t="s">
        <v>206</v>
      </c>
      <c r="AD5" s="38"/>
      <c r="AE5" s="16">
        <f>IF(AC5="○",1,0)</f>
        <v>1</v>
      </c>
    </row>
    <row r="6" spans="1:32" ht="18" customHeight="1" x14ac:dyDescent="0.45">
      <c r="C6" s="17" t="s">
        <v>8</v>
      </c>
      <c r="D6" s="1" t="s">
        <v>9</v>
      </c>
      <c r="K6" s="33" t="s">
        <v>177</v>
      </c>
      <c r="L6" s="33"/>
      <c r="M6" s="33"/>
      <c r="AB6" s="15" t="s">
        <v>10</v>
      </c>
      <c r="AC6" s="37" t="s">
        <v>207</v>
      </c>
      <c r="AD6" s="38"/>
      <c r="AE6" s="16">
        <f>IF(AC6="○",1,0)</f>
        <v>0</v>
      </c>
    </row>
    <row r="7" spans="1:32" ht="18" customHeight="1" x14ac:dyDescent="0.45">
      <c r="C7" s="17" t="s">
        <v>10</v>
      </c>
      <c r="D7" s="1" t="s">
        <v>11</v>
      </c>
      <c r="K7" s="33" t="s">
        <v>177</v>
      </c>
      <c r="L7" s="33"/>
      <c r="M7" s="33"/>
      <c r="AB7" s="15" t="s">
        <v>12</v>
      </c>
      <c r="AC7" s="37" t="s">
        <v>206</v>
      </c>
      <c r="AD7" s="38"/>
      <c r="AE7" s="16">
        <f>IF(AC7="○",1,0)</f>
        <v>1</v>
      </c>
    </row>
    <row r="8" spans="1:32" ht="18" customHeight="1" x14ac:dyDescent="0.45">
      <c r="C8" s="17" t="s">
        <v>12</v>
      </c>
      <c r="D8" s="1" t="s">
        <v>13</v>
      </c>
      <c r="K8" s="33" t="s">
        <v>177</v>
      </c>
      <c r="L8" s="33"/>
      <c r="M8" s="33"/>
      <c r="AB8" s="15" t="s">
        <v>14</v>
      </c>
      <c r="AC8" s="37" t="s">
        <v>206</v>
      </c>
      <c r="AD8" s="38"/>
      <c r="AE8" s="16">
        <f>IF(AC8="○",1,0)</f>
        <v>1</v>
      </c>
    </row>
    <row r="9" spans="1:32" ht="18" customHeight="1" x14ac:dyDescent="0.45">
      <c r="C9" s="17" t="s">
        <v>14</v>
      </c>
      <c r="D9" s="1" t="s">
        <v>15</v>
      </c>
      <c r="K9" s="33" t="s">
        <v>178</v>
      </c>
      <c r="L9" s="33"/>
      <c r="M9" s="33"/>
      <c r="AA9" s="34" t="s">
        <v>16</v>
      </c>
      <c r="AB9" s="35"/>
      <c r="AC9" s="36">
        <f>SUM(AE5:AE8)</f>
        <v>3</v>
      </c>
      <c r="AD9" s="36"/>
      <c r="AE9" s="18" t="s">
        <v>17</v>
      </c>
    </row>
    <row r="10" spans="1:32" s="9" customFormat="1" ht="18" customHeight="1" x14ac:dyDescent="0.45">
      <c r="AA10" s="11"/>
      <c r="AB10" s="12"/>
      <c r="AC10" s="12"/>
      <c r="AD10" s="12"/>
      <c r="AE10" s="12"/>
      <c r="AF10" s="12"/>
    </row>
    <row r="11" spans="1:32" ht="18" customHeight="1" x14ac:dyDescent="0.45">
      <c r="B11" s="1" t="s">
        <v>18</v>
      </c>
      <c r="E11" s="1" t="s">
        <v>19</v>
      </c>
      <c r="AA11" s="7" t="str">
        <f>B11</f>
        <v>【問題２】</v>
      </c>
    </row>
    <row r="12" spans="1:32" ht="89.25" customHeight="1" x14ac:dyDescent="0.45">
      <c r="C12" s="55" t="s">
        <v>20</v>
      </c>
      <c r="D12" s="43"/>
      <c r="E12" s="43"/>
      <c r="F12" s="43"/>
      <c r="G12" s="43"/>
      <c r="H12" s="43"/>
      <c r="I12" s="43"/>
      <c r="J12" s="43"/>
      <c r="K12" s="43"/>
      <c r="L12" s="43"/>
      <c r="M12" s="43"/>
      <c r="N12" s="43"/>
      <c r="O12" s="43"/>
      <c r="P12" s="43"/>
      <c r="Q12" s="43"/>
      <c r="R12" s="43"/>
      <c r="S12" s="43"/>
      <c r="T12" s="43"/>
      <c r="U12" s="44"/>
    </row>
    <row r="13" spans="1:32" ht="18" customHeight="1" x14ac:dyDescent="0.45"/>
    <row r="14" spans="1:32" ht="18" customHeight="1" x14ac:dyDescent="0.45">
      <c r="C14" s="1" t="s">
        <v>21</v>
      </c>
    </row>
    <row r="15" spans="1:32" ht="18" customHeight="1" x14ac:dyDescent="0.45">
      <c r="C15" s="1" t="s">
        <v>22</v>
      </c>
    </row>
    <row r="16" spans="1:32" ht="18" customHeight="1" x14ac:dyDescent="0.45">
      <c r="C16" s="1" t="s">
        <v>23</v>
      </c>
      <c r="I16" s="19"/>
    </row>
    <row r="17" spans="4:32" s="20" customFormat="1" ht="13.5" customHeight="1" x14ac:dyDescent="0.45">
      <c r="D17" s="20" t="s">
        <v>24</v>
      </c>
      <c r="J17" s="21"/>
      <c r="AA17" s="22"/>
      <c r="AB17" s="23"/>
      <c r="AC17" s="23"/>
      <c r="AD17" s="23"/>
      <c r="AE17" s="23"/>
      <c r="AF17" s="23"/>
    </row>
    <row r="18" spans="4:32" s="20" customFormat="1" ht="13.5" customHeight="1" x14ac:dyDescent="0.45">
      <c r="J18" s="21"/>
      <c r="AA18" s="22"/>
      <c r="AB18" s="23"/>
      <c r="AC18" s="23"/>
      <c r="AD18" s="23"/>
      <c r="AE18" s="23"/>
      <c r="AF18" s="23"/>
    </row>
    <row r="19" spans="4:32" s="20" customFormat="1" ht="13.5" customHeight="1" x14ac:dyDescent="0.45">
      <c r="D19" s="20" t="s">
        <v>25</v>
      </c>
      <c r="E19" s="20" t="s">
        <v>26</v>
      </c>
      <c r="J19" s="21"/>
      <c r="AA19" s="22"/>
      <c r="AB19" s="23"/>
      <c r="AC19" s="23"/>
      <c r="AD19" s="23"/>
      <c r="AE19" s="23"/>
      <c r="AF19" s="23"/>
    </row>
    <row r="20" spans="4:32" s="20" customFormat="1" ht="13.5" customHeight="1" x14ac:dyDescent="0.45">
      <c r="D20" s="20" t="s">
        <v>27</v>
      </c>
      <c r="J20" s="21"/>
      <c r="AA20" s="22"/>
      <c r="AB20" s="23"/>
      <c r="AC20" s="23"/>
      <c r="AD20" s="23"/>
      <c r="AE20" s="23"/>
      <c r="AF20" s="23"/>
    </row>
    <row r="21" spans="4:32" s="20" customFormat="1" ht="13.5" customHeight="1" x14ac:dyDescent="0.45">
      <c r="J21" s="21"/>
      <c r="AA21" s="22"/>
      <c r="AB21" s="23"/>
      <c r="AC21" s="23"/>
      <c r="AD21" s="23"/>
      <c r="AE21" s="23"/>
      <c r="AF21" s="23"/>
    </row>
    <row r="22" spans="4:32" s="20" customFormat="1" ht="13.5" customHeight="1" x14ac:dyDescent="0.45">
      <c r="D22" s="20" t="s">
        <v>28</v>
      </c>
      <c r="J22" s="21"/>
      <c r="AA22" s="22"/>
      <c r="AB22" s="23"/>
      <c r="AC22" s="23"/>
      <c r="AD22" s="23"/>
      <c r="AE22" s="23"/>
      <c r="AF22" s="23"/>
    </row>
    <row r="23" spans="4:32" s="20" customFormat="1" ht="13.5" customHeight="1" x14ac:dyDescent="0.45">
      <c r="D23" s="20" t="s">
        <v>29</v>
      </c>
      <c r="J23" s="21"/>
      <c r="AA23" s="22"/>
      <c r="AB23" s="23"/>
      <c r="AC23" s="23"/>
      <c r="AD23" s="23"/>
      <c r="AE23" s="23"/>
      <c r="AF23" s="23"/>
    </row>
    <row r="24" spans="4:32" s="20" customFormat="1" ht="13.5" customHeight="1" x14ac:dyDescent="0.45">
      <c r="E24" s="20" t="s">
        <v>30</v>
      </c>
      <c r="J24" s="21"/>
      <c r="AA24" s="22"/>
      <c r="AB24" s="23"/>
      <c r="AC24" s="23"/>
      <c r="AD24" s="23"/>
      <c r="AE24" s="23"/>
      <c r="AF24" s="23"/>
    </row>
    <row r="25" spans="4:32" s="20" customFormat="1" ht="13.5" customHeight="1" x14ac:dyDescent="0.45">
      <c r="J25" s="21"/>
      <c r="AA25" s="22"/>
      <c r="AB25" s="23"/>
      <c r="AC25" s="23"/>
      <c r="AD25" s="23"/>
      <c r="AE25" s="23"/>
      <c r="AF25" s="23"/>
    </row>
    <row r="26" spans="4:32" s="20" customFormat="1" ht="13.5" customHeight="1" x14ac:dyDescent="0.45">
      <c r="E26" s="20" t="s">
        <v>31</v>
      </c>
      <c r="J26" s="21"/>
      <c r="AA26" s="22"/>
      <c r="AB26" s="23"/>
      <c r="AC26" s="23"/>
      <c r="AD26" s="23"/>
      <c r="AE26" s="23"/>
      <c r="AF26" s="23"/>
    </row>
    <row r="27" spans="4:32" s="20" customFormat="1" ht="13.5" customHeight="1" x14ac:dyDescent="0.45">
      <c r="E27" s="20" t="s">
        <v>32</v>
      </c>
      <c r="J27" s="21"/>
      <c r="AA27" s="22"/>
      <c r="AB27" s="23"/>
      <c r="AC27" s="23"/>
      <c r="AD27" s="23"/>
      <c r="AE27" s="23"/>
      <c r="AF27" s="23"/>
    </row>
    <row r="28" spans="4:32" s="20" customFormat="1" ht="13.5" customHeight="1" x14ac:dyDescent="0.45">
      <c r="E28" s="20" t="s">
        <v>33</v>
      </c>
      <c r="J28" s="21"/>
      <c r="AA28" s="22"/>
      <c r="AB28" s="23"/>
      <c r="AC28" s="23"/>
      <c r="AD28" s="23"/>
      <c r="AE28" s="23"/>
      <c r="AF28" s="23"/>
    </row>
    <row r="29" spans="4:32" s="20" customFormat="1" ht="13.5" customHeight="1" x14ac:dyDescent="0.45">
      <c r="E29" s="20" t="s">
        <v>34</v>
      </c>
      <c r="J29" s="21"/>
      <c r="AA29" s="22"/>
      <c r="AB29" s="23"/>
      <c r="AC29" s="23"/>
      <c r="AD29" s="23"/>
      <c r="AE29" s="23"/>
      <c r="AF29" s="23"/>
    </row>
    <row r="30" spans="4:32" s="20" customFormat="1" ht="13.5" customHeight="1" x14ac:dyDescent="0.45">
      <c r="E30" s="20" t="s">
        <v>35</v>
      </c>
      <c r="J30" s="21"/>
      <c r="AA30" s="22"/>
      <c r="AB30" s="23"/>
      <c r="AC30" s="23"/>
      <c r="AD30" s="23"/>
      <c r="AE30" s="23"/>
      <c r="AF30" s="23"/>
    </row>
    <row r="31" spans="4:32" s="20" customFormat="1" ht="13.5" customHeight="1" x14ac:dyDescent="0.45">
      <c r="E31" s="20" t="s">
        <v>36</v>
      </c>
      <c r="J31" s="21"/>
      <c r="AA31" s="22"/>
      <c r="AB31" s="23"/>
      <c r="AC31" s="23"/>
      <c r="AD31" s="23"/>
      <c r="AE31" s="23"/>
      <c r="AF31" s="23"/>
    </row>
    <row r="32" spans="4:32" s="20" customFormat="1" ht="13.5" customHeight="1" x14ac:dyDescent="0.45">
      <c r="E32" s="20" t="s">
        <v>37</v>
      </c>
      <c r="J32" s="21"/>
      <c r="AA32" s="22"/>
      <c r="AB32" s="23"/>
      <c r="AC32" s="23"/>
      <c r="AD32" s="23"/>
      <c r="AE32" s="23"/>
      <c r="AF32" s="23"/>
    </row>
    <row r="33" spans="2:32" s="20" customFormat="1" ht="13.5" customHeight="1" x14ac:dyDescent="0.45">
      <c r="D33" s="20" t="s">
        <v>38</v>
      </c>
      <c r="J33" s="21"/>
      <c r="AA33" s="22"/>
      <c r="AB33" s="23"/>
      <c r="AC33" s="23"/>
      <c r="AD33" s="23"/>
      <c r="AE33" s="23"/>
      <c r="AF33" s="23"/>
    </row>
    <row r="34" spans="2:32" s="20" customFormat="1" ht="13.5" customHeight="1" x14ac:dyDescent="0.45">
      <c r="J34" s="21"/>
      <c r="AA34" s="22"/>
      <c r="AB34" s="23"/>
      <c r="AC34" s="23"/>
      <c r="AD34" s="23"/>
      <c r="AE34" s="23"/>
      <c r="AF34" s="23"/>
    </row>
    <row r="35" spans="2:32" s="20" customFormat="1" ht="13.5" customHeight="1" x14ac:dyDescent="0.45">
      <c r="D35" s="20" t="s">
        <v>25</v>
      </c>
      <c r="E35" s="20" t="s">
        <v>39</v>
      </c>
      <c r="J35" s="21"/>
      <c r="AA35" s="22"/>
      <c r="AB35" s="23"/>
      <c r="AC35" s="23"/>
      <c r="AD35" s="23"/>
      <c r="AE35" s="23"/>
      <c r="AF35" s="23"/>
    </row>
    <row r="36" spans="2:32" s="20" customFormat="1" ht="13.5" customHeight="1" x14ac:dyDescent="0.45">
      <c r="D36" s="20" t="s">
        <v>29</v>
      </c>
      <c r="J36" s="21"/>
      <c r="AA36" s="22"/>
      <c r="AB36" s="23"/>
      <c r="AC36" s="23"/>
      <c r="AD36" s="23"/>
      <c r="AE36" s="23"/>
      <c r="AF36" s="23"/>
    </row>
    <row r="37" spans="2:32" s="20" customFormat="1" ht="13.5" customHeight="1" x14ac:dyDescent="0.45">
      <c r="E37" s="20" t="s">
        <v>40</v>
      </c>
      <c r="J37" s="21"/>
      <c r="AA37" s="22"/>
      <c r="AB37" s="23"/>
      <c r="AC37" s="23"/>
      <c r="AD37" s="23"/>
      <c r="AE37" s="23"/>
      <c r="AF37" s="23"/>
    </row>
    <row r="38" spans="2:32" s="20" customFormat="1" ht="13.5" customHeight="1" x14ac:dyDescent="0.45">
      <c r="E38" s="20" t="s">
        <v>41</v>
      </c>
      <c r="J38" s="21"/>
      <c r="AA38" s="22"/>
      <c r="AB38" s="23"/>
      <c r="AC38" s="23"/>
      <c r="AD38" s="23"/>
      <c r="AE38" s="23"/>
      <c r="AF38" s="23"/>
    </row>
    <row r="39" spans="2:32" s="20" customFormat="1" ht="13.5" customHeight="1" x14ac:dyDescent="0.45">
      <c r="F39" s="20" t="s">
        <v>42</v>
      </c>
      <c r="J39" s="21"/>
      <c r="AA39" s="22"/>
      <c r="AB39" s="23"/>
      <c r="AC39" s="23"/>
      <c r="AD39" s="23"/>
      <c r="AE39" s="23"/>
      <c r="AF39" s="23"/>
    </row>
    <row r="40" spans="2:32" s="20" customFormat="1" ht="13.5" customHeight="1" x14ac:dyDescent="0.45">
      <c r="E40" s="20" t="s">
        <v>43</v>
      </c>
      <c r="J40" s="21"/>
      <c r="AA40" s="22"/>
      <c r="AB40" s="23"/>
      <c r="AC40" s="23"/>
      <c r="AD40" s="23"/>
      <c r="AE40" s="23"/>
      <c r="AF40" s="23"/>
    </row>
    <row r="41" spans="2:32" s="20" customFormat="1" ht="13.5" customHeight="1" x14ac:dyDescent="0.45">
      <c r="D41" s="20" t="s">
        <v>38</v>
      </c>
      <c r="J41" s="21"/>
      <c r="AA41" s="22"/>
      <c r="AB41" s="23"/>
      <c r="AC41" s="23"/>
      <c r="AD41" s="23"/>
      <c r="AE41" s="23"/>
      <c r="AF41" s="23"/>
    </row>
    <row r="42" spans="2:32" ht="18" customHeight="1" x14ac:dyDescent="0.45"/>
    <row r="43" spans="2:32" ht="18" customHeight="1" x14ac:dyDescent="0.5">
      <c r="C43" s="24" t="s">
        <v>44</v>
      </c>
      <c r="D43" s="25"/>
      <c r="E43" s="25"/>
      <c r="F43" s="25"/>
      <c r="G43" s="25"/>
      <c r="H43" s="25"/>
      <c r="I43" s="25"/>
      <c r="J43" s="25"/>
      <c r="K43" s="26"/>
      <c r="L43" s="27"/>
      <c r="M43" s="25"/>
      <c r="N43" s="25"/>
      <c r="O43" s="25"/>
      <c r="P43" s="25"/>
      <c r="Q43" s="25"/>
      <c r="R43" s="25"/>
      <c r="S43" s="25"/>
      <c r="T43" s="25"/>
      <c r="U43" s="28"/>
      <c r="AB43" s="15" t="s">
        <v>8</v>
      </c>
      <c r="AC43" s="37" t="s">
        <v>206</v>
      </c>
      <c r="AD43" s="38"/>
      <c r="AE43" s="16">
        <f>IF(AC43="○",3,0)</f>
        <v>3</v>
      </c>
    </row>
    <row r="44" spans="2:32" ht="74.25" customHeight="1" x14ac:dyDescent="0.45">
      <c r="C44" s="56" t="s">
        <v>208</v>
      </c>
      <c r="D44" s="57"/>
      <c r="E44" s="57"/>
      <c r="F44" s="57"/>
      <c r="G44" s="57"/>
      <c r="H44" s="57"/>
      <c r="I44" s="57"/>
      <c r="J44" s="57"/>
      <c r="K44" s="57"/>
      <c r="L44" s="57"/>
      <c r="M44" s="57"/>
      <c r="N44" s="57"/>
      <c r="O44" s="57"/>
      <c r="P44" s="57"/>
      <c r="Q44" s="57"/>
      <c r="R44" s="57"/>
      <c r="S44" s="57"/>
      <c r="T44" s="57"/>
      <c r="U44" s="58"/>
      <c r="AA44" s="34" t="s">
        <v>16</v>
      </c>
      <c r="AB44" s="35"/>
      <c r="AC44" s="36">
        <f>SUM(AE43)</f>
        <v>3</v>
      </c>
      <c r="AD44" s="36"/>
      <c r="AE44" s="18" t="s">
        <v>17</v>
      </c>
    </row>
    <row r="45" spans="2:32" s="9" customFormat="1" ht="18" customHeight="1" x14ac:dyDescent="0.45">
      <c r="AA45" s="11"/>
      <c r="AB45" s="12"/>
      <c r="AC45" s="12"/>
      <c r="AD45" s="12"/>
      <c r="AE45" s="12"/>
      <c r="AF45" s="12"/>
    </row>
    <row r="46" spans="2:32" ht="18" customHeight="1" x14ac:dyDescent="0.45">
      <c r="B46" s="1" t="s">
        <v>45</v>
      </c>
      <c r="E46" s="1" t="s">
        <v>46</v>
      </c>
      <c r="I46" s="19"/>
      <c r="AA46" s="7" t="str">
        <f>B46</f>
        <v>【問題３】</v>
      </c>
    </row>
    <row r="47" spans="2:32" ht="18" customHeight="1" x14ac:dyDescent="0.45">
      <c r="C47" s="1" t="s">
        <v>47</v>
      </c>
      <c r="I47" s="19"/>
    </row>
    <row r="48" spans="2:32" ht="18" customHeight="1" x14ac:dyDescent="0.45">
      <c r="C48" s="1" t="s">
        <v>48</v>
      </c>
      <c r="I48" s="19"/>
    </row>
    <row r="49" spans="3:32" ht="18" customHeight="1" x14ac:dyDescent="0.45">
      <c r="C49" s="1" t="s">
        <v>23</v>
      </c>
      <c r="I49" s="19"/>
    </row>
    <row r="50" spans="3:32" s="20" customFormat="1" ht="13.5" customHeight="1" x14ac:dyDescent="0.45">
      <c r="D50" s="20" t="s">
        <v>24</v>
      </c>
      <c r="J50" s="21"/>
      <c r="AA50" s="22"/>
      <c r="AB50" s="23"/>
      <c r="AC50" s="23"/>
      <c r="AD50" s="23"/>
      <c r="AE50" s="23"/>
      <c r="AF50" s="23"/>
    </row>
    <row r="51" spans="3:32" s="20" customFormat="1" ht="13.5" customHeight="1" x14ac:dyDescent="0.45">
      <c r="D51" s="20" t="s">
        <v>49</v>
      </c>
      <c r="J51" s="21"/>
      <c r="AA51" s="22"/>
      <c r="AB51" s="23"/>
      <c r="AC51" s="23"/>
      <c r="AD51" s="23"/>
      <c r="AE51" s="23"/>
      <c r="AF51" s="23"/>
    </row>
    <row r="52" spans="3:32" s="20" customFormat="1" ht="13.5" customHeight="1" x14ac:dyDescent="0.45">
      <c r="J52" s="21"/>
      <c r="AA52" s="22"/>
      <c r="AB52" s="23"/>
      <c r="AC52" s="23"/>
      <c r="AD52" s="23"/>
      <c r="AE52" s="23"/>
      <c r="AF52" s="23"/>
    </row>
    <row r="53" spans="3:32" s="20" customFormat="1" ht="13.5" customHeight="1" x14ac:dyDescent="0.45">
      <c r="D53" s="20" t="s">
        <v>50</v>
      </c>
      <c r="J53" s="21"/>
      <c r="AA53" s="22"/>
      <c r="AB53" s="23"/>
      <c r="AC53" s="23"/>
      <c r="AD53" s="23"/>
      <c r="AE53" s="23"/>
      <c r="AF53" s="23"/>
    </row>
    <row r="54" spans="3:32" s="20" customFormat="1" ht="13.5" customHeight="1" x14ac:dyDescent="0.45">
      <c r="J54" s="21"/>
      <c r="AA54" s="22"/>
      <c r="AB54" s="23"/>
      <c r="AC54" s="23"/>
      <c r="AD54" s="23"/>
      <c r="AE54" s="23"/>
      <c r="AF54" s="23"/>
    </row>
    <row r="55" spans="3:32" s="20" customFormat="1" ht="13.5" customHeight="1" x14ac:dyDescent="0.45">
      <c r="D55" s="20" t="s">
        <v>51</v>
      </c>
      <c r="J55" s="21"/>
      <c r="AA55" s="22"/>
      <c r="AB55" s="23"/>
      <c r="AC55" s="23"/>
      <c r="AD55" s="23"/>
      <c r="AE55" s="23"/>
      <c r="AF55" s="23"/>
    </row>
    <row r="56" spans="3:32" s="20" customFormat="1" ht="13.5" customHeight="1" x14ac:dyDescent="0.45">
      <c r="D56" s="20" t="s">
        <v>29</v>
      </c>
      <c r="J56" s="21"/>
      <c r="AA56" s="22"/>
      <c r="AB56" s="23"/>
      <c r="AC56" s="23"/>
      <c r="AD56" s="23"/>
      <c r="AE56" s="23"/>
      <c r="AF56" s="23"/>
    </row>
    <row r="57" spans="3:32" s="20" customFormat="1" ht="13.5" customHeight="1" x14ac:dyDescent="0.45">
      <c r="E57" s="20" t="s">
        <v>52</v>
      </c>
      <c r="J57" s="21"/>
      <c r="AA57" s="22"/>
      <c r="AB57" s="23"/>
      <c r="AC57" s="23"/>
      <c r="AD57" s="23"/>
      <c r="AE57" s="23"/>
      <c r="AF57" s="23"/>
    </row>
    <row r="58" spans="3:32" s="20" customFormat="1" ht="13.5" customHeight="1" x14ac:dyDescent="0.45">
      <c r="J58" s="21"/>
      <c r="AA58" s="22"/>
      <c r="AB58" s="23"/>
      <c r="AC58" s="23"/>
      <c r="AD58" s="23"/>
      <c r="AE58" s="23"/>
      <c r="AF58" s="23"/>
    </row>
    <row r="59" spans="3:32" s="20" customFormat="1" ht="13.5" customHeight="1" x14ac:dyDescent="0.45">
      <c r="E59" s="20" t="s">
        <v>53</v>
      </c>
      <c r="J59" s="21"/>
      <c r="AA59" s="22"/>
      <c r="AB59" s="23"/>
      <c r="AC59" s="23"/>
      <c r="AD59" s="23"/>
      <c r="AE59" s="23"/>
      <c r="AF59" s="23"/>
    </row>
    <row r="60" spans="3:32" s="20" customFormat="1" ht="13.5" customHeight="1" x14ac:dyDescent="0.45">
      <c r="E60" s="20" t="s">
        <v>54</v>
      </c>
      <c r="J60" s="21"/>
      <c r="AA60" s="22"/>
      <c r="AB60" s="23"/>
      <c r="AC60" s="23"/>
      <c r="AD60" s="23"/>
      <c r="AE60" s="23"/>
      <c r="AF60" s="23"/>
    </row>
    <row r="61" spans="3:32" s="20" customFormat="1" ht="13.5" customHeight="1" x14ac:dyDescent="0.45">
      <c r="E61" s="20" t="s">
        <v>55</v>
      </c>
      <c r="J61" s="21"/>
      <c r="AA61" s="22"/>
      <c r="AB61" s="23"/>
      <c r="AC61" s="23"/>
      <c r="AD61" s="23"/>
      <c r="AE61" s="23"/>
      <c r="AF61" s="23"/>
    </row>
    <row r="62" spans="3:32" s="20" customFormat="1" ht="13.5" customHeight="1" x14ac:dyDescent="0.45">
      <c r="E62" s="20" t="s">
        <v>43</v>
      </c>
      <c r="J62" s="21"/>
      <c r="AA62" s="22"/>
      <c r="AB62" s="23"/>
      <c r="AC62" s="23"/>
      <c r="AD62" s="23"/>
      <c r="AE62" s="23"/>
      <c r="AF62" s="23"/>
    </row>
    <row r="63" spans="3:32" s="20" customFormat="1" ht="13.5" customHeight="1" x14ac:dyDescent="0.45">
      <c r="D63" s="20" t="s">
        <v>38</v>
      </c>
      <c r="J63" s="21"/>
      <c r="AA63" s="22"/>
      <c r="AB63" s="23"/>
      <c r="AC63" s="23"/>
      <c r="AD63" s="23"/>
      <c r="AE63" s="23"/>
      <c r="AF63" s="23"/>
    </row>
    <row r="64" spans="3:32" s="20" customFormat="1" ht="13.5" customHeight="1" x14ac:dyDescent="0.45">
      <c r="J64" s="21"/>
      <c r="AA64" s="22"/>
      <c r="AB64" s="23"/>
      <c r="AC64" s="23"/>
      <c r="AD64" s="23"/>
      <c r="AE64" s="23"/>
      <c r="AF64" s="23"/>
    </row>
    <row r="65" spans="4:32" s="20" customFormat="1" ht="13.5" customHeight="1" x14ac:dyDescent="0.45">
      <c r="D65" s="20" t="s">
        <v>56</v>
      </c>
      <c r="J65" s="21"/>
      <c r="AA65" s="22"/>
      <c r="AB65" s="23"/>
      <c r="AC65" s="23"/>
      <c r="AD65" s="23"/>
      <c r="AE65" s="23"/>
      <c r="AF65" s="23"/>
    </row>
    <row r="66" spans="4:32" s="20" customFormat="1" ht="13.5" customHeight="1" x14ac:dyDescent="0.45">
      <c r="D66" s="20" t="s">
        <v>29</v>
      </c>
      <c r="J66" s="21"/>
      <c r="AA66" s="22"/>
      <c r="AB66" s="23"/>
      <c r="AC66" s="23"/>
      <c r="AD66" s="23"/>
      <c r="AE66" s="23"/>
      <c r="AF66" s="23"/>
    </row>
    <row r="67" spans="4:32" s="20" customFormat="1" ht="13.5" customHeight="1" x14ac:dyDescent="0.45">
      <c r="E67" s="20" t="s">
        <v>57</v>
      </c>
      <c r="J67" s="21"/>
      <c r="AA67" s="22"/>
      <c r="AB67" s="23"/>
      <c r="AC67" s="23"/>
      <c r="AD67" s="23"/>
      <c r="AE67" s="23"/>
      <c r="AF67" s="23"/>
    </row>
    <row r="68" spans="4:32" s="20" customFormat="1" ht="13.5" customHeight="1" x14ac:dyDescent="0.45">
      <c r="E68" s="20" t="s">
        <v>58</v>
      </c>
      <c r="J68" s="21"/>
      <c r="AA68" s="22"/>
      <c r="AB68" s="23"/>
      <c r="AC68" s="23"/>
      <c r="AD68" s="23"/>
      <c r="AE68" s="23"/>
      <c r="AF68" s="23"/>
    </row>
    <row r="69" spans="4:32" s="20" customFormat="1" ht="13.5" customHeight="1" x14ac:dyDescent="0.45">
      <c r="E69" s="20" t="s">
        <v>29</v>
      </c>
      <c r="J69" s="21"/>
      <c r="AA69" s="22"/>
      <c r="AB69" s="23"/>
      <c r="AC69" s="23"/>
      <c r="AD69" s="23"/>
      <c r="AE69" s="23"/>
      <c r="AF69" s="23"/>
    </row>
    <row r="70" spans="4:32" s="20" customFormat="1" ht="13.5" customHeight="1" x14ac:dyDescent="0.45">
      <c r="F70" s="29" t="s">
        <v>59</v>
      </c>
      <c r="J70" s="21"/>
      <c r="AA70" s="22"/>
      <c r="AB70" s="23"/>
      <c r="AC70" s="23"/>
      <c r="AD70" s="23"/>
      <c r="AE70" s="23"/>
      <c r="AF70" s="23"/>
    </row>
    <row r="71" spans="4:32" s="20" customFormat="1" ht="13.5" customHeight="1" x14ac:dyDescent="0.45">
      <c r="E71" s="20" t="s">
        <v>38</v>
      </c>
      <c r="J71" s="21"/>
      <c r="AA71" s="22"/>
      <c r="AB71" s="23"/>
      <c r="AC71" s="23"/>
      <c r="AD71" s="23"/>
      <c r="AE71" s="23"/>
      <c r="AF71" s="23"/>
    </row>
    <row r="72" spans="4:32" s="20" customFormat="1" ht="13.5" customHeight="1" x14ac:dyDescent="0.45">
      <c r="J72" s="21"/>
      <c r="AA72" s="22"/>
      <c r="AB72" s="23"/>
      <c r="AC72" s="23"/>
      <c r="AD72" s="23"/>
      <c r="AE72" s="23"/>
      <c r="AF72" s="23"/>
    </row>
    <row r="73" spans="4:32" s="20" customFormat="1" ht="13.5" customHeight="1" x14ac:dyDescent="0.45">
      <c r="E73" s="20" t="s">
        <v>60</v>
      </c>
      <c r="J73" s="21"/>
      <c r="AA73" s="22"/>
      <c r="AB73" s="23"/>
      <c r="AC73" s="23"/>
      <c r="AD73" s="23"/>
      <c r="AE73" s="23"/>
      <c r="AF73" s="23"/>
    </row>
    <row r="74" spans="4:32" s="20" customFormat="1" ht="13.5" customHeight="1" x14ac:dyDescent="0.45">
      <c r="E74" s="20" t="s">
        <v>61</v>
      </c>
      <c r="J74" s="21"/>
      <c r="AA74" s="22"/>
      <c r="AB74" s="23"/>
      <c r="AC74" s="23"/>
      <c r="AD74" s="23"/>
      <c r="AE74" s="23"/>
      <c r="AF74" s="23"/>
    </row>
    <row r="75" spans="4:32" s="20" customFormat="1" ht="13.5" customHeight="1" x14ac:dyDescent="0.45">
      <c r="E75" s="20" t="s">
        <v>29</v>
      </c>
      <c r="J75" s="21"/>
      <c r="AA75" s="22"/>
      <c r="AB75" s="23"/>
      <c r="AC75" s="23"/>
      <c r="AD75" s="23"/>
      <c r="AE75" s="23"/>
      <c r="AF75" s="23"/>
    </row>
    <row r="76" spans="4:32" s="20" customFormat="1" ht="13.5" customHeight="1" x14ac:dyDescent="0.45">
      <c r="F76" s="20" t="s">
        <v>62</v>
      </c>
      <c r="J76" s="21"/>
      <c r="AA76" s="22"/>
      <c r="AB76" s="46" t="s">
        <v>8</v>
      </c>
      <c r="AC76" s="47" t="s">
        <v>206</v>
      </c>
      <c r="AD76" s="48"/>
      <c r="AE76" s="16">
        <f>IF(AC76="○",2,0)</f>
        <v>2</v>
      </c>
      <c r="AF76" s="23"/>
    </row>
    <row r="77" spans="4:32" s="20" customFormat="1" ht="13.5" customHeight="1" x14ac:dyDescent="0.45">
      <c r="E77" s="20" t="s">
        <v>38</v>
      </c>
      <c r="J77" s="21"/>
      <c r="AA77" s="22"/>
      <c r="AB77" s="46"/>
      <c r="AC77" s="49"/>
      <c r="AD77" s="50"/>
      <c r="AE77" s="16"/>
      <c r="AF77" s="23"/>
    </row>
    <row r="78" spans="4:32" s="20" customFormat="1" ht="13.5" customHeight="1" x14ac:dyDescent="0.45">
      <c r="J78" s="21"/>
      <c r="AA78" s="22"/>
      <c r="AB78" s="46" t="s">
        <v>10</v>
      </c>
      <c r="AC78" s="47" t="s">
        <v>206</v>
      </c>
      <c r="AD78" s="48"/>
      <c r="AE78" s="16">
        <f>IF(AC78="○",2,0)</f>
        <v>2</v>
      </c>
      <c r="AF78" s="23"/>
    </row>
    <row r="79" spans="4:32" s="20" customFormat="1" ht="13.5" customHeight="1" x14ac:dyDescent="0.45">
      <c r="E79" s="20" t="s">
        <v>63</v>
      </c>
      <c r="J79" s="21"/>
      <c r="AA79" s="22"/>
      <c r="AB79" s="46"/>
      <c r="AC79" s="49"/>
      <c r="AD79" s="50"/>
      <c r="AE79" s="16"/>
      <c r="AF79" s="23"/>
    </row>
    <row r="80" spans="4:32" s="20" customFormat="1" ht="13.5" customHeight="1" x14ac:dyDescent="0.45">
      <c r="E80" s="20" t="s">
        <v>64</v>
      </c>
      <c r="J80" s="21"/>
      <c r="AA80" s="22"/>
      <c r="AB80" s="46" t="s">
        <v>12</v>
      </c>
      <c r="AC80" s="47" t="s">
        <v>206</v>
      </c>
      <c r="AD80" s="48"/>
      <c r="AE80" s="16">
        <f>IF(AC80="○",2,0)</f>
        <v>2</v>
      </c>
      <c r="AF80" s="23"/>
    </row>
    <row r="81" spans="2:32" s="20" customFormat="1" ht="13.5" customHeight="1" x14ac:dyDescent="0.45">
      <c r="D81" s="20" t="s">
        <v>38</v>
      </c>
      <c r="J81" s="21"/>
      <c r="AA81" s="22"/>
      <c r="AB81" s="46"/>
      <c r="AC81" s="49"/>
      <c r="AD81" s="50"/>
      <c r="AE81" s="16"/>
      <c r="AF81" s="23"/>
    </row>
    <row r="82" spans="2:32" s="20" customFormat="1" ht="18" customHeight="1" x14ac:dyDescent="0.45">
      <c r="AA82" s="7"/>
      <c r="AB82" s="30" t="s">
        <v>14</v>
      </c>
      <c r="AC82" s="37" t="s">
        <v>206</v>
      </c>
      <c r="AD82" s="38"/>
      <c r="AE82" s="16">
        <f>IF(AC82="○",2,0)</f>
        <v>2</v>
      </c>
      <c r="AF82" s="23"/>
    </row>
    <row r="83" spans="2:32" s="20" customFormat="1" ht="18" customHeight="1" x14ac:dyDescent="0.45">
      <c r="C83" s="31" t="s">
        <v>8</v>
      </c>
      <c r="D83" s="45" t="s">
        <v>179</v>
      </c>
      <c r="E83" s="45"/>
      <c r="F83" s="45"/>
      <c r="G83" s="45"/>
      <c r="I83" s="31" t="s">
        <v>14</v>
      </c>
      <c r="J83" s="45" t="s">
        <v>180</v>
      </c>
      <c r="K83" s="45"/>
      <c r="L83" s="45"/>
      <c r="M83" s="45"/>
      <c r="AA83" s="7"/>
      <c r="AB83" s="30" t="s">
        <v>65</v>
      </c>
      <c r="AC83" s="37" t="s">
        <v>206</v>
      </c>
      <c r="AD83" s="38"/>
      <c r="AE83" s="16">
        <f t="shared" ref="AE83:AE84" si="0">IF(AC83="○",2,0)</f>
        <v>2</v>
      </c>
      <c r="AF83" s="23"/>
    </row>
    <row r="84" spans="2:32" s="20" customFormat="1" ht="18" customHeight="1" x14ac:dyDescent="0.45">
      <c r="C84" s="31" t="s">
        <v>10</v>
      </c>
      <c r="D84" s="45" t="s">
        <v>181</v>
      </c>
      <c r="E84" s="45"/>
      <c r="F84" s="45"/>
      <c r="G84" s="45"/>
      <c r="I84" s="31" t="s">
        <v>66</v>
      </c>
      <c r="J84" s="45" t="s">
        <v>183</v>
      </c>
      <c r="K84" s="45"/>
      <c r="L84" s="45"/>
      <c r="M84" s="45"/>
      <c r="AA84" s="7"/>
      <c r="AB84" s="30" t="s">
        <v>67</v>
      </c>
      <c r="AC84" s="37" t="s">
        <v>206</v>
      </c>
      <c r="AD84" s="38"/>
      <c r="AE84" s="16">
        <f t="shared" si="0"/>
        <v>2</v>
      </c>
      <c r="AF84" s="23"/>
    </row>
    <row r="85" spans="2:32" ht="18" customHeight="1" x14ac:dyDescent="0.45">
      <c r="C85" s="31" t="s">
        <v>12</v>
      </c>
      <c r="D85" s="45" t="s">
        <v>182</v>
      </c>
      <c r="E85" s="45"/>
      <c r="F85" s="45"/>
      <c r="G85" s="45"/>
      <c r="H85" s="20"/>
      <c r="I85" s="31" t="s">
        <v>67</v>
      </c>
      <c r="J85" s="45" t="s">
        <v>179</v>
      </c>
      <c r="K85" s="45"/>
      <c r="L85" s="45"/>
      <c r="M85" s="45"/>
      <c r="AA85" s="34" t="s">
        <v>16</v>
      </c>
      <c r="AB85" s="35"/>
      <c r="AC85" s="36">
        <f>SUM(AE76:AE84)</f>
        <v>12</v>
      </c>
      <c r="AD85" s="36"/>
      <c r="AE85" s="18" t="s">
        <v>17</v>
      </c>
    </row>
    <row r="86" spans="2:32" s="9" customFormat="1" ht="18" customHeight="1" x14ac:dyDescent="0.45">
      <c r="AA86" s="11"/>
      <c r="AB86" s="12"/>
      <c r="AC86" s="12"/>
      <c r="AD86" s="12"/>
      <c r="AE86" s="12"/>
      <c r="AF86" s="12"/>
    </row>
    <row r="87" spans="2:32" ht="18" customHeight="1" x14ac:dyDescent="0.45">
      <c r="B87" s="1" t="s">
        <v>68</v>
      </c>
      <c r="E87" s="1" t="s">
        <v>69</v>
      </c>
      <c r="AA87" s="7" t="str">
        <f>B87</f>
        <v>【問題４】</v>
      </c>
    </row>
    <row r="88" spans="2:32" ht="18" customHeight="1" x14ac:dyDescent="0.45">
      <c r="C88" s="1" t="s">
        <v>70</v>
      </c>
    </row>
    <row r="89" spans="2:32" ht="18" customHeight="1" x14ac:dyDescent="0.45">
      <c r="C89" s="1" t="s">
        <v>71</v>
      </c>
    </row>
    <row r="90" spans="2:32" ht="18" customHeight="1" x14ac:dyDescent="0.45">
      <c r="D90" s="1" t="s">
        <v>72</v>
      </c>
    </row>
    <row r="91" spans="2:32" ht="18" customHeight="1" x14ac:dyDescent="0.45">
      <c r="D91" s="1" t="s">
        <v>73</v>
      </c>
    </row>
    <row r="92" spans="2:32" ht="18" customHeight="1" x14ac:dyDescent="0.45">
      <c r="C92" s="1" t="s">
        <v>23</v>
      </c>
    </row>
    <row r="93" spans="2:32" s="20" customFormat="1" ht="13.5" customHeight="1" x14ac:dyDescent="0.45">
      <c r="D93" s="20" t="s">
        <v>24</v>
      </c>
      <c r="AA93" s="22"/>
      <c r="AB93" s="23"/>
      <c r="AC93" s="23"/>
      <c r="AD93" s="23"/>
      <c r="AE93" s="23"/>
      <c r="AF93" s="23"/>
    </row>
    <row r="94" spans="2:32" s="20" customFormat="1" ht="13.5" customHeight="1" x14ac:dyDescent="0.45">
      <c r="AA94" s="22"/>
      <c r="AB94" s="23"/>
      <c r="AC94" s="23"/>
      <c r="AD94" s="23"/>
      <c r="AE94" s="23"/>
      <c r="AF94" s="23"/>
    </row>
    <row r="95" spans="2:32" s="20" customFormat="1" ht="13.5" customHeight="1" x14ac:dyDescent="0.45">
      <c r="D95" s="20" t="s">
        <v>51</v>
      </c>
      <c r="AA95" s="22"/>
      <c r="AB95" s="23"/>
      <c r="AC95" s="23"/>
      <c r="AD95" s="23"/>
      <c r="AE95" s="23"/>
      <c r="AF95" s="23"/>
    </row>
    <row r="96" spans="2:32" s="20" customFormat="1" ht="13.5" customHeight="1" x14ac:dyDescent="0.45">
      <c r="D96" s="20" t="s">
        <v>29</v>
      </c>
      <c r="AA96" s="22"/>
      <c r="AB96" s="23"/>
      <c r="AC96" s="23"/>
      <c r="AD96" s="23"/>
      <c r="AE96" s="23"/>
      <c r="AF96" s="23"/>
    </row>
    <row r="97" spans="5:32" s="20" customFormat="1" ht="13.5" customHeight="1" x14ac:dyDescent="0.45">
      <c r="E97" s="20" t="s">
        <v>74</v>
      </c>
      <c r="AA97" s="22"/>
      <c r="AB97" s="23"/>
      <c r="AC97" s="23"/>
      <c r="AD97" s="23"/>
      <c r="AE97" s="23"/>
      <c r="AF97" s="23"/>
    </row>
    <row r="98" spans="5:32" s="20" customFormat="1" ht="13.5" customHeight="1" x14ac:dyDescent="0.45">
      <c r="F98" s="20" t="s">
        <v>75</v>
      </c>
      <c r="AA98" s="22"/>
      <c r="AB98" s="23"/>
      <c r="AC98" s="23"/>
      <c r="AD98" s="23"/>
      <c r="AE98" s="23"/>
      <c r="AF98" s="23"/>
    </row>
    <row r="99" spans="5:32" s="20" customFormat="1" ht="13.5" customHeight="1" x14ac:dyDescent="0.45">
      <c r="F99" s="20" t="s">
        <v>76</v>
      </c>
      <c r="AA99" s="22"/>
      <c r="AB99" s="23"/>
      <c r="AC99" s="23"/>
      <c r="AD99" s="23"/>
      <c r="AE99" s="23"/>
      <c r="AF99" s="23"/>
    </row>
    <row r="100" spans="5:32" s="20" customFormat="1" ht="13.5" customHeight="1" x14ac:dyDescent="0.45">
      <c r="F100" s="20" t="s">
        <v>77</v>
      </c>
      <c r="AA100" s="22"/>
      <c r="AB100" s="23"/>
      <c r="AC100" s="23"/>
      <c r="AD100" s="23"/>
      <c r="AE100" s="23"/>
      <c r="AF100" s="23"/>
    </row>
    <row r="101" spans="5:32" s="20" customFormat="1" ht="13.5" customHeight="1" x14ac:dyDescent="0.45">
      <c r="E101" s="20" t="s">
        <v>78</v>
      </c>
      <c r="AA101" s="22"/>
      <c r="AB101" s="23"/>
      <c r="AC101" s="23"/>
      <c r="AD101" s="23"/>
      <c r="AE101" s="23"/>
      <c r="AF101" s="23"/>
    </row>
    <row r="102" spans="5:32" s="20" customFormat="1" ht="13.5" customHeight="1" x14ac:dyDescent="0.45">
      <c r="E102" s="20" t="s">
        <v>79</v>
      </c>
      <c r="AA102" s="22"/>
      <c r="AB102" s="23"/>
      <c r="AC102" s="23"/>
      <c r="AD102" s="23"/>
      <c r="AE102" s="23"/>
      <c r="AF102" s="23"/>
    </row>
    <row r="103" spans="5:32" s="20" customFormat="1" ht="13.5" customHeight="1" x14ac:dyDescent="0.45">
      <c r="AA103" s="22"/>
      <c r="AB103" s="23"/>
      <c r="AC103" s="23"/>
      <c r="AD103" s="23"/>
      <c r="AE103" s="23"/>
      <c r="AF103" s="23"/>
    </row>
    <row r="104" spans="5:32" s="20" customFormat="1" ht="13.5" customHeight="1" x14ac:dyDescent="0.45">
      <c r="E104" s="20" t="s">
        <v>80</v>
      </c>
      <c r="AA104" s="22"/>
      <c r="AB104" s="23"/>
      <c r="AC104" s="23"/>
      <c r="AD104" s="23"/>
      <c r="AE104" s="23"/>
      <c r="AF104" s="23"/>
    </row>
    <row r="105" spans="5:32" s="20" customFormat="1" ht="13.5" customHeight="1" x14ac:dyDescent="0.45">
      <c r="E105" s="20" t="s">
        <v>81</v>
      </c>
      <c r="AA105" s="22"/>
      <c r="AB105" s="23"/>
      <c r="AC105" s="23"/>
      <c r="AD105" s="23"/>
      <c r="AE105" s="23"/>
      <c r="AF105" s="23"/>
    </row>
    <row r="106" spans="5:32" s="20" customFormat="1" ht="13.5" customHeight="1" x14ac:dyDescent="0.45">
      <c r="E106" s="20" t="s">
        <v>82</v>
      </c>
      <c r="AA106" s="22"/>
      <c r="AB106" s="23"/>
      <c r="AC106" s="23"/>
      <c r="AD106" s="23"/>
      <c r="AE106" s="23"/>
      <c r="AF106" s="23"/>
    </row>
    <row r="107" spans="5:32" s="20" customFormat="1" ht="13.5" customHeight="1" x14ac:dyDescent="0.45">
      <c r="AA107" s="22"/>
      <c r="AB107" s="23"/>
      <c r="AC107" s="23"/>
      <c r="AD107" s="23"/>
      <c r="AE107" s="23"/>
      <c r="AF107" s="23"/>
    </row>
    <row r="108" spans="5:32" s="20" customFormat="1" ht="13.5" customHeight="1" x14ac:dyDescent="0.45">
      <c r="E108" s="20" t="s">
        <v>83</v>
      </c>
      <c r="AA108" s="22"/>
      <c r="AB108" s="23"/>
      <c r="AC108" s="23"/>
      <c r="AD108" s="23"/>
      <c r="AE108" s="23"/>
      <c r="AF108" s="23"/>
    </row>
    <row r="109" spans="5:32" s="20" customFormat="1" ht="13.5" customHeight="1" x14ac:dyDescent="0.45">
      <c r="E109" s="20" t="s">
        <v>84</v>
      </c>
      <c r="AA109" s="22"/>
      <c r="AB109" s="23"/>
      <c r="AC109" s="23"/>
      <c r="AD109" s="23"/>
      <c r="AE109" s="23"/>
      <c r="AF109" s="23"/>
    </row>
    <row r="110" spans="5:32" s="20" customFormat="1" ht="13.5" customHeight="1" x14ac:dyDescent="0.45">
      <c r="F110" s="20" t="s">
        <v>85</v>
      </c>
      <c r="AA110" s="22"/>
      <c r="AB110" s="54" t="s">
        <v>8</v>
      </c>
      <c r="AC110" s="47" t="s">
        <v>207</v>
      </c>
      <c r="AD110" s="48"/>
      <c r="AE110" s="16">
        <f>IF(AC110="○",2,0)</f>
        <v>0</v>
      </c>
      <c r="AF110" s="23"/>
    </row>
    <row r="111" spans="5:32" s="20" customFormat="1" ht="13.5" customHeight="1" x14ac:dyDescent="0.45">
      <c r="AA111" s="22"/>
      <c r="AB111" s="54"/>
      <c r="AC111" s="49"/>
      <c r="AD111" s="50"/>
      <c r="AE111" s="16"/>
      <c r="AF111" s="23"/>
    </row>
    <row r="112" spans="5:32" s="20" customFormat="1" ht="13.5" customHeight="1" x14ac:dyDescent="0.45">
      <c r="E112" s="20" t="s">
        <v>43</v>
      </c>
      <c r="AA112" s="22"/>
      <c r="AB112" s="54" t="s">
        <v>10</v>
      </c>
      <c r="AC112" s="47" t="s">
        <v>206</v>
      </c>
      <c r="AD112" s="48"/>
      <c r="AE112" s="16">
        <f>IF(AC112="○",2,0)</f>
        <v>2</v>
      </c>
      <c r="AF112" s="23"/>
    </row>
    <row r="113" spans="2:32" s="20" customFormat="1" ht="13.5" customHeight="1" x14ac:dyDescent="0.45">
      <c r="D113" s="20" t="s">
        <v>38</v>
      </c>
      <c r="AA113" s="22"/>
      <c r="AB113" s="54"/>
      <c r="AC113" s="49"/>
      <c r="AD113" s="50"/>
      <c r="AE113" s="16"/>
      <c r="AF113" s="23"/>
    </row>
    <row r="114" spans="2:32" s="20" customFormat="1" ht="18" customHeight="1" x14ac:dyDescent="0.45">
      <c r="AA114" s="7"/>
      <c r="AB114" s="15" t="s">
        <v>12</v>
      </c>
      <c r="AC114" s="37" t="s">
        <v>206</v>
      </c>
      <c r="AD114" s="38"/>
      <c r="AE114" s="16">
        <f>IF(AC114="○",2,0)</f>
        <v>2</v>
      </c>
      <c r="AF114" s="23"/>
    </row>
    <row r="115" spans="2:32" s="20" customFormat="1" ht="18" customHeight="1" x14ac:dyDescent="0.45">
      <c r="C115" s="31" t="s">
        <v>8</v>
      </c>
      <c r="D115" s="45" t="s">
        <v>190</v>
      </c>
      <c r="E115" s="45"/>
      <c r="F115" s="45"/>
      <c r="G115" s="45"/>
      <c r="I115" s="31" t="s">
        <v>86</v>
      </c>
      <c r="J115" s="45" t="s">
        <v>185</v>
      </c>
      <c r="K115" s="45"/>
      <c r="L115" s="45"/>
      <c r="M115" s="45"/>
      <c r="AA115" s="7"/>
      <c r="AB115" s="15" t="s">
        <v>14</v>
      </c>
      <c r="AC115" s="37" t="s">
        <v>206</v>
      </c>
      <c r="AD115" s="38"/>
      <c r="AE115" s="16">
        <f t="shared" ref="AE115" si="1">IF(AC115="○",2,0)</f>
        <v>2</v>
      </c>
      <c r="AF115" s="23"/>
    </row>
    <row r="116" spans="2:32" s="20" customFormat="1" ht="18" customHeight="1" x14ac:dyDescent="0.45">
      <c r="C116" s="31" t="s">
        <v>10</v>
      </c>
      <c r="D116" s="52" t="s">
        <v>184</v>
      </c>
      <c r="E116" s="45"/>
      <c r="F116" s="45"/>
      <c r="G116" s="45"/>
      <c r="I116" s="31" t="s">
        <v>14</v>
      </c>
      <c r="J116" s="45" t="s">
        <v>186</v>
      </c>
      <c r="K116" s="45"/>
      <c r="L116" s="45"/>
      <c r="M116" s="45"/>
      <c r="AA116" s="34" t="s">
        <v>16</v>
      </c>
      <c r="AB116" s="35"/>
      <c r="AC116" s="36">
        <f>SUM(AE110:AE115)</f>
        <v>6</v>
      </c>
      <c r="AD116" s="36"/>
      <c r="AE116" s="18" t="s">
        <v>17</v>
      </c>
      <c r="AF116" s="23"/>
    </row>
    <row r="117" spans="2:32" s="9" customFormat="1" ht="18" customHeight="1" x14ac:dyDescent="0.45">
      <c r="AA117" s="11"/>
      <c r="AB117" s="12"/>
      <c r="AC117" s="12"/>
      <c r="AD117" s="12"/>
      <c r="AE117" s="12"/>
      <c r="AF117" s="12"/>
    </row>
    <row r="118" spans="2:32" ht="18" customHeight="1" x14ac:dyDescent="0.45">
      <c r="B118" s="1" t="s">
        <v>87</v>
      </c>
      <c r="E118" s="1" t="s">
        <v>88</v>
      </c>
      <c r="AA118" s="7" t="str">
        <f>B118</f>
        <v>【問題５】</v>
      </c>
    </row>
    <row r="119" spans="2:32" ht="18" customHeight="1" x14ac:dyDescent="0.45">
      <c r="C119" s="1" t="s">
        <v>89</v>
      </c>
    </row>
    <row r="120" spans="2:32" ht="18" customHeight="1" x14ac:dyDescent="0.45">
      <c r="C120" s="1" t="s">
        <v>90</v>
      </c>
    </row>
    <row r="121" spans="2:32" ht="18" customHeight="1" x14ac:dyDescent="0.45">
      <c r="C121" s="1" t="s">
        <v>23</v>
      </c>
    </row>
    <row r="122" spans="2:32" s="20" customFormat="1" ht="13.5" customHeight="1" x14ac:dyDescent="0.45">
      <c r="D122" s="20">
        <v>1</v>
      </c>
      <c r="F122" s="20" t="s">
        <v>91</v>
      </c>
      <c r="AA122" s="22"/>
      <c r="AB122" s="23"/>
      <c r="AC122" s="23"/>
      <c r="AD122" s="23"/>
      <c r="AE122" s="23"/>
      <c r="AF122" s="23"/>
    </row>
    <row r="123" spans="2:32" s="20" customFormat="1" ht="13.5" customHeight="1" x14ac:dyDescent="0.45">
      <c r="D123" s="20">
        <v>2</v>
      </c>
      <c r="F123" s="20" t="s">
        <v>51</v>
      </c>
      <c r="AA123" s="22"/>
      <c r="AB123" s="23"/>
      <c r="AC123" s="23"/>
      <c r="AD123" s="23"/>
      <c r="AE123" s="23"/>
      <c r="AF123" s="23"/>
    </row>
    <row r="124" spans="2:32" s="20" customFormat="1" ht="13.5" customHeight="1" x14ac:dyDescent="0.45">
      <c r="D124" s="20">
        <v>3</v>
      </c>
      <c r="F124" s="20" t="s">
        <v>29</v>
      </c>
      <c r="AA124" s="22"/>
      <c r="AB124" s="23"/>
      <c r="AC124" s="23"/>
      <c r="AD124" s="23"/>
      <c r="AE124" s="23"/>
      <c r="AF124" s="23"/>
    </row>
    <row r="125" spans="2:32" s="20" customFormat="1" ht="13.5" customHeight="1" x14ac:dyDescent="0.45">
      <c r="D125" s="20">
        <v>4</v>
      </c>
      <c r="G125" s="20" t="s">
        <v>92</v>
      </c>
      <c r="AA125" s="22"/>
      <c r="AB125" s="23"/>
      <c r="AC125" s="23"/>
      <c r="AD125" s="23"/>
      <c r="AE125" s="23"/>
      <c r="AF125" s="23"/>
    </row>
    <row r="126" spans="2:32" s="20" customFormat="1" ht="13.5" customHeight="1" x14ac:dyDescent="0.45">
      <c r="D126" s="20">
        <v>5</v>
      </c>
      <c r="G126" s="20" t="s">
        <v>93</v>
      </c>
      <c r="AA126" s="22"/>
      <c r="AB126" s="23"/>
      <c r="AC126" s="23"/>
      <c r="AD126" s="23"/>
      <c r="AE126" s="23"/>
      <c r="AF126" s="23"/>
    </row>
    <row r="127" spans="2:32" s="20" customFormat="1" ht="13.5" customHeight="1" x14ac:dyDescent="0.45">
      <c r="D127" s="20">
        <v>6</v>
      </c>
      <c r="G127" s="20" t="s">
        <v>94</v>
      </c>
      <c r="AA127" s="22"/>
      <c r="AB127" s="23"/>
      <c r="AC127" s="23"/>
      <c r="AD127" s="23"/>
      <c r="AE127" s="23"/>
      <c r="AF127" s="23"/>
    </row>
    <row r="128" spans="2:32" s="20" customFormat="1" ht="13.5" customHeight="1" x14ac:dyDescent="0.45">
      <c r="D128" s="20">
        <v>7</v>
      </c>
      <c r="G128" s="20" t="s">
        <v>95</v>
      </c>
      <c r="AA128" s="22"/>
      <c r="AB128" s="23"/>
      <c r="AC128" s="23"/>
      <c r="AD128" s="23"/>
      <c r="AE128" s="23"/>
      <c r="AF128" s="23"/>
    </row>
    <row r="129" spans="4:32" s="20" customFormat="1" ht="13.5" customHeight="1" x14ac:dyDescent="0.45">
      <c r="D129" s="20">
        <v>8</v>
      </c>
      <c r="AA129" s="22"/>
      <c r="AB129" s="23"/>
      <c r="AC129" s="23"/>
      <c r="AD129" s="23"/>
      <c r="AE129" s="23"/>
      <c r="AF129" s="23"/>
    </row>
    <row r="130" spans="4:32" s="20" customFormat="1" ht="13.5" customHeight="1" x14ac:dyDescent="0.45">
      <c r="D130" s="20">
        <v>9</v>
      </c>
      <c r="G130" s="20" t="s">
        <v>96</v>
      </c>
      <c r="AA130" s="22"/>
      <c r="AB130" s="23"/>
      <c r="AC130" s="23"/>
      <c r="AD130" s="23"/>
      <c r="AE130" s="23"/>
      <c r="AF130" s="23"/>
    </row>
    <row r="131" spans="4:32" s="20" customFormat="1" ht="13.5" customHeight="1" x14ac:dyDescent="0.45">
      <c r="D131" s="20">
        <v>10</v>
      </c>
      <c r="G131" s="20" t="s">
        <v>29</v>
      </c>
      <c r="AA131" s="22"/>
      <c r="AB131" s="23"/>
      <c r="AC131" s="23"/>
      <c r="AD131" s="23"/>
      <c r="AE131" s="23"/>
      <c r="AF131" s="23"/>
    </row>
    <row r="132" spans="4:32" s="20" customFormat="1" ht="13.5" customHeight="1" x14ac:dyDescent="0.45">
      <c r="D132" s="20">
        <v>11</v>
      </c>
      <c r="H132" s="20" t="s">
        <v>97</v>
      </c>
      <c r="AA132" s="22"/>
      <c r="AB132" s="23"/>
      <c r="AC132" s="23"/>
      <c r="AD132" s="23"/>
      <c r="AE132" s="23"/>
      <c r="AF132" s="23"/>
    </row>
    <row r="133" spans="4:32" s="20" customFormat="1" ht="13.5" customHeight="1" x14ac:dyDescent="0.45">
      <c r="D133" s="20">
        <v>12</v>
      </c>
      <c r="G133" s="20" t="s">
        <v>38</v>
      </c>
      <c r="AA133" s="22"/>
      <c r="AB133" s="23"/>
      <c r="AC133" s="23"/>
      <c r="AD133" s="23"/>
      <c r="AE133" s="23"/>
      <c r="AF133" s="23"/>
    </row>
    <row r="134" spans="4:32" s="20" customFormat="1" ht="13.5" customHeight="1" x14ac:dyDescent="0.45">
      <c r="D134" s="20">
        <v>13</v>
      </c>
      <c r="AA134" s="22"/>
      <c r="AB134" s="23"/>
      <c r="AC134" s="23"/>
      <c r="AD134" s="23"/>
      <c r="AE134" s="23"/>
      <c r="AF134" s="23"/>
    </row>
    <row r="135" spans="4:32" s="20" customFormat="1" ht="13.5" customHeight="1" x14ac:dyDescent="0.45">
      <c r="D135" s="20">
        <v>14</v>
      </c>
      <c r="G135" s="20" t="s">
        <v>98</v>
      </c>
      <c r="AA135" s="22"/>
      <c r="AB135" s="23"/>
      <c r="AC135" s="23"/>
      <c r="AD135" s="23"/>
      <c r="AE135" s="23"/>
      <c r="AF135" s="23"/>
    </row>
    <row r="136" spans="4:32" s="20" customFormat="1" ht="13.5" customHeight="1" x14ac:dyDescent="0.45">
      <c r="D136" s="20">
        <v>15</v>
      </c>
      <c r="G136" s="20" t="s">
        <v>99</v>
      </c>
      <c r="AA136" s="22"/>
      <c r="AB136" s="23"/>
      <c r="AC136" s="23"/>
      <c r="AD136" s="23"/>
      <c r="AE136" s="23"/>
      <c r="AF136" s="23"/>
    </row>
    <row r="137" spans="4:32" s="20" customFormat="1" ht="13.5" customHeight="1" x14ac:dyDescent="0.45">
      <c r="D137" s="20">
        <v>16</v>
      </c>
      <c r="G137" s="20" t="s">
        <v>100</v>
      </c>
      <c r="AA137" s="22"/>
      <c r="AB137" s="23"/>
      <c r="AC137" s="23"/>
      <c r="AD137" s="23"/>
      <c r="AE137" s="23"/>
      <c r="AF137" s="23"/>
    </row>
    <row r="138" spans="4:32" s="20" customFormat="1" ht="13.5" customHeight="1" x14ac:dyDescent="0.45">
      <c r="D138" s="20">
        <v>17</v>
      </c>
      <c r="G138" s="20" t="s">
        <v>101</v>
      </c>
      <c r="AA138" s="22"/>
      <c r="AB138" s="23"/>
      <c r="AC138" s="23"/>
      <c r="AD138" s="23"/>
      <c r="AE138" s="23"/>
      <c r="AF138" s="23"/>
    </row>
    <row r="139" spans="4:32" s="20" customFormat="1" ht="13.5" customHeight="1" x14ac:dyDescent="0.45">
      <c r="D139" s="20">
        <v>18</v>
      </c>
      <c r="G139" s="20" t="s">
        <v>99</v>
      </c>
      <c r="AA139" s="22"/>
      <c r="AB139" s="23"/>
      <c r="AC139" s="23"/>
      <c r="AD139" s="23"/>
      <c r="AE139" s="23"/>
      <c r="AF139" s="23"/>
    </row>
    <row r="140" spans="4:32" s="20" customFormat="1" ht="13.5" customHeight="1" x14ac:dyDescent="0.45">
      <c r="D140" s="20">
        <v>19</v>
      </c>
      <c r="AA140" s="22"/>
      <c r="AB140" s="23"/>
      <c r="AC140" s="23"/>
      <c r="AD140" s="23"/>
      <c r="AE140" s="23"/>
      <c r="AF140" s="23"/>
    </row>
    <row r="141" spans="4:32" s="20" customFormat="1" ht="13.5" customHeight="1" x14ac:dyDescent="0.45">
      <c r="D141" s="20">
        <v>20</v>
      </c>
      <c r="G141" s="20" t="s">
        <v>102</v>
      </c>
      <c r="AA141" s="22"/>
      <c r="AB141" s="23"/>
      <c r="AC141" s="23"/>
      <c r="AD141" s="23"/>
      <c r="AE141" s="23"/>
      <c r="AF141" s="23"/>
    </row>
    <row r="142" spans="4:32" s="20" customFormat="1" ht="13.5" customHeight="1" x14ac:dyDescent="0.45">
      <c r="D142" s="20">
        <v>21</v>
      </c>
      <c r="G142" s="20" t="s">
        <v>103</v>
      </c>
      <c r="AA142" s="22"/>
      <c r="AB142" s="23"/>
      <c r="AC142" s="23"/>
      <c r="AD142" s="23"/>
      <c r="AE142" s="23"/>
      <c r="AF142" s="23"/>
    </row>
    <row r="143" spans="4:32" s="20" customFormat="1" ht="13.5" customHeight="1" x14ac:dyDescent="0.45">
      <c r="D143" s="20">
        <v>22</v>
      </c>
      <c r="G143" s="20" t="s">
        <v>43</v>
      </c>
      <c r="AA143" s="22"/>
      <c r="AB143" s="23"/>
      <c r="AC143" s="23"/>
      <c r="AD143" s="23"/>
      <c r="AE143" s="23"/>
      <c r="AF143" s="23"/>
    </row>
    <row r="144" spans="4:32" s="20" customFormat="1" ht="13.5" customHeight="1" x14ac:dyDescent="0.45">
      <c r="D144" s="20">
        <v>23</v>
      </c>
      <c r="F144" s="20" t="s">
        <v>38</v>
      </c>
      <c r="AA144" s="22"/>
      <c r="AB144" s="23"/>
      <c r="AC144" s="23"/>
      <c r="AD144" s="23"/>
      <c r="AE144" s="23"/>
      <c r="AF144" s="23"/>
    </row>
    <row r="145" spans="2:32" s="20" customFormat="1" ht="13.5" customHeight="1" x14ac:dyDescent="0.45">
      <c r="AA145" s="22"/>
      <c r="AB145" s="23"/>
      <c r="AC145" s="23"/>
      <c r="AD145" s="23"/>
      <c r="AE145" s="23"/>
      <c r="AF145" s="23"/>
    </row>
    <row r="146" spans="2:32" ht="18" customHeight="1" x14ac:dyDescent="0.45">
      <c r="C146" s="53" t="s">
        <v>104</v>
      </c>
      <c r="D146" s="53"/>
      <c r="F146" s="53" t="s">
        <v>105</v>
      </c>
      <c r="G146" s="53"/>
      <c r="H146" s="53"/>
      <c r="I146" s="53"/>
      <c r="J146" s="53"/>
      <c r="K146" s="53"/>
      <c r="L146" s="53"/>
      <c r="M146" s="53"/>
      <c r="N146" s="53"/>
      <c r="AB146" s="15"/>
      <c r="AC146" s="37" t="s">
        <v>206</v>
      </c>
      <c r="AD146" s="38"/>
      <c r="AE146" s="16">
        <f>IF(AC146="○",1,0)</f>
        <v>1</v>
      </c>
    </row>
    <row r="147" spans="2:32" ht="18" customHeight="1" x14ac:dyDescent="0.45">
      <c r="C147" s="33">
        <v>1</v>
      </c>
      <c r="D147" s="33"/>
      <c r="F147" s="51" t="s">
        <v>187</v>
      </c>
      <c r="G147" s="51"/>
      <c r="H147" s="51"/>
      <c r="I147" s="51"/>
      <c r="J147" s="51"/>
      <c r="K147" s="51"/>
      <c r="L147" s="51"/>
      <c r="M147" s="51"/>
      <c r="N147" s="51"/>
      <c r="AB147" s="15"/>
      <c r="AC147" s="37" t="s">
        <v>206</v>
      </c>
      <c r="AD147" s="38"/>
      <c r="AE147" s="16">
        <f t="shared" ref="AE147:AE151" si="2">IF(AC147="○",1,0)</f>
        <v>1</v>
      </c>
    </row>
    <row r="148" spans="2:32" ht="18" customHeight="1" x14ac:dyDescent="0.45">
      <c r="C148" s="33">
        <v>4</v>
      </c>
      <c r="D148" s="33"/>
      <c r="F148" s="51" t="s">
        <v>188</v>
      </c>
      <c r="G148" s="51"/>
      <c r="H148" s="51"/>
      <c r="I148" s="51"/>
      <c r="J148" s="51"/>
      <c r="K148" s="51"/>
      <c r="L148" s="51"/>
      <c r="M148" s="51"/>
      <c r="N148" s="51"/>
      <c r="AB148" s="15"/>
      <c r="AC148" s="37" t="s">
        <v>206</v>
      </c>
      <c r="AD148" s="38"/>
      <c r="AE148" s="16">
        <f t="shared" si="2"/>
        <v>1</v>
      </c>
    </row>
    <row r="149" spans="2:32" ht="18" customHeight="1" x14ac:dyDescent="0.45">
      <c r="C149" s="33">
        <v>9</v>
      </c>
      <c r="D149" s="33"/>
      <c r="F149" s="51" t="s">
        <v>189</v>
      </c>
      <c r="G149" s="51"/>
      <c r="H149" s="51"/>
      <c r="I149" s="51"/>
      <c r="J149" s="51"/>
      <c r="K149" s="51"/>
      <c r="L149" s="51"/>
      <c r="M149" s="51"/>
      <c r="N149" s="51"/>
      <c r="AB149" s="15"/>
      <c r="AC149" s="37" t="s">
        <v>206</v>
      </c>
      <c r="AD149" s="38"/>
      <c r="AE149" s="16">
        <f t="shared" si="2"/>
        <v>1</v>
      </c>
    </row>
    <row r="150" spans="2:32" ht="18" customHeight="1" x14ac:dyDescent="0.45">
      <c r="C150" s="33">
        <v>14</v>
      </c>
      <c r="D150" s="33"/>
      <c r="F150" s="51" t="s">
        <v>191</v>
      </c>
      <c r="G150" s="51"/>
      <c r="H150" s="51"/>
      <c r="I150" s="51"/>
      <c r="J150" s="51"/>
      <c r="K150" s="51"/>
      <c r="L150" s="51"/>
      <c r="M150" s="51"/>
      <c r="N150" s="51"/>
      <c r="AB150" s="15"/>
      <c r="AC150" s="37" t="s">
        <v>206</v>
      </c>
      <c r="AD150" s="38"/>
      <c r="AE150" s="16">
        <f t="shared" si="2"/>
        <v>1</v>
      </c>
    </row>
    <row r="151" spans="2:32" ht="18" customHeight="1" x14ac:dyDescent="0.45">
      <c r="C151" s="33">
        <v>16</v>
      </c>
      <c r="D151" s="33"/>
      <c r="F151" s="51" t="s">
        <v>192</v>
      </c>
      <c r="G151" s="51"/>
      <c r="H151" s="51"/>
      <c r="I151" s="51"/>
      <c r="J151" s="51"/>
      <c r="K151" s="51"/>
      <c r="L151" s="51"/>
      <c r="M151" s="51"/>
      <c r="N151" s="51"/>
      <c r="AB151" s="15"/>
      <c r="AC151" s="37" t="s">
        <v>206</v>
      </c>
      <c r="AD151" s="38"/>
      <c r="AE151" s="16">
        <f t="shared" si="2"/>
        <v>1</v>
      </c>
    </row>
    <row r="152" spans="2:32" ht="18" customHeight="1" x14ac:dyDescent="0.45">
      <c r="C152" s="33">
        <v>17</v>
      </c>
      <c r="D152" s="33"/>
      <c r="F152" s="51" t="s">
        <v>193</v>
      </c>
      <c r="G152" s="51"/>
      <c r="H152" s="51"/>
      <c r="I152" s="51"/>
      <c r="J152" s="51"/>
      <c r="K152" s="51"/>
      <c r="L152" s="51"/>
      <c r="M152" s="51"/>
      <c r="N152" s="51"/>
      <c r="O152" s="17"/>
      <c r="P152" s="17"/>
      <c r="Q152" s="17"/>
      <c r="R152" s="17"/>
      <c r="S152" s="17"/>
      <c r="T152" s="17"/>
      <c r="U152" s="17"/>
      <c r="AA152" s="34" t="s">
        <v>16</v>
      </c>
      <c r="AB152" s="35"/>
      <c r="AC152" s="36">
        <f>SUM(AE146:AE151)</f>
        <v>6</v>
      </c>
      <c r="AD152" s="36"/>
      <c r="AE152" s="18" t="s">
        <v>17</v>
      </c>
    </row>
    <row r="153" spans="2:32" s="9" customFormat="1" ht="18" customHeight="1" x14ac:dyDescent="0.45">
      <c r="AA153" s="11"/>
      <c r="AB153" s="12"/>
      <c r="AC153" s="12"/>
      <c r="AD153" s="12"/>
      <c r="AE153" s="12"/>
      <c r="AF153" s="12"/>
    </row>
    <row r="154" spans="2:32" ht="18" customHeight="1" x14ac:dyDescent="0.45">
      <c r="B154" s="1" t="s">
        <v>106</v>
      </c>
      <c r="E154" s="1" t="s">
        <v>107</v>
      </c>
      <c r="I154" s="19"/>
      <c r="AA154" s="7" t="str">
        <f>B154</f>
        <v>【問題６】</v>
      </c>
    </row>
    <row r="155" spans="2:32" ht="18" customHeight="1" x14ac:dyDescent="0.45">
      <c r="C155" s="1" t="s">
        <v>108</v>
      </c>
      <c r="I155" s="19"/>
    </row>
    <row r="156" spans="2:32" ht="18" customHeight="1" x14ac:dyDescent="0.45">
      <c r="C156" s="1" t="s">
        <v>48</v>
      </c>
      <c r="I156" s="19"/>
    </row>
    <row r="157" spans="2:32" ht="18" customHeight="1" x14ac:dyDescent="0.45">
      <c r="C157" s="1" t="s">
        <v>23</v>
      </c>
      <c r="I157" s="19"/>
    </row>
    <row r="158" spans="2:32" s="20" customFormat="1" ht="13.5" customHeight="1" x14ac:dyDescent="0.45">
      <c r="D158" s="20" t="s">
        <v>24</v>
      </c>
      <c r="J158" s="21"/>
      <c r="AA158" s="22"/>
      <c r="AB158" s="23"/>
      <c r="AC158" s="23"/>
      <c r="AD158" s="23"/>
      <c r="AE158" s="23"/>
      <c r="AF158" s="23"/>
    </row>
    <row r="159" spans="2:32" s="20" customFormat="1" ht="13.5" customHeight="1" x14ac:dyDescent="0.45">
      <c r="D159" s="20" t="s">
        <v>51</v>
      </c>
      <c r="J159" s="21"/>
      <c r="AA159" s="22"/>
      <c r="AB159" s="23"/>
      <c r="AC159" s="23"/>
      <c r="AD159" s="23"/>
      <c r="AE159" s="23"/>
      <c r="AF159" s="23"/>
    </row>
    <row r="160" spans="2:32" s="20" customFormat="1" ht="13.5" customHeight="1" x14ac:dyDescent="0.45">
      <c r="D160" s="20" t="s">
        <v>29</v>
      </c>
      <c r="J160" s="21"/>
      <c r="AA160" s="22"/>
      <c r="AB160" s="23"/>
      <c r="AC160" s="23"/>
      <c r="AD160" s="23"/>
      <c r="AE160" s="23"/>
      <c r="AF160" s="23"/>
    </row>
    <row r="161" spans="5:32" s="20" customFormat="1" ht="13.5" customHeight="1" x14ac:dyDescent="0.45">
      <c r="E161" s="20" t="s">
        <v>109</v>
      </c>
      <c r="H161" s="20" t="s">
        <v>110</v>
      </c>
      <c r="J161" s="21"/>
      <c r="AA161" s="22"/>
      <c r="AB161" s="23"/>
      <c r="AC161" s="23"/>
      <c r="AD161" s="23"/>
      <c r="AE161" s="23"/>
      <c r="AF161" s="23"/>
    </row>
    <row r="162" spans="5:32" s="20" customFormat="1" ht="13.5" customHeight="1" x14ac:dyDescent="0.45">
      <c r="E162" s="20" t="s">
        <v>111</v>
      </c>
      <c r="H162" s="20" t="s">
        <v>112</v>
      </c>
      <c r="AA162" s="22"/>
      <c r="AB162" s="23"/>
      <c r="AC162" s="23"/>
      <c r="AD162" s="23"/>
      <c r="AE162" s="23"/>
      <c r="AF162" s="23"/>
    </row>
    <row r="163" spans="5:32" s="20" customFormat="1" ht="13.5" customHeight="1" x14ac:dyDescent="0.45">
      <c r="J163" s="21"/>
      <c r="AA163" s="22"/>
      <c r="AB163" s="23"/>
      <c r="AC163" s="23"/>
      <c r="AD163" s="23"/>
      <c r="AE163" s="23"/>
      <c r="AF163" s="23"/>
    </row>
    <row r="164" spans="5:32" s="20" customFormat="1" ht="13.5" customHeight="1" x14ac:dyDescent="0.45">
      <c r="E164" s="20" t="s">
        <v>113</v>
      </c>
      <c r="J164" s="21"/>
      <c r="AA164" s="22"/>
      <c r="AB164" s="23"/>
      <c r="AC164" s="23"/>
      <c r="AD164" s="23"/>
      <c r="AE164" s="23"/>
      <c r="AF164" s="23"/>
    </row>
    <row r="165" spans="5:32" s="20" customFormat="1" ht="13.5" customHeight="1" x14ac:dyDescent="0.45">
      <c r="E165" s="20" t="s">
        <v>114</v>
      </c>
      <c r="J165" s="21"/>
      <c r="AA165" s="22"/>
      <c r="AB165" s="23"/>
      <c r="AC165" s="23"/>
      <c r="AD165" s="23"/>
      <c r="AE165" s="23"/>
      <c r="AF165" s="23"/>
    </row>
    <row r="166" spans="5:32" s="20" customFormat="1" ht="13.5" customHeight="1" x14ac:dyDescent="0.45">
      <c r="E166" s="20" t="s">
        <v>115</v>
      </c>
      <c r="J166" s="21"/>
      <c r="AA166" s="22"/>
      <c r="AB166" s="23"/>
      <c r="AC166" s="23"/>
      <c r="AD166" s="23"/>
      <c r="AE166" s="23"/>
      <c r="AF166" s="23"/>
    </row>
    <row r="167" spans="5:32" s="20" customFormat="1" ht="13.5" customHeight="1" x14ac:dyDescent="0.45">
      <c r="E167" s="20" t="s">
        <v>116</v>
      </c>
      <c r="J167" s="21"/>
      <c r="AA167" s="22"/>
      <c r="AB167" s="23"/>
      <c r="AC167" s="23"/>
      <c r="AD167" s="23"/>
      <c r="AE167" s="23"/>
      <c r="AF167" s="23"/>
    </row>
    <row r="168" spans="5:32" s="20" customFormat="1" ht="13.5" customHeight="1" x14ac:dyDescent="0.45">
      <c r="E168" s="20" t="s">
        <v>117</v>
      </c>
      <c r="J168" s="21"/>
      <c r="AA168" s="22"/>
      <c r="AB168" s="23"/>
      <c r="AC168" s="23"/>
      <c r="AD168" s="23"/>
      <c r="AE168" s="23"/>
      <c r="AF168" s="23"/>
    </row>
    <row r="169" spans="5:32" s="20" customFormat="1" ht="13.5" customHeight="1" x14ac:dyDescent="0.45">
      <c r="J169" s="21"/>
      <c r="AA169" s="22"/>
      <c r="AB169" s="23"/>
      <c r="AC169" s="23"/>
      <c r="AD169" s="23"/>
      <c r="AE169" s="23"/>
      <c r="AF169" s="23"/>
    </row>
    <row r="170" spans="5:32" s="20" customFormat="1" ht="13.5" customHeight="1" x14ac:dyDescent="0.45">
      <c r="E170" s="20" t="s">
        <v>118</v>
      </c>
      <c r="J170" s="21"/>
      <c r="AA170" s="22"/>
      <c r="AB170" s="23"/>
      <c r="AC170" s="23"/>
      <c r="AD170" s="23"/>
      <c r="AE170" s="23"/>
      <c r="AF170" s="23"/>
    </row>
    <row r="171" spans="5:32" s="20" customFormat="1" ht="13.5" customHeight="1" x14ac:dyDescent="0.45">
      <c r="E171" s="20" t="s">
        <v>29</v>
      </c>
      <c r="J171" s="21"/>
      <c r="AA171" s="22"/>
      <c r="AB171" s="23"/>
      <c r="AC171" s="23"/>
      <c r="AD171" s="23"/>
      <c r="AE171" s="23"/>
      <c r="AF171" s="23"/>
    </row>
    <row r="172" spans="5:32" s="20" customFormat="1" ht="13.5" customHeight="1" x14ac:dyDescent="0.45">
      <c r="F172" s="20" t="s">
        <v>119</v>
      </c>
      <c r="J172" s="21"/>
      <c r="AA172" s="22"/>
      <c r="AB172" s="23"/>
      <c r="AC172" s="23"/>
      <c r="AD172" s="23"/>
      <c r="AE172" s="23"/>
      <c r="AF172" s="23"/>
    </row>
    <row r="173" spans="5:32" s="20" customFormat="1" ht="13.5" customHeight="1" x14ac:dyDescent="0.45">
      <c r="E173" s="20" t="s">
        <v>38</v>
      </c>
      <c r="J173" s="21"/>
      <c r="AA173" s="22"/>
      <c r="AB173" s="23"/>
      <c r="AC173" s="23"/>
      <c r="AD173" s="23"/>
      <c r="AE173" s="23"/>
      <c r="AF173" s="23"/>
    </row>
    <row r="174" spans="5:32" s="20" customFormat="1" ht="13.5" customHeight="1" x14ac:dyDescent="0.45">
      <c r="E174" s="20" t="s">
        <v>120</v>
      </c>
      <c r="J174" s="21"/>
      <c r="AA174" s="22"/>
      <c r="AB174" s="23"/>
      <c r="AC174" s="23"/>
      <c r="AD174" s="23"/>
      <c r="AE174" s="23"/>
      <c r="AF174" s="23"/>
    </row>
    <row r="175" spans="5:32" s="20" customFormat="1" ht="13.5" customHeight="1" x14ac:dyDescent="0.45">
      <c r="E175" s="20" t="s">
        <v>29</v>
      </c>
      <c r="J175" s="21"/>
      <c r="AA175" s="22"/>
      <c r="AB175" s="23"/>
      <c r="AC175" s="23"/>
      <c r="AD175" s="23"/>
      <c r="AE175" s="23"/>
      <c r="AF175" s="23"/>
    </row>
    <row r="176" spans="5:32" s="20" customFormat="1" ht="13.5" customHeight="1" x14ac:dyDescent="0.45">
      <c r="F176" s="20" t="s">
        <v>121</v>
      </c>
      <c r="J176" s="21"/>
      <c r="AA176" s="22"/>
      <c r="AB176" s="23"/>
      <c r="AC176" s="23"/>
      <c r="AD176" s="23"/>
      <c r="AE176" s="23"/>
      <c r="AF176" s="23"/>
    </row>
    <row r="177" spans="2:32" s="20" customFormat="1" ht="13.5" customHeight="1" x14ac:dyDescent="0.45">
      <c r="E177" s="20" t="s">
        <v>122</v>
      </c>
      <c r="J177" s="21"/>
      <c r="AA177" s="22"/>
      <c r="AB177" s="23"/>
      <c r="AC177" s="23"/>
      <c r="AD177" s="23"/>
      <c r="AE177" s="23"/>
      <c r="AF177" s="23"/>
    </row>
    <row r="178" spans="2:32" s="20" customFormat="1" ht="13.5" customHeight="1" x14ac:dyDescent="0.45">
      <c r="E178" s="20" t="s">
        <v>29</v>
      </c>
      <c r="F178" s="29"/>
      <c r="J178" s="21"/>
      <c r="AA178" s="22"/>
      <c r="AB178" s="46" t="s">
        <v>8</v>
      </c>
      <c r="AC178" s="47" t="s">
        <v>206</v>
      </c>
      <c r="AD178" s="48"/>
      <c r="AE178" s="16">
        <f>IF(AC178="○",1,0)</f>
        <v>1</v>
      </c>
      <c r="AF178" s="23"/>
    </row>
    <row r="179" spans="2:32" s="20" customFormat="1" ht="13.5" customHeight="1" x14ac:dyDescent="0.45">
      <c r="F179" s="20" t="s">
        <v>123</v>
      </c>
      <c r="J179" s="21"/>
      <c r="AA179" s="22"/>
      <c r="AB179" s="46"/>
      <c r="AC179" s="49"/>
      <c r="AD179" s="50"/>
      <c r="AE179" s="16"/>
      <c r="AF179" s="23"/>
    </row>
    <row r="180" spans="2:32" s="20" customFormat="1" ht="13.5" customHeight="1" x14ac:dyDescent="0.45">
      <c r="E180" s="20" t="s">
        <v>38</v>
      </c>
      <c r="J180" s="21"/>
      <c r="AA180" s="22"/>
      <c r="AB180" s="46" t="s">
        <v>10</v>
      </c>
      <c r="AC180" s="47" t="s">
        <v>206</v>
      </c>
      <c r="AD180" s="48"/>
      <c r="AE180" s="16">
        <f t="shared" ref="AE180:AE186" si="3">IF(AC180="○",1,0)</f>
        <v>1</v>
      </c>
      <c r="AF180" s="23"/>
    </row>
    <row r="181" spans="2:32" s="20" customFormat="1" ht="13.5" customHeight="1" x14ac:dyDescent="0.45">
      <c r="J181" s="21"/>
      <c r="AA181" s="22"/>
      <c r="AB181" s="46"/>
      <c r="AC181" s="49"/>
      <c r="AD181" s="50"/>
      <c r="AE181" s="16"/>
      <c r="AF181" s="23"/>
    </row>
    <row r="182" spans="2:32" s="20" customFormat="1" ht="13.5" customHeight="1" x14ac:dyDescent="0.45">
      <c r="E182" s="20" t="s">
        <v>43</v>
      </c>
      <c r="J182" s="21"/>
      <c r="AA182" s="22"/>
      <c r="AB182" s="46" t="s">
        <v>12</v>
      </c>
      <c r="AC182" s="47" t="s">
        <v>206</v>
      </c>
      <c r="AD182" s="48"/>
      <c r="AE182" s="16">
        <f t="shared" si="3"/>
        <v>1</v>
      </c>
      <c r="AF182" s="23"/>
    </row>
    <row r="183" spans="2:32" s="20" customFormat="1" ht="13.5" customHeight="1" x14ac:dyDescent="0.45">
      <c r="D183" s="20" t="s">
        <v>38</v>
      </c>
      <c r="J183" s="21"/>
      <c r="AA183" s="22"/>
      <c r="AB183" s="46"/>
      <c r="AC183" s="49"/>
      <c r="AD183" s="50"/>
      <c r="AE183" s="16"/>
      <c r="AF183" s="23"/>
    </row>
    <row r="184" spans="2:32" s="20" customFormat="1" ht="18" customHeight="1" x14ac:dyDescent="0.45">
      <c r="AA184" s="7"/>
      <c r="AB184" s="30" t="s">
        <v>14</v>
      </c>
      <c r="AC184" s="37" t="s">
        <v>206</v>
      </c>
      <c r="AD184" s="38"/>
      <c r="AE184" s="16">
        <f t="shared" si="3"/>
        <v>1</v>
      </c>
      <c r="AF184" s="23"/>
    </row>
    <row r="185" spans="2:32" s="20" customFormat="1" ht="18" customHeight="1" x14ac:dyDescent="0.45">
      <c r="C185" s="31" t="s">
        <v>8</v>
      </c>
      <c r="D185" s="45" t="s">
        <v>194</v>
      </c>
      <c r="E185" s="45"/>
      <c r="F185" s="45"/>
      <c r="G185" s="45"/>
      <c r="I185" s="31" t="s">
        <v>14</v>
      </c>
      <c r="J185" s="45" t="s">
        <v>197</v>
      </c>
      <c r="K185" s="45"/>
      <c r="L185" s="45"/>
      <c r="M185" s="45"/>
      <c r="AA185" s="7"/>
      <c r="AB185" s="30" t="s">
        <v>65</v>
      </c>
      <c r="AC185" s="37" t="s">
        <v>206</v>
      </c>
      <c r="AD185" s="38"/>
      <c r="AE185" s="16">
        <f t="shared" si="3"/>
        <v>1</v>
      </c>
      <c r="AF185" s="23"/>
    </row>
    <row r="186" spans="2:32" s="20" customFormat="1" ht="18" customHeight="1" x14ac:dyDescent="0.45">
      <c r="C186" s="31" t="s">
        <v>10</v>
      </c>
      <c r="D186" s="45" t="s">
        <v>195</v>
      </c>
      <c r="E186" s="45"/>
      <c r="F186" s="45"/>
      <c r="G186" s="45"/>
      <c r="I186" s="31" t="s">
        <v>66</v>
      </c>
      <c r="J186" s="45" t="s">
        <v>198</v>
      </c>
      <c r="K186" s="45"/>
      <c r="L186" s="45"/>
      <c r="M186" s="45"/>
      <c r="AA186" s="7"/>
      <c r="AB186" s="30" t="s">
        <v>67</v>
      </c>
      <c r="AC186" s="37" t="s">
        <v>206</v>
      </c>
      <c r="AD186" s="38"/>
      <c r="AE186" s="16">
        <f t="shared" si="3"/>
        <v>1</v>
      </c>
      <c r="AF186" s="23"/>
    </row>
    <row r="187" spans="2:32" ht="18" customHeight="1" x14ac:dyDescent="0.45">
      <c r="C187" s="31" t="s">
        <v>12</v>
      </c>
      <c r="D187" s="45" t="s">
        <v>196</v>
      </c>
      <c r="E187" s="45"/>
      <c r="F187" s="45"/>
      <c r="G187" s="45"/>
      <c r="H187" s="20"/>
      <c r="I187" s="31" t="s">
        <v>67</v>
      </c>
      <c r="J187" s="45" t="s">
        <v>199</v>
      </c>
      <c r="K187" s="45"/>
      <c r="L187" s="45"/>
      <c r="M187" s="45"/>
      <c r="AA187" s="34" t="s">
        <v>16</v>
      </c>
      <c r="AB187" s="35"/>
      <c r="AC187" s="36">
        <f>SUM(AE178:AE186)</f>
        <v>6</v>
      </c>
      <c r="AD187" s="36"/>
      <c r="AE187" s="18" t="s">
        <v>17</v>
      </c>
    </row>
    <row r="188" spans="2:32" s="9" customFormat="1" ht="18" customHeight="1" x14ac:dyDescent="0.45">
      <c r="AA188" s="11"/>
      <c r="AB188" s="12"/>
      <c r="AC188" s="12"/>
      <c r="AD188" s="12"/>
      <c r="AE188" s="12"/>
      <c r="AF188" s="12"/>
    </row>
    <row r="189" spans="2:32" ht="18" customHeight="1" x14ac:dyDescent="0.45">
      <c r="B189" s="1" t="s">
        <v>124</v>
      </c>
      <c r="E189" s="1" t="s">
        <v>107</v>
      </c>
      <c r="I189" s="19"/>
      <c r="AA189" s="7" t="str">
        <f>B189</f>
        <v>【問題７】</v>
      </c>
    </row>
    <row r="190" spans="2:32" ht="18" customHeight="1" x14ac:dyDescent="0.45">
      <c r="C190" s="1" t="s">
        <v>125</v>
      </c>
      <c r="I190" s="19"/>
    </row>
    <row r="191" spans="2:32" ht="18" customHeight="1" x14ac:dyDescent="0.45">
      <c r="C191" s="1" t="s">
        <v>48</v>
      </c>
      <c r="I191" s="19"/>
    </row>
    <row r="192" spans="2:32" ht="18" customHeight="1" x14ac:dyDescent="0.45">
      <c r="C192" s="1" t="s">
        <v>23</v>
      </c>
      <c r="I192" s="19"/>
    </row>
    <row r="193" spans="4:32" s="20" customFormat="1" ht="13.5" customHeight="1" x14ac:dyDescent="0.45">
      <c r="D193" s="20" t="s">
        <v>24</v>
      </c>
      <c r="J193" s="21"/>
      <c r="AA193" s="22"/>
      <c r="AB193" s="23"/>
      <c r="AC193" s="23"/>
      <c r="AD193" s="23"/>
      <c r="AE193" s="23"/>
      <c r="AF193" s="23"/>
    </row>
    <row r="194" spans="4:32" s="20" customFormat="1" ht="13.5" customHeight="1" x14ac:dyDescent="0.45">
      <c r="D194" s="20" t="s">
        <v>51</v>
      </c>
      <c r="J194" s="21"/>
      <c r="AA194" s="22"/>
      <c r="AB194" s="23"/>
      <c r="AC194" s="23"/>
      <c r="AD194" s="23"/>
      <c r="AE194" s="23"/>
      <c r="AF194" s="23"/>
    </row>
    <row r="195" spans="4:32" s="20" customFormat="1" ht="13.5" customHeight="1" x14ac:dyDescent="0.45">
      <c r="D195" s="20" t="s">
        <v>29</v>
      </c>
      <c r="J195" s="21"/>
      <c r="AA195" s="22"/>
      <c r="AB195" s="23"/>
      <c r="AC195" s="23"/>
      <c r="AD195" s="23"/>
      <c r="AE195" s="23"/>
      <c r="AF195" s="23"/>
    </row>
    <row r="196" spans="4:32" s="20" customFormat="1" ht="13.5" customHeight="1" x14ac:dyDescent="0.45">
      <c r="E196" s="20" t="s">
        <v>126</v>
      </c>
      <c r="J196" s="21"/>
      <c r="AA196" s="22"/>
      <c r="AB196" s="23"/>
      <c r="AC196" s="23"/>
      <c r="AD196" s="23"/>
      <c r="AE196" s="23"/>
      <c r="AF196" s="23"/>
    </row>
    <row r="197" spans="4:32" s="20" customFormat="1" ht="13.5" customHeight="1" x14ac:dyDescent="0.45">
      <c r="AA197" s="22"/>
      <c r="AB197" s="23"/>
      <c r="AC197" s="23"/>
      <c r="AD197" s="23"/>
      <c r="AE197" s="23"/>
      <c r="AF197" s="23"/>
    </row>
    <row r="198" spans="4:32" s="20" customFormat="1" ht="13.5" customHeight="1" x14ac:dyDescent="0.45">
      <c r="E198" s="20" t="s">
        <v>127</v>
      </c>
      <c r="J198" s="21"/>
      <c r="AA198" s="22"/>
      <c r="AB198" s="23"/>
      <c r="AC198" s="23"/>
      <c r="AD198" s="23"/>
      <c r="AE198" s="23"/>
      <c r="AF198" s="23"/>
    </row>
    <row r="199" spans="4:32" s="20" customFormat="1" ht="13.5" customHeight="1" x14ac:dyDescent="0.45">
      <c r="E199" s="20" t="s">
        <v>128</v>
      </c>
      <c r="J199" s="21"/>
      <c r="AA199" s="22"/>
      <c r="AB199" s="23"/>
      <c r="AC199" s="23"/>
      <c r="AD199" s="23"/>
      <c r="AE199" s="23"/>
      <c r="AF199" s="23"/>
    </row>
    <row r="200" spans="4:32" s="20" customFormat="1" ht="13.5" customHeight="1" x14ac:dyDescent="0.45">
      <c r="J200" s="21"/>
      <c r="AA200" s="22"/>
      <c r="AB200" s="23"/>
      <c r="AC200" s="23"/>
      <c r="AD200" s="23"/>
      <c r="AE200" s="23"/>
      <c r="AF200" s="23"/>
    </row>
    <row r="201" spans="4:32" s="20" customFormat="1" ht="13.5" customHeight="1" x14ac:dyDescent="0.45">
      <c r="E201" s="20" t="s">
        <v>129</v>
      </c>
      <c r="J201" s="21"/>
      <c r="AA201" s="22"/>
      <c r="AB201" s="23"/>
      <c r="AC201" s="23"/>
      <c r="AD201" s="23"/>
      <c r="AE201" s="23"/>
      <c r="AF201" s="23"/>
    </row>
    <row r="202" spans="4:32" s="20" customFormat="1" ht="13.5" customHeight="1" x14ac:dyDescent="0.45">
      <c r="E202" s="20" t="s">
        <v>29</v>
      </c>
      <c r="J202" s="21"/>
      <c r="AA202" s="22"/>
      <c r="AB202" s="23"/>
      <c r="AC202" s="23"/>
      <c r="AD202" s="23"/>
      <c r="AE202" s="23"/>
      <c r="AF202" s="23"/>
    </row>
    <row r="203" spans="4:32" s="20" customFormat="1" ht="13.5" customHeight="1" x14ac:dyDescent="0.45">
      <c r="F203" s="20" t="s">
        <v>130</v>
      </c>
      <c r="J203" s="21"/>
      <c r="AA203" s="22"/>
      <c r="AB203" s="23"/>
      <c r="AC203" s="23"/>
      <c r="AD203" s="23"/>
      <c r="AE203" s="23"/>
      <c r="AF203" s="23"/>
    </row>
    <row r="204" spans="4:32" s="20" customFormat="1" ht="13.5" customHeight="1" x14ac:dyDescent="0.45">
      <c r="E204" s="20" t="s">
        <v>38</v>
      </c>
      <c r="J204" s="21"/>
      <c r="AA204" s="22"/>
      <c r="AB204" s="23"/>
      <c r="AC204" s="23"/>
      <c r="AD204" s="23"/>
      <c r="AE204" s="23"/>
      <c r="AF204" s="23"/>
    </row>
    <row r="205" spans="4:32" s="20" customFormat="1" ht="13.5" customHeight="1" x14ac:dyDescent="0.45">
      <c r="E205" s="29" t="s">
        <v>131</v>
      </c>
      <c r="J205" s="21"/>
      <c r="AA205" s="22"/>
      <c r="AB205" s="23"/>
      <c r="AC205" s="23"/>
      <c r="AD205" s="23"/>
      <c r="AE205" s="23"/>
      <c r="AF205" s="23"/>
    </row>
    <row r="206" spans="4:32" s="20" customFormat="1" ht="13.5" customHeight="1" x14ac:dyDescent="0.45">
      <c r="E206" s="20" t="s">
        <v>29</v>
      </c>
      <c r="J206" s="21"/>
      <c r="AA206" s="22"/>
      <c r="AB206" s="23"/>
      <c r="AC206" s="23"/>
      <c r="AD206" s="23"/>
      <c r="AE206" s="23"/>
      <c r="AF206" s="23"/>
    </row>
    <row r="207" spans="4:32" s="20" customFormat="1" ht="13.5" customHeight="1" x14ac:dyDescent="0.45">
      <c r="F207" s="20" t="s">
        <v>132</v>
      </c>
      <c r="J207" s="21"/>
      <c r="AA207" s="22"/>
      <c r="AB207" s="23"/>
      <c r="AC207" s="23"/>
      <c r="AD207" s="23"/>
      <c r="AE207" s="23"/>
      <c r="AF207" s="23"/>
    </row>
    <row r="208" spans="4:32" s="20" customFormat="1" ht="13.5" customHeight="1" x14ac:dyDescent="0.45">
      <c r="E208" s="20" t="s">
        <v>38</v>
      </c>
      <c r="J208" s="21"/>
      <c r="AA208" s="22"/>
      <c r="AB208" s="23"/>
      <c r="AC208" s="23"/>
      <c r="AD208" s="23"/>
      <c r="AE208" s="23"/>
      <c r="AF208" s="23"/>
    </row>
    <row r="209" spans="2:32" s="20" customFormat="1" ht="13.5" customHeight="1" x14ac:dyDescent="0.45">
      <c r="J209" s="21"/>
      <c r="AA209" s="22"/>
      <c r="AB209" s="23"/>
      <c r="AC209" s="23"/>
      <c r="AD209" s="23"/>
      <c r="AE209" s="23"/>
      <c r="AF209" s="23"/>
    </row>
    <row r="210" spans="2:32" s="20" customFormat="1" ht="13.5" customHeight="1" x14ac:dyDescent="0.45">
      <c r="E210" s="20" t="s">
        <v>133</v>
      </c>
      <c r="J210" s="21"/>
      <c r="AA210" s="22"/>
      <c r="AB210" s="23"/>
      <c r="AC210" s="23"/>
      <c r="AD210" s="23"/>
      <c r="AE210" s="23"/>
      <c r="AF210" s="23"/>
    </row>
    <row r="211" spans="2:32" s="20" customFormat="1" ht="13.5" customHeight="1" x14ac:dyDescent="0.45">
      <c r="E211" s="20" t="s">
        <v>29</v>
      </c>
      <c r="J211" s="21"/>
      <c r="AA211" s="22"/>
      <c r="AB211" s="46" t="s">
        <v>8</v>
      </c>
      <c r="AC211" s="47" t="s">
        <v>206</v>
      </c>
      <c r="AD211" s="48"/>
      <c r="AE211" s="16">
        <f>IF(AC211="○",1,0)</f>
        <v>1</v>
      </c>
      <c r="AF211" s="23"/>
    </row>
    <row r="212" spans="2:32" s="20" customFormat="1" ht="13.5" customHeight="1" x14ac:dyDescent="0.45">
      <c r="F212" s="20" t="s">
        <v>134</v>
      </c>
      <c r="J212" s="21"/>
      <c r="AA212" s="22"/>
      <c r="AB212" s="46"/>
      <c r="AC212" s="49"/>
      <c r="AD212" s="50"/>
      <c r="AE212" s="16"/>
      <c r="AF212" s="23"/>
    </row>
    <row r="213" spans="2:32" s="20" customFormat="1" ht="13.5" customHeight="1" x14ac:dyDescent="0.45">
      <c r="E213" s="20" t="s">
        <v>38</v>
      </c>
      <c r="J213" s="21"/>
      <c r="AA213" s="22"/>
      <c r="AB213" s="46" t="s">
        <v>10</v>
      </c>
      <c r="AC213" s="47" t="s">
        <v>206</v>
      </c>
      <c r="AD213" s="48"/>
      <c r="AE213" s="16">
        <f>IF(AC213="○",1,0)</f>
        <v>1</v>
      </c>
      <c r="AF213" s="23"/>
    </row>
    <row r="214" spans="2:32" s="20" customFormat="1" ht="13.5" customHeight="1" x14ac:dyDescent="0.45">
      <c r="J214" s="21"/>
      <c r="AA214" s="22"/>
      <c r="AB214" s="46"/>
      <c r="AC214" s="49"/>
      <c r="AD214" s="50"/>
      <c r="AE214" s="16"/>
      <c r="AF214" s="23"/>
    </row>
    <row r="215" spans="2:32" s="20" customFormat="1" ht="13.5" customHeight="1" x14ac:dyDescent="0.45">
      <c r="E215" s="29" t="s">
        <v>135</v>
      </c>
      <c r="J215" s="21"/>
      <c r="AA215" s="22"/>
      <c r="AB215" s="46" t="s">
        <v>12</v>
      </c>
      <c r="AC215" s="47" t="s">
        <v>206</v>
      </c>
      <c r="AD215" s="48"/>
      <c r="AE215" s="16">
        <f>IF(AC215="○",1,0)</f>
        <v>1</v>
      </c>
      <c r="AF215" s="23"/>
    </row>
    <row r="216" spans="2:32" s="20" customFormat="1" ht="13.5" customHeight="1" x14ac:dyDescent="0.45">
      <c r="D216" s="20" t="s">
        <v>38</v>
      </c>
      <c r="J216" s="21"/>
      <c r="AA216" s="22"/>
      <c r="AB216" s="46"/>
      <c r="AC216" s="49"/>
      <c r="AD216" s="50"/>
      <c r="AE216" s="16"/>
      <c r="AF216" s="23"/>
    </row>
    <row r="217" spans="2:32" s="20" customFormat="1" ht="18" customHeight="1" x14ac:dyDescent="0.45">
      <c r="AA217" s="7"/>
      <c r="AB217" s="30" t="s">
        <v>14</v>
      </c>
      <c r="AC217" s="37" t="s">
        <v>206</v>
      </c>
      <c r="AD217" s="38"/>
      <c r="AE217" s="16">
        <f t="shared" ref="AE217:AE219" si="4">IF(AC217="○",1,0)</f>
        <v>1</v>
      </c>
      <c r="AF217" s="23"/>
    </row>
    <row r="218" spans="2:32" s="20" customFormat="1" ht="18" customHeight="1" x14ac:dyDescent="0.45">
      <c r="C218" s="31" t="s">
        <v>8</v>
      </c>
      <c r="D218" s="45" t="s">
        <v>200</v>
      </c>
      <c r="E218" s="45"/>
      <c r="F218" s="45"/>
      <c r="G218" s="45"/>
      <c r="I218" s="31" t="s">
        <v>14</v>
      </c>
      <c r="J218" s="45" t="s">
        <v>203</v>
      </c>
      <c r="K218" s="45"/>
      <c r="L218" s="45"/>
      <c r="M218" s="45"/>
      <c r="AA218" s="7"/>
      <c r="AB218" s="30" t="s">
        <v>65</v>
      </c>
      <c r="AC218" s="37" t="s">
        <v>206</v>
      </c>
      <c r="AD218" s="38"/>
      <c r="AE218" s="16">
        <f t="shared" si="4"/>
        <v>1</v>
      </c>
      <c r="AF218" s="23"/>
    </row>
    <row r="219" spans="2:32" s="20" customFormat="1" ht="18" customHeight="1" x14ac:dyDescent="0.45">
      <c r="C219" s="31" t="s">
        <v>10</v>
      </c>
      <c r="D219" s="45" t="s">
        <v>201</v>
      </c>
      <c r="E219" s="45"/>
      <c r="F219" s="45"/>
      <c r="G219" s="45"/>
      <c r="I219" s="31" t="s">
        <v>66</v>
      </c>
      <c r="J219" s="45" t="s">
        <v>204</v>
      </c>
      <c r="K219" s="45"/>
      <c r="L219" s="45"/>
      <c r="M219" s="45"/>
      <c r="AA219" s="7"/>
      <c r="AB219" s="30" t="s">
        <v>67</v>
      </c>
      <c r="AC219" s="37" t="s">
        <v>206</v>
      </c>
      <c r="AD219" s="38"/>
      <c r="AE219" s="16">
        <f t="shared" si="4"/>
        <v>1</v>
      </c>
      <c r="AF219" s="23"/>
    </row>
    <row r="220" spans="2:32" ht="18" customHeight="1" x14ac:dyDescent="0.45">
      <c r="C220" s="31" t="s">
        <v>12</v>
      </c>
      <c r="D220" s="45" t="s">
        <v>202</v>
      </c>
      <c r="E220" s="45"/>
      <c r="F220" s="45"/>
      <c r="G220" s="45"/>
      <c r="H220" s="20"/>
      <c r="I220" s="31" t="s">
        <v>67</v>
      </c>
      <c r="J220" s="45" t="s">
        <v>205</v>
      </c>
      <c r="K220" s="45"/>
      <c r="L220" s="45"/>
      <c r="M220" s="45"/>
      <c r="AA220" s="34" t="s">
        <v>16</v>
      </c>
      <c r="AB220" s="35"/>
      <c r="AC220" s="36">
        <f>SUM(AE211:AE219)</f>
        <v>6</v>
      </c>
      <c r="AD220" s="36"/>
      <c r="AE220" s="18" t="s">
        <v>17</v>
      </c>
    </row>
    <row r="221" spans="2:32" s="9" customFormat="1" ht="18" customHeight="1" x14ac:dyDescent="0.45">
      <c r="AA221" s="11"/>
      <c r="AB221" s="12"/>
      <c r="AC221" s="12"/>
      <c r="AD221" s="12"/>
      <c r="AE221" s="12"/>
      <c r="AF221" s="12"/>
    </row>
    <row r="222" spans="2:32" ht="18" customHeight="1" x14ac:dyDescent="0.45">
      <c r="B222" s="1" t="s">
        <v>136</v>
      </c>
      <c r="E222" s="1" t="s">
        <v>137</v>
      </c>
      <c r="AA222" s="7" t="str">
        <f>B222</f>
        <v>【問題８】</v>
      </c>
    </row>
    <row r="223" spans="2:32" ht="18" customHeight="1" x14ac:dyDescent="0.45">
      <c r="C223" s="1" t="s">
        <v>138</v>
      </c>
    </row>
    <row r="224" spans="2:32" ht="18" customHeight="1" x14ac:dyDescent="0.45">
      <c r="C224" s="1" t="s">
        <v>139</v>
      </c>
    </row>
    <row r="225" spans="2:32" ht="18" customHeight="1" x14ac:dyDescent="0.45">
      <c r="AC225" s="37" t="s">
        <v>206</v>
      </c>
      <c r="AD225" s="38"/>
      <c r="AE225" s="16">
        <f>IF(AC225="○",10,0)</f>
        <v>10</v>
      </c>
    </row>
    <row r="226" spans="2:32" ht="18" customHeight="1" x14ac:dyDescent="0.45">
      <c r="C226" s="1" t="s">
        <v>140</v>
      </c>
      <c r="G226" s="33" t="s">
        <v>141</v>
      </c>
      <c r="H226" s="33"/>
      <c r="I226" s="33"/>
      <c r="J226" s="33"/>
      <c r="K226" s="33"/>
      <c r="L226" s="33"/>
      <c r="M226" s="33"/>
      <c r="N226" s="33"/>
      <c r="AA226" s="34" t="s">
        <v>16</v>
      </c>
      <c r="AB226" s="35"/>
      <c r="AC226" s="36">
        <f>SUM(AE225)</f>
        <v>10</v>
      </c>
      <c r="AD226" s="36"/>
      <c r="AE226" s="18" t="s">
        <v>17</v>
      </c>
    </row>
    <row r="227" spans="2:32" s="9" customFormat="1" ht="18" customHeight="1" x14ac:dyDescent="0.45">
      <c r="AA227" s="11"/>
      <c r="AB227" s="12"/>
      <c r="AC227" s="12"/>
      <c r="AD227" s="12"/>
      <c r="AE227" s="12"/>
      <c r="AF227" s="12"/>
    </row>
    <row r="228" spans="2:32" ht="18" customHeight="1" x14ac:dyDescent="0.45">
      <c r="B228" s="1" t="s">
        <v>142</v>
      </c>
      <c r="E228" s="1" t="s">
        <v>137</v>
      </c>
      <c r="AA228" s="7" t="str">
        <f>B228</f>
        <v>【問題９】</v>
      </c>
    </row>
    <row r="229" spans="2:32" ht="18" customHeight="1" x14ac:dyDescent="0.45">
      <c r="C229" s="1" t="s">
        <v>143</v>
      </c>
    </row>
    <row r="230" spans="2:32" ht="18" customHeight="1" x14ac:dyDescent="0.45">
      <c r="C230" s="1" t="s">
        <v>144</v>
      </c>
    </row>
    <row r="231" spans="2:32" ht="18" customHeight="1" x14ac:dyDescent="0.45">
      <c r="D231" s="1" t="s">
        <v>145</v>
      </c>
      <c r="F231" s="32" t="s">
        <v>146</v>
      </c>
      <c r="G231" s="1" t="s">
        <v>147</v>
      </c>
    </row>
    <row r="232" spans="2:32" ht="18" customHeight="1" x14ac:dyDescent="0.45">
      <c r="D232" s="1" t="s">
        <v>148</v>
      </c>
      <c r="F232" s="32" t="s">
        <v>146</v>
      </c>
      <c r="G232" s="1" t="s">
        <v>149</v>
      </c>
    </row>
    <row r="233" spans="2:32" ht="18" customHeight="1" x14ac:dyDescent="0.45">
      <c r="C233" s="1" t="s">
        <v>150</v>
      </c>
    </row>
    <row r="234" spans="2:32" ht="18" customHeight="1" x14ac:dyDescent="0.45">
      <c r="C234" s="42" t="s">
        <v>151</v>
      </c>
      <c r="D234" s="43"/>
      <c r="E234" s="43"/>
      <c r="F234" s="43"/>
      <c r="G234" s="43"/>
      <c r="H234" s="43"/>
      <c r="I234" s="43"/>
      <c r="J234" s="44"/>
    </row>
    <row r="235" spans="2:32" ht="18" customHeight="1" x14ac:dyDescent="0.45">
      <c r="AC235" s="37" t="s">
        <v>206</v>
      </c>
      <c r="AD235" s="38"/>
      <c r="AE235" s="16">
        <f>IF(AC235="○",10,0)</f>
        <v>10</v>
      </c>
    </row>
    <row r="236" spans="2:32" ht="18" customHeight="1" x14ac:dyDescent="0.45">
      <c r="C236" s="1" t="s">
        <v>140</v>
      </c>
      <c r="G236" s="33" t="s">
        <v>152</v>
      </c>
      <c r="H236" s="33"/>
      <c r="I236" s="33"/>
      <c r="J236" s="33"/>
      <c r="K236" s="33"/>
      <c r="L236" s="33"/>
      <c r="M236" s="33"/>
      <c r="N236" s="33"/>
      <c r="AA236" s="34" t="s">
        <v>16</v>
      </c>
      <c r="AB236" s="35"/>
      <c r="AC236" s="36">
        <f>SUM(AE235)</f>
        <v>10</v>
      </c>
      <c r="AD236" s="36"/>
      <c r="AE236" s="18" t="s">
        <v>17</v>
      </c>
    </row>
    <row r="237" spans="2:32" s="9" customFormat="1" ht="18" customHeight="1" x14ac:dyDescent="0.45">
      <c r="AA237" s="11"/>
      <c r="AB237" s="12"/>
      <c r="AC237" s="12"/>
      <c r="AD237" s="12"/>
      <c r="AE237" s="12"/>
      <c r="AF237" s="12"/>
    </row>
    <row r="238" spans="2:32" ht="18" customHeight="1" x14ac:dyDescent="0.45">
      <c r="B238" s="1" t="s">
        <v>153</v>
      </c>
      <c r="E238" s="1" t="s">
        <v>137</v>
      </c>
      <c r="AA238" s="7" t="str">
        <f>B238</f>
        <v>【問題１０】</v>
      </c>
    </row>
    <row r="239" spans="2:32" ht="18" customHeight="1" x14ac:dyDescent="0.45">
      <c r="C239" s="1" t="s">
        <v>154</v>
      </c>
    </row>
    <row r="240" spans="2:32" ht="18" customHeight="1" x14ac:dyDescent="0.45">
      <c r="AC240" s="37" t="s">
        <v>206</v>
      </c>
      <c r="AD240" s="38"/>
      <c r="AE240" s="16">
        <f>IF(AC240="○",10,0)</f>
        <v>10</v>
      </c>
    </row>
    <row r="241" spans="2:32" ht="18" customHeight="1" x14ac:dyDescent="0.45">
      <c r="C241" s="1" t="s">
        <v>140</v>
      </c>
      <c r="G241" s="33" t="s">
        <v>155</v>
      </c>
      <c r="H241" s="33"/>
      <c r="I241" s="33"/>
      <c r="J241" s="33"/>
      <c r="K241" s="33"/>
      <c r="L241" s="33"/>
      <c r="M241" s="33"/>
      <c r="N241" s="33"/>
      <c r="AA241" s="34" t="s">
        <v>16</v>
      </c>
      <c r="AB241" s="35"/>
      <c r="AC241" s="36">
        <f>SUM(AE240)</f>
        <v>10</v>
      </c>
      <c r="AD241" s="36"/>
      <c r="AE241" s="18" t="s">
        <v>17</v>
      </c>
    </row>
    <row r="242" spans="2:32" s="9" customFormat="1" ht="18" customHeight="1" x14ac:dyDescent="0.45">
      <c r="AA242" s="11"/>
      <c r="AB242" s="12"/>
      <c r="AC242" s="12"/>
      <c r="AD242" s="12"/>
      <c r="AE242" s="12"/>
      <c r="AF242" s="12"/>
    </row>
    <row r="243" spans="2:32" ht="18" customHeight="1" x14ac:dyDescent="0.45">
      <c r="B243" s="1" t="s">
        <v>156</v>
      </c>
      <c r="E243" s="1" t="s">
        <v>157</v>
      </c>
      <c r="AA243" s="7" t="str">
        <f>B243</f>
        <v>【問題１１】</v>
      </c>
    </row>
    <row r="244" spans="2:32" ht="18" customHeight="1" x14ac:dyDescent="0.45">
      <c r="C244" s="1" t="s">
        <v>158</v>
      </c>
    </row>
    <row r="245" spans="2:32" ht="18" customHeight="1" x14ac:dyDescent="0.45">
      <c r="C245" s="32" t="s">
        <v>159</v>
      </c>
      <c r="D245" s="1" t="s">
        <v>160</v>
      </c>
    </row>
    <row r="246" spans="2:32" ht="18" customHeight="1" x14ac:dyDescent="0.45">
      <c r="C246" s="32" t="s">
        <v>161</v>
      </c>
      <c r="D246" s="1" t="s">
        <v>162</v>
      </c>
    </row>
    <row r="247" spans="2:32" ht="18" customHeight="1" x14ac:dyDescent="0.45">
      <c r="C247" s="32" t="s">
        <v>161</v>
      </c>
      <c r="D247" s="1" t="s">
        <v>163</v>
      </c>
    </row>
    <row r="248" spans="2:32" ht="18" customHeight="1" x14ac:dyDescent="0.45">
      <c r="AC248" s="37" t="s">
        <v>207</v>
      </c>
      <c r="AD248" s="38"/>
      <c r="AE248" s="16">
        <f>IF(AC248="○",10,0)</f>
        <v>0</v>
      </c>
    </row>
    <row r="249" spans="2:32" ht="18" customHeight="1" x14ac:dyDescent="0.45">
      <c r="C249" s="1" t="s">
        <v>140</v>
      </c>
      <c r="G249" s="33" t="s">
        <v>164</v>
      </c>
      <c r="H249" s="33"/>
      <c r="I249" s="33"/>
      <c r="J249" s="33"/>
      <c r="K249" s="33"/>
      <c r="L249" s="33"/>
      <c r="M249" s="33"/>
      <c r="N249" s="33"/>
      <c r="AA249" s="34" t="s">
        <v>16</v>
      </c>
      <c r="AB249" s="35"/>
      <c r="AC249" s="36">
        <f>SUM(AE248)</f>
        <v>0</v>
      </c>
      <c r="AD249" s="36"/>
      <c r="AE249" s="18" t="s">
        <v>17</v>
      </c>
    </row>
    <row r="250" spans="2:32" s="9" customFormat="1" ht="18" customHeight="1" x14ac:dyDescent="0.45">
      <c r="AA250" s="11"/>
      <c r="AB250" s="12"/>
      <c r="AC250" s="12"/>
      <c r="AD250" s="12"/>
      <c r="AE250" s="12"/>
      <c r="AF250" s="12"/>
    </row>
    <row r="251" spans="2:32" ht="18" customHeight="1" x14ac:dyDescent="0.45">
      <c r="B251" s="1" t="s">
        <v>165</v>
      </c>
      <c r="E251" s="1" t="s">
        <v>166</v>
      </c>
      <c r="AA251" s="7" t="str">
        <f>B251</f>
        <v>【問題１２】</v>
      </c>
    </row>
    <row r="252" spans="2:32" ht="18" customHeight="1" x14ac:dyDescent="0.45">
      <c r="C252" s="1" t="s">
        <v>167</v>
      </c>
    </row>
    <row r="253" spans="2:32" ht="18" customHeight="1" x14ac:dyDescent="0.45">
      <c r="C253" s="1" t="s">
        <v>168</v>
      </c>
    </row>
    <row r="254" spans="2:32" ht="18" customHeight="1" x14ac:dyDescent="0.45">
      <c r="C254" s="1" t="s">
        <v>169</v>
      </c>
    </row>
    <row r="255" spans="2:32" ht="18" customHeight="1" x14ac:dyDescent="0.45">
      <c r="C255" s="32" t="s">
        <v>159</v>
      </c>
      <c r="D255" s="1" t="s">
        <v>173</v>
      </c>
    </row>
    <row r="256" spans="2:32" ht="18" customHeight="1" x14ac:dyDescent="0.45">
      <c r="C256" s="32"/>
      <c r="D256" s="1" t="s">
        <v>174</v>
      </c>
    </row>
    <row r="257" spans="3:32" ht="18" customHeight="1" x14ac:dyDescent="0.45">
      <c r="C257" s="32" t="s">
        <v>161</v>
      </c>
      <c r="D257" s="1" t="s">
        <v>175</v>
      </c>
    </row>
    <row r="258" spans="3:32" ht="18" customHeight="1" x14ac:dyDescent="0.45">
      <c r="C258" s="32" t="s">
        <v>161</v>
      </c>
      <c r="D258" s="1" t="s">
        <v>176</v>
      </c>
    </row>
    <row r="259" spans="3:32" ht="18" customHeight="1" x14ac:dyDescent="0.45">
      <c r="C259" s="1" t="s">
        <v>170</v>
      </c>
    </row>
    <row r="260" spans="3:32" ht="172.5" customHeight="1" x14ac:dyDescent="0.45">
      <c r="C260" s="39" t="s">
        <v>171</v>
      </c>
      <c r="D260" s="40"/>
      <c r="E260" s="40"/>
      <c r="F260" s="40"/>
      <c r="G260" s="40"/>
      <c r="H260" s="40"/>
      <c r="I260" s="40"/>
      <c r="J260" s="40"/>
      <c r="K260" s="40"/>
      <c r="L260" s="41"/>
    </row>
    <row r="261" spans="3:32" ht="18" customHeight="1" x14ac:dyDescent="0.45">
      <c r="AC261" s="37" t="s">
        <v>206</v>
      </c>
      <c r="AD261" s="38"/>
      <c r="AE261" s="16">
        <f>IF(AC261="○",15,0)</f>
        <v>15</v>
      </c>
    </row>
    <row r="262" spans="3:32" ht="18" customHeight="1" x14ac:dyDescent="0.45">
      <c r="C262" s="1" t="s">
        <v>140</v>
      </c>
      <c r="G262" s="33" t="s">
        <v>172</v>
      </c>
      <c r="H262" s="33"/>
      <c r="I262" s="33"/>
      <c r="J262" s="33"/>
      <c r="K262" s="33"/>
      <c r="L262" s="33"/>
      <c r="M262" s="33"/>
      <c r="N262" s="33"/>
      <c r="AA262" s="34" t="s">
        <v>16</v>
      </c>
      <c r="AB262" s="35"/>
      <c r="AC262" s="36">
        <f>SUM(AE261)</f>
        <v>15</v>
      </c>
      <c r="AD262" s="36"/>
      <c r="AE262" s="18" t="s">
        <v>17</v>
      </c>
    </row>
    <row r="263" spans="3:32" s="9" customFormat="1" ht="18" customHeight="1" x14ac:dyDescent="0.45">
      <c r="AA263" s="11"/>
      <c r="AB263" s="12"/>
      <c r="AC263" s="12"/>
      <c r="AD263" s="12"/>
      <c r="AE263" s="12"/>
      <c r="AF263" s="12"/>
    </row>
    <row r="264" spans="3:32" ht="18" hidden="1" customHeight="1" x14ac:dyDescent="0.45"/>
    <row r="265" spans="3:32" ht="18" hidden="1" customHeight="1" x14ac:dyDescent="0.45"/>
    <row r="266" spans="3:32" ht="18" hidden="1" customHeight="1" x14ac:dyDescent="0.45"/>
    <row r="267" spans="3:32" ht="18" hidden="1" customHeight="1" x14ac:dyDescent="0.45"/>
    <row r="268" spans="3:32" ht="18" hidden="1" customHeight="1" x14ac:dyDescent="0.45"/>
    <row r="269" spans="3:32" ht="18" hidden="1" customHeight="1" x14ac:dyDescent="0.45"/>
    <row r="270" spans="3:32" ht="18" hidden="1" customHeight="1" x14ac:dyDescent="0.45"/>
    <row r="271" spans="3:32" ht="18" hidden="1" customHeight="1" x14ac:dyDescent="0.45"/>
    <row r="272" spans="3:32" ht="18" hidden="1" customHeight="1" x14ac:dyDescent="0.45"/>
    <row r="273" ht="18" hidden="1" customHeight="1" x14ac:dyDescent="0.45"/>
    <row r="274" ht="18" hidden="1" customHeight="1" x14ac:dyDescent="0.45"/>
    <row r="275" ht="18" hidden="1" customHeight="1" x14ac:dyDescent="0.45"/>
    <row r="276" ht="18" hidden="1" customHeight="1" x14ac:dyDescent="0.45"/>
    <row r="277" ht="18" hidden="1" customHeight="1" x14ac:dyDescent="0.45"/>
    <row r="278" ht="18" hidden="1" customHeight="1" x14ac:dyDescent="0.45"/>
    <row r="279" ht="18" hidden="1" customHeight="1" x14ac:dyDescent="0.45"/>
    <row r="280" ht="18" hidden="1" customHeight="1" x14ac:dyDescent="0.45"/>
    <row r="281" ht="18" hidden="1" customHeight="1" x14ac:dyDescent="0.45"/>
    <row r="282" ht="18" hidden="1" customHeight="1" x14ac:dyDescent="0.45"/>
    <row r="283" ht="18" hidden="1" customHeight="1" x14ac:dyDescent="0.45"/>
    <row r="284" ht="18" hidden="1" customHeight="1" x14ac:dyDescent="0.45"/>
    <row r="285" ht="18" hidden="1" customHeight="1" x14ac:dyDescent="0.45"/>
    <row r="286" ht="18" hidden="1" customHeight="1" x14ac:dyDescent="0.45"/>
    <row r="287" ht="18" hidden="1" customHeight="1" x14ac:dyDescent="0.45"/>
    <row r="288" ht="18" hidden="1" customHeight="1" x14ac:dyDescent="0.45"/>
    <row r="289" ht="18" hidden="1" customHeight="1" x14ac:dyDescent="0.45"/>
    <row r="290" ht="18" hidden="1" customHeight="1" x14ac:dyDescent="0.45"/>
    <row r="291" ht="18" hidden="1" customHeight="1" x14ac:dyDescent="0.45"/>
    <row r="292" ht="18" hidden="1" customHeight="1" x14ac:dyDescent="0.45"/>
    <row r="293" ht="18" hidden="1" customHeight="1" x14ac:dyDescent="0.45"/>
    <row r="294" ht="18" hidden="1" customHeight="1" x14ac:dyDescent="0.45"/>
    <row r="295" ht="18" hidden="1" customHeight="1" x14ac:dyDescent="0.45"/>
    <row r="296" ht="18" hidden="1" customHeight="1" x14ac:dyDescent="0.45"/>
    <row r="297" ht="18" hidden="1" customHeight="1" x14ac:dyDescent="0.45"/>
    <row r="298" ht="18" hidden="1" customHeight="1" x14ac:dyDescent="0.45"/>
    <row r="299" ht="18" hidden="1" customHeight="1" x14ac:dyDescent="0.45"/>
    <row r="300" ht="18" hidden="1" customHeight="1" x14ac:dyDescent="0.45"/>
    <row r="301" ht="18" hidden="1" customHeight="1" x14ac:dyDescent="0.45"/>
    <row r="302" ht="18" hidden="1" customHeight="1" x14ac:dyDescent="0.45"/>
    <row r="303" ht="18" hidden="1" customHeight="1" x14ac:dyDescent="0.45"/>
    <row r="304" ht="18" hidden="1" customHeight="1" x14ac:dyDescent="0.45"/>
    <row r="305" ht="18" hidden="1" customHeight="1" x14ac:dyDescent="0.45"/>
    <row r="306" ht="18" hidden="1" customHeight="1" x14ac:dyDescent="0.45"/>
    <row r="307" ht="18" hidden="1" customHeight="1" x14ac:dyDescent="0.45"/>
    <row r="308" ht="18" hidden="1" customHeight="1" x14ac:dyDescent="0.45"/>
    <row r="309" ht="18" hidden="1" customHeight="1" x14ac:dyDescent="0.45"/>
    <row r="310" ht="18" hidden="1" customHeight="1" x14ac:dyDescent="0.45"/>
    <row r="311" ht="18" hidden="1" customHeight="1" x14ac:dyDescent="0.45"/>
    <row r="312" ht="18" hidden="1" customHeight="1" x14ac:dyDescent="0.45"/>
    <row r="313" ht="18" hidden="1" customHeight="1" x14ac:dyDescent="0.45"/>
    <row r="314" ht="18" hidden="1" customHeight="1" x14ac:dyDescent="0.45"/>
    <row r="315" ht="18" hidden="1" customHeight="1" x14ac:dyDescent="0.45"/>
    <row r="316" ht="18" hidden="1" customHeight="1" x14ac:dyDescent="0.45"/>
    <row r="317" ht="18" hidden="1" customHeight="1" x14ac:dyDescent="0.45"/>
    <row r="318" ht="18" hidden="1" customHeight="1" x14ac:dyDescent="0.45"/>
    <row r="319" ht="18" hidden="1" customHeight="1" x14ac:dyDescent="0.45"/>
    <row r="320" ht="18" hidden="1" customHeight="1" x14ac:dyDescent="0.45"/>
    <row r="321" ht="18" hidden="1" customHeight="1" x14ac:dyDescent="0.45"/>
    <row r="322" ht="18" hidden="1" customHeight="1" x14ac:dyDescent="0.45"/>
    <row r="323" ht="18" hidden="1" customHeight="1" x14ac:dyDescent="0.45"/>
    <row r="324" ht="18" hidden="1" customHeight="1" x14ac:dyDescent="0.45"/>
    <row r="325" ht="18" hidden="1" customHeight="1" x14ac:dyDescent="0.45"/>
    <row r="326" ht="18" hidden="1" customHeight="1" x14ac:dyDescent="0.45"/>
    <row r="327" ht="18" hidden="1" customHeight="1" x14ac:dyDescent="0.45"/>
    <row r="328" ht="18" hidden="1" customHeight="1" x14ac:dyDescent="0.45"/>
    <row r="329" ht="18" hidden="1" customHeight="1" x14ac:dyDescent="0.45"/>
    <row r="330" ht="18" hidden="1" customHeight="1" x14ac:dyDescent="0.45"/>
    <row r="331" ht="18" hidden="1" customHeight="1" x14ac:dyDescent="0.45"/>
    <row r="332" ht="18" hidden="1" customHeight="1" x14ac:dyDescent="0.45"/>
    <row r="333" ht="18" hidden="1" customHeight="1" x14ac:dyDescent="0.45"/>
    <row r="334" ht="18" hidden="1" customHeight="1" x14ac:dyDescent="0.45"/>
    <row r="335" ht="18" hidden="1" customHeight="1" x14ac:dyDescent="0.45"/>
    <row r="336" ht="18" hidden="1" customHeight="1" x14ac:dyDescent="0.45"/>
    <row r="337" ht="18" hidden="1" customHeight="1" x14ac:dyDescent="0.45"/>
    <row r="338" ht="18" hidden="1" customHeight="1" x14ac:dyDescent="0.45"/>
    <row r="339" ht="18" hidden="1" customHeight="1" x14ac:dyDescent="0.45"/>
    <row r="340" ht="18" hidden="1" customHeight="1" x14ac:dyDescent="0.45"/>
    <row r="341" ht="18" hidden="1" customHeight="1" x14ac:dyDescent="0.45"/>
    <row r="342" ht="18" hidden="1" customHeight="1" x14ac:dyDescent="0.45"/>
    <row r="343" ht="18" hidden="1" customHeight="1" x14ac:dyDescent="0.45"/>
    <row r="344" ht="18" hidden="1" customHeight="1" x14ac:dyDescent="0.45"/>
    <row r="345" ht="18" hidden="1" customHeight="1" x14ac:dyDescent="0.45"/>
    <row r="346" ht="18" hidden="1" customHeight="1" x14ac:dyDescent="0.45"/>
    <row r="347" ht="18" hidden="1" customHeight="1" x14ac:dyDescent="0.45"/>
    <row r="348" ht="18" hidden="1" customHeight="1" x14ac:dyDescent="0.45"/>
    <row r="349" ht="18" hidden="1" customHeight="1" x14ac:dyDescent="0.45"/>
    <row r="350" ht="18" hidden="1" customHeight="1" x14ac:dyDescent="0.45"/>
    <row r="351" ht="18" hidden="1" customHeight="1" x14ac:dyDescent="0.45"/>
    <row r="352" ht="18" hidden="1" customHeight="1" x14ac:dyDescent="0.45"/>
    <row r="353" ht="18" hidden="1" customHeight="1" x14ac:dyDescent="0.45"/>
    <row r="354" ht="18" hidden="1" customHeight="1" x14ac:dyDescent="0.45"/>
    <row r="355" ht="18" hidden="1" customHeight="1" x14ac:dyDescent="0.45"/>
    <row r="356" ht="18" hidden="1" customHeight="1" x14ac:dyDescent="0.45"/>
    <row r="357" ht="18" hidden="1" customHeight="1" x14ac:dyDescent="0.45"/>
    <row r="358" ht="18" hidden="1" customHeight="1" x14ac:dyDescent="0.45"/>
    <row r="359" ht="18" hidden="1" customHeight="1" x14ac:dyDescent="0.45"/>
    <row r="360" ht="18" hidden="1" customHeight="1" x14ac:dyDescent="0.45"/>
    <row r="361" ht="18" hidden="1" customHeight="1" x14ac:dyDescent="0.45"/>
    <row r="362" ht="18" hidden="1" customHeight="1" x14ac:dyDescent="0.45"/>
    <row r="363" ht="18" hidden="1" customHeight="1" x14ac:dyDescent="0.45"/>
    <row r="364" ht="18" hidden="1" customHeight="1" x14ac:dyDescent="0.45"/>
    <row r="365" ht="18" hidden="1" customHeight="1" x14ac:dyDescent="0.45"/>
    <row r="366" ht="18" hidden="1" customHeight="1" x14ac:dyDescent="0.45"/>
    <row r="367" ht="18" hidden="1" customHeight="1" x14ac:dyDescent="0.45"/>
    <row r="368" ht="18" hidden="1" customHeight="1" x14ac:dyDescent="0.45"/>
    <row r="369" ht="18" hidden="1" customHeight="1" x14ac:dyDescent="0.45"/>
    <row r="370" ht="18" hidden="1" customHeight="1" x14ac:dyDescent="0.45"/>
    <row r="371" ht="18" hidden="1" customHeight="1" x14ac:dyDescent="0.45"/>
    <row r="372" ht="18" hidden="1" customHeight="1" x14ac:dyDescent="0.45"/>
    <row r="373" ht="18" hidden="1" customHeight="1" x14ac:dyDescent="0.45"/>
    <row r="374" ht="18" hidden="1" customHeight="1" x14ac:dyDescent="0.45"/>
    <row r="375" ht="18" hidden="1" customHeight="1" x14ac:dyDescent="0.45"/>
    <row r="376" ht="18" hidden="1" customHeight="1" x14ac:dyDescent="0.45"/>
    <row r="377" ht="18" hidden="1" customHeight="1" x14ac:dyDescent="0.45"/>
    <row r="378" ht="18" hidden="1" customHeight="1" x14ac:dyDescent="0.45"/>
    <row r="379" ht="18" hidden="1" customHeight="1" x14ac:dyDescent="0.45"/>
    <row r="380" ht="18" hidden="1" customHeight="1" x14ac:dyDescent="0.45"/>
    <row r="381" ht="18" hidden="1" customHeight="1" x14ac:dyDescent="0.45"/>
    <row r="382" ht="18" hidden="1" customHeight="1" x14ac:dyDescent="0.45"/>
    <row r="383" ht="18" hidden="1" customHeight="1" x14ac:dyDescent="0.45"/>
    <row r="384" ht="18" hidden="1" customHeight="1" x14ac:dyDescent="0.45"/>
    <row r="385" ht="18" hidden="1" customHeight="1" x14ac:dyDescent="0.45"/>
    <row r="386" ht="18" hidden="1" customHeight="1" x14ac:dyDescent="0.45"/>
    <row r="387" ht="18" hidden="1" customHeight="1" x14ac:dyDescent="0.45"/>
    <row r="388" ht="18" hidden="1" customHeight="1" x14ac:dyDescent="0.45"/>
    <row r="389" ht="18" hidden="1" customHeight="1" x14ac:dyDescent="0.45"/>
    <row r="390" ht="18" hidden="1" customHeight="1" x14ac:dyDescent="0.45"/>
    <row r="391" ht="18" hidden="1" customHeight="1" x14ac:dyDescent="0.45"/>
    <row r="392" ht="18" hidden="1" customHeight="1" x14ac:dyDescent="0.45"/>
    <row r="393" ht="18" hidden="1" customHeight="1" x14ac:dyDescent="0.45"/>
    <row r="394" ht="18" hidden="1" customHeight="1" x14ac:dyDescent="0.45"/>
    <row r="395" ht="18" hidden="1" customHeight="1" x14ac:dyDescent="0.45"/>
    <row r="396" ht="18" hidden="1" customHeight="1" x14ac:dyDescent="0.45"/>
    <row r="397" ht="18" hidden="1" customHeight="1" x14ac:dyDescent="0.45"/>
    <row r="398" ht="18" hidden="1" customHeight="1" x14ac:dyDescent="0.45"/>
    <row r="399" ht="18" hidden="1" customHeight="1" x14ac:dyDescent="0.45"/>
    <row r="400" ht="18" hidden="1" customHeight="1" x14ac:dyDescent="0.45"/>
    <row r="401" ht="18" hidden="1" customHeight="1" x14ac:dyDescent="0.45"/>
    <row r="402" ht="18" hidden="1" customHeight="1" x14ac:dyDescent="0.45"/>
    <row r="403" ht="18" hidden="1" customHeight="1" x14ac:dyDescent="0.45"/>
    <row r="404" ht="18" hidden="1" customHeight="1" x14ac:dyDescent="0.45"/>
    <row r="405" ht="18" hidden="1" customHeight="1" x14ac:dyDescent="0.45"/>
    <row r="406" ht="18" hidden="1" customHeight="1" x14ac:dyDescent="0.45"/>
    <row r="407" ht="18" hidden="1" customHeight="1" x14ac:dyDescent="0.45"/>
    <row r="408" ht="18" hidden="1" customHeight="1" x14ac:dyDescent="0.45"/>
    <row r="409" ht="18" hidden="1" customHeight="1" x14ac:dyDescent="0.45"/>
    <row r="410" ht="18" hidden="1" customHeight="1" x14ac:dyDescent="0.45"/>
    <row r="411" ht="18" hidden="1" customHeight="1" x14ac:dyDescent="0.45"/>
    <row r="412" ht="18" hidden="1" customHeight="1" x14ac:dyDescent="0.45"/>
    <row r="413" ht="18" hidden="1" customHeight="1" x14ac:dyDescent="0.45"/>
    <row r="414" ht="18" hidden="1" customHeight="1" x14ac:dyDescent="0.45"/>
    <row r="415" ht="18" hidden="1" customHeight="1" x14ac:dyDescent="0.45"/>
    <row r="416" ht="18" hidden="1" customHeight="1" x14ac:dyDescent="0.45"/>
    <row r="417" ht="18" hidden="1" customHeight="1" x14ac:dyDescent="0.45"/>
    <row r="418" ht="18" hidden="1" customHeight="1" x14ac:dyDescent="0.45"/>
    <row r="419" ht="18" hidden="1" customHeight="1" x14ac:dyDescent="0.45"/>
    <row r="420" ht="18" hidden="1" customHeight="1" x14ac:dyDescent="0.45"/>
    <row r="421" ht="18" hidden="1" customHeight="1" x14ac:dyDescent="0.45"/>
    <row r="422" ht="18" hidden="1" customHeight="1" x14ac:dyDescent="0.45"/>
    <row r="423" ht="18" hidden="1" customHeight="1" x14ac:dyDescent="0.45"/>
    <row r="424" ht="18" hidden="1" customHeight="1" x14ac:dyDescent="0.45"/>
    <row r="425" ht="18" hidden="1" customHeight="1" x14ac:dyDescent="0.45"/>
    <row r="426" ht="18" hidden="1" customHeight="1" x14ac:dyDescent="0.45"/>
    <row r="427" ht="18" hidden="1" customHeight="1" x14ac:dyDescent="0.45"/>
    <row r="428" ht="18" hidden="1" customHeight="1" x14ac:dyDescent="0.45"/>
    <row r="429" ht="18" hidden="1" customHeight="1" x14ac:dyDescent="0.45"/>
    <row r="430" ht="18" hidden="1" customHeight="1" x14ac:dyDescent="0.45"/>
    <row r="431" ht="18" hidden="1" customHeight="1" x14ac:dyDescent="0.45"/>
    <row r="432" ht="18" hidden="1" customHeight="1" x14ac:dyDescent="0.45"/>
    <row r="433" ht="18" hidden="1" customHeight="1" x14ac:dyDescent="0.45"/>
    <row r="434" ht="18" hidden="1" customHeight="1" x14ac:dyDescent="0.45"/>
    <row r="435" ht="18" hidden="1" customHeight="1" x14ac:dyDescent="0.45"/>
    <row r="436" ht="18" hidden="1" customHeight="1" x14ac:dyDescent="0.45"/>
    <row r="437" ht="18" hidden="1" customHeight="1" x14ac:dyDescent="0.45"/>
    <row r="438" ht="18" hidden="1" customHeight="1" x14ac:dyDescent="0.45"/>
    <row r="439" ht="18" hidden="1" customHeight="1" x14ac:dyDescent="0.45"/>
    <row r="440" ht="18" hidden="1" customHeight="1" x14ac:dyDescent="0.45"/>
    <row r="441" ht="18" hidden="1" customHeight="1" x14ac:dyDescent="0.45"/>
    <row r="442" ht="18" hidden="1" customHeight="1" x14ac:dyDescent="0.45"/>
    <row r="443" ht="18" hidden="1" customHeight="1" x14ac:dyDescent="0.45"/>
    <row r="444" ht="18" hidden="1" customHeight="1" x14ac:dyDescent="0.45"/>
    <row r="445" ht="18" hidden="1" customHeight="1" x14ac:dyDescent="0.45"/>
    <row r="446" ht="18" hidden="1" customHeight="1" x14ac:dyDescent="0.45"/>
    <row r="447" ht="18" hidden="1" customHeight="1" x14ac:dyDescent="0.45"/>
    <row r="448" ht="18" hidden="1" customHeight="1" x14ac:dyDescent="0.45"/>
    <row r="449" ht="18" hidden="1" customHeight="1" x14ac:dyDescent="0.45"/>
    <row r="450" ht="18" hidden="1" customHeight="1" x14ac:dyDescent="0.45"/>
    <row r="451" ht="18" hidden="1" customHeight="1" x14ac:dyDescent="0.45"/>
    <row r="452" ht="18" hidden="1" customHeight="1" x14ac:dyDescent="0.45"/>
    <row r="453" ht="18" hidden="1" customHeight="1" x14ac:dyDescent="0.45"/>
    <row r="454" ht="18" hidden="1" customHeight="1" x14ac:dyDescent="0.45"/>
    <row r="455" ht="18" hidden="1" customHeight="1" x14ac:dyDescent="0.45"/>
    <row r="456" ht="18" hidden="1" customHeight="1" x14ac:dyDescent="0.45"/>
    <row r="457" ht="18" hidden="1" customHeight="1" x14ac:dyDescent="0.45"/>
    <row r="458" ht="18" hidden="1" customHeight="1" x14ac:dyDescent="0.45"/>
    <row r="459" ht="18" hidden="1" customHeight="1" x14ac:dyDescent="0.45"/>
    <row r="460" ht="18" hidden="1" customHeight="1" x14ac:dyDescent="0.45"/>
    <row r="461" ht="18" hidden="1" customHeight="1" x14ac:dyDescent="0.45"/>
    <row r="462" ht="18" hidden="1" customHeight="1" x14ac:dyDescent="0.45"/>
    <row r="463" ht="18" hidden="1" customHeight="1" x14ac:dyDescent="0.45"/>
    <row r="464" ht="18" hidden="1" customHeight="1" x14ac:dyDescent="0.45"/>
    <row r="465" ht="18" hidden="1" customHeight="1" x14ac:dyDescent="0.45"/>
    <row r="466" ht="18" hidden="1" customHeight="1" x14ac:dyDescent="0.45"/>
    <row r="467" ht="18" hidden="1" customHeight="1" x14ac:dyDescent="0.45"/>
    <row r="468" ht="18" hidden="1" customHeight="1" x14ac:dyDescent="0.45"/>
    <row r="469" ht="18" hidden="1" customHeight="1" x14ac:dyDescent="0.45"/>
    <row r="470" ht="18" hidden="1" customHeight="1" x14ac:dyDescent="0.45"/>
    <row r="471" ht="18" hidden="1" customHeight="1" x14ac:dyDescent="0.45"/>
    <row r="472" ht="18" hidden="1" customHeight="1" x14ac:dyDescent="0.45"/>
    <row r="473" ht="18" hidden="1" customHeight="1" x14ac:dyDescent="0.45"/>
    <row r="474" ht="18" hidden="1" customHeight="1" x14ac:dyDescent="0.45"/>
    <row r="475" ht="18" hidden="1" customHeight="1" x14ac:dyDescent="0.45"/>
    <row r="476" ht="18" hidden="1" customHeight="1" x14ac:dyDescent="0.45"/>
    <row r="477" ht="18" hidden="1" customHeight="1" x14ac:dyDescent="0.45"/>
    <row r="478" ht="18" hidden="1" customHeight="1" x14ac:dyDescent="0.45"/>
    <row r="479" ht="18" hidden="1" customHeight="1" x14ac:dyDescent="0.45"/>
    <row r="480" ht="18" hidden="1" customHeight="1" x14ac:dyDescent="0.45"/>
    <row r="481" ht="18" hidden="1" customHeight="1" x14ac:dyDescent="0.45"/>
    <row r="482" ht="18" hidden="1" customHeight="1" x14ac:dyDescent="0.45"/>
    <row r="483" ht="18" hidden="1" customHeight="1" x14ac:dyDescent="0.45"/>
    <row r="484" ht="18" hidden="1" customHeight="1" x14ac:dyDescent="0.45"/>
    <row r="485" ht="18" hidden="1" customHeight="1" x14ac:dyDescent="0.45"/>
    <row r="486" ht="18" hidden="1" customHeight="1" x14ac:dyDescent="0.45"/>
    <row r="487" ht="18" hidden="1" customHeight="1" x14ac:dyDescent="0.45"/>
    <row r="488" ht="18" hidden="1" customHeight="1" x14ac:dyDescent="0.45"/>
    <row r="489" ht="18" hidden="1" customHeight="1" x14ac:dyDescent="0.45"/>
    <row r="490" ht="18" hidden="1" customHeight="1" x14ac:dyDescent="0.45"/>
    <row r="491" ht="18" hidden="1" customHeight="1" x14ac:dyDescent="0.45"/>
    <row r="492" ht="18" hidden="1" customHeight="1" x14ac:dyDescent="0.45"/>
    <row r="493" ht="18" hidden="1" customHeight="1" x14ac:dyDescent="0.45"/>
    <row r="494" ht="18" hidden="1" customHeight="1" x14ac:dyDescent="0.45"/>
    <row r="495" ht="18" hidden="1" customHeight="1" x14ac:dyDescent="0.45"/>
    <row r="496" ht="18" hidden="1" customHeight="1" x14ac:dyDescent="0.45"/>
    <row r="497" ht="18" hidden="1" customHeight="1" x14ac:dyDescent="0.45"/>
    <row r="498" ht="18" hidden="1" customHeight="1" x14ac:dyDescent="0.45"/>
    <row r="499" ht="18" hidden="1" customHeight="1" x14ac:dyDescent="0.45"/>
    <row r="500" ht="18" hidden="1" customHeight="1" x14ac:dyDescent="0.45"/>
    <row r="501" ht="18" hidden="1" customHeight="1" x14ac:dyDescent="0.45"/>
    <row r="502" ht="18" hidden="1" customHeight="1" x14ac:dyDescent="0.45"/>
  </sheetData>
  <sheetProtection algorithmName="SHA-512" hashValue="V9ILSoD/X2lghL9ys5Ql4lvO8J2od4PV/mGc3vAFr2/FAz57MeQ6TKQ9UloAnaDkZqXTs086oEgqZRNHCRr2ag==" saltValue="rWHXajIrBqFD74iluKPtRQ==" spinCount="100000" sheet="1" objects="1" scenarios="1" selectLockedCells="1"/>
  <mergeCells count="127">
    <mergeCell ref="K6:M6"/>
    <mergeCell ref="AC6:AD6"/>
    <mergeCell ref="K7:M7"/>
    <mergeCell ref="AC7:AD7"/>
    <mergeCell ref="K8:M8"/>
    <mergeCell ref="AC8:AD8"/>
    <mergeCell ref="A1:N2"/>
    <mergeCell ref="U1:Y1"/>
    <mergeCell ref="U2:Y2"/>
    <mergeCell ref="AB2:AC2"/>
    <mergeCell ref="AD2:AE2"/>
    <mergeCell ref="AC5:AD5"/>
    <mergeCell ref="AB76:AB77"/>
    <mergeCell ref="AC76:AD77"/>
    <mergeCell ref="AB78:AB79"/>
    <mergeCell ref="AC78:AD79"/>
    <mergeCell ref="AB80:AB81"/>
    <mergeCell ref="AC80:AD81"/>
    <mergeCell ref="K9:M9"/>
    <mergeCell ref="AA9:AB9"/>
    <mergeCell ref="AC9:AD9"/>
    <mergeCell ref="C12:U12"/>
    <mergeCell ref="AC43:AD43"/>
    <mergeCell ref="C44:U44"/>
    <mergeCell ref="AA44:AB44"/>
    <mergeCell ref="AC44:AD44"/>
    <mergeCell ref="D85:G85"/>
    <mergeCell ref="J85:M85"/>
    <mergeCell ref="AA85:AB85"/>
    <mergeCell ref="AC85:AD85"/>
    <mergeCell ref="AB110:AB111"/>
    <mergeCell ref="AC110:AD111"/>
    <mergeCell ref="AC82:AD82"/>
    <mergeCell ref="D83:G83"/>
    <mergeCell ref="J83:M83"/>
    <mergeCell ref="AC83:AD83"/>
    <mergeCell ref="D84:G84"/>
    <mergeCell ref="J84:M84"/>
    <mergeCell ref="AC84:AD84"/>
    <mergeCell ref="D116:G116"/>
    <mergeCell ref="J116:M116"/>
    <mergeCell ref="AA116:AB116"/>
    <mergeCell ref="AC116:AD116"/>
    <mergeCell ref="C146:D146"/>
    <mergeCell ref="F146:N146"/>
    <mergeCell ref="AC146:AD146"/>
    <mergeCell ref="AB112:AB113"/>
    <mergeCell ref="AC112:AD113"/>
    <mergeCell ref="AC114:AD114"/>
    <mergeCell ref="D115:G115"/>
    <mergeCell ref="J115:M115"/>
    <mergeCell ref="AC115:AD115"/>
    <mergeCell ref="C149:D149"/>
    <mergeCell ref="F149:N149"/>
    <mergeCell ref="AC149:AD149"/>
    <mergeCell ref="C150:D150"/>
    <mergeCell ref="F150:N150"/>
    <mergeCell ref="AC150:AD150"/>
    <mergeCell ref="C147:D147"/>
    <mergeCell ref="F147:N147"/>
    <mergeCell ref="AC147:AD147"/>
    <mergeCell ref="C148:D148"/>
    <mergeCell ref="F148:N148"/>
    <mergeCell ref="AC148:AD148"/>
    <mergeCell ref="AB178:AB179"/>
    <mergeCell ref="AC178:AD179"/>
    <mergeCell ref="AB180:AB181"/>
    <mergeCell ref="AC180:AD181"/>
    <mergeCell ref="AB182:AB183"/>
    <mergeCell ref="AC182:AD183"/>
    <mergeCell ref="C151:D151"/>
    <mergeCell ref="F151:N151"/>
    <mergeCell ref="AC151:AD151"/>
    <mergeCell ref="C152:D152"/>
    <mergeCell ref="F152:N152"/>
    <mergeCell ref="AA152:AB152"/>
    <mergeCell ref="AC152:AD152"/>
    <mergeCell ref="D187:G187"/>
    <mergeCell ref="J187:M187"/>
    <mergeCell ref="AA187:AB187"/>
    <mergeCell ref="AC187:AD187"/>
    <mergeCell ref="AB211:AB212"/>
    <mergeCell ref="AC211:AD212"/>
    <mergeCell ref="AC184:AD184"/>
    <mergeCell ref="D185:G185"/>
    <mergeCell ref="J185:M185"/>
    <mergeCell ref="AC185:AD185"/>
    <mergeCell ref="D186:G186"/>
    <mergeCell ref="J186:M186"/>
    <mergeCell ref="AC186:AD186"/>
    <mergeCell ref="D219:G219"/>
    <mergeCell ref="J219:M219"/>
    <mergeCell ref="AC219:AD219"/>
    <mergeCell ref="D220:G220"/>
    <mergeCell ref="J220:M220"/>
    <mergeCell ref="AA220:AB220"/>
    <mergeCell ref="AC220:AD220"/>
    <mergeCell ref="AB213:AB214"/>
    <mergeCell ref="AC213:AD214"/>
    <mergeCell ref="AB215:AB216"/>
    <mergeCell ref="AC215:AD216"/>
    <mergeCell ref="AC217:AD217"/>
    <mergeCell ref="D218:G218"/>
    <mergeCell ref="J218:M218"/>
    <mergeCell ref="AC218:AD218"/>
    <mergeCell ref="G236:N236"/>
    <mergeCell ref="AA236:AB236"/>
    <mergeCell ref="AC236:AD236"/>
    <mergeCell ref="AC240:AD240"/>
    <mergeCell ref="G241:N241"/>
    <mergeCell ref="AA241:AB241"/>
    <mergeCell ref="AC241:AD241"/>
    <mergeCell ref="AC225:AD225"/>
    <mergeCell ref="G226:N226"/>
    <mergeCell ref="AA226:AB226"/>
    <mergeCell ref="AC226:AD226"/>
    <mergeCell ref="C234:J234"/>
    <mergeCell ref="AC235:AD235"/>
    <mergeCell ref="G262:N262"/>
    <mergeCell ref="AA262:AB262"/>
    <mergeCell ref="AC262:AD262"/>
    <mergeCell ref="AC248:AD248"/>
    <mergeCell ref="G249:N249"/>
    <mergeCell ref="AA249:AB249"/>
    <mergeCell ref="AC249:AD249"/>
    <mergeCell ref="C260:L260"/>
    <mergeCell ref="AC261:AD261"/>
  </mergeCells>
  <phoneticPr fontId="2"/>
  <dataValidations count="1">
    <dataValidation type="list" allowBlank="1" showInputMessage="1" showErrorMessage="1" sqref="AC261:AD261 AC114:AD115 AC110 AC82 AC76 AC112 AC225:AD225 AC235:AD235 AC240:AD240 AC248:AD248 AC83:AD84 AC78 AC80 AC5:AD8 AC43:AD43 AC215 AC184 AC178 AC185:AD186 AC180 AC182 AC217 AC211 AC218:AD219 AC213 AC146:AD151" xr:uid="{D3DDB2EB-1FF4-4EC1-B0B9-E5D2185A8C49}">
      <formula1>"○,－"</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f852e80e-a9d7-45ba-b4e4-8dd732b2bfb4" xsi:nil="true"/>
    <TaxCatchAll xmlns="eb116005-e8b5-4cfc-9bf4-114959af10c9" xsi:nil="true"/>
    <H xmlns="f852e80e-a9d7-45ba-b4e4-8dd732b2bfb4" xsi:nil="true"/>
    <lcf76f155ced4ddcb4097134ff3c332f xmlns="f852e80e-a9d7-45ba-b4e4-8dd732b2bfb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AA8370F77EC3C4892F35A6F0DA7EEB1" ma:contentTypeVersion="18" ma:contentTypeDescription="新しいドキュメントを作成します。" ma:contentTypeScope="" ma:versionID="7dae9e221e8c5fc0a1bf0a1fdb1fc3f8">
  <xsd:schema xmlns:xsd="http://www.w3.org/2001/XMLSchema" xmlns:xs="http://www.w3.org/2001/XMLSchema" xmlns:p="http://schemas.microsoft.com/office/2006/metadata/properties" xmlns:ns2="f852e80e-a9d7-45ba-b4e4-8dd732b2bfb4" xmlns:ns3="eb116005-e8b5-4cfc-9bf4-114959af10c9" targetNamespace="http://schemas.microsoft.com/office/2006/metadata/properties" ma:root="true" ma:fieldsID="4e634ca7e29a8bfc5012e6564c2adbab" ns2:_="" ns3:_="">
    <xsd:import namespace="f852e80e-a9d7-45ba-b4e4-8dd732b2bfb4"/>
    <xsd:import namespace="eb116005-e8b5-4cfc-9bf4-114959af10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_Flow_SignoffStatu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H"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2e80e-a9d7-45ba-b4e4-8dd732b2bf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2" nillable="true" ma:displayName="承認の状態" ma:internalName="_x627f__x8a8d__x306e__x72b6__x614b_">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画像タグ" ma:readOnly="false" ma:fieldId="{5cf76f15-5ced-4ddc-b409-7134ff3c332f}" ma:taxonomyMulti="true" ma:sspId="b3cdd29f-70b4-44e7-8e88-6bb02c294d8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H" ma:index="21" nillable="true" ma:displayName="H" ma:format="Dropdown" ma:internalName="H">
      <xsd:simpleType>
        <xsd:restriction base="dms:Text">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116005-e8b5-4cfc-9bf4-114959af10c9"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7" nillable="true" ma:displayName="Taxonomy Catch All Column" ma:hidden="true" ma:list="{a4d98239-707f-4b8f-a802-cfcb4e6f9ec0}" ma:internalName="TaxCatchAll" ma:showField="CatchAllData" ma:web="eb116005-e8b5-4cfc-9bf4-114959af10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E919A8-FA89-4ED2-A7F9-880E66454461}">
  <ds:schemaRefs>
    <ds:schemaRef ds:uri="http://schemas.microsoft.com/sharepoint/v3/contenttype/forms"/>
  </ds:schemaRefs>
</ds:datastoreItem>
</file>

<file path=customXml/itemProps2.xml><?xml version="1.0" encoding="utf-8"?>
<ds:datastoreItem xmlns:ds="http://schemas.openxmlformats.org/officeDocument/2006/customXml" ds:itemID="{1952FC61-23D5-4986-BFF3-F022CF4C65E8}">
  <ds:schemaRefs>
    <ds:schemaRef ds:uri="http://schemas.microsoft.com/office/2006/metadata/properties"/>
    <ds:schemaRef ds:uri="http://schemas.microsoft.com/office/infopath/2007/PartnerControls"/>
    <ds:schemaRef ds:uri="f852e80e-a9d7-45ba-b4e4-8dd732b2bfb4"/>
    <ds:schemaRef ds:uri="eb116005-e8b5-4cfc-9bf4-114959af10c9"/>
  </ds:schemaRefs>
</ds:datastoreItem>
</file>

<file path=customXml/itemProps3.xml><?xml version="1.0" encoding="utf-8"?>
<ds:datastoreItem xmlns:ds="http://schemas.openxmlformats.org/officeDocument/2006/customXml" ds:itemID="{6349B090-90CF-4EBD-A384-4C5F729394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2e80e-a9d7-45ba-b4e4-8dd732b2bfb4"/>
    <ds:schemaRef ds:uri="eb116005-e8b5-4cfc-9bf4-114959af10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1-B 第2回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Kaede Takashi</dc:creator>
  <cp:lastModifiedBy>Administrator</cp:lastModifiedBy>
  <dcterms:created xsi:type="dcterms:W3CDTF">2022-02-01T03:10:18Z</dcterms:created>
  <dcterms:modified xsi:type="dcterms:W3CDTF">2025-05-29T08:05:06Z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0x010100DAA8370F77EC3C4892F35A6F0DA7EEB1</vt:lpwstr>
  </property>
</Properties>
</file>