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nakamura/git/d_genji/genji_curation/src/004_aozora/data/"/>
    </mc:Choice>
  </mc:AlternateContent>
  <xr:revisionPtr revIDLastSave="0" documentId="13_ncr:1_{8F499355-6B30-A548-A831-FCC14131CD4A}" xr6:coauthVersionLast="45" xr6:coauthVersionMax="45" xr10:uidLastSave="{00000000-0000-0000-0000-000000000000}"/>
  <bookViews>
    <workbookView xWindow="0" yWindow="460" windowWidth="51200" windowHeight="28340" xr2:uid="{17F2FC69-F236-4747-A6F9-C249EDE5334B}"/>
  </bookViews>
  <sheets>
    <sheet name="Sheet1 (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0" i="2" l="1"/>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91"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4" i="2"/>
  <c r="F2" i="2" l="1"/>
  <c r="F3"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4" i="2"/>
  <c r="G266" i="2" l="1"/>
  <c r="G267" i="2"/>
  <c r="G268" i="2"/>
  <c r="G269" i="2"/>
  <c r="G270" i="2"/>
  <c r="G271" i="2"/>
  <c r="G272"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46" i="2"/>
  <c r="E247"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138" i="2"/>
  <c r="E139" i="2"/>
  <c r="E140" i="2"/>
  <c r="E141" i="2"/>
  <c r="E142" i="2"/>
  <c r="E143" i="2"/>
  <c r="E128" i="2"/>
  <c r="E129" i="2"/>
  <c r="E130" i="2"/>
  <c r="E131" i="2"/>
  <c r="E132" i="2"/>
  <c r="E133" i="2"/>
  <c r="E134" i="2"/>
  <c r="E135" i="2"/>
  <c r="E136" i="2"/>
  <c r="E137" i="2"/>
  <c r="E115" i="2"/>
  <c r="E116" i="2"/>
  <c r="E117" i="2"/>
  <c r="E118" i="2"/>
  <c r="E119" i="2"/>
  <c r="E120" i="2"/>
  <c r="E121" i="2"/>
  <c r="E122" i="2"/>
  <c r="E123" i="2"/>
  <c r="E124" i="2"/>
  <c r="E125" i="2"/>
  <c r="E126" i="2"/>
  <c r="E127" i="2"/>
  <c r="E112" i="2"/>
  <c r="E113" i="2"/>
  <c r="E114" i="2"/>
  <c r="E90" i="2"/>
  <c r="E91" i="2"/>
  <c r="E92" i="2"/>
  <c r="E93" i="2"/>
  <c r="E94" i="2"/>
  <c r="E95" i="2"/>
  <c r="E96" i="2"/>
  <c r="E97" i="2"/>
  <c r="E98" i="2"/>
  <c r="E99" i="2"/>
  <c r="E100" i="2"/>
  <c r="E101" i="2"/>
  <c r="E102" i="2"/>
  <c r="E103" i="2"/>
  <c r="E104" i="2"/>
  <c r="E105" i="2"/>
  <c r="E106" i="2"/>
  <c r="E107" i="2"/>
  <c r="E108" i="2"/>
  <c r="E109" i="2"/>
  <c r="E110" i="2"/>
  <c r="E111"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55" i="2"/>
  <c r="E49" i="2"/>
  <c r="E50" i="2"/>
  <c r="E51" i="2"/>
  <c r="E52" i="2"/>
  <c r="E53" i="2"/>
  <c r="E5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 i="2"/>
</calcChain>
</file>

<file path=xl/sharedStrings.xml><?xml version="1.0" encoding="utf-8"?>
<sst xmlns="http://schemas.openxmlformats.org/spreadsheetml/2006/main" count="1606" uniqueCount="969">
  <si>
    <t>現代語訳ID</t>
  </si>
  <si>
    <t>現代語訳テキスト</t>
  </si>
  <si>
    <t>YG0100000100</t>
  </si>
  <si>
    <t>紫のかがやく花と日の光思ひあはざる</t>
  </si>
  <si>
    <t>YG0100000200</t>
  </si>
  <si>
    <t>ことわりもなし　　　　　　（晶子）</t>
  </si>
  <si>
    <t>YG0100000300</t>
  </si>
  <si>
    <t>どの天皇様の御代（みよ）であったか、女御（にょご）とか更衣（こうい）とかいわれる後宮（こうきゅう）がおおぜいいた中に、最上の貴族出身ではないが深い御愛寵（あいちょう）を得ている人があった。</t>
  </si>
  <si>
    <t>YG0100000400</t>
  </si>
  <si>
    <t>最初から自分こそはという自信と、親兄弟の勢力に恃（たの）む所があって宮中にはいった女御たちからは失敬な女としてねたまれた。</t>
  </si>
  <si>
    <t>YG0100000500</t>
  </si>
  <si>
    <t>その人と同等、もしくはそれより地位の低い更衣たちはまして嫉妬（しっと）の焔（ほのお）を燃やさないわけもなかった。</t>
  </si>
  <si>
    <t>YG0100000600</t>
  </si>
  <si>
    <t>夜の御殿（おとど）の宿直所（とのいどころ）から退（さが）る朝、続いてその人ばかりが召される夜、目に見耳に聞いて口惜（くちお）しがらせた恨みのせいもあったかからだが弱くなって、心細くなった更衣は多く実家へ下がっていがちということになると、いよいよ帝（みかど）はこの人にばかり心をお引かれになるという御様子で、人が何と批評をしようともそれに御遠慮などというものがおできにならない。</t>
  </si>
  <si>
    <t>YG0100000700</t>
  </si>
  <si>
    <t>御聖徳を伝える歴史の上にも暗い影の一所残るようなことにもなりかねない状態になった。</t>
  </si>
  <si>
    <t>YG0100000800</t>
  </si>
  <si>
    <t>高官たちも殿上役人たちも困って、御覚醒（かくせい）になるのを期しながら、当分は見ぬ顔をしていたいという態度をとるほどの御寵愛（ちょうあい）ぶりであった。</t>
  </si>
  <si>
    <t>YG0100000900</t>
  </si>
  <si>
    <t>唐の国でもこの種類の寵姫（ちょうき）、楊家（ようか）の女（じょ）の出現によって乱が醸（かも）されたなどと蔭（かげ）ではいわれる。</t>
  </si>
  <si>
    <t>YG0100001000</t>
  </si>
  <si>
    <t>今やこの女性が一天下の煩（わざわ）いだとされるに至った。</t>
  </si>
  <si>
    <t>YG0100001100</t>
  </si>
  <si>
    <t>馬嵬（ばかい）の駅がいつ再現されるかもしれぬ。</t>
  </si>
  <si>
    <t>YG0100001200</t>
  </si>
  <si>
    <t>その人にとっては堪えがたいような苦しい雰囲気（ふんいき）の中でも、ただ深い御愛情だけをたよりにして暮らしていた。</t>
  </si>
  <si>
    <t>YG0100001300</t>
  </si>
  <si>
    <t>父の大納言（だいなごん）はもう故人であった。</t>
  </si>
  <si>
    <t>YG0100001400</t>
  </si>
  <si>
    <t>母の未亡人が生まれのよい見識のある女で、わが娘を現代に勢力のある派手（はで）な家の娘たちにひけをとらせないよき保護者たりえた。</t>
  </si>
  <si>
    <t>YG0100001500</t>
  </si>
  <si>
    <t>それでも大官の後援者を持たぬ更衣は、何かの場合にいつも心細い思いをするようだった。</t>
  </si>
  <si>
    <t>YG0100001600</t>
  </si>
  <si>
    <t>前生（ぜんしょう）の縁が深かったか、またもないような美しい皇子までがこの人からお生まれになった。</t>
  </si>
  <si>
    <t>YG0100001700</t>
  </si>
  <si>
    <t>寵姫を母とした御子（みこ）を早く御覧になりたい思召（おぼしめ）しから、正規の日数が立つとすぐに更衣母子（おやこ）を宮中へお招きになった。</t>
  </si>
  <si>
    <t>YG0100001800</t>
  </si>
  <si>
    <t>小皇子（しょうおうじ）はいかなる美なるものよりも美しいお顔をしておいでになった。</t>
  </si>
  <si>
    <t>YG0100001900</t>
  </si>
  <si>
    <t>帝の第一皇子は右大臣の娘の女御からお生まれになって、重い外戚（がいせき）が背景になっていて、疑いもない未来の皇太子として世の人は尊敬をささげているが、第二の皇子の美貌（びぼう）にならぶことがおできにならぬため、それは皇家（おうけ）の長子として大事にあそばされ、これは御自身の愛子（あいし）として非常に大事がっておいでになった。</t>
  </si>
  <si>
    <t>YG0100002000</t>
  </si>
  <si>
    <t>更衣は初めから普通の朝廷の女官として奉仕するほどの軽い身分ではなかった。</t>
  </si>
  <si>
    <t>YG0100002100</t>
  </si>
  <si>
    <t>ただお愛しになるあまりに、その人自身は最高の貴女（きじょ）と言ってよいほどのりっぱな女ではあったが、始終おそばへお置きになろうとして、殿上で音楽その他のお催し事をあそばす際には、だれよりもまず先にこの人を常の御殿へお呼びになり、またある時はお引き留めになって更衣が夜の御殿から朝の退出ができずそのまま昼も侍しているようなことになったりして、やや軽いふうにも見られたのが、皇子のお生まれになって以後目に立って重々しくお扱いになったから、東宮にもどうかすればこの皇子をお立てになるかもしれぬと、第一の皇子の御生母の女御は疑いを持っていた。</t>
  </si>
  <si>
    <t>YG0100002200</t>
  </si>
  <si>
    <t>この人は帝の最もお若い時に入内（じゅだい）した最初の女御であった。</t>
  </si>
  <si>
    <t>YG0100002300</t>
  </si>
  <si>
    <t>この女御がする批難と恨み言だけは無関心にしておいでになれなかった。</t>
  </si>
  <si>
    <t>YG0100002400</t>
  </si>
  <si>
    <t>この女御へ済まないという気も十分に持っておいでになった。</t>
  </si>
  <si>
    <t>YG0100002500</t>
  </si>
  <si>
    <t>帝の深い愛を信じながらも、悪く言う者と、何かの欠点を捜し出そうとする者ばかりの宮中に、病身な、そして無力な家を背景としている心細い更衣は、愛されれば愛されるほど苦しみがふえるふうであった。</t>
  </si>
  <si>
    <t>YG0100002600</t>
  </si>
  <si>
    <t>住んでいる御殿（ごてん）は御所の中の東北の隅（すみ）のような桐壺（きりつぼ）であった。</t>
  </si>
  <si>
    <t>YG0100002700</t>
  </si>
  <si>
    <t>幾つかの女御や更衣たちの御殿の廊（ろう）を通い路（みち）にして帝がしばしばそこへおいでになり、宿直（とのい）をする更衣が上がり下がりして行く桐壺であったから、始終ながめていねばならぬ御殿の住人たちの恨みが量（かさ）んでいくのも道理と言わねばならない。</t>
  </si>
  <si>
    <t>YG0100002800</t>
  </si>
  <si>
    <t>召されることがあまり続くころは、打ち橋とか通い廊下のある戸口とかに意地の悪い仕掛けがされて、送り迎えをする女房たちの着物の裾（すそ）が一度でいたんでしまうようなことがあったりする。</t>
  </si>
  <si>
    <t>YG0100002900</t>
  </si>
  <si>
    <t>またある時はどうしてもそこを通らねばならぬ廊下の戸に錠がさされてあったり、そこが通れねばこちらを行くはずの御殿の人どうしが言い合わせて、桐壺の更衣の通り路（みち）をなくして辱（はずか）しめるようなことなどもしばしばあった。</t>
  </si>
  <si>
    <t>YG0100003000</t>
  </si>
  <si>
    <t>数え切れぬほどの苦しみを受けて、更衣が心をめいらせているのを御覧になると帝はいっそう憐（あわ）れを多くお加えになって、清涼殿（せいりょうでん）に続いた後涼殿（こうりょうでん）に住んでいた更衣をほかへお移しになって桐壺の更衣へ休息室としてお与えになった。</t>
  </si>
  <si>
    <t>YG0100003100</t>
  </si>
  <si>
    <t>移された人の恨みはどの後宮（こうきゅう）よりもまた深くなった。</t>
  </si>
  <si>
    <t>YG0100003200</t>
  </si>
  <si>
    <t>第二の皇子が三歳におなりになった時に袴着（はかまぎ）の式が行なわれた。</t>
  </si>
  <si>
    <t>YG0100003300</t>
  </si>
  <si>
    <t>前にあった第一の皇子のその式に劣らぬような派手（はで）な準備の費用が宮廷から支出された。</t>
  </si>
  <si>
    <t>YG0100003400</t>
  </si>
  <si>
    <t>それにつけても世間はいろいろに批評をしたが、成長されるこの皇子の美貌（びぼう）と聡明（そうめい）さとが類のないものであったから、だれも皇子を悪く思うことはできなかった。</t>
  </si>
  <si>
    <t>YG0100003500</t>
  </si>
  <si>
    <t>有識者はこの天才的な美しい小皇子を見て、こんな人も人間世界に生まれてくるものかと皆驚いていた。</t>
  </si>
  <si>
    <t>YG0100003600</t>
  </si>
  <si>
    <t>その年の夏のことである。</t>
  </si>
  <si>
    <t>YG0100003700</t>
  </si>
  <si>
    <t>御息所（みやすどころ）――皇子女（おうじじょ）の生母になった更衣はこう呼ばれるのである――はちょっとした病気になって、実家へさがろうとしたが帝はお許しにならなかった。</t>
  </si>
  <si>
    <t>YG0100003800</t>
  </si>
  <si>
    <t>どこかからだが悪いということはこの人の常のことになっていたから、帝はそれほどお驚きにならずに、「もうしばらく御所で養生をしてみてからにするがよい」と言っておいでになるうちにしだいに悪くなって、そうなってからほんの五、六日のうちに病は重体になった。</t>
  </si>
  <si>
    <t>YG0100003900</t>
  </si>
  <si>
    <t>母の未亡人は泣く泣くお暇を願って帰宅させることにした。</t>
  </si>
  <si>
    <t>YG0100004000</t>
  </si>
  <si>
    <t>こんな場合にはまたどんな呪詛（じゅそ）が行なわれるかもしれない、皇子にまで禍（わざわ）いを及ぼしてはとの心づかいから、皇子だけを宮中にとどめて、目だたぬように御息所だけが退出するのであった。</t>
  </si>
  <si>
    <t>YG0100004100</t>
  </si>
  <si>
    <t>この上留めることは不可能であると帝は思召して、更衣が出かけて行くところを見送ることのできぬ御尊貴の御身の物足りなさを堪えがたく悲しんでおいでになった。</t>
  </si>
  <si>
    <t>YG0100004200</t>
  </si>
  <si>
    <t>はなやかな顔だちの美人が非常に痩（や）せてしまって、心の中には帝とお別れして行く無限の悲しみがあったが口へは何も出して言うことのできないのがこの人の性質である。</t>
  </si>
  <si>
    <t>YG0100004300</t>
  </si>
  <si>
    <t>あるかないかに弱っているのを御覧になると帝は過去も未来も真暗（まっくら）になった気があそばすのであった。</t>
  </si>
  <si>
    <t>YG0100004400</t>
  </si>
  <si>
    <t>泣く泣くいろいろな頼もしい将来の約束をあそばされても更衣はお返辞もできないのである。</t>
  </si>
  <si>
    <t>YG0100004500</t>
  </si>
  <si>
    <t>目つきもよほどだるそうで、平生からなよなよとした人がいっそう弱々しいふうになって寝ているのであったから、これはどうなることであろうという不安が大御心（おおみこころ）を襲うた。</t>
  </si>
  <si>
    <t>YG0100004600</t>
  </si>
  <si>
    <t>更衣が宮中から輦車（れんしゃ）で出てよい御許可の宣旨（せんじ）を役人へお下しになったりあそばされても、また病室へお帰りになると今行くということをお許しにならない。</t>
  </si>
  <si>
    <t>YG0100004700</t>
  </si>
  <si>
    <t>「死の旅にも同時に出るのがわれわれ二人であるとあなたも約束したのだから、私を置いて家（うち）へ行ってしまうことはできないはずだ」と、帝がお言いになると、そのお心持ちのよくわかる女も、非常に悲しそうにお顔を見て、</t>
  </si>
  <si>
    <t>YG0100004800</t>
  </si>
  <si>
    <t>YG0100004900</t>
  </si>
  <si>
    <t>死がそれほど私に迫って来ておりませんのでしたら」これだけのことを息も絶え絶えに言って、なお帝にお言いしたいことがありそうであるが、まったく気力はなくなってしまった。</t>
  </si>
  <si>
    <t>YG0100005000</t>
  </si>
  <si>
    <t>死ぬのであったらこのまま自分のそばで死なせたいと帝は思召（おぼしめ）したが、今日から始めるはずの祈祷（きとう）も高僧たちが承っていて、それもぜひ今夜から始めねばなりませぬというようなことも申し上げて方々から更衣の退出を促すので、別れがたく思召しながらお帰しになった。</t>
  </si>
  <si>
    <t>YG0100005100</t>
  </si>
  <si>
    <t>帝はお胸が悲しみでいっぱいになってお眠りになることが困難であった。</t>
  </si>
  <si>
    <t>YG0100005200</t>
  </si>
  <si>
    <t>帰った更衣の家へお出しになる尋ねの使いはすぐ帰って来るはずであるが、それすら返辞を聞くことが待ち遠しいであろうと仰せられた帝であるのに、お使いは、「夜半過ぎにお卒去（かくれ）になりました」と言って、故大納言家の人たちの泣き騒いでいるのを見ると力が落ちてそのまま御所へ帰って来た。</t>
  </si>
  <si>
    <t>YG0100005300</t>
  </si>
  <si>
    <t>更衣の死をお聞きになった帝のお悲しみは非常で、そのまま引きこもっておいでになった。</t>
  </si>
  <si>
    <t>YG0100005400</t>
  </si>
  <si>
    <t>その中でも忘れがたみの皇子はそばへ置いておきたく思召したが、母の忌服（きふく）中の皇子が、穢（けが）れのやかましい宮中においでになる例などはないので、更衣の実家へ退出されることになった。</t>
  </si>
  <si>
    <t>YG0100005500</t>
  </si>
  <si>
    <t>皇子はどんな大事があったともお知りにならず、侍女たちが泣き騒ぎ、帝のお顔にも涙が流れてばかりいるのだけを不思議にお思いになるふうであった。</t>
  </si>
  <si>
    <t>YG0100005600</t>
  </si>
  <si>
    <t>父子の別れというようなことはなんでもない場合でも悲しいものであるから、この時の帝のお心持ちほどお気の毒なものはなかった。</t>
  </si>
  <si>
    <t>YG0100005700</t>
  </si>
  <si>
    <t>どんなに惜しい人でも遺骸（いがい）は遺骸として扱われねばならぬ、葬儀が行なわれることになって、母の未亡人は遺骸と同時に火葬の煙になりたいと泣きこがれていた。</t>
  </si>
  <si>
    <t>YG0100005800</t>
  </si>
  <si>
    <t>そして葬送の女房の車にしいて望んでいっしょに乗って愛宕（おたぎ）の野にいかめしく設けられた式場へ着いた時の未亡人の心はどんなに悲しかったであろう。</t>
  </si>
  <si>
    <t>YG0100005900</t>
  </si>
  <si>
    <t>「死んだ人を見ながら、やはり生きている人のように思われてならない私の迷いをさますために行く必要があります」と賢そうに言っていたが、車から落ちてしまいそうに泣くので、こんなことになるのを恐れていたと女房たちは思った。</t>
  </si>
  <si>
    <t>YG0100006000</t>
  </si>
  <si>
    <t>宮中からお使いが葬場へ来た。</t>
  </si>
  <si>
    <t>YG0100006100</t>
  </si>
  <si>
    <t>更衣に三位（さんみ）を贈られたのである。</t>
  </si>
  <si>
    <t>YG0100006200</t>
  </si>
  <si>
    <t>勅使がその宣命（せんみょう）を読んだ時ほど未亡人にとって悲しいことはなかった。</t>
  </si>
  <si>
    <t>YG0100006300</t>
  </si>
  <si>
    <t>三位は女御（にょご）に相当する位階である。</t>
  </si>
  <si>
    <t>YG0100006400</t>
  </si>
  <si>
    <t>生きていた日に女御とも言わせなかったことが帝（みかど）には残り多く思召されて贈位を賜わったのである。</t>
  </si>
  <si>
    <t>YG0100006500</t>
  </si>
  <si>
    <t>こんなことででも後宮のある人々は反感を持った。</t>
  </si>
  <si>
    <t>YG0100006600</t>
  </si>
  <si>
    <t>同情のある人は故人の美しさ、性格のなだらかさなどで憎むことのできなかった人であると、今になって桐壺の更衣（こうい）の真価を思い出していた。</t>
  </si>
  <si>
    <t>YG0100006700</t>
  </si>
  <si>
    <t>あまりにひどい御殊寵（しゅちょう）ぶりであったからその当時は嫉妬（しっと）を感じたのであるとそれらの人は以前のことを思っていた。</t>
  </si>
  <si>
    <t>YG0100006800</t>
  </si>
  <si>
    <t>優しい同情深い女性であったのを、帝付きの女官たちは皆恋しがっていた。</t>
  </si>
  <si>
    <t>YG0100006900</t>
  </si>
  <si>
    <t>「なくてぞ人は恋しかりける」とはこうした場合のことであろうと見えた。</t>
  </si>
  <si>
    <t>YG0100007000</t>
  </si>
  <si>
    <t>時は人の悲しみにかかわりもなく過ぎて七日七日の仏事が次々に行なわれる、そのたびに帝からはお弔いの品々が下された。</t>
  </si>
  <si>
    <t>YG0100007100</t>
  </si>
  <si>
    <t>愛人の死んだのちの日がたっていくにしたがってどうしようもない寂しさばかりを帝はお覚えになるのであって、女御、更衣を宿直（とのい）に召されることも絶えてしまった。</t>
  </si>
  <si>
    <t>YG0100007200</t>
  </si>
  <si>
    <t>ただ涙の中の御朝夕であって、拝見する人までがしめっぽい心になる秋であった。</t>
  </si>
  <si>
    <t>YG0100007300</t>
  </si>
  <si>
    <t>「死んでからまでも人の気を悪くさせる御寵愛ぶりね」などと言って、右大臣の娘の弘徽殿（こきでん）の女御（にょご）などは今さえも嫉妬を捨てなかった。</t>
  </si>
  <si>
    <t>YG0100007400</t>
  </si>
  <si>
    <t>帝は一の皇子を御覧になっても更衣の忘れがたみの皇子の恋しさばかりをお覚えになって、親しい女官や、御自身のお乳母（めのと）などをその家へおつかわしになって若宮の様子を報告させておいでになった。</t>
  </si>
  <si>
    <t>YG0100007500</t>
  </si>
  <si>
    <t>野分（のわき）ふうに風が出て肌寒（はださむ）の覚えられる日の夕方に、平生よりもいっそう故人がお思われになって、靫負（ゆげい）の命婦（みょうぶ）という人を使いとしてお出しになった。</t>
  </si>
  <si>
    <t>YG0100007600</t>
  </si>
  <si>
    <t>夕月夜の美しい時刻に命婦を出かけさせて、そのまま深い物思いをしておいでになった。</t>
  </si>
  <si>
    <t>YG0100007700</t>
  </si>
  <si>
    <t>以前にこうした月夜は音楽の遊びが行なわれて、更衣はその一人に加わってすぐれた音楽者の素質を見せた。</t>
  </si>
  <si>
    <t>YG0100007800</t>
  </si>
  <si>
    <t>またそんな夜に詠（よ）む歌なども平凡ではなかった。</t>
  </si>
  <si>
    <t>YG0100007900</t>
  </si>
  <si>
    <t>彼女の幻は帝のお目に立ち添って少しも消えない。</t>
  </si>
  <si>
    <t>YG0100008000</t>
  </si>
  <si>
    <t>しかしながらどんなに濃い幻でも瞬間の現実の価値はないのである。</t>
  </si>
  <si>
    <t>YG0100008100</t>
  </si>
  <si>
    <t>命婦は故大納言（だいなごん）家に着いて車が門から中へ引き入れられた刹那（せつな）からもう言いようのない寂しさが味わわれた。</t>
  </si>
  <si>
    <t>YG0100008200</t>
  </si>
  <si>
    <t>未亡人の家であるが、一人娘のために住居（すまい）の外見などにもみすぼらしさがないようにと、りっぱな体裁を保って暮らしていたのであるが、子を失った女主人（おんなあるじ）の無明（むみょう）の日が続くようになってからは、しばらくのうちに庭の雑草が行儀悪く高くなった。</t>
  </si>
  <si>
    <t>YG0100008300</t>
  </si>
  <si>
    <t>またこのごろの野分の風でいっそう邸内が荒れた気のするのであったが、月光だけは伸びた草にもさわらずさし込んだその南向きの座敷に命婦を招じて出て来た女主人はすぐにもものが言えないほどまたも悲しみに胸をいっぱいにしていた。</t>
  </si>
  <si>
    <t>YG0100008400</t>
  </si>
  <si>
    <t>「娘を死なせました母親がよくも生きていられたものというように、運命がただ恨めしゅうございますのに、こうしたお使いが荒（あば）ら屋へおいでくださるとまたいっそう自分が恥ずかしくてなりません」と言って、実際堪えられないだろうと思われるほど泣く。</t>
  </si>
  <si>
    <t>YG0100008500</t>
  </si>
  <si>
    <t>「こちらへ上がりますと、またいっそうお気の毒になりまして、魂も消えるようでございますと、先日典侍（ないしのすけ）は陛下へ申し上げていらっしゃいましたが、私のようなあさはかな人間でもほんとうに悲しさが身にしみます」と言ってから、しばらくして命婦は帝の仰せを伝えた。</t>
  </si>
  <si>
    <t>YG0100008600</t>
  </si>
  <si>
    <t>「当分夢ではないであろうかというようにばかり思われましたが、ようやく落ち着くとともに、どうしようもない悲しみを感じるようになりました。</t>
  </si>
  <si>
    <t>YG0100008700</t>
  </si>
  <si>
    <t>こんな時はどうすればよいのか、せめて話し合う人があればいいのですがそれもありません。</t>
  </si>
  <si>
    <t>YG0100008800</t>
  </si>
  <si>
    <t>目だたぬようにして時々御所へ来られてはどうですか。</t>
  </si>
  <si>
    <t>YG0100008900</t>
  </si>
  <si>
    <t>若宮を長く見ずにいて気がかりでならないし、また若宮も悲しんでおられる人ばかりの中にいてかわいそうですから、彼を早く宮中へ入れることにして、あなたもいっしょにおいでなさい」「こういうお言葉ですが、涙にむせ返っておいでになって、しかも人に弱さを見せまいと御遠慮をなさらないでもない御様子がお気の毒で、ただおおよそだけを承っただけでまいりました」と言って、また帝のお言（こと）づてのほかの御消息を渡した。</t>
  </si>
  <si>
    <t>YG0100009000</t>
  </si>
  <si>
    <t>「涙でこのごろは目も暗くなっておりますが、過分なかたじけない仰せを光明にいたしまして」未亡人はお文（ふみ）を拝見するのであった。</t>
  </si>
  <si>
    <t>YG0100009100</t>
  </si>
  <si>
    <t>時がたてば少しは寂しさも紛れるであろうかと、そんなことを頼みにして日を送っていても、日がたてばたつほど悲しみの深くなるのは困ったことである。</t>
  </si>
  <si>
    <t>YG0100009200</t>
  </si>
  <si>
    <t>どうしているかとばかり思いやっている小児（こども）も、そろった両親に育てられる幸福を失ったものであるから、子を失ったあなたに、せめてその子の代わりとして面倒（めんどう）を見てやってくれることを頼む。</t>
  </si>
  <si>
    <t>YG0100009300</t>
  </si>
  <si>
    <t>YG0100009400</t>
  </si>
  <si>
    <t>などこまごまと書いておありになった。</t>
  </si>
  <si>
    <t>YG0100009500</t>
  </si>
  <si>
    <t>宮城野（みやぎの）の露吹き結ぶ風の音（おと）に小萩（こはぎ）が上を思ひこそやれ</t>
  </si>
  <si>
    <t>YG0100009600</t>
  </si>
  <si>
    <t>という御歌もあったが、未亡人はわき出す涙が妨げて明らかには拝見することができなかった。</t>
  </si>
  <si>
    <t>YG0100009700</t>
  </si>
  <si>
    <t>「長生きをするからこうした悲しい目にもあうのだと、それが世間の人の前に私をきまり悪くさせることなのでございますから、まして御所へ時々上がることなどは思いもよらぬことでございます。</t>
  </si>
  <si>
    <t>YG0100009800</t>
  </si>
  <si>
    <t>もったいない仰せを伺っているのですが、私が伺候いたしますことは今後も実行はできないでございましょう。</t>
  </si>
  <si>
    <t>YG0100009900</t>
  </si>
  <si>
    <t>若宮様は、やはり御父子の情というものが本能にありますものと見えて、御所へ早くおはいりになりたい御様子をお見せになりますから、私はごもっともだとおかわいそうに思っておりますということなどは、表向きの奏上でなしに何かのおついでに申し上げてくださいませ。</t>
  </si>
  <si>
    <t>YG0100010000</t>
  </si>
  <si>
    <t>良人（おっと）も早く亡（な）くしますし、娘も死なせてしまいましたような不幸ずくめの私が御いっしょにおりますことは、若宮のために縁起のよろしくないことと恐れ入っております」などと言った。</t>
  </si>
  <si>
    <t>YG0100010100</t>
  </si>
  <si>
    <t>そのうち若宮ももうお寝（やす）みになった。</t>
  </si>
  <si>
    <t>YG0100010200</t>
  </si>
  <si>
    <t>「またお目ざめになりますのをお待ちして、若宮にお目にかかりまして、くわしく御様子も陛下へ御報告したいのでございますが、使いの私の帰りますのをお待ちかねでもいらっしゃいますでしょうから、それではあまりおそくなるでございましょう」と言って命婦は帰りを急いだ。</t>
  </si>
  <si>
    <t>YG0100010300</t>
  </si>
  <si>
    <t>「子をなくしました母親の心の、悲しい暗さがせめて一部分でも晴れますほどの話をさせていただきたいのですから、公のお使いでなく、気楽なお気持ちでお休みがてらまたお立ち寄りください。</t>
  </si>
  <si>
    <t>YG0100010400</t>
  </si>
  <si>
    <t>以前はうれしいことでよくお使いにおいでくださいましたのでしたが、こんな悲しい勅使であなたをお迎えするとは何ということでしょう。</t>
  </si>
  <si>
    <t>YG0100010500</t>
  </si>
  <si>
    <t>返す返す運命が私に長生きさせるのが苦しゅうございます。</t>
  </si>
  <si>
    <t>YG0100010600</t>
  </si>
  <si>
    <t>故人のことを申せば、生まれました時から親たちに輝かしい未来の望みを持たせました子で、父の大納言（だいなごん）はいよいよ危篤になりますまで、この人を宮中へ差し上げようと自分の思ったことをぜひ実現させてくれ、自分が死んだからといって今までの考えを捨てるようなことをしてはならないと、何度も何度も遺言いたしましたが、確かな後援者なしの宮仕えは、かえって娘を不幸にするようなものではないだろうかとも思いながら、私にいたしましてはただ遺言を守りたいばかりに陛下へ差し上げましたが、過分な御寵愛を受けまして、そのお光でみすぼらしさも隠していただいて、娘はお仕えしていたのでしょうが、皆さんの御嫉妬の積もっていくのが重荷になりまして、寿命で死んだとは思えませんような死に方をいたしましたのですから、陛下のあまりに深い御愛情がかえって恨めしいように、盲目的な母の愛から私は思いもいたします」こんな話をまだ全部も言わないで未亡人は涙でむせ返ってしまったりしているうちにますます深更になった。</t>
  </si>
  <si>
    <t>YG0100010700</t>
  </si>
  <si>
    <t>「それは陛下も仰せになります。</t>
  </si>
  <si>
    <t>YG0100010800</t>
  </si>
  <si>
    <t>自分の心でありながらあまりに穏やかでないほどの愛しようをしたのも前生（ぜんしょう）の約束で長くはいっしょにおられぬ二人であることを意識せずに感じていたのだ。</t>
  </si>
  <si>
    <t>YG0100010900</t>
  </si>
  <si>
    <t>自分らは恨めしい因縁でつながれていたのだ、自分は即位（そくい）してから、だれのためにも苦痛を与えるようなことはしなかったという自信を持っていたが、あの人によって負ってならぬ女の恨みを負い、ついには何よりもたいせつなものを失って、悲しみにくれて以前よりももっと愚劣な者になっているのを思うと、自分らの前生の約束はどんなものであったか知りたいとお話しになって湿っぽい御様子ばかりをお見せになっています」どちらも話すことにきりがない。</t>
  </si>
  <si>
    <t>YG0100011000</t>
  </si>
  <si>
    <t>命婦（みょうぶ）は泣く泣く、「もう非常に遅（おそ）いようですから、復命は今晩のうちにいたしたいと存じますから」と言って、帰る仕度（したく）をした。</t>
  </si>
  <si>
    <t>YG0100011100</t>
  </si>
  <si>
    <t>落ちぎわに近い月夜の空が澄み切った中を涼しい風が吹き、人の悲しみを促すような虫の声がするのであるから帰りにくい。</t>
  </si>
  <si>
    <t>YG0100011200</t>
  </si>
  <si>
    <t>鈴虫の声の限りを尽くしても長き夜飽かず降る涙かな</t>
  </si>
  <si>
    <t>YG0100011300</t>
  </si>
  <si>
    <t>車に乗ろうとして命婦はこんな歌を口ずさんだ。</t>
  </si>
  <si>
    <t>YG0100011400</t>
  </si>
  <si>
    <t>「いとどしく虫の音（ね）しげき浅茅生（あさぢふ）に露置き添ふる雲の上人（うへびと）</t>
  </si>
  <si>
    <t>YG0100011500</t>
  </si>
  <si>
    <t>かえって御訪問が恨めしいと申し上げたいほどです」と未亡人は女房に言わせた。</t>
  </si>
  <si>
    <t>YG0100011600</t>
  </si>
  <si>
    <t>意匠を凝らせた贈り物などする場合でなかったから、故人の形見ということにして、唐衣（からぎぬ）と裳（も）の一揃（ひとそろ）えに、髪上げの用具のはいった箱を添えて贈った。</t>
  </si>
  <si>
    <t>YG0100011700</t>
  </si>
  <si>
    <t>若い女房たちの更衣の死を悲しむのはむろんであるが、宮中住まいをしなれていて、寂しく物足らず思われることが多く、お優しい帝（みかど）の御様子を思ったりして、若宮が早く御所へお帰りになるようにと促すのであるが、不幸な自分がごいっしょに上がっていることも、また世間に批難の材料を与えるようなものであろうし、またそれかといって若宮とお別れしている苦痛にも堪（た）えきれる自信がないと未亡人は思うので、結局若宮の宮中入りは実行性に乏しかった。</t>
  </si>
  <si>
    <t>YG0100011800</t>
  </si>
  <si>
    <t>御所へ帰った命婦は、まだ宵（よい）のままで御寝室へはいっておいでにならない帝を気の毒に思った。</t>
  </si>
  <si>
    <t>YG0100011900</t>
  </si>
  <si>
    <t>中庭の秋の花の盛りなのを愛していらっしゃるふうをあそばして凡庸でない女房四、五人をおそばに置いて話をしておいでになるのであった。</t>
  </si>
  <si>
    <t>YG0100012000</t>
  </si>
  <si>
    <t>このごろ始終帝の御覧になるものは、玄宗（げんそう）皇帝と楊貴妃（ようきひ）の恋を題材にした白楽天の長恨歌（ちょうごんか）を、亭子院（ていしいん）が絵にあそばして、伊勢（いせ）や貫之（つらゆき）に歌をお詠（よ）ませになった巻き物で、そのほか日本文学でも、支那（しな）のでも、愛人に別れた人の悲しみが歌われたものばかりを帝はお読みになった。</t>
  </si>
  <si>
    <t>YG0100012100</t>
  </si>
  <si>
    <t>帝は命婦にこまごまと大納言（だいなごん）家の様子をお聞きになった。</t>
  </si>
  <si>
    <t>YG0100012200</t>
  </si>
  <si>
    <t>身にしむ思いを得て来たことを命婦は外へ声をはばかりながら申し上げた。</t>
  </si>
  <si>
    <t>YG0100012300</t>
  </si>
  <si>
    <t>未亡人の御返事を帝は御覧になる。</t>
  </si>
  <si>
    <t>YG0100012400</t>
  </si>
  <si>
    <t>もったいなさをどう始末いたしてよろしゅうございますやら。</t>
  </si>
  <si>
    <t>YG0100012500</t>
  </si>
  <si>
    <t>こうした仰せを承りましても愚か者はただ悲しい悲しいとばかり思われるのでございます。</t>
  </si>
  <si>
    <t>YG0100012600</t>
  </si>
  <si>
    <t>YG0100012700</t>
  </si>
  <si>
    <t>荒き風防ぎし蔭（かげ）の枯れしより小萩（こはぎ）が上ぞしづ心無き</t>
  </si>
  <si>
    <t>YG0100012800</t>
  </si>
  <si>
    <t>というような、歌の価値の疑わしいようなものも書かれてあるが、悲しみのために落ち着かない心で詠（よ）んでいるのであるからと寛大に御覧になった。</t>
  </si>
  <si>
    <t>YG0100012900</t>
  </si>
  <si>
    <t>帝はある程度まではおさえていねばならぬ悲しみであると思召すが、それが御困難であるらしい。</t>
  </si>
  <si>
    <t>YG0100013000</t>
  </si>
  <si>
    <t>はじめて桐壺（きりつぼ）の更衣（こうい）の上がって来たころのことなどまでがお心の表面に浮かび上がってきてはいっそう暗い悲しみに帝をお誘いした。</t>
  </si>
  <si>
    <t>YG0100013100</t>
  </si>
  <si>
    <t>その当時しばらく別れているということさえも自分にはつらかったのに、こうして一人でも生きていられるものであると思うと自分は偽り者のような気がするとも帝はお思いになった。</t>
  </si>
  <si>
    <t>YG0100013200</t>
  </si>
  <si>
    <t>「死んだ大納言の遺言を苦労して実行した未亡人への酬（むく）いは、更衣を後宮の一段高い位置にすえることだ、そうしたいと自分はいつも思っていたが、何もかも皆夢になった」とお言いになって、未亡人に限りない同情をしておいでになった。</t>
  </si>
  <si>
    <t>YG0100013300</t>
  </si>
  <si>
    <t>「しかし、あの人はいなくても若宮が天子にでもなる日が来れば、故人に后（きさき）の位を贈ることもできる。</t>
  </si>
  <si>
    <t>YG0100013400</t>
  </si>
  <si>
    <t>それまで生きていたいとあの夫人は思っているだろう」などという仰せがあった。</t>
  </si>
  <si>
    <t>YG0100013500</t>
  </si>
  <si>
    <t>命婦（みょうぶ）は贈られた物を御前（おまえ）へ並べた。</t>
  </si>
  <si>
    <t>YG0100013600</t>
  </si>
  <si>
    <t>これが唐（から）の幻術師が他界の楊貴妃（ようきひ）に逢（あ）って得て来た玉の簪（かざし）であったらと、帝はかいないこともお思いになった。</t>
  </si>
  <si>
    <t>YG0100013700</t>
  </si>
  <si>
    <t>尋ね行くまぼろしもがなつてにても魂（たま）のありかをそこと知るべく</t>
  </si>
  <si>
    <t>YG0100013800</t>
  </si>
  <si>
    <t>絵で見る楊貴妃はどんなに名手の描（か）いたものでも、絵における表現は限りがあって、それほどのすぐれた顔も持っていない。</t>
  </si>
  <si>
    <t>YG0100013900</t>
  </si>
  <si>
    <t>太液（たいえき）の池の蓮花（れんげ）にも、未央宮（びおうきゅう）の柳の趣にもその人は似ていたであろうが、また唐（から）の服装は華美ではあったであろうが、更衣の持った柔らかい美、艶（えん）な姿態をそれに思い比べて御覧になると、これは花の色にも鳥の声にもたとえられぬ最上のものであった。</t>
  </si>
  <si>
    <t>YG0100014000</t>
  </si>
  <si>
    <t>お二人の間はいつも、天に在（あ）っては比翼の鳥、地に生まれれば連理の枝という言葉で永久の愛を誓っておいでになったが、運命はその一人に早く死を与えてしまった。</t>
  </si>
  <si>
    <t>YG0100014100</t>
  </si>
  <si>
    <t>秋風の音（ね）にも虫の声にも帝が悲しみを覚えておいでになる時、弘徽殿（こきでん）の女御（にょご）はもう久しく夜の御殿（おとど）の宿直（とのい）にもお上がりせずにいて、今夜の月明に更（ふ）けるまでその御殿で音楽の合奏をさせているのを帝は不愉快に思召した。</t>
  </si>
  <si>
    <t>YG0100014200</t>
  </si>
  <si>
    <t>このころの帝のお心持ちをよく知っている殿上役人や帝付きの女房なども皆弘徽殿の楽音に反感を持った。</t>
  </si>
  <si>
    <t>YG0100014300</t>
  </si>
  <si>
    <t>負けぎらいな性質の人で更衣の死などは眼中にないというふうをわざと見せているのであった。</t>
  </si>
  <si>
    <t>YG0100014400</t>
  </si>
  <si>
    <t>月も落ちてしまった。</t>
  </si>
  <si>
    <t>YG0100014500</t>
  </si>
  <si>
    <t>雲の上も涙にくるる秋の月いかですむらん浅茅生（あさぢふ）の宿</t>
  </si>
  <si>
    <t>YG0100014600</t>
  </si>
  <si>
    <t>命婦が御報告した故人の家のことをなお帝は想像あそばしながら起きておいでになった。</t>
  </si>
  <si>
    <t>YG0100014700</t>
  </si>
  <si>
    <t>右近衛府（うこんえふ）の士官が宿直者の名を披露（ひろう）するのをもってすれば午前二時になったのであろう。</t>
  </si>
  <si>
    <t>YG0100014800</t>
  </si>
  <si>
    <t>人目をおはばかりになって御寝室へおはいりになってからも安眠を得たもうことはできなかった。</t>
  </si>
  <si>
    <t>YG0100014900</t>
  </si>
  <si>
    <t>朝のお目ざめにもまた、夜明けも知らずに語り合った昔の御追憶がお心を占めて、寵姫（ちょうき）の在（あ）った日も亡（な）いのちも朝の政務はお怠りになることになる。</t>
  </si>
  <si>
    <t>YG0100015000</t>
  </si>
  <si>
    <t>お食欲もない。</t>
  </si>
  <si>
    <t>YG0100015100</t>
  </si>
  <si>
    <t>簡単な御朝食はしるしだけお取りになるが、帝王の御朝餐（ちょうさん）として用意される大床子（だいしょうじ）のお料理などは召し上がらないものになっていた。</t>
  </si>
  <si>
    <t>YG0100015200</t>
  </si>
  <si>
    <t>それには殿上役人のお給仕がつくのであるが、それらの人は皆この状態を歎（なげ）いていた。</t>
  </si>
  <si>
    <t>YG0100015300</t>
  </si>
  <si>
    <t>すべて側近する人は男女の別なしに困ったことであると歎いた。</t>
  </si>
  <si>
    <t>YG0100015400</t>
  </si>
  <si>
    <t>よくよく深い前生の御縁で、その当時は世の批難も後宮の恨みの声もお耳には留まらず、その人に関することだけは正しい判断を失っておしまいになり、また死んだあとではこうして悲しみに沈んでおいでになって政務も何もお顧みにならない、国家のためによろしくないことであるといって、支那（しな）の歴朝の例までも引き出して言う人もあった。</t>
  </si>
  <si>
    <t>YG0100015500</t>
  </si>
  <si>
    <t>幾月かののちに第二の皇子が宮中へおはいりになった。</t>
  </si>
  <si>
    <t>YG0100015600</t>
  </si>
  <si>
    <t>ごくお小さい時ですらこの世のものとはお見えにならぬ御美貌の備わった方であったが、今はまたいっそう輝くほどのものに見えた。</t>
  </si>
  <si>
    <t>YG0100015700</t>
  </si>
  <si>
    <t>その翌年立太子のことがあった。</t>
  </si>
  <si>
    <t>YG0100015800</t>
  </si>
  <si>
    <t>帝の思召（おぼしめ）しは第二の皇子にあったが、だれという後見の人がなく、まただれもが肯定しないことであるのを悟っておいでになって、かえってその地位は若宮の前途を危険にするものであるとお思いになって、御心中をだれにもお洩（も）らしにならなかった。</t>
  </si>
  <si>
    <t>YG0100015900</t>
  </si>
  <si>
    <t>東宮におなりになったのは第一親王である。</t>
  </si>
  <si>
    <t>YG0100016000</t>
  </si>
  <si>
    <t>この結果を見て、あれほどの御愛子でもやはり太子にはおできにならないのだと世間も言い、弘徽殿（こきでん）の女御（にょご）も安心した。</t>
  </si>
  <si>
    <t>YG0100016100</t>
  </si>
  <si>
    <t>その時から宮の外祖母の未亡人は落胆して更衣のいる世界へ行くことのほかには希望もないと言って一心に御仏（みほとけ）の来迎（らいごう）を求めて、とうとう亡（な）くなった。</t>
  </si>
  <si>
    <t>YG0100016200</t>
  </si>
  <si>
    <t>帝はまた若宮が祖母を失われたことでお悲しみになった。</t>
  </si>
  <si>
    <t>YG0100016300</t>
  </si>
  <si>
    <t>これは皇子が六歳の時のことであるから、今度は母の更衣の死に逢（あ）った時とは違い、皇子は祖母の死を知ってお悲しみになった。</t>
  </si>
  <si>
    <t>YG0100016400</t>
  </si>
  <si>
    <t>今まで始終お世話を申していた宮とお別れするのが悲しいということばかりを未亡人は言って死んだ。</t>
  </si>
  <si>
    <t>YG0100016500</t>
  </si>
  <si>
    <t>それから若宮はもう宮中にばかりおいでになることになった。</t>
  </si>
  <si>
    <t>YG0100016600</t>
  </si>
  <si>
    <t>七歳の時に書初（ふみはじ）めの式が行なわれて学問をお始めになったが、皇子の類のない聡明（そうめい）さに帝はお驚きになることが多かった。</t>
  </si>
  <si>
    <t>YG0100016700</t>
  </si>
  <si>
    <t>「もうこの子をだれも憎むことができないでしょう。</t>
  </si>
  <si>
    <t>YG0100016800</t>
  </si>
  <si>
    <t>母親のないという点だけででもかわいがっておやりなさい」と帝はお言いになって、弘徽殿へ昼間おいでになる時もいっしょにおつれになったりしてそのまま御簾（みす）の中にまでもお入れになった。</t>
  </si>
  <si>
    <t>YG0100016900</t>
  </si>
  <si>
    <t>どんな強さ一方の武士だっても仇敵（きゅうてき）だってもこの人を見ては笑（え）みが自然にわくであろうと思われる美しい少童（しょうどう）でおありになったから、女御も愛を覚えずにはいられなかった。</t>
  </si>
  <si>
    <t>YG0100017000</t>
  </si>
  <si>
    <t>この女御は東宮のほかに姫宮をお二人お生みしていたが、その方々よりも第二の皇子のほうがおきれいであった。</t>
  </si>
  <si>
    <t>YG0100017100</t>
  </si>
  <si>
    <t>姫宮がたもお隠れにならないで賢い遊び相手としてお扱いになった。</t>
  </si>
  <si>
    <t>YG0100017200</t>
  </si>
  <si>
    <t>学問はもとより音楽の才も豊かであった。</t>
  </si>
  <si>
    <t>YG0100017300</t>
  </si>
  <si>
    <t>言えば不自然に聞こえるほどの天才児であった。</t>
  </si>
  <si>
    <t>YG0100017400</t>
  </si>
  <si>
    <t>その時分に高麗人（こまうど）が来朝した中に、上手（じょうず）な人相見の者が混じっていた。</t>
  </si>
  <si>
    <t>YG0100017500</t>
  </si>
  <si>
    <t>帝はそれをお聞きになったが、宮中へお呼びになることは亭子院のお誡（いまし）めがあっておできにならず、だれにも秘密にして皇子のお世話役のようになっている右大弁（うだいべん）の子のように思わせて、皇子を外人の旅宿する鴻臚館（こうろかん）へおやりになった。</t>
  </si>
  <si>
    <t>YG0100017600</t>
  </si>
  <si>
    <t>相人は不審そうに頭（こうべ）をたびたび傾けた。</t>
  </si>
  <si>
    <t>YG0100017700</t>
  </si>
  <si>
    <t>「国の親になって最上の位を得る人相であって、さてそれでよいかと拝見すると、そうなることはこの人の幸福な道でない。</t>
  </si>
  <si>
    <t>YG0100017800</t>
  </si>
  <si>
    <t>国家の柱石になって帝王の輔佐をする人として見てもまた違うようです」と言った。</t>
  </si>
  <si>
    <t>YG0100017900</t>
  </si>
  <si>
    <t>弁も漢学のよくできる官人であったから、筆紙をもってする高麗人との問答にはおもしろいものがあった。</t>
  </si>
  <si>
    <t>YG0100018000</t>
  </si>
  <si>
    <t>詩の贈答もして高麗人はもう日本の旅が終わろうとする期（ご）に臨んで珍しい高貴の相を持つ人に逢（あ）ったことは、今さらにこの国を離れがたくすることであるというような意味の作をした。</t>
  </si>
  <si>
    <t>YG0100018100</t>
  </si>
  <si>
    <t>若宮も送別の意味を詩にお作りになったが、その詩を非常にほめていろいろなその国の贈り物をしたりした。</t>
  </si>
  <si>
    <t>YG0100018200</t>
  </si>
  <si>
    <t>朝廷からも高麗（こま）の相人へ多くの下賜品があった。</t>
  </si>
  <si>
    <t>YG0100018300</t>
  </si>
  <si>
    <t>その評判から東宮の外戚の右大臣などは第二の皇子と高麗の相人との関係に疑いを持った。</t>
  </si>
  <si>
    <t>YG0100018400</t>
  </si>
  <si>
    <t>好遇された点が腑（ふ）に落ちないのである。</t>
  </si>
  <si>
    <t>YG0100018500</t>
  </si>
  <si>
    <t>聡明（そうめい）な帝は高麗人の言葉以前に皇子の将来を見通して、幸福な道を選ぼうとしておいでになった。</t>
  </si>
  <si>
    <t>YG0100018600</t>
  </si>
  <si>
    <t>それでほとんど同じことを占った相人に価値をお認めになったのである。</t>
  </si>
  <si>
    <t>YG0100018700</t>
  </si>
  <si>
    <t>四品（しほん）以下の無品（むほん）親王などで、心細い皇族としてこの子を置きたくない、自分の代もいつ終わるかしれぬのであるから、将来に最も頼もしい位置をこの子に設けて置いてやらねばならぬ、臣下の列に入れて国家の柱石たらしめることがいちばんよいと、こうお決めになって、以前にもましていろいろの勉強をおさせになった。</t>
  </si>
  <si>
    <t>YG0100018800</t>
  </si>
  <si>
    <t>大きな天才らしい点の現われてくるのを御覧になると人臣にするのが惜しいというお心になるのであったが、親王にすれば天子に変わろうとする野心を持つような疑いを当然受けそうにお思われになった。</t>
  </si>
  <si>
    <t>YG0100018900</t>
  </si>
  <si>
    <t>上手な運命占いをする者にお尋ねになっても同じような答申をするので、元服後は源姓を賜わって源氏の某（なにがし）としようとお決めになった。</t>
  </si>
  <si>
    <t>YG0100019000</t>
  </si>
  <si>
    <t>年月がたっても帝は桐壺の更衣との死別の悲しみをお忘れになることができなかった。</t>
  </si>
  <si>
    <t>YG0100019100</t>
  </si>
  <si>
    <t>慰みになるかと思召して美しい評判のある人などを後宮へ召されることもあったが、結果はこの世界には故更衣の美に準ずるだけの人もないのであるという失望をお味わいになっただけである。</t>
  </si>
  <si>
    <t>YG0100019200</t>
  </si>
  <si>
    <t>そうしたころ、先帝――帝（みかど）の従兄（いとこ）あるいは叔父君（おじぎみ）――の第四の内親王でお美しいことをだれも言う方で、母君のお后（きさき）が大事にしておいでになる方のことを、帝のおそばに奉仕している典侍（ないしのすけ）は先帝の宮廷にいた人で、后の宮へも親しく出入りしていて、内親王の御幼少時代をも知り、現在でもほのかにお顔を拝見する機会を多く得ていたから、帝へお話しした。</t>
  </si>
  <si>
    <t>YG0100019300</t>
  </si>
  <si>
    <t>「お亡（かく）れになりました御息所（みやすどころ）の御容貌（ようぼう）に似た方を、三代も宮廷におりました私すらまだ見たことがございませんでしたのに、后の宮様の内親王様だけがあの方に似ていらっしゃいますことにはじめて気がつきました。</t>
  </si>
  <si>
    <t>YG0100019400</t>
  </si>
  <si>
    <t>非常にお美しい方でございます」もしそんなことがあったらと大御心（おおみこころ）が動いて、先帝の后の宮へ姫宮の御入内（ごじゅだい）のことを懇切にお申し入れになった。</t>
  </si>
  <si>
    <t>YG0100019500</t>
  </si>
  <si>
    <t>お后は、そんな恐ろしいこと、東宮のお母様の女御（にょご）が並みはずれな強い性格で、桐壺の更衣（こうい）が露骨ないじめ方をされた例もあるのに、と思召して話はそのままになっていた。</t>
  </si>
  <si>
    <t>YG0100019600</t>
  </si>
  <si>
    <t>そのうちお后もお崩（かく）れになった。</t>
  </si>
  <si>
    <t>YG0100019700</t>
  </si>
  <si>
    <t>姫宮がお一人で暮らしておいでになるのを帝はお聞きになって、「女御というよりも自分の娘たちの内親王と同じように思って世話がしたい」となおも熱心に入内をお勧めになった。</t>
  </si>
  <si>
    <t>YG0100019800</t>
  </si>
  <si>
    <t>こうしておいでになって、母宮のことばかりを思っておいでになるよりは、宮中の御生活にお帰りになったら若いお心の慰みにもなろうと、お付きの女房やお世話係の者が言い、兄君の兵部卿（ひょうぶきょう）親王もその説に御賛成になって、それで先帝の第四の内親王は当帝の女御におなりになった。</t>
  </si>
  <si>
    <t>YG0100019900</t>
  </si>
  <si>
    <t>御殿は藤壺（ふじつぼ）である。</t>
  </si>
  <si>
    <t>YG0100020000</t>
  </si>
  <si>
    <t>典侍の話のとおりに、姫宮の容貌も身のおとりなしも不思議なまで、桐壺の更衣に似ておいでになった。</t>
  </si>
  <si>
    <t>YG0100020100</t>
  </si>
  <si>
    <t>この方は御身分に批（ひ）の打ち所がない。</t>
  </si>
  <si>
    <t>YG0100020200</t>
  </si>
  <si>
    <t>すべてごりっぱなものであって、だれも貶（おとし）める言葉を知らなかった。</t>
  </si>
  <si>
    <t>YG0100020300</t>
  </si>
  <si>
    <t>桐壺の更衣は身分と御愛寵とに比例の取れぬところがあった。</t>
  </si>
  <si>
    <t>YG0100020400</t>
  </si>
  <si>
    <t>お傷手（いたで）が新女御の宮で癒（いや）されたともいえないであろうが、自然に昔は昔として忘れられていくようになり、帝にまた楽しい御生活がかえってきた。</t>
  </si>
  <si>
    <t>YG0100020500</t>
  </si>
  <si>
    <t>あれほどのこともやはり永久不変でありえない人間の恋であったのであろう。</t>
  </si>
  <si>
    <t>YG0100020600</t>
  </si>
  <si>
    <t>源氏の君――まだ源姓にはなっておられない皇子であるが、やがてそうおなりになる方であるから筆者はこう書く。</t>
  </si>
  <si>
    <t>YG0100020700</t>
  </si>
  <si>
    <t>――はいつも帝のおそばをお離れしないのであるから、自然どの女御の御殿へも従って行く。</t>
  </si>
  <si>
    <t>YG0100020800</t>
  </si>
  <si>
    <t>帝がことにしばしばおいでになる御殿は藤壺（ふじつぼ）であって、お供して源氏のしばしば行く御殿は藤壺である。</t>
  </si>
  <si>
    <t>YG0100020900</t>
  </si>
  <si>
    <t>宮もお馴（な）れになって隠れてばかりはおいでにならなかった。</t>
  </si>
  <si>
    <t>YG0100021000</t>
  </si>
  <si>
    <t>どの後宮でも容貌の自信がなくて入内した者はないのであるから、皆それぞれの美を備えた人たちであったが、もう皆だいぶ年がいっていた。</t>
  </si>
  <si>
    <t>YG0100021100</t>
  </si>
  <si>
    <t>その中へ若いお美しい藤壺の宮が出現されてその方は非常に恥ずかしがってなるべく顔を見せぬようにとなすっても、自然に源氏の君が見ることになる場合もあった。</t>
  </si>
  <si>
    <t>YG0100021200</t>
  </si>
  <si>
    <t>母の更衣は面影も覚えていないが、よく似ておいでになると典侍が言ったので、子供心に母に似た人として恋しく、いつも藤壺へ行きたくなって、あの方と親しくなりたいという望みが心にあった。</t>
  </si>
  <si>
    <t>YG0100021300</t>
  </si>
  <si>
    <t>帝には二人とも最愛の妃であり、最愛の御子であった。</t>
  </si>
  <si>
    <t>YG0100021400</t>
  </si>
  <si>
    <t>「彼を愛しておやりなさい。</t>
  </si>
  <si>
    <t>YG0100021500</t>
  </si>
  <si>
    <t>不思議なほどあなたとこの子の母とは似ているのです。</t>
  </si>
  <si>
    <t>YG0100021600</t>
  </si>
  <si>
    <t>失礼だと思わずにかわいがってやってください。</t>
  </si>
  <si>
    <t>YG0100021700</t>
  </si>
  <si>
    <t>この子の目つき顔つきがまたよく母に似ていますから、この子とあなたとを母と子と見てもよい気がします」など帝がおとりなしになると、子供心にも花や紅葉（もみじ）の美しい枝は、まずこの宮へ差し上げたい、自分の好意を受けていただきたいというこんな態度をとるようになった。</t>
  </si>
  <si>
    <t>YG0100021800</t>
  </si>
  <si>
    <t>現在の弘徽殿の女御の嫉妬（しっと）の対象は藤壺の宮であったからそちらへ好意を寄せる源氏に、一時忘れられていた旧怨（きゅうえん）も再燃して憎しみを持つことになった。</t>
  </si>
  <si>
    <t>YG0100021900</t>
  </si>
  <si>
    <t>女御が自慢にし、ほめられてもおいでになる幼内親王方の美を遠くこえた源氏の美貌（びぼう）を世間の人は言い現わすために光（ひかる）の君（きみ）と言った。</t>
  </si>
  <si>
    <t>YG0100022000</t>
  </si>
  <si>
    <t>女御として藤壺の宮の御寵愛（ちょうあい）が並びないものであったから対句のように作って、輝く日の宮と一方を申していた。</t>
  </si>
  <si>
    <t>YG0100022100</t>
  </si>
  <si>
    <t>源氏の君の美しい童形（どうぎょう）をいつまでも変えたくないように帝は思召したのであったが、いよいよ十二の歳（とし）に元服をおさせになることになった。</t>
  </si>
  <si>
    <t>YG0100022200</t>
  </si>
  <si>
    <t>その式の準備も何も帝御自身でお指図（さしず）になった。</t>
  </si>
  <si>
    <t>YG0100022300</t>
  </si>
  <si>
    <t>前に東宮の御元服の式を紫宸殿（ししんでん）であげられた時の派手（はで）やかさに落とさず、その日官人たちが各階級別々にさずかる饗宴（きょうえん）の仕度（したく）を内蔵寮（くらりょう）、穀倉院などでするのはつまり公式の仕度で、それでは十分でないと思召して、特に仰せがあって、それらも華麗をきわめたものにされた。</t>
  </si>
  <si>
    <t>YG0100022400</t>
  </si>
  <si>
    <t>清涼殿は東面しているが、お庭の前のお座敷に玉座の椅子（いす）がすえられ、元服される皇子の席、加冠役の大臣の席がそのお前にできていた。</t>
  </si>
  <si>
    <t>YG0100022500</t>
  </si>
  <si>
    <t>午後四時に源氏の君が参った。</t>
  </si>
  <si>
    <t>YG0100022600</t>
  </si>
  <si>
    <t>上で二つに分けて耳の所で輪にした童形の礼髪を結った源氏の顔つき、少年の美、これを永久に保存しておくことが不可能なのであろうかと惜しまれた。</t>
  </si>
  <si>
    <t>YG0100022700</t>
  </si>
  <si>
    <t>理髪の役は大蔵卿（おおくらきょう）である。</t>
  </si>
  <si>
    <t>YG0100022800</t>
  </si>
  <si>
    <t>美しい髪を短く切るのを惜しく思うふうであった。</t>
  </si>
  <si>
    <t>YG0100022900</t>
  </si>
  <si>
    <t>帝は御息所（みやすどころ）がこの式を見たならばと、昔をお思い出しになることによって堪えがたくなる悲しみをおさえておいでになった。</t>
  </si>
  <si>
    <t>YG0100023000</t>
  </si>
  <si>
    <t>加冠が終わって、いったん休息所（きゅうそくじょ）に下がり、そこで源氏は服を変えて庭上の拝をした。</t>
  </si>
  <si>
    <t>YG0100023100</t>
  </si>
  <si>
    <t>参列の諸員は皆小さい大宮人の美に感激の涙をこぼしていた。</t>
  </si>
  <si>
    <t>YG0100023200</t>
  </si>
  <si>
    <t>帝はまして御自制なされがたい御感情があった。</t>
  </si>
  <si>
    <t>YG0100023300</t>
  </si>
  <si>
    <t>藤壺の宮をお得になって以来、紛れておいでになることもあった昔の哀愁が今一度にお胸へかえって来たのである。</t>
  </si>
  <si>
    <t>YG0100023400</t>
  </si>
  <si>
    <t>まだ小さくて大人（おとな）の頭の形になることは、その人の美を損じさせはしないかという御懸念もおありになったのであるが、源氏の君には今驚かれるほどの新彩が加わって見えた。</t>
  </si>
  <si>
    <t>YG0100023500</t>
  </si>
  <si>
    <t>加冠の大臣には夫人の内親王との間に生まれた令嬢があった。</t>
  </si>
  <si>
    <t>YG0100023600</t>
  </si>
  <si>
    <t>東宮から後宮にとお望みになったのをお受けせずにお返辞（へんじ）を躊躇（ちゅうちょ）していたのは、初めから源氏の君の配偶者に擬していたからである。</t>
  </si>
  <si>
    <t>YG0100023700</t>
  </si>
  <si>
    <t>大臣は帝の御意向をも伺った。</t>
  </si>
  <si>
    <t>YG0100023800</t>
  </si>
  <si>
    <t>「それでは元服したのちの彼を世話する人もいることであるから、その人をいっしょにさせればよい」という仰せであったから、大臣はその実現を期していた。</t>
  </si>
  <si>
    <t>YG0100023900</t>
  </si>
  <si>
    <t>今日の侍所（さむらいどころ）になっている座敷で開かれた酒宴に、親王方の次の席へ源氏は着いた。</t>
  </si>
  <si>
    <t>YG0100024000</t>
  </si>
  <si>
    <t>娘の件を大臣がほのめかしても、きわめて若い源氏は何とも返辞をすることができないのであった。</t>
  </si>
  <si>
    <t>YG0100024100</t>
  </si>
  <si>
    <t>帝のお居間のほうから仰せによって内侍（ないし）が大臣を呼びに来たので、大臣はすぐに御前へ行った。</t>
  </si>
  <si>
    <t>YG0100024200</t>
  </si>
  <si>
    <t>加冠役としての下賜品はおそばの命婦が取り次いだ。</t>
  </si>
  <si>
    <t>YG0100024300</t>
  </si>
  <si>
    <t>白い大袿（おおうちぎ）に帝のお召し料のお服が一襲（ひとかさね）で、これは昔から定まった品である。</t>
  </si>
  <si>
    <t>YG0100024400</t>
  </si>
  <si>
    <t>酒杯を賜わる時に、次の歌を仰せられた。</t>
  </si>
  <si>
    <t>YG0100024500</t>
  </si>
  <si>
    <t>いときなき初元結ひに長き世を契る心は結びこめつや</t>
  </si>
  <si>
    <t>YG0100024600</t>
  </si>
  <si>
    <t>大臣の女（むすめ）との結婚にまでお言い及ぼしになった御製は大臣を驚かした。</t>
  </si>
  <si>
    <t>YG0100024700</t>
  </si>
  <si>
    <t>結びつる心も深き元結ひに濃き紫の色しあせずば</t>
  </si>
  <si>
    <t>YG0100024800</t>
  </si>
  <si>
    <t>と返歌を奏上してから大臣は、清涼殿（せいりょうでん）の正面の階段（きざはし）を下がって拝礼をした。</t>
  </si>
  <si>
    <t>YG0100024900</t>
  </si>
  <si>
    <t>左馬寮（さまりょう）の御馬と蔵人所（くろうどどころ）の鷹（たか）をその時に賜わった。</t>
  </si>
  <si>
    <t>YG0100025000</t>
  </si>
  <si>
    <t>そのあとで諸員が階前に出て、官等に従ってそれぞれの下賜品を得た。</t>
  </si>
  <si>
    <t>YG0100025100</t>
  </si>
  <si>
    <t>この日の御饗宴（きょうえん）の席の折り詰めのお料理、籠（かご）詰めの菓子などは皆右大弁（うだいべん）が御命令によって作った物であった。</t>
  </si>
  <si>
    <t>YG0100025200</t>
  </si>
  <si>
    <t>一般の官吏に賜う弁当の数、一般に下賜される絹を入れた箱の多かったことは、東宮の御元服の時以上であった。</t>
  </si>
  <si>
    <t>YG0100025300</t>
  </si>
  <si>
    <t>その夜源氏の君は左大臣家へ婿になって行った。</t>
  </si>
  <si>
    <t>YG0100025400</t>
  </si>
  <si>
    <t>この儀式にも善美は尽くされたのである。</t>
  </si>
  <si>
    <t>YG0100025500</t>
  </si>
  <si>
    <t>高貴な美少年の婿を大臣はかわいく思った。</t>
  </si>
  <si>
    <t>YG0100025600</t>
  </si>
  <si>
    <t>姫君のほうが少し年上であったから、年下の少年に配されたことを、不似合いに恥ずかしいことに思っていた。</t>
  </si>
  <si>
    <t>YG0100025700</t>
  </si>
  <si>
    <t>この大臣は大きい勢力を持った上に、姫君の母の夫人は帝の御同胞であったから、あくまでもはなやかな家である所へ、今度また帝の御愛子の源氏を婿に迎えたのであるから、東宮の外祖父で未来の関白と思われている右大臣の勢力は比較にならぬほど気押（けお）されていた。</t>
  </si>
  <si>
    <t>YG0100025800</t>
  </si>
  <si>
    <t>左大臣は何人かの妻妾（さいしょう）から生まれた子供を幾人も持っていた。</t>
  </si>
  <si>
    <t>YG0100025900</t>
  </si>
  <si>
    <t>内親王腹のは今蔵人（くろうど）少将であって年少の美しい貴公子であるのを左右大臣の仲はよくないのであるが、その蔵人少将をよその者に見ていることができず、大事にしている四女の婿にした。</t>
  </si>
  <si>
    <t>YG0100026000</t>
  </si>
  <si>
    <t>これも左大臣が源氏の君をたいせつがるのに劣らず右大臣から大事な婿君としてかしずかれていたのはよい一対のうるわしいことであった。</t>
  </si>
  <si>
    <t>YG0100026100</t>
  </si>
  <si>
    <t>源氏の君は帝がおそばを離しにくくあそばすので、ゆっくりと妻の家に行っていることもできなかった。</t>
  </si>
  <si>
    <t>YG0100026200</t>
  </si>
  <si>
    <t>源氏の心には藤壺（ふじつぼ）の宮の美が最上のものに思われてあのような人を自分も妻にしたい、宮のような女性はもう一人とないであろう、左大臣の令嬢は大事にされて育った美しい貴族の娘とだけはうなずかれるがと、こんなふうに思われて単純な少年の心には藤壺の宮のことばかりが恋しくて苦しいほどであった。</t>
  </si>
  <si>
    <t>YG0100026300</t>
  </si>
  <si>
    <t>元服後の源氏はもう藤壺の御殿の御簾（みす）の中へは入れていただけなかった。</t>
  </si>
  <si>
    <t>YG0100026400</t>
  </si>
  <si>
    <t>琴や笛の音（ね）の中にその方がお弾（ひ）きになる物の声を求めるとか、今はもう物越しにより聞かれないほのかなお声を聞くとかが、せめてもの慰めになって宮中の宿直（とのい）ばかりが好きだった。</t>
  </si>
  <si>
    <t>YG0100026500</t>
  </si>
  <si>
    <t>五、六日御所にいて、二、三日大臣家へ行くなど絶え絶えの通い方を、まだ少年期であるからと見て大臣はとがめようとも思わず、相も変わらず婿君のかしずき騒ぎをしていた。</t>
  </si>
  <si>
    <t>YG0100026600</t>
  </si>
  <si>
    <t>新夫婦付きの女房はことにすぐれた者をもってしたり、気に入りそうな遊びを催したり、一所懸命である。</t>
  </si>
  <si>
    <t>YG0100026700</t>
  </si>
  <si>
    <t>御所では母の更衣のもとの桐壺を源氏の宿直所にお与えになって、御息所（みやすどころ）に侍していた女房をそのまま使わせておいでになった。</t>
  </si>
  <si>
    <t>YG0100026800</t>
  </si>
  <si>
    <t>更衣の家のほうは修理（しゅり）の役所、内匠寮（たくみりょう）などへ帝がお命じになって、非常なりっぱなものに改築されたのである。</t>
  </si>
  <si>
    <t>YG0100026900</t>
  </si>
  <si>
    <t>もとから築山（つきやま）のあるよい庭のついた家であったが、池なども今度はずっと広くされた。</t>
  </si>
  <si>
    <t>YG0100027000</t>
  </si>
  <si>
    <t>二条の院はこれである。</t>
  </si>
  <si>
    <t>源氏はこんな気に入った家に自分の理想どおりの妻と暮らすことができたらと思って始終歎息（たんそく）をしていた。</t>
  </si>
  <si>
    <t>光（ひかる）の君という名は前に鴻臚館（こうろかん）へ来た高麗人（こまうど）が、源氏の美貌（びぼう）と天才をほめてつけた名だとそのころ言われたそうである。</t>
  </si>
  <si>
    <t>OLD現代語訳ID</t>
  </si>
  <si>
    <t>OLD現代語訳テキスト</t>
  </si>
  <si>
    <t>YG0000000100</t>
  </si>
  <si>
    <t>どの天皇様の御代であったか、女御とか更衣とかいわれる後宮がおおぜいいた中に、最上の貴族出身ではないが深い御愛寵を得ている人があった。</t>
  </si>
  <si>
    <t>YG0000000200</t>
  </si>
  <si>
    <t>最初から自分こそはという自信と、親兄弟の勢力に恃む所があって宮中にはいった女御たちからは失敬な女としてねたまれた。</t>
  </si>
  <si>
    <t>YG0000000300</t>
  </si>
  <si>
    <t>その人と同等、もしくはそれより地位の低い更衣たちはまして嫉妬の焔を燃やさないわけもなかった。</t>
  </si>
  <si>
    <t>YG0000000400</t>
  </si>
  <si>
    <t>夜の御殿の宿直所から退る朝、続いてその人ばかりが召される夜、目に見耳に聞いて口惜しがらせた恨みのせいもあったかからだが弱くなって、心細くなった更衣は多く実家へ下がっていがちということになると、いよいよ帝はこの人にばかり心をお引かれになるという御様子で、人が何と批評をしようともそれに御遠慮などというものがおできにならない。</t>
  </si>
  <si>
    <t>YG0000000500</t>
  </si>
  <si>
    <t>YG0000000600</t>
  </si>
  <si>
    <t>高官たちも殿上役人たちも困って、御覚醒になるのを期しながら、当分は見ぬ顔をしていたいという態度をとるほどの御寵愛ぶりであった。</t>
  </si>
  <si>
    <t>YG0000000700</t>
  </si>
  <si>
    <t>唐の国でもこの種類の寵姫、楊家の女の出現によって乱が醸されたなどと蔭ではいわれる。</t>
  </si>
  <si>
    <t>YG0000000800</t>
  </si>
  <si>
    <t>今やこの女性が一天下の煩いだとされるに至った。</t>
  </si>
  <si>
    <t>YG0000000900</t>
  </si>
  <si>
    <t>馬嵬の駅がいつ再現されるかもしれぬ。</t>
  </si>
  <si>
    <t>YG0000001000</t>
  </si>
  <si>
    <t>その人にとっては堪えがたいような苦しい雰囲気の中でも、ただ深い御愛情だけをたよりにして暮らしていた。</t>
  </si>
  <si>
    <t>YG0000001100</t>
  </si>
  <si>
    <t>父の大納言はもう故人であった。</t>
  </si>
  <si>
    <t>YG0000001200</t>
  </si>
  <si>
    <t>母の未亡人が生まれのよい見識のある女で、わが娘を現代に勢力のある派手な家の娘たちにひけをとらせないよき保護者たりえた。</t>
  </si>
  <si>
    <t>YG0000001300</t>
  </si>
  <si>
    <t>YG0000001400</t>
  </si>
  <si>
    <t>　前生の縁が深かったか、またもないような美しい皇子までがこの人からお生まれになった。</t>
  </si>
  <si>
    <t>YG0000001500</t>
  </si>
  <si>
    <t>寵姫を母とした御子を早く御覧になりたい思召しから、正規の日数が立つとすぐに更衣母子を宮中へお招きになった。</t>
  </si>
  <si>
    <t>YG0000001600</t>
  </si>
  <si>
    <t>小皇子はいかなる美なるものよりも美しいお顔をしておいでになった。</t>
  </si>
  <si>
    <t>YG0000001700</t>
  </si>
  <si>
    <t>帝の第一皇子は右大臣の娘の女御からお生まれになって、重い外戚が背景になっていて、疑いもない未来の皇太子として世の人は尊敬をささげているが、第二の皇子の美貌にならぶことがおできにならぬため、それは皇家の長子として大事にあそばされ、これは御自身の愛子として非常に大事がっておいでになった。</t>
  </si>
  <si>
    <t>YG0000001800</t>
  </si>
  <si>
    <t>YG0000001900</t>
  </si>
  <si>
    <t>ただお愛しになるあまりに、その人自身は最高の貴女と言ってよいほどのりっぱな女ではあったが、始終おそばへお置きになろうとして、殿上で音楽その他のお催し事をあそばす際には、だれよりもまず先にこの人を常の御殿へお呼びになり、またある時はお引き留めになって更衣が夜の御殿から朝の退出ができずそのまま昼も侍しているようなことになったりして、やや軽いふうにも見られたのが、皇子のお生まれになって以後目に立って重々しくお扱いになったから、東宮にもどうかすればこの皇子をお立てになるかもしれぬと、第一の皇子の御生母の女御は疑いを持っていた。</t>
  </si>
  <si>
    <t>YG0000002000</t>
  </si>
  <si>
    <t>この人は帝の最もお若い時に入内した最初の女御であった。</t>
  </si>
  <si>
    <t>YG0000002100</t>
  </si>
  <si>
    <t>YG0000002200</t>
  </si>
  <si>
    <t>YG0000002300</t>
  </si>
  <si>
    <t>YG0000002400</t>
  </si>
  <si>
    <t>　住んでいる御殿は御所の中の東北の隅のような桐壺であった。</t>
  </si>
  <si>
    <t>YG0000002500</t>
  </si>
  <si>
    <t>幾つかの女御や更衣たちの御殿の廊を通い路にして帝がしばしばそこへおいでになり、宿直をする更衣が上がり下がりして行く桐壺であったから、始終ながめていねばならぬ御殿の住人たちの恨みが量んでいくのも道理と言わねばならない。</t>
  </si>
  <si>
    <t>YG0000002600</t>
  </si>
  <si>
    <t>召されることがあまり続くころは、打ち橋とか通い廊下のある戸口とかに意地の悪い仕掛けがされて、送り迎えをする女房たちの着物の裾が一度でいたんでしまうようなことがあったりする。</t>
  </si>
  <si>
    <t>YG0000002700</t>
  </si>
  <si>
    <t>またある時はどうしてもそこを通らねばならぬ廊下の戸に錠がさされてあったり、そこが通れねばこちらを行くはずの御殿の人どうしが言い合わせて、桐壺の更衣の通り路をなくして辱しめるようなことなどもしばしばあった。</t>
  </si>
  <si>
    <t>YG0000002800</t>
  </si>
  <si>
    <t>数え切れぬほどの苦しみを受けて、更衣が心をめいらせているのを御覧になると帝はいっそう憐れを多くお加えになって、清涼殿に続いた後涼殿に住んでいた更衣をほかへお移しになって桐壺の更衣へ休息室としてお与えになった。</t>
  </si>
  <si>
    <t>YG0000002900</t>
  </si>
  <si>
    <t>移された人の恨みはどの後宮よりもまた深くなった。</t>
  </si>
  <si>
    <t>YG0000003000</t>
  </si>
  <si>
    <t>　第二の皇子が三歳におなりになった時に袴着の式が行なわれた。</t>
  </si>
  <si>
    <t>YG0000003100</t>
  </si>
  <si>
    <t>前にあった第一の皇子のその式に劣らぬような派手な準備の費用が宮廷から支出された。</t>
  </si>
  <si>
    <t>YG0000003200</t>
  </si>
  <si>
    <t>それにつけても世間はいろいろに批評をしたが、成長されるこの皇子の美貌と聡明さとが類のないものであったから、だれも皇子を悪く思うことはできなかった。</t>
  </si>
  <si>
    <t>YG0000003300</t>
  </si>
  <si>
    <t>YG0000003400</t>
  </si>
  <si>
    <t>YG0000003500</t>
  </si>
  <si>
    <t>御息所――皇子女の生母になった更衣はこう呼ばれるのである――はちょっとした病気になって、実家へさがろうとしたが帝はお許しにならなかった。</t>
  </si>
  <si>
    <t>YG0000003600</t>
  </si>
  <si>
    <t>どこかからだが悪いということはこの人の常のことになっていたから、帝はそれほどお驚きにならずに、「もうしばらく御所で養生をしてみてからにするがよい」　と言っておいでになるうちにしだいに悪くなって、そうなってからほんの五、六日のうちに病は重体になった。</t>
  </si>
  <si>
    <t>YG0000003700</t>
  </si>
  <si>
    <t>YG0000003800</t>
  </si>
  <si>
    <t>こんな場合にはまたどんな呪詛が行なわれるかもしれない、皇子にまで禍いを及ぼしてはとの心づかいから、皇子だけを宮中にとどめて、目だたぬように御息所だけが退出するのであった。</t>
  </si>
  <si>
    <t>YG0000003900</t>
  </si>
  <si>
    <t>YG0000004000</t>
  </si>
  <si>
    <t>　はなやかな顔だちの美人が非常に痩せてしまって、心の中には帝とお別れして行く無限の悲しみがあったが口へは何も出して言うことのできないのがこの人の性質である。</t>
  </si>
  <si>
    <t>YG0000004100</t>
  </si>
  <si>
    <t>あるかないかに弱っているのを御覧になると帝は過去も未来も真暗になった気があそばすのであった。</t>
  </si>
  <si>
    <t>YG0000004200</t>
  </si>
  <si>
    <t>YG0000004300</t>
  </si>
  <si>
    <t>目つきもよほどだるそうで、平生からなよなよとした人がいっそう弱々しいふうになって寝ているのであったから、これはどうなることであろうという不安が大御心を襲うた。</t>
  </si>
  <si>
    <t>YG0000004400</t>
  </si>
  <si>
    <t>更衣が宮中から輦車で出てよい御許可の宣旨を役人へお下しになったりあそばされても、また病室へお帰りになると今行くということをお許しにならない。</t>
  </si>
  <si>
    <t>YG0000004500</t>
  </si>
  <si>
    <t>「死の旅にも同時に出るのがわれわれ二人であるとあなたも約束したのだから、私を置いて家へ行ってしまうことはできないはずだ」　と、帝がお言いになると、そのお心持ちのよくわかる女も、非常に悲しそうにお顔を見て、「限りとて別るる道の悲しきにいかまほしきは命なりけり　死がそれほど私に迫って来ておりませんのでしたら」　これだけのことを息も絶え絶えに言って、なお帝にお言いしたいことがありそうであるが、まったく気力はなくなってしまった。</t>
  </si>
  <si>
    <t>YG0000004600</t>
  </si>
  <si>
    <t>死ぬのであったらこのまま自分のそばで死なせたいと帝は思召したが、今日から始めるはずの祈祷も高僧たちが承っていて、それもぜひ今夜から始めねばなりませぬというようなことも申し上げて方々から更衣の退出を促すので、別れがたく思召しながらお帰しになった。</t>
  </si>
  <si>
    <t>YG0000004700</t>
  </si>
  <si>
    <t>　帝はお胸が悲しみでいっぱいになってお眠りになることが困難であった。</t>
  </si>
  <si>
    <t>YG0000004800</t>
  </si>
  <si>
    <t>帰った更衣の家へお出しになる尋ねの使いはすぐ帰って来るはずであるが、それすら返辞を聞くことが待ち遠しいであろうと仰せられた帝であるのに、お使いは、「夜半過ぎにお卒去になりました」　と言って、故大納言家の人たちの泣き騒いでいるのを見ると力が落ちてそのまま御所へ帰って来た。</t>
  </si>
  <si>
    <t>YG0000004900</t>
  </si>
  <si>
    <t>　更衣の死をお聞きになった帝のお悲しみは非常で、そのまま引きこもっておいでになった。</t>
  </si>
  <si>
    <t>YG0000005000</t>
  </si>
  <si>
    <t>その中でも忘れがたみの皇子はそばへ置いておきたく思召したが、母の忌服中の皇子が、穢れのやかましい宮中においでになる例などはないので、更衣の実家へ退出されることになった。</t>
  </si>
  <si>
    <t>YG0000005100</t>
  </si>
  <si>
    <t>YG0000005200</t>
  </si>
  <si>
    <t>YG0000005300</t>
  </si>
  <si>
    <t>　どんなに惜しい人でも遺骸は遺骸として扱われねばならぬ、葬儀が行なわれることになって、母の未亡人は遺骸と同時に火葬の煙になりたいと泣きこがれていた。</t>
  </si>
  <si>
    <t>YG0000005400</t>
  </si>
  <si>
    <t>そして葬送の女房の車にしいて望んでいっしょに乗って愛宕の野にいかめしく設けられた式場へ着いた時の未亡人の心はどんなに悲しかったであろう。</t>
  </si>
  <si>
    <t>YG0000005500</t>
  </si>
  <si>
    <t>「死んだ人を見ながら、やはり生きている人のように思われてならない私の迷いをさますために行く必要があります」　と賢そうに言っていたが、車から落ちてしまいそうに泣くので、こんなことになるのを恐れていたと女房たちは思った。</t>
  </si>
  <si>
    <t>YG0000005600</t>
  </si>
  <si>
    <t>　宮中からお使いが葬場へ来た。</t>
  </si>
  <si>
    <t>YG0000005700</t>
  </si>
  <si>
    <t>更衣に三位を贈られたのである。</t>
  </si>
  <si>
    <t>YG0000005800</t>
  </si>
  <si>
    <t>勅使がその宣命を読んだ時ほど未亡人にとって悲しいことはなかった。</t>
  </si>
  <si>
    <t>YG0000005900</t>
  </si>
  <si>
    <t>三位は女御に相当する位階である。</t>
  </si>
  <si>
    <t>YG0000006000</t>
  </si>
  <si>
    <t>生きていた日に女御とも言わせなかったことが帝には残り多く思召されて贈位を賜わったのである。</t>
  </si>
  <si>
    <t>YG0000006100</t>
  </si>
  <si>
    <t>YG0000006200</t>
  </si>
  <si>
    <t>同情のある人は故人の美しさ、性格のなだらかさなどで憎むことのできなかった人であると、今になって桐壺の更衣の真価を思い出していた。</t>
  </si>
  <si>
    <t>YG0000006300</t>
  </si>
  <si>
    <t>あまりにひどい御殊寵ぶりであったからその当時は嫉妬を感じたのであるとそれらの人は以前のことを思っていた。</t>
  </si>
  <si>
    <t>YG0000006400</t>
  </si>
  <si>
    <t>YG0000006500</t>
  </si>
  <si>
    <t>YG0000006600</t>
  </si>
  <si>
    <t>YG0000006700</t>
  </si>
  <si>
    <t>　愛人の死んだのちの日がたっていくにしたがってどうしようもない寂しさばかりを帝はお覚えになるのであって、女御、更衣を宿直に召されることも絶えてしまった。</t>
  </si>
  <si>
    <t>YG0000006800</t>
  </si>
  <si>
    <t>YG0000006900</t>
  </si>
  <si>
    <t>「死んでからまでも人の気を悪くさせる御寵愛ぶりね」　などと言って、右大臣の娘の弘徽殿の女御などは今さえも嫉妬を捨てなかった。</t>
  </si>
  <si>
    <t>YG0000007000</t>
  </si>
  <si>
    <t>帝は一の皇子を御覧になっても更衣の忘れがたみの皇子の恋しさばかりをお覚えになって、親しい女官や、御自身のお乳母などをその家へおつかわしになって若宮の様子を報告させておいでになった。</t>
  </si>
  <si>
    <t>YG0000007300</t>
  </si>
  <si>
    <t>　野分のわきふうに風が出て肌寒はださむの覚えられる日の夕方に、平生よりもいっそう故人がお思われになって、靫負ゆげいの命婦みょうぶという人を使いとしてお出しになった。</t>
  </si>
  <si>
    <t>YG0000007400</t>
  </si>
  <si>
    <t>YG0000007500</t>
  </si>
  <si>
    <t>YG0000007600</t>
  </si>
  <si>
    <t>またそんな夜に詠よむ歌なども平凡ではなかった。</t>
  </si>
  <si>
    <t>YG0000007700</t>
  </si>
  <si>
    <t>YG0000007800</t>
  </si>
  <si>
    <t>YG0000007900</t>
  </si>
  <si>
    <t>　命婦は故大納言だいなごん家に着いて車が門から中へ引き入れられた刹那せつなからもう言いようのない寂しさが味わわれた。</t>
  </si>
  <si>
    <t>YG0000008000</t>
  </si>
  <si>
    <t>未亡人の家であるが、一人娘のために住居すまいの外見などにもみすぼらしさがないようにと、りっぱな体裁を保って暮らしていたのであるが、子を失った女主人おんなあるじの無明むみょうの日が続くようになってからは、しばらくのうちに庭の雑草が行儀悪く高くなった。</t>
  </si>
  <si>
    <t>YG0000008100</t>
  </si>
  <si>
    <t>YG0000008200</t>
  </si>
  <si>
    <t>「娘を死なせました母親がよくも生きていられたものというように、運命がただ恨めしゅうございますのに、こうしたお使いが荒あばら屋へおいでくださるとまたいっそう自分が恥ずかしくてなりません」　と言って、実際堪えられないだろうと思われるほど泣く。</t>
  </si>
  <si>
    <t>YG0000008300</t>
  </si>
  <si>
    <t>「こちらへ上がりますと、またいっそうお気の毒になりまして、魂も消えるようでございますと、先日典侍ないしのすけは陛下へ申し上げていらっしゃいましたが、私のようなあさはかな人間でもほんとうに悲しさが身にしみます」　と言ってから、しばらくして命婦は帝の仰せを伝えた。</t>
  </si>
  <si>
    <t>YG0000008400</t>
  </si>
  <si>
    <t>YG0000008500</t>
  </si>
  <si>
    <t>YG0000008600</t>
  </si>
  <si>
    <t>YG0000008700</t>
  </si>
  <si>
    <t>若宮を長く見ずにいて気がかりでならないし、また若宮も悲しんでおられる人ばかりの中にいてかわいそうですから、彼を早く宮中へ入れることにして、あなたもいっしょにおいでなさい」</t>
  </si>
  <si>
    <t>YG0000008701</t>
  </si>
  <si>
    <t>「こういうお言葉ですが、涙にむせ返っておいでになって、しかも人に弱さを見せまいと御遠慮をなさらないでもない御様子がお気の毒で、ただおおよそだけを承っただけでまいりました」　と言って、また帝のお言ことづてのほかの御消息を渡した。</t>
  </si>
  <si>
    <t>YG0000008800</t>
  </si>
  <si>
    <t>「涙でこのごろは目も暗くなっておりますが、過分なかたじけない仰せを光明にいたしまして」　未亡人はお文ふみを拝見するのであった。</t>
  </si>
  <si>
    <t>YG0000008900</t>
  </si>
  <si>
    <t>YG0000009000</t>
  </si>
  <si>
    <t>どうしているかとばかり思いやっている小児こどもも、そろった両親に育てられる幸福を失ったものであるから、子を失ったあなたに、せめてその子の代わりとして面倒めんどうを見てやってくれることを頼む。</t>
  </si>
  <si>
    <t>YG0000009100</t>
  </si>
  <si>
    <t>　などこまごまと書いておありになった。</t>
  </si>
  <si>
    <t>YG0000009200</t>
  </si>
  <si>
    <t>宮城野みやぎのの露吹き結ぶ風の音おとに小萩こはぎが上を思ひこそやれ　という御歌もあったが、未亡人はわき出す涙が妨げて明らかには拝見することができなかった。</t>
  </si>
  <si>
    <t>YG0000009300</t>
  </si>
  <si>
    <t>YG0000009400</t>
  </si>
  <si>
    <t>YG0000009500</t>
  </si>
  <si>
    <t>YG0000009600</t>
  </si>
  <si>
    <t>良人おっとも早く亡なくしますし、娘も死なせてしまいましたような不幸ずくめの私が御いっしょにおりますことは、若宮のために縁起のよろしくないことと恐れ入っております」　などと言った。</t>
  </si>
  <si>
    <t>YG0000009700</t>
  </si>
  <si>
    <t>そのうち若宮ももうお寝やすみになった。</t>
  </si>
  <si>
    <t>YG0000009800</t>
  </si>
  <si>
    <t>「またお目ざめになりますのをお待ちして、若宮にお目にかかりまして、くわしく御様子も陛下へ御報告したいのでございますが、使いの私の帰りますのをお待ちかねでもいらっしゃいますでしょうから、それではあまりおそくなるでございましょう」　と言って命婦は帰りを急いだ。</t>
  </si>
  <si>
    <t>YG0000009900</t>
  </si>
  <si>
    <t>YG0000010000</t>
  </si>
  <si>
    <t>YG0000010100</t>
  </si>
  <si>
    <t>YG0000010200</t>
  </si>
  <si>
    <t>故人のことを申せば、生まれました時から親たちに輝かしい未来の望みを持たせました子で、父の大納言だいなごんはいよいよ危篤になりますまで、この人を宮中へ差し上げようと自分の思ったことをぜひ実現させてくれ、自分が死んだからといって今までの考えを捨てるようなことをしてはならないと、何度も何度も遺言いたしましたが、確かな後援者なしの宮仕えは、かえって娘を不幸にするようなものではないだろうかとも思いながら、私にいたしましてはただ遺言を守りたいばかりに陛下へ差し上げましたが、過分な御寵愛を受けまして、そのお光でみすぼらしさも隠していただいて、娘はお仕えしていたのでしょうが、皆さんの御嫉妬の積もっていくのが重荷になりまして、寿命で死んだとは思えませんような死に方をいたしましたのですから、陛下のあまりに深い御愛情がかえって恨めしいように、盲目的な母の愛から私は思いもいたします」　こんな話をまだ全部も言わないで未亡人は涙でむせ返ってしまったりしているうちにますます深更になった。</t>
  </si>
  <si>
    <t>YG0000010300</t>
  </si>
  <si>
    <t>YG0000010400</t>
  </si>
  <si>
    <t>自分の心でありながらあまりに穏やかでないほどの愛しようをしたのも前生ぜんしょうの約束で長くはいっしょにおられぬ二人であることを意識せずに感じていたのだ。</t>
  </si>
  <si>
    <t>YG0000010500</t>
  </si>
  <si>
    <t>自分らは恨めしい因縁でつながれていたのだ、自分は即位そくいしてから、だれのためにも苦痛を与えるようなことはしなかったという自信を持っていたが、あの人によって負ってならぬ女の恨みを負い、ついには何よりもたいせつなものを失って、悲しみにくれて以前よりももっと愚劣な者になっているのを思うと、自分らの前生の約束はどんなものであったか知りたいとお話しになって湿っぽい御様子ばかりをお見せになっています」　どちらも話すことにきりがない。</t>
  </si>
  <si>
    <t>YG0000010600</t>
  </si>
  <si>
    <t>命婦みょうぶは泣く泣く、「もう非常に遅おそいようですから、復命は今晩のうちにいたしたいと存じますから」　と言って、帰る仕度したくをした。</t>
  </si>
  <si>
    <t>YG0000010700</t>
  </si>
  <si>
    <t>YG0000010800</t>
  </si>
  <si>
    <t>鈴虫の声の限りを尽くしても長き夜飽かず降る涙かな　車に乗ろうとして命婦はこんな歌を口ずさんだ。</t>
  </si>
  <si>
    <t>YG0000010900</t>
  </si>
  <si>
    <t>「いとどしく虫の音ねしげき浅茅生あさぢふに露置き添ふる雲の上人うへびと　かえって御訪問が恨めしいと申し上げたいほどです」　と未亡人は女房に言わせた。</t>
  </si>
  <si>
    <t>YG0000011000</t>
  </si>
  <si>
    <t>意匠を凝らせた贈り物などする場合でなかったから、故人の形見ということにして、唐衣からぎぬと裳もの一揃ひとそろえに、髪上げの用具のはいった箱を添えて贈った。</t>
  </si>
  <si>
    <t>YG0000011100</t>
  </si>
  <si>
    <t>　若い女房たちの更衣の死を悲しむのはむろんであるが、宮中住まいをしなれていて、寂しく物足らず思われることが多く、お優しい帝みかどの御様子を思ったりして、若宮が早く御所へお帰りになるようにと促すのであるが、不幸な自分がごいっしょに上がっていることも、また世間に批難の材料を与えるようなものであろうし、またそれかといって若宮とお別れしている苦痛にも堪たえきれる自信がないと未亡人は思うので、結局若宮の宮中入りは実行性に乏しかった。</t>
  </si>
  <si>
    <t>YG0000011200</t>
  </si>
  <si>
    <t>　御所へ帰った命婦は、まだ宵よいのままで御寝室へはいっておいでにならない帝を気の毒に思った。</t>
  </si>
  <si>
    <t>YG0000011300</t>
  </si>
  <si>
    <t>YG0000011400</t>
  </si>
  <si>
    <t>このごろ始終帝の御覧になるものは、玄宗げんそう皇帝と楊貴妃ようきひの恋を題材にした白楽天の長恨歌ちょうごんかを、亭子院ていしいんが絵にあそばして、伊勢いせや貫之つらゆきに歌をお詠よませになった巻き物で、そのほか日本文学でも、支那しなのでも、愛人に別れた人の悲しみが歌われたものばかりを帝はお読みになった。</t>
  </si>
  <si>
    <t>YG0000011500</t>
  </si>
  <si>
    <t>帝は命婦にこまごまと大納言だいなごん家の様子をお聞きになった。</t>
  </si>
  <si>
    <t>YG0000011600</t>
  </si>
  <si>
    <t>YG0000011700</t>
  </si>
  <si>
    <t>YG0000011800</t>
  </si>
  <si>
    <t>YG0000011900</t>
  </si>
  <si>
    <t>YG0000012000</t>
  </si>
  <si>
    <t>荒き風防ぎし蔭かげの枯れしより小萩こはぎが上ぞしづ心無き　というような、歌の価値の疑わしいようなものも書かれてあるが、悲しみのために落ち着かない心で詠よんでいるのであるからと寛大に御覧になった。</t>
  </si>
  <si>
    <t>YG0000012100</t>
  </si>
  <si>
    <t>YG0000012200</t>
  </si>
  <si>
    <t>はじめて桐壺きりつぼの更衣こういの上がって来たころのことなどまでがお心の表面に浮かび上がってきてはいっそう暗い悲しみに帝をお誘いした。</t>
  </si>
  <si>
    <t>YG0000012300</t>
  </si>
  <si>
    <t>YG0000012400</t>
  </si>
  <si>
    <t>「死んだ大納言の遺言を苦労して実行した未亡人への酬むくいは、更衣を後宮の一段高い位置にすえることだ、そうしたいと自分はいつも思っていたが、何もかも皆夢になった」　とお言いになって、未亡人に限りない同情をしておいでになった。</t>
  </si>
  <si>
    <t>YG0000012500</t>
  </si>
  <si>
    <t>「しかし、あの人はいなくても若宮が天子にでもなる日が来れば、故人に后きさきの位を贈ることもできる。</t>
  </si>
  <si>
    <t>YG0000012600</t>
  </si>
  <si>
    <t>それまで生きていたいとあの夫人は思っているだろう」　などという仰せがあった。</t>
  </si>
  <si>
    <t>YG0000012700</t>
  </si>
  <si>
    <t>命婦みょうぶは贈られた物を御前おまえへ並べた。</t>
  </si>
  <si>
    <t>YG0000012800</t>
  </si>
  <si>
    <t>これが唐からの幻術師が他界の楊貴妃ようきひに逢あって得て来た玉の簪かざしであったらと、帝はかいないこともお思いになった。</t>
  </si>
  <si>
    <t>YG0000012900</t>
  </si>
  <si>
    <t>尋ね行くまぼろしもがなつてにても魂たまのありかをそこと知るべく　絵で見る楊貴妃はどんなに名手の描かいたものでも、絵における表現は限りがあって、それほどのすぐれた顔も持っていない。</t>
  </si>
  <si>
    <t>YG0000013000</t>
  </si>
  <si>
    <t>太液たいえきの池の蓮花れんげにも、未央宮びおうきゅうの柳の趣にもその人は似ていたであろうが、また唐からの服装は華美ではあったであろうが、更衣の持った柔らかい美、艶えんな姿態をそれに思い比べて御覧になると、これは花の色にも鳥の声にもたとえられぬ最上のものであった。</t>
  </si>
  <si>
    <t>YG0000013100</t>
  </si>
  <si>
    <t>お二人の間はいつも、天に在あっては比翼の鳥、地に生まれれば連理の枝という言葉で永久の愛を誓っておいでになったが、運命はその一人に早く死を与えてしまった。</t>
  </si>
  <si>
    <t>YG0000013200</t>
  </si>
  <si>
    <t>秋風の音ねにも虫の声にも帝が悲しみを覚えておいでになる時、弘徽殿こきでんの女御にょごはもう久しく夜の御殿おとどの宿直とのいにもお上がりせずにいて、今夜の月明に更ふけるまでその御殿で音楽の合奏をさせているのを帝は不愉快に思召した。</t>
  </si>
  <si>
    <t>YG0000013300</t>
  </si>
  <si>
    <t>YG0000013400</t>
  </si>
  <si>
    <t>YG0000013500</t>
  </si>
  <si>
    <t>　月も落ちてしまった。</t>
  </si>
  <si>
    <t>YG0000013600</t>
  </si>
  <si>
    <t>雲の上も涙にくるる秋の月いかですむらん浅茅生あさぢふの宿　命婦が御報告した故人の家のことをなお帝は想像あそばしながら起きておいでになった。</t>
  </si>
  <si>
    <t>YG0000013700</t>
  </si>
  <si>
    <t>　右近衛府うこんえふの士官が宿直者の名を披露ひろうするのをもってすれば午前二時になったのであろう。</t>
  </si>
  <si>
    <t>YG0000013800</t>
  </si>
  <si>
    <t>YG0000013900</t>
  </si>
  <si>
    <t>　朝のお目ざめにもまた、夜明けも知らずに語り合った昔の御追憶がお心を占めて、寵姫ちょうきの在あった日も亡ないのちも朝の政務はお怠りになることになる。</t>
  </si>
  <si>
    <t>YG0000014000</t>
  </si>
  <si>
    <t>YG0000014100</t>
  </si>
  <si>
    <t>簡単な御朝食はしるしだけお取りになるが、帝王の御朝餐ちょうさんとして用意される大床子だいしょうじのお料理などは召し上がらないものになっていた。</t>
  </si>
  <si>
    <t>YG0000014200</t>
  </si>
  <si>
    <t>それには殿上役人のお給仕がつくのであるが、それらの人は皆この状態を歎なげいていた。</t>
  </si>
  <si>
    <t>YG0000014300</t>
  </si>
  <si>
    <t>YG0000014400</t>
  </si>
  <si>
    <t>よくよく深い前生の御縁で、その当時は世の批難も後宮の恨みの声もお耳には留まらず、その人に関することだけは正しい判断を失っておしまいになり、また死んだあとではこうして悲しみに沈んでおいでになって政務も何もお顧みにならない、国家のためによろしくないことであるといって、支那しなの歴朝の例までも引き出して言う人もあった。</t>
  </si>
  <si>
    <t>YG0000014500</t>
  </si>
  <si>
    <t>　幾月かののちに第二の皇子が宮中へおはいりになった。</t>
  </si>
  <si>
    <t>YG0000014600</t>
  </si>
  <si>
    <t>YG0000014700</t>
  </si>
  <si>
    <t>YG0000014800</t>
  </si>
  <si>
    <t>帝の思召おぼしめしは第二の皇子にあったが、だれという後見の人がなく、まただれもが肯定しないことであるのを悟っておいでになって、かえってその地位は若宮の前途を危険にするものであるとお思いになって、御心中をだれにもお洩もらしにならなかった。</t>
  </si>
  <si>
    <t>YG0000014900</t>
  </si>
  <si>
    <t>YG0000015000</t>
  </si>
  <si>
    <t>この結果を見て、あれほどの御愛子でもやはり太子にはおできにならないのだと世間も言い、弘徽殿こきでんの女御にょごも安心した。</t>
  </si>
  <si>
    <t>YG0000015100</t>
  </si>
  <si>
    <t>その時から宮の外祖母の未亡人は落胆して更衣のいる世界へ行くことのほかには希望もないと言って一心に御仏みほとけの来迎らいごうを求めて、とうとう亡なくなった。</t>
  </si>
  <si>
    <t>YG0000015200</t>
  </si>
  <si>
    <t>YG0000015300</t>
  </si>
  <si>
    <t>これは皇子が六歳の時のことであるから、今度は母の更衣の死に逢あった時とは違い、皇子は祖母の死を知ってお悲しみになった。</t>
  </si>
  <si>
    <t>YG0000015400</t>
  </si>
  <si>
    <t>YG0000015500</t>
  </si>
  <si>
    <t>　それから若宮はもう宮中にばかりおいでになることになった。</t>
  </si>
  <si>
    <t>YG0000015600</t>
  </si>
  <si>
    <t>七歳の時に書初ふみはじめの式が行なわれて学問をお始めになったが、皇子の類のない聡明そうめいさに帝はお驚きになることが多かった。</t>
  </si>
  <si>
    <t>YG0000015700</t>
  </si>
  <si>
    <t>YG0000015800</t>
  </si>
  <si>
    <t>母親のないという点だけででもかわいがっておやりなさい」　と帝はお言いになって、弘徽殿へ昼間おいでになる時もいっしょにおつれになったりしてそのまま御簾みすの中にまでもお入れになった。</t>
  </si>
  <si>
    <t>YG0000015900</t>
  </si>
  <si>
    <t>どんな強さ一方の武士だっても仇敵きゅうてきだってもこの人を見ては笑えみが自然にわくであろうと思われる美しい少童しょうどうでおありになったから、女御も愛を覚えずにはいられなかった。</t>
  </si>
  <si>
    <t>YG0000016000</t>
  </si>
  <si>
    <t>YG0000016100</t>
  </si>
  <si>
    <t>YG0000016200</t>
  </si>
  <si>
    <t>YG0000016300</t>
  </si>
  <si>
    <t>YG0000016400</t>
  </si>
  <si>
    <t>　その時分に高麗人こまうどが来朝した中に、上手じょうずな人相見の者が混じっていた。</t>
  </si>
  <si>
    <t>YG0000016500</t>
  </si>
  <si>
    <t>帝はそれをお聞きになったが、宮中へお呼びになることは亭子院のお誡いましめがあっておできにならず、だれにも秘密にして皇子のお世話役のようになっている右大弁うだいべんの子のように思わせて、皇子を外人の旅宿する鴻臚館こうろかんへおやりになった。</t>
  </si>
  <si>
    <t>YG0000016600</t>
  </si>
  <si>
    <t>　相人は不審そうに頭こうべをたびたび傾けた。</t>
  </si>
  <si>
    <t>YG0000016700</t>
  </si>
  <si>
    <t>YG0000016800</t>
  </si>
  <si>
    <t>国家の柱石になって帝王の輔佐をする人として見てもまた違うようです」　と言った。</t>
  </si>
  <si>
    <t>YG0000016900</t>
  </si>
  <si>
    <t>YG0000017000</t>
  </si>
  <si>
    <t>詩の贈答もして高麗人はもう日本の旅が終わろうとする期ごに臨んで珍しい高貴の相を持つ人に逢あったことは、今さらにこの国を離れがたくすることであるというような意味の作をした。</t>
  </si>
  <si>
    <t>YG0000017100</t>
  </si>
  <si>
    <t>YG0000017200</t>
  </si>
  <si>
    <t>　朝廷からも高麗こまの相人へ多くの下賜品があった。</t>
  </si>
  <si>
    <t>YG0000017300</t>
  </si>
  <si>
    <t>YG0000017400</t>
  </si>
  <si>
    <t>好遇された点が腑ふに落ちないのである。</t>
  </si>
  <si>
    <t>YG0000017500</t>
  </si>
  <si>
    <t>聡明そうめいな帝は高麗人の言葉以前に皇子の将来を見通して、幸福な道を選ぼうとしておいでになった。</t>
  </si>
  <si>
    <t>YG0000017600</t>
  </si>
  <si>
    <t>YG0000017700</t>
  </si>
  <si>
    <t>四品しほん以下の無品むほん親王などで、心細い皇族としてこの子を置きたくない、自分の代もいつ終わるかしれぬのであるから、将来に最も頼もしい位置をこの子に設けて置いてやらねばならぬ、臣下の列に入れて国家の柱石たらしめることがいちばんよいと、こうお決めになって、以前にもましていろいろの勉強をおさせになった。</t>
  </si>
  <si>
    <t>YG0000017800</t>
  </si>
  <si>
    <t>YG0000017900</t>
  </si>
  <si>
    <t>上手な運命占いをする者にお尋ねになっても同じような答申をするので、元服後は源姓を賜わって源氏の某なにがしとしようとお決めになった。</t>
  </si>
  <si>
    <t>YG0000018000</t>
  </si>
  <si>
    <t>　年月がたっても帝は桐壺の更衣との死別の悲しみをお忘れになることができなかった。</t>
  </si>
  <si>
    <t>YG0000018100</t>
  </si>
  <si>
    <t>YG0000018200</t>
  </si>
  <si>
    <t>そうしたころ、先帝――帝みかどの従兄いとこあるいは叔父君おじぎみ――の第四の内親王でお美しいことをだれも言う方で、母君のお后きさきが大事にしておいでになる方のことを、帝のおそばに奉仕している典侍ないしのすけは先帝の宮廷にいた人で、后の宮へも親しく出入りしていて、内親王の御幼少時代をも知り、現在でもほのかにお顔を拝見する機会を多く得ていたから、帝へお話しした。</t>
  </si>
  <si>
    <t>YG0000018300</t>
  </si>
  <si>
    <t>「お亡かくれになりました御息所みやすどころの御容貌ようぼうに似た方を、三代も宮廷におりました私すらまだ見たことがございませんでしたのに、后の宮様の内親王様だけがあの方に似ていらっしゃいますことにはじめて気がつきました。</t>
  </si>
  <si>
    <t>YG0000018400</t>
  </si>
  <si>
    <t>非常にお美しい方でございます」　もしそんなことがあったらと大御心おおみこころが動いて、先帝の后の宮へ姫宮の御入内ごじゅだいのことを懇切にお申し入れになった。</t>
  </si>
  <si>
    <t>YG0000018500</t>
  </si>
  <si>
    <t>お后は、そんな恐ろしいこと、東宮のお母様の女御にょごが並みはずれな強い性格で、桐壺の更衣こういが露骨ないじめ方をされた例もあるのに、と思召して話はそのままになっていた。</t>
  </si>
  <si>
    <t>YG0000018600</t>
  </si>
  <si>
    <t>そのうちお后もお崩かくれになった。</t>
  </si>
  <si>
    <t>YG0000018700</t>
  </si>
  <si>
    <t>姫宮がお一人で暮らしておいでになるのを帝はお聞きになって、「女御というよりも自分の娘たちの内親王と同じように思って世話がしたい」　となおも熱心に入内をお勧めになった。</t>
  </si>
  <si>
    <t>YG0000018800</t>
  </si>
  <si>
    <t>こうしておいでになって、母宮のことばかりを思っておいでになるよりは、宮中の御生活にお帰りになったら若いお心の慰みにもなろうと、お付きの女房やお世話係の者が言い、兄君の兵部卿ひょうぶきょう親王もその説に御賛成になって、それで先帝の第四の内親王は当帝の女御におなりになった。</t>
  </si>
  <si>
    <t>YG0000018900</t>
  </si>
  <si>
    <t>御殿は藤壺ふじつぼである。</t>
  </si>
  <si>
    <t>YG0000019000</t>
  </si>
  <si>
    <t>YG0000019100</t>
  </si>
  <si>
    <t>この方は御身分に批ひの打ち所がない。</t>
  </si>
  <si>
    <t>YG0000019200</t>
  </si>
  <si>
    <t>すべてごりっぱなものであって、だれも貶おとしめる言葉を知らなかった。</t>
  </si>
  <si>
    <t>YG0000019300</t>
  </si>
  <si>
    <t>YG0000019400</t>
  </si>
  <si>
    <t>お傷手いたでが新女御の宮で癒いやされたともいえないであろうが、自然に昔は昔として忘れられていくようになり、帝にまた楽しい御生活がかえってきた。</t>
  </si>
  <si>
    <t>YG0000019500</t>
  </si>
  <si>
    <t>YG0000019600</t>
  </si>
  <si>
    <t>　源氏の君――まだ源姓にはなっておられない皇子であるが、やがてそうおなりになる方であるから筆者はこう書く。</t>
  </si>
  <si>
    <t>YG0000019700</t>
  </si>
  <si>
    <t>YG0000019800</t>
  </si>
  <si>
    <t>帝がことにしばしばおいでになる御殿は藤壺ふじつぼであって、お供して源氏のしばしば行く御殿は藤壺である。</t>
  </si>
  <si>
    <t>YG0000019900</t>
  </si>
  <si>
    <t>宮もお馴なれになって隠れてばかりはおいでにならなかった。</t>
  </si>
  <si>
    <t>YG0000020000</t>
  </si>
  <si>
    <t>YG0000020100</t>
  </si>
  <si>
    <t>YG0000020200</t>
  </si>
  <si>
    <t>YG0000020300</t>
  </si>
  <si>
    <t>YG0000020400</t>
  </si>
  <si>
    <t>YG0000020500</t>
  </si>
  <si>
    <t>YG0000020600</t>
  </si>
  <si>
    <t>YG0000020700</t>
  </si>
  <si>
    <t>この子の目つき顔つきがまたよく母に似ていますから、この子とあなたとを母と子と見てもよい気がします」　など帝がおとりなしになると、子供心にも花や紅葉もみじの美しい枝は、まずこの宮へ差し上げたい、自分の好意を受けていただきたいというこんな態度をとるようになった。</t>
  </si>
  <si>
    <t>YG0000020800</t>
  </si>
  <si>
    <t>現在の弘徽殿の女御の嫉妬しっとの対象は藤壺の宮であったからそちらへ好意を寄せる源氏に、一時忘れられていた旧怨きゅうえんも再燃して憎しみを持つことになった。</t>
  </si>
  <si>
    <t>YG0000020900</t>
  </si>
  <si>
    <t>女御が自慢にし、ほめられてもおいでになる幼内親王方の美を遠くこえた源氏の美貌びぼうを世間の人は言い現わすために光ひかるの君きみと言った。</t>
  </si>
  <si>
    <t>YG0000021000</t>
  </si>
  <si>
    <t>女御として藤壺の宮の御寵愛ちょうあいが並びないものであったから対句のように作って、輝く日の宮と一方を申していた。</t>
  </si>
  <si>
    <t>YG0000021100</t>
  </si>
  <si>
    <t>　源氏の君の美しい童形どうぎょうをいつまでも変えたくないように帝は思召したのであったが、いよいよ十二の歳としに元服をおさせになることになった。</t>
  </si>
  <si>
    <t>YG0000021200</t>
  </si>
  <si>
    <t>その式の準備も何も帝御自身でお指図さしずになった。</t>
  </si>
  <si>
    <t>YG0000021300</t>
  </si>
  <si>
    <t>前に東宮の御元服の式を紫宸殿ししんでんであげられた時の派手はでやかさに落とさず、その日官人たちが各階級別々にさずかる饗宴きょうえんの仕度したくを内蔵寮くらりょう、穀倉院などでするのはつまり公式の仕度で、それでは十分でないと思召して、特に仰せがあって、それらも華麗をきわめたものにされた。</t>
  </si>
  <si>
    <t>YG0000021400</t>
  </si>
  <si>
    <t>　清涼殿は東面しているが、お庭の前のお座敷に玉座の椅子いすがすえられ、元服される皇子の席、加冠役の大臣の席がそのお前にできていた。</t>
  </si>
  <si>
    <t>YG0000021500</t>
  </si>
  <si>
    <t>YG0000021600</t>
  </si>
  <si>
    <t>YG0000021700</t>
  </si>
  <si>
    <t>理髪の役は大蔵卿おおくらきょうである。</t>
  </si>
  <si>
    <t>YG0000021800</t>
  </si>
  <si>
    <t>YG0000021900</t>
  </si>
  <si>
    <t>帝は御息所みやすどころがこの式を見たならばと、昔をお思い出しになることによって堪えがたくなる悲しみをおさえておいでになった。</t>
  </si>
  <si>
    <t>YG0000022000</t>
  </si>
  <si>
    <t>加冠が終わって、いったん休息所きゅうそくじょに下がり、そこで源氏は服を変えて庭上の拝をした。</t>
  </si>
  <si>
    <t>YG0000022100</t>
  </si>
  <si>
    <t>YG0000022200</t>
  </si>
  <si>
    <t>YG0000022300</t>
  </si>
  <si>
    <t>YG0000022400</t>
  </si>
  <si>
    <t>まだ小さくて大人おとなの頭の形になることは、その人の美を損じさせはしないかという御懸念もおありになったのであるが、源氏の君には今驚かれるほどの新彩が加わって見えた。</t>
  </si>
  <si>
    <t>YG0000022500</t>
  </si>
  <si>
    <t>YG0000022600</t>
  </si>
  <si>
    <t>東宮から後宮にとお望みになったのをお受けせずにお返辞へんじを躊躇ちゅうちょしていたのは、初めから源氏の君の配偶者に擬していたからである。</t>
  </si>
  <si>
    <t>YG0000022700</t>
  </si>
  <si>
    <t>YG0000022800</t>
  </si>
  <si>
    <t>「それでは元服したのちの彼を世話する人もいることであるから、その人をいっしょにさせればよい」　という仰せであったから、大臣はその実現を期していた。</t>
  </si>
  <si>
    <t>YG0000022900</t>
  </si>
  <si>
    <t>　今日の侍所さむらいどころになっている座敷で開かれた酒宴に、親王方の次の席へ源氏は着いた。</t>
  </si>
  <si>
    <t>YG0000023000</t>
  </si>
  <si>
    <t>YG0000023100</t>
  </si>
  <si>
    <t>帝のお居間のほうから仰せによって内侍ないしが大臣を呼びに来たので、大臣はすぐに御前へ行った。</t>
  </si>
  <si>
    <t>YG0000023200</t>
  </si>
  <si>
    <t>YG0000023300</t>
  </si>
  <si>
    <t>白い大袿おおうちぎに帝のお召し料のお服が一襲ひとかさねで、これは昔から定まった品である。</t>
  </si>
  <si>
    <t>YG0000023400</t>
  </si>
  <si>
    <t>YG0000023500</t>
  </si>
  <si>
    <t>いときなき初元結ひに長き世を契る心は結びこめつや　大臣の女むすめとの結婚にまでお言い及ぼしになった御製は大臣を驚かした。</t>
  </si>
  <si>
    <t>YG0000023600</t>
  </si>
  <si>
    <t>結びつる心も深き元結ひに濃き紫の色しあせずば　と返歌を奏上してから大臣は、清涼殿せいりょうでんの正面の階段きざはしを下がって拝礼をした。</t>
  </si>
  <si>
    <t>YG0000023700</t>
  </si>
  <si>
    <t>左馬寮さまりょうの御馬と蔵人所くろうどどころの鷹たかをその時に賜わった。</t>
  </si>
  <si>
    <t>YG0000023800</t>
  </si>
  <si>
    <t>YG0000023900</t>
  </si>
  <si>
    <t>この日の御饗宴きょうえんの席の折り詰めのお料理、籠かご詰めの菓子などは皆右大弁うだいべんが御命令によって作った物であった。</t>
  </si>
  <si>
    <t>YG0000024000</t>
  </si>
  <si>
    <t>YG0000024100</t>
  </si>
  <si>
    <t>　その夜源氏の君は左大臣家へ婿になって行った。</t>
  </si>
  <si>
    <t>YG0000024200</t>
  </si>
  <si>
    <t>YG0000024300</t>
  </si>
  <si>
    <t>YG0000024400</t>
  </si>
  <si>
    <t>YG0000024500</t>
  </si>
  <si>
    <t>この大臣は大きい勢力を持った上に、姫君の母の夫人は帝の御同胞であったから、あくまでもはなやかな家である所へ、今度また帝の御愛子の源氏を婿に迎えたのであるから、東宮の外祖父で未来の関白と思われている右大臣の勢力は比較にならぬほど気押けおされていた。</t>
  </si>
  <si>
    <t>YG0000024600</t>
  </si>
  <si>
    <t>左大臣は何人かの妻妾さいしょうから生まれた子供を幾人も持っていた。</t>
  </si>
  <si>
    <t>YG0000024700</t>
  </si>
  <si>
    <t>内親王腹のは今蔵人くろうど少将であって年少の美しい貴公子であるのを左右大臣の仲はよくないのであるが、その蔵人少将をよその者に見ていることができず、大事にしている四女の婿にした。</t>
  </si>
  <si>
    <t>YG0000024800</t>
  </si>
  <si>
    <t>YG0000024900</t>
  </si>
  <si>
    <t>　源氏の君は帝がおそばを離しにくくあそばすので、ゆっくりと妻の家に行っていることもできなかった。</t>
  </si>
  <si>
    <t>YG0000025000</t>
  </si>
  <si>
    <t>源氏の心には藤壺ふじつぼの宮の美が最上のものに思われてあのような人を自分も妻にしたい、宮のような女性はもう一人とないであろう、左大臣の令嬢は大事にされて育った美しい貴族の娘とだけはうなずかれるがと、こんなふうに思われて単純な少年の心には藤壺の宮のことばかりが恋しくて苦しいほどであった。</t>
  </si>
  <si>
    <t>YG0000025100</t>
  </si>
  <si>
    <t>元服後の源氏はもう藤壺の御殿の御簾みすの中へは入れていただけなかった。</t>
  </si>
  <si>
    <t>YG0000025200</t>
  </si>
  <si>
    <t>琴や笛の音ねの中にその方がお弾ひきになる物の声を求めるとか、今はもう物越しにより聞かれないほのかなお声を聞くとかが、せめてもの慰めになって宮中の宿直とのいばかりが好きだった。</t>
  </si>
  <si>
    <t>YG0000025300</t>
  </si>
  <si>
    <t>YG0000025400</t>
  </si>
  <si>
    <t>YG0000025500</t>
  </si>
  <si>
    <t>御所では母の更衣のもとの桐壺を源氏の宿直所にお与えになって、御息所みやすどころに侍していた女房をそのまま使わせておいでになった。</t>
  </si>
  <si>
    <t>YG0000025600</t>
  </si>
  <si>
    <t>更衣の家のほうは修理しゅりの役所、内匠寮たくみりょうなどへ帝がお命じになって、非常なりっぱなものに改築されたのである。</t>
  </si>
  <si>
    <t>YG0000025700</t>
  </si>
  <si>
    <t>もとから築山つきやまのあるよい庭のついた家であったが、池なども今度はずっと広くされた。</t>
  </si>
  <si>
    <t>YG0000025800</t>
  </si>
  <si>
    <t>YG0000025900</t>
  </si>
  <si>
    <t>源氏はこんな気に入った家に自分の理想どおりの妻と暮らすことができたらと思って始終歎息たんそくをしていた。</t>
  </si>
  <si>
    <t>YG0000026000</t>
  </si>
  <si>
    <t>　光ひかるの君という名は前に鴻臚館こうろかんへ来た高麗人こまうどが、源氏の美貌びぼうと天才をほめてつけた名だとそのころ言われたそうである。</t>
  </si>
  <si>
    <t>「限りとて別るる道の悲しきにいかまほしきは命なりけり</t>
  </si>
  <si>
    <t>old_id</t>
    <phoneticPr fontId="1"/>
  </si>
  <si>
    <t>new_id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</si>
</sst>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AC63E-8595-AB4C-975A-3637196E7B13}">
  <dimension ref="A1:J272"/>
  <sheetViews>
    <sheetView tabSelected="1" workbookViewId="0">
      <pane ySplit="1" topLeftCell="A74" activePane="bottomLeft" state="frozen"/>
      <selection pane="bottomLeft" activeCell="D91" sqref="D91"/>
    </sheetView>
  </sheetViews>
  <sheetFormatPr baseColWidth="10" defaultRowHeight="20"/>
  <cols>
    <col min="1" max="1" width="38" style="1" customWidth="1"/>
    <col min="2" max="2" width="58.28515625" style="1" customWidth="1"/>
    <col min="3" max="3" width="57.7109375" style="1" customWidth="1"/>
    <col min="4" max="5" width="33.28515625" style="1" customWidth="1"/>
    <col min="6" max="6" width="46.140625" customWidth="1"/>
    <col min="7" max="7" width="36.7109375" customWidth="1"/>
    <col min="8" max="8" width="31.28515625" customWidth="1"/>
    <col min="9" max="9" width="33.140625" customWidth="1"/>
  </cols>
  <sheetData>
    <row r="1" spans="1:10">
      <c r="A1" s="1" t="s">
        <v>541</v>
      </c>
      <c r="B1" s="1" t="s">
        <v>542</v>
      </c>
      <c r="C1" s="1" t="s">
        <v>1</v>
      </c>
      <c r="D1" s="1" t="s">
        <v>0</v>
      </c>
      <c r="F1" s="1" t="s">
        <v>967</v>
      </c>
      <c r="G1" t="s">
        <v>968</v>
      </c>
      <c r="H1" s="1" t="s">
        <v>1</v>
      </c>
      <c r="I1" s="1" t="s">
        <v>0</v>
      </c>
    </row>
    <row r="2" spans="1:10">
      <c r="C2" s="1" t="s">
        <v>3</v>
      </c>
      <c r="D2" s="1" t="s">
        <v>2</v>
      </c>
      <c r="F2" t="str">
        <f t="shared" ref="F2:F3" si="0">IF(B2&lt;&gt;"", "yosano_genji_ids.xml#"&amp;TEXT(A2, "00000"), "")</f>
        <v/>
      </c>
      <c r="G2" t="str">
        <f t="shared" ref="G1:G64" si="1">IF(D2&lt;&gt;"", "https://genji.dl.itc.u-tokyo.ac.jp/data/tei/yosano/01.xml#"&amp;TEXT(D2, "00000"), "")</f>
        <v>https://genji.dl.itc.u-tokyo.ac.jp/data/tei/yosano/01.xml#YG0100000100</v>
      </c>
      <c r="H2" s="1" t="s">
        <v>3</v>
      </c>
      <c r="I2" s="1" t="s">
        <v>2</v>
      </c>
    </row>
    <row r="3" spans="1:10">
      <c r="C3" s="1" t="s">
        <v>5</v>
      </c>
      <c r="D3" s="1" t="s">
        <v>4</v>
      </c>
      <c r="F3" t="str">
        <f t="shared" si="0"/>
        <v/>
      </c>
      <c r="G3" t="str">
        <f t="shared" si="1"/>
        <v>https://genji.dl.itc.u-tokyo.ac.jp/data/tei/yosano/01.xml#YG0100000200</v>
      </c>
      <c r="H3" s="1" t="s">
        <v>5</v>
      </c>
      <c r="I3" s="1" t="s">
        <v>4</v>
      </c>
    </row>
    <row r="4" spans="1:10">
      <c r="A4" s="1" t="s">
        <v>543</v>
      </c>
      <c r="B4" s="1" t="s">
        <v>544</v>
      </c>
      <c r="C4" s="1" t="s">
        <v>7</v>
      </c>
      <c r="D4" s="1" t="s">
        <v>6</v>
      </c>
      <c r="E4" s="1">
        <f>IF(LEFT(B4, 1)=LEFT(C4, 1), 1, 0)</f>
        <v>1</v>
      </c>
      <c r="F4" t="str">
        <f>IF(B4&lt;&gt;"", "yosano_genji_ids.xml#"&amp;TEXT(A4, "00000"), "")</f>
        <v>yosano_genji_ids.xml#YG0000000100</v>
      </c>
      <c r="G4" t="str">
        <f t="shared" si="1"/>
        <v>https://genji.dl.itc.u-tokyo.ac.jp/data/tei/yosano/01.xml#YG0100000300</v>
      </c>
      <c r="H4" s="1" t="s">
        <v>7</v>
      </c>
      <c r="I4" s="1" t="s">
        <v>6</v>
      </c>
      <c r="J4">
        <f>IF(H4=C4, 1, 0)</f>
        <v>1</v>
      </c>
    </row>
    <row r="5" spans="1:10">
      <c r="A5" s="1" t="s">
        <v>545</v>
      </c>
      <c r="B5" s="1" t="s">
        <v>546</v>
      </c>
      <c r="C5" s="1" t="s">
        <v>9</v>
      </c>
      <c r="D5" s="1" t="s">
        <v>8</v>
      </c>
      <c r="E5" s="1">
        <f t="shared" ref="E5:E54" si="2">IF(LEFT(B5, 1)=LEFT(C5, 1), 1, 0)</f>
        <v>1</v>
      </c>
      <c r="F5" t="str">
        <f t="shared" ref="F5:F68" si="3">IF(B5&lt;&gt;"", "yosano_genji_ids.xml#"&amp;TEXT(A5, "00000"), "")</f>
        <v>yosano_genji_ids.xml#YG0000000200</v>
      </c>
      <c r="G5" t="str">
        <f t="shared" si="1"/>
        <v>https://genji.dl.itc.u-tokyo.ac.jp/data/tei/yosano/01.xml#YG0100000400</v>
      </c>
      <c r="H5" s="1" t="s">
        <v>9</v>
      </c>
      <c r="I5" s="1" t="s">
        <v>8</v>
      </c>
      <c r="J5">
        <f t="shared" ref="J5:J68" si="4">IF(H5=C5, 1, 0)</f>
        <v>1</v>
      </c>
    </row>
    <row r="6" spans="1:10">
      <c r="A6" s="1" t="s">
        <v>547</v>
      </c>
      <c r="B6" s="1" t="s">
        <v>548</v>
      </c>
      <c r="C6" s="1" t="s">
        <v>11</v>
      </c>
      <c r="D6" s="1" t="s">
        <v>10</v>
      </c>
      <c r="E6" s="1">
        <f t="shared" si="2"/>
        <v>1</v>
      </c>
      <c r="F6" t="str">
        <f t="shared" si="3"/>
        <v>yosano_genji_ids.xml#YG0000000300</v>
      </c>
      <c r="G6" t="str">
        <f t="shared" si="1"/>
        <v>https://genji.dl.itc.u-tokyo.ac.jp/data/tei/yosano/01.xml#YG0100000500</v>
      </c>
      <c r="H6" s="1" t="s">
        <v>11</v>
      </c>
      <c r="I6" s="1" t="s">
        <v>10</v>
      </c>
      <c r="J6">
        <f t="shared" si="4"/>
        <v>1</v>
      </c>
    </row>
    <row r="7" spans="1:10">
      <c r="A7" s="1" t="s">
        <v>549</v>
      </c>
      <c r="B7" s="1" t="s">
        <v>550</v>
      </c>
      <c r="C7" s="1" t="s">
        <v>13</v>
      </c>
      <c r="D7" s="1" t="s">
        <v>12</v>
      </c>
      <c r="E7" s="1">
        <f t="shared" si="2"/>
        <v>1</v>
      </c>
      <c r="F7" t="str">
        <f t="shared" si="3"/>
        <v>yosano_genji_ids.xml#YG0000000400</v>
      </c>
      <c r="G7" t="str">
        <f t="shared" si="1"/>
        <v>https://genji.dl.itc.u-tokyo.ac.jp/data/tei/yosano/01.xml#YG0100000600</v>
      </c>
      <c r="H7" s="1" t="s">
        <v>13</v>
      </c>
      <c r="I7" s="1" t="s">
        <v>12</v>
      </c>
      <c r="J7">
        <f t="shared" si="4"/>
        <v>1</v>
      </c>
    </row>
    <row r="8" spans="1:10">
      <c r="A8" s="1" t="s">
        <v>551</v>
      </c>
      <c r="B8" s="1" t="s">
        <v>15</v>
      </c>
      <c r="C8" s="1" t="s">
        <v>15</v>
      </c>
      <c r="D8" s="1" t="s">
        <v>14</v>
      </c>
      <c r="E8" s="1">
        <f t="shared" si="2"/>
        <v>1</v>
      </c>
      <c r="F8" t="str">
        <f t="shared" si="3"/>
        <v>yosano_genji_ids.xml#YG0000000500</v>
      </c>
      <c r="G8" t="str">
        <f t="shared" si="1"/>
        <v>https://genji.dl.itc.u-tokyo.ac.jp/data/tei/yosano/01.xml#YG0100000700</v>
      </c>
      <c r="H8" s="1" t="s">
        <v>15</v>
      </c>
      <c r="I8" s="1" t="s">
        <v>14</v>
      </c>
      <c r="J8">
        <f t="shared" si="4"/>
        <v>1</v>
      </c>
    </row>
    <row r="9" spans="1:10">
      <c r="A9" s="1" t="s">
        <v>552</v>
      </c>
      <c r="B9" s="1" t="s">
        <v>553</v>
      </c>
      <c r="C9" s="1" t="s">
        <v>17</v>
      </c>
      <c r="D9" s="1" t="s">
        <v>16</v>
      </c>
      <c r="E9" s="1">
        <f t="shared" si="2"/>
        <v>1</v>
      </c>
      <c r="F9" t="str">
        <f t="shared" si="3"/>
        <v>yosano_genji_ids.xml#YG0000000600</v>
      </c>
      <c r="G9" t="str">
        <f t="shared" si="1"/>
        <v>https://genji.dl.itc.u-tokyo.ac.jp/data/tei/yosano/01.xml#YG0100000800</v>
      </c>
      <c r="H9" s="1" t="s">
        <v>17</v>
      </c>
      <c r="I9" s="1" t="s">
        <v>16</v>
      </c>
      <c r="J9">
        <f t="shared" si="4"/>
        <v>1</v>
      </c>
    </row>
    <row r="10" spans="1:10">
      <c r="A10" s="1" t="s">
        <v>554</v>
      </c>
      <c r="B10" s="1" t="s">
        <v>555</v>
      </c>
      <c r="C10" s="1" t="s">
        <v>19</v>
      </c>
      <c r="D10" s="1" t="s">
        <v>18</v>
      </c>
      <c r="E10" s="1">
        <f t="shared" si="2"/>
        <v>1</v>
      </c>
      <c r="F10" t="str">
        <f t="shared" si="3"/>
        <v>yosano_genji_ids.xml#YG0000000700</v>
      </c>
      <c r="G10" t="str">
        <f t="shared" si="1"/>
        <v>https://genji.dl.itc.u-tokyo.ac.jp/data/tei/yosano/01.xml#YG0100000900</v>
      </c>
      <c r="H10" s="1" t="s">
        <v>19</v>
      </c>
      <c r="I10" s="1" t="s">
        <v>18</v>
      </c>
      <c r="J10">
        <f t="shared" si="4"/>
        <v>1</v>
      </c>
    </row>
    <row r="11" spans="1:10">
      <c r="A11" s="1" t="s">
        <v>556</v>
      </c>
      <c r="B11" s="1" t="s">
        <v>557</v>
      </c>
      <c r="C11" s="1" t="s">
        <v>21</v>
      </c>
      <c r="D11" s="1" t="s">
        <v>20</v>
      </c>
      <c r="E11" s="1">
        <f t="shared" si="2"/>
        <v>1</v>
      </c>
      <c r="F11" t="str">
        <f t="shared" si="3"/>
        <v>yosano_genji_ids.xml#YG0000000800</v>
      </c>
      <c r="G11" t="str">
        <f t="shared" si="1"/>
        <v>https://genji.dl.itc.u-tokyo.ac.jp/data/tei/yosano/01.xml#YG0100001000</v>
      </c>
      <c r="H11" s="1" t="s">
        <v>21</v>
      </c>
      <c r="I11" s="1" t="s">
        <v>20</v>
      </c>
      <c r="J11">
        <f t="shared" si="4"/>
        <v>1</v>
      </c>
    </row>
    <row r="12" spans="1:10">
      <c r="A12" s="1" t="s">
        <v>558</v>
      </c>
      <c r="B12" s="1" t="s">
        <v>559</v>
      </c>
      <c r="C12" s="1" t="s">
        <v>23</v>
      </c>
      <c r="D12" s="1" t="s">
        <v>22</v>
      </c>
      <c r="E12" s="1">
        <f t="shared" si="2"/>
        <v>1</v>
      </c>
      <c r="F12" t="str">
        <f t="shared" si="3"/>
        <v>yosano_genji_ids.xml#YG0000000900</v>
      </c>
      <c r="G12" t="str">
        <f t="shared" si="1"/>
        <v>https://genji.dl.itc.u-tokyo.ac.jp/data/tei/yosano/01.xml#YG0100001100</v>
      </c>
      <c r="H12" s="1" t="s">
        <v>23</v>
      </c>
      <c r="I12" s="1" t="s">
        <v>22</v>
      </c>
      <c r="J12">
        <f t="shared" si="4"/>
        <v>1</v>
      </c>
    </row>
    <row r="13" spans="1:10">
      <c r="A13" s="1" t="s">
        <v>560</v>
      </c>
      <c r="B13" s="1" t="s">
        <v>561</v>
      </c>
      <c r="C13" s="1" t="s">
        <v>25</v>
      </c>
      <c r="D13" s="1" t="s">
        <v>24</v>
      </c>
      <c r="E13" s="1">
        <f t="shared" si="2"/>
        <v>1</v>
      </c>
      <c r="F13" t="str">
        <f t="shared" si="3"/>
        <v>yosano_genji_ids.xml#YG0000001000</v>
      </c>
      <c r="G13" t="str">
        <f t="shared" si="1"/>
        <v>https://genji.dl.itc.u-tokyo.ac.jp/data/tei/yosano/01.xml#YG0100001200</v>
      </c>
      <c r="H13" s="1" t="s">
        <v>25</v>
      </c>
      <c r="I13" s="1" t="s">
        <v>24</v>
      </c>
      <c r="J13">
        <f t="shared" si="4"/>
        <v>1</v>
      </c>
    </row>
    <row r="14" spans="1:10">
      <c r="A14" s="1" t="s">
        <v>562</v>
      </c>
      <c r="B14" s="1" t="s">
        <v>563</v>
      </c>
      <c r="C14" s="1" t="s">
        <v>27</v>
      </c>
      <c r="D14" s="1" t="s">
        <v>26</v>
      </c>
      <c r="E14" s="1">
        <f t="shared" si="2"/>
        <v>1</v>
      </c>
      <c r="F14" t="str">
        <f t="shared" si="3"/>
        <v>yosano_genji_ids.xml#YG0000001100</v>
      </c>
      <c r="G14" t="str">
        <f t="shared" si="1"/>
        <v>https://genji.dl.itc.u-tokyo.ac.jp/data/tei/yosano/01.xml#YG0100001300</v>
      </c>
      <c r="H14" s="1" t="s">
        <v>27</v>
      </c>
      <c r="I14" s="1" t="s">
        <v>26</v>
      </c>
      <c r="J14">
        <f t="shared" si="4"/>
        <v>1</v>
      </c>
    </row>
    <row r="15" spans="1:10">
      <c r="A15" s="1" t="s">
        <v>564</v>
      </c>
      <c r="B15" s="1" t="s">
        <v>565</v>
      </c>
      <c r="C15" s="1" t="s">
        <v>29</v>
      </c>
      <c r="D15" s="1" t="s">
        <v>28</v>
      </c>
      <c r="E15" s="1">
        <f t="shared" si="2"/>
        <v>1</v>
      </c>
      <c r="F15" t="str">
        <f t="shared" si="3"/>
        <v>yosano_genji_ids.xml#YG0000001200</v>
      </c>
      <c r="G15" t="str">
        <f t="shared" si="1"/>
        <v>https://genji.dl.itc.u-tokyo.ac.jp/data/tei/yosano/01.xml#YG0100001400</v>
      </c>
      <c r="H15" s="1" t="s">
        <v>29</v>
      </c>
      <c r="I15" s="1" t="s">
        <v>28</v>
      </c>
      <c r="J15">
        <f t="shared" si="4"/>
        <v>1</v>
      </c>
    </row>
    <row r="16" spans="1:10">
      <c r="A16" s="1" t="s">
        <v>566</v>
      </c>
      <c r="B16" s="1" t="s">
        <v>31</v>
      </c>
      <c r="C16" s="1" t="s">
        <v>31</v>
      </c>
      <c r="D16" s="1" t="s">
        <v>30</v>
      </c>
      <c r="E16" s="1">
        <f t="shared" si="2"/>
        <v>1</v>
      </c>
      <c r="F16" t="str">
        <f t="shared" si="3"/>
        <v>yosano_genji_ids.xml#YG0000001300</v>
      </c>
      <c r="G16" t="str">
        <f t="shared" si="1"/>
        <v>https://genji.dl.itc.u-tokyo.ac.jp/data/tei/yosano/01.xml#YG0100001500</v>
      </c>
      <c r="H16" s="1" t="s">
        <v>31</v>
      </c>
      <c r="I16" s="1" t="s">
        <v>30</v>
      </c>
      <c r="J16">
        <f t="shared" si="4"/>
        <v>1</v>
      </c>
    </row>
    <row r="17" spans="1:10">
      <c r="A17" s="1" t="s">
        <v>567</v>
      </c>
      <c r="B17" s="1" t="s">
        <v>568</v>
      </c>
      <c r="C17" s="1" t="s">
        <v>33</v>
      </c>
      <c r="D17" s="1" t="s">
        <v>32</v>
      </c>
      <c r="E17" s="1">
        <f t="shared" si="2"/>
        <v>0</v>
      </c>
      <c r="F17" t="str">
        <f t="shared" si="3"/>
        <v>yosano_genji_ids.xml#YG0000001400</v>
      </c>
      <c r="G17" t="str">
        <f t="shared" si="1"/>
        <v>https://genji.dl.itc.u-tokyo.ac.jp/data/tei/yosano/01.xml#YG0100001600</v>
      </c>
      <c r="H17" s="1" t="s">
        <v>33</v>
      </c>
      <c r="I17" s="1" t="s">
        <v>32</v>
      </c>
      <c r="J17">
        <f t="shared" si="4"/>
        <v>1</v>
      </c>
    </row>
    <row r="18" spans="1:10">
      <c r="A18" s="1" t="s">
        <v>569</v>
      </c>
      <c r="B18" s="1" t="s">
        <v>570</v>
      </c>
      <c r="C18" s="1" t="s">
        <v>35</v>
      </c>
      <c r="D18" s="1" t="s">
        <v>34</v>
      </c>
      <c r="E18" s="1">
        <f t="shared" si="2"/>
        <v>1</v>
      </c>
      <c r="F18" t="str">
        <f t="shared" si="3"/>
        <v>yosano_genji_ids.xml#YG0000001500</v>
      </c>
      <c r="G18" t="str">
        <f t="shared" si="1"/>
        <v>https://genji.dl.itc.u-tokyo.ac.jp/data/tei/yosano/01.xml#YG0100001700</v>
      </c>
      <c r="H18" s="1" t="s">
        <v>35</v>
      </c>
      <c r="I18" s="1" t="s">
        <v>34</v>
      </c>
      <c r="J18">
        <f t="shared" si="4"/>
        <v>1</v>
      </c>
    </row>
    <row r="19" spans="1:10">
      <c r="A19" s="1" t="s">
        <v>571</v>
      </c>
      <c r="B19" s="1" t="s">
        <v>572</v>
      </c>
      <c r="C19" s="1" t="s">
        <v>37</v>
      </c>
      <c r="D19" s="1" t="s">
        <v>36</v>
      </c>
      <c r="E19" s="1">
        <f t="shared" si="2"/>
        <v>1</v>
      </c>
      <c r="F19" t="str">
        <f t="shared" si="3"/>
        <v>yosano_genji_ids.xml#YG0000001600</v>
      </c>
      <c r="G19" t="str">
        <f t="shared" si="1"/>
        <v>https://genji.dl.itc.u-tokyo.ac.jp/data/tei/yosano/01.xml#YG0100001800</v>
      </c>
      <c r="H19" s="1" t="s">
        <v>37</v>
      </c>
      <c r="I19" s="1" t="s">
        <v>36</v>
      </c>
      <c r="J19">
        <f t="shared" si="4"/>
        <v>1</v>
      </c>
    </row>
    <row r="20" spans="1:10">
      <c r="A20" s="1" t="s">
        <v>573</v>
      </c>
      <c r="B20" s="1" t="s">
        <v>574</v>
      </c>
      <c r="C20" s="1" t="s">
        <v>39</v>
      </c>
      <c r="D20" s="1" t="s">
        <v>38</v>
      </c>
      <c r="E20" s="1">
        <f t="shared" si="2"/>
        <v>1</v>
      </c>
      <c r="F20" t="str">
        <f t="shared" si="3"/>
        <v>yosano_genji_ids.xml#YG0000001700</v>
      </c>
      <c r="G20" t="str">
        <f t="shared" si="1"/>
        <v>https://genji.dl.itc.u-tokyo.ac.jp/data/tei/yosano/01.xml#YG0100001900</v>
      </c>
      <c r="H20" s="1" t="s">
        <v>39</v>
      </c>
      <c r="I20" s="1" t="s">
        <v>38</v>
      </c>
      <c r="J20">
        <f t="shared" si="4"/>
        <v>1</v>
      </c>
    </row>
    <row r="21" spans="1:10">
      <c r="A21" s="1" t="s">
        <v>575</v>
      </c>
      <c r="B21" s="1" t="s">
        <v>41</v>
      </c>
      <c r="C21" s="1" t="s">
        <v>41</v>
      </c>
      <c r="D21" s="1" t="s">
        <v>40</v>
      </c>
      <c r="E21" s="1">
        <f t="shared" si="2"/>
        <v>1</v>
      </c>
      <c r="F21" t="str">
        <f t="shared" si="3"/>
        <v>yosano_genji_ids.xml#YG0000001800</v>
      </c>
      <c r="G21" t="str">
        <f t="shared" si="1"/>
        <v>https://genji.dl.itc.u-tokyo.ac.jp/data/tei/yosano/01.xml#YG0100002000</v>
      </c>
      <c r="H21" s="1" t="s">
        <v>41</v>
      </c>
      <c r="I21" s="1" t="s">
        <v>40</v>
      </c>
      <c r="J21">
        <f t="shared" si="4"/>
        <v>1</v>
      </c>
    </row>
    <row r="22" spans="1:10">
      <c r="A22" s="1" t="s">
        <v>576</v>
      </c>
      <c r="B22" s="1" t="s">
        <v>577</v>
      </c>
      <c r="C22" s="1" t="s">
        <v>43</v>
      </c>
      <c r="D22" s="1" t="s">
        <v>42</v>
      </c>
      <c r="E22" s="1">
        <f t="shared" si="2"/>
        <v>1</v>
      </c>
      <c r="F22" t="str">
        <f t="shared" si="3"/>
        <v>yosano_genji_ids.xml#YG0000001900</v>
      </c>
      <c r="G22" t="str">
        <f t="shared" si="1"/>
        <v>https://genji.dl.itc.u-tokyo.ac.jp/data/tei/yosano/01.xml#YG0100002100</v>
      </c>
      <c r="H22" s="1" t="s">
        <v>43</v>
      </c>
      <c r="I22" s="1" t="s">
        <v>42</v>
      </c>
      <c r="J22">
        <f t="shared" si="4"/>
        <v>1</v>
      </c>
    </row>
    <row r="23" spans="1:10">
      <c r="A23" s="1" t="s">
        <v>578</v>
      </c>
      <c r="B23" s="1" t="s">
        <v>579</v>
      </c>
      <c r="C23" s="1" t="s">
        <v>45</v>
      </c>
      <c r="D23" s="1" t="s">
        <v>44</v>
      </c>
      <c r="E23" s="1">
        <f t="shared" si="2"/>
        <v>1</v>
      </c>
      <c r="F23" t="str">
        <f t="shared" si="3"/>
        <v>yosano_genji_ids.xml#YG0000002000</v>
      </c>
      <c r="G23" t="str">
        <f t="shared" si="1"/>
        <v>https://genji.dl.itc.u-tokyo.ac.jp/data/tei/yosano/01.xml#YG0100002200</v>
      </c>
      <c r="H23" s="1" t="s">
        <v>45</v>
      </c>
      <c r="I23" s="1" t="s">
        <v>44</v>
      </c>
      <c r="J23">
        <f t="shared" si="4"/>
        <v>1</v>
      </c>
    </row>
    <row r="24" spans="1:10">
      <c r="A24" s="1" t="s">
        <v>580</v>
      </c>
      <c r="B24" s="1" t="s">
        <v>47</v>
      </c>
      <c r="C24" s="1" t="s">
        <v>47</v>
      </c>
      <c r="D24" s="1" t="s">
        <v>46</v>
      </c>
      <c r="E24" s="1">
        <f t="shared" si="2"/>
        <v>1</v>
      </c>
      <c r="F24" t="str">
        <f t="shared" si="3"/>
        <v>yosano_genji_ids.xml#YG0000002100</v>
      </c>
      <c r="G24" t="str">
        <f t="shared" si="1"/>
        <v>https://genji.dl.itc.u-tokyo.ac.jp/data/tei/yosano/01.xml#YG0100002300</v>
      </c>
      <c r="H24" s="1" t="s">
        <v>47</v>
      </c>
      <c r="I24" s="1" t="s">
        <v>46</v>
      </c>
      <c r="J24">
        <f t="shared" si="4"/>
        <v>1</v>
      </c>
    </row>
    <row r="25" spans="1:10">
      <c r="A25" s="1" t="s">
        <v>581</v>
      </c>
      <c r="B25" s="1" t="s">
        <v>49</v>
      </c>
      <c r="C25" s="1" t="s">
        <v>49</v>
      </c>
      <c r="D25" s="1" t="s">
        <v>48</v>
      </c>
      <c r="E25" s="1">
        <f t="shared" si="2"/>
        <v>1</v>
      </c>
      <c r="F25" t="str">
        <f t="shared" si="3"/>
        <v>yosano_genji_ids.xml#YG0000002200</v>
      </c>
      <c r="G25" t="str">
        <f t="shared" si="1"/>
        <v>https://genji.dl.itc.u-tokyo.ac.jp/data/tei/yosano/01.xml#YG0100002400</v>
      </c>
      <c r="H25" s="1" t="s">
        <v>49</v>
      </c>
      <c r="I25" s="1" t="s">
        <v>48</v>
      </c>
      <c r="J25">
        <f t="shared" si="4"/>
        <v>1</v>
      </c>
    </row>
    <row r="26" spans="1:10">
      <c r="A26" s="1" t="s">
        <v>582</v>
      </c>
      <c r="B26" s="1" t="s">
        <v>51</v>
      </c>
      <c r="C26" s="1" t="s">
        <v>51</v>
      </c>
      <c r="D26" s="1" t="s">
        <v>50</v>
      </c>
      <c r="E26" s="1">
        <f t="shared" si="2"/>
        <v>1</v>
      </c>
      <c r="F26" t="str">
        <f t="shared" si="3"/>
        <v>yosano_genji_ids.xml#YG0000002300</v>
      </c>
      <c r="G26" t="str">
        <f t="shared" si="1"/>
        <v>https://genji.dl.itc.u-tokyo.ac.jp/data/tei/yosano/01.xml#YG0100002500</v>
      </c>
      <c r="H26" s="1" t="s">
        <v>51</v>
      </c>
      <c r="I26" s="1" t="s">
        <v>50</v>
      </c>
      <c r="J26">
        <f t="shared" si="4"/>
        <v>1</v>
      </c>
    </row>
    <row r="27" spans="1:10">
      <c r="A27" s="1" t="s">
        <v>583</v>
      </c>
      <c r="B27" s="1" t="s">
        <v>584</v>
      </c>
      <c r="C27" s="1" t="s">
        <v>53</v>
      </c>
      <c r="D27" s="1" t="s">
        <v>52</v>
      </c>
      <c r="E27" s="1">
        <f t="shared" si="2"/>
        <v>0</v>
      </c>
      <c r="F27" t="str">
        <f t="shared" si="3"/>
        <v>yosano_genji_ids.xml#YG0000002400</v>
      </c>
      <c r="G27" t="str">
        <f t="shared" si="1"/>
        <v>https://genji.dl.itc.u-tokyo.ac.jp/data/tei/yosano/01.xml#YG0100002600</v>
      </c>
      <c r="H27" s="1" t="s">
        <v>53</v>
      </c>
      <c r="I27" s="1" t="s">
        <v>52</v>
      </c>
      <c r="J27">
        <f t="shared" si="4"/>
        <v>1</v>
      </c>
    </row>
    <row r="28" spans="1:10">
      <c r="A28" s="1" t="s">
        <v>585</v>
      </c>
      <c r="B28" s="1" t="s">
        <v>586</v>
      </c>
      <c r="C28" s="1" t="s">
        <v>55</v>
      </c>
      <c r="D28" s="1" t="s">
        <v>54</v>
      </c>
      <c r="E28" s="1">
        <f t="shared" si="2"/>
        <v>1</v>
      </c>
      <c r="F28" t="str">
        <f t="shared" si="3"/>
        <v>yosano_genji_ids.xml#YG0000002500</v>
      </c>
      <c r="G28" t="str">
        <f t="shared" si="1"/>
        <v>https://genji.dl.itc.u-tokyo.ac.jp/data/tei/yosano/01.xml#YG0100002700</v>
      </c>
      <c r="H28" s="1" t="s">
        <v>55</v>
      </c>
      <c r="I28" s="1" t="s">
        <v>54</v>
      </c>
      <c r="J28">
        <f t="shared" si="4"/>
        <v>1</v>
      </c>
    </row>
    <row r="29" spans="1:10">
      <c r="A29" s="1" t="s">
        <v>587</v>
      </c>
      <c r="B29" s="1" t="s">
        <v>588</v>
      </c>
      <c r="C29" s="1" t="s">
        <v>57</v>
      </c>
      <c r="D29" s="1" t="s">
        <v>56</v>
      </c>
      <c r="E29" s="1">
        <f t="shared" si="2"/>
        <v>1</v>
      </c>
      <c r="F29" t="str">
        <f t="shared" si="3"/>
        <v>yosano_genji_ids.xml#YG0000002600</v>
      </c>
      <c r="G29" t="str">
        <f t="shared" si="1"/>
        <v>https://genji.dl.itc.u-tokyo.ac.jp/data/tei/yosano/01.xml#YG0100002800</v>
      </c>
      <c r="H29" s="1" t="s">
        <v>57</v>
      </c>
      <c r="I29" s="1" t="s">
        <v>56</v>
      </c>
      <c r="J29">
        <f t="shared" si="4"/>
        <v>1</v>
      </c>
    </row>
    <row r="30" spans="1:10">
      <c r="A30" s="1" t="s">
        <v>589</v>
      </c>
      <c r="B30" s="1" t="s">
        <v>590</v>
      </c>
      <c r="C30" s="1" t="s">
        <v>59</v>
      </c>
      <c r="D30" s="1" t="s">
        <v>58</v>
      </c>
      <c r="E30" s="1">
        <f t="shared" si="2"/>
        <v>1</v>
      </c>
      <c r="F30" t="str">
        <f t="shared" si="3"/>
        <v>yosano_genji_ids.xml#YG0000002700</v>
      </c>
      <c r="G30" t="str">
        <f t="shared" si="1"/>
        <v>https://genji.dl.itc.u-tokyo.ac.jp/data/tei/yosano/01.xml#YG0100002900</v>
      </c>
      <c r="H30" s="1" t="s">
        <v>59</v>
      </c>
      <c r="I30" s="1" t="s">
        <v>58</v>
      </c>
      <c r="J30">
        <f t="shared" si="4"/>
        <v>1</v>
      </c>
    </row>
    <row r="31" spans="1:10">
      <c r="A31" s="1" t="s">
        <v>591</v>
      </c>
      <c r="B31" s="1" t="s">
        <v>592</v>
      </c>
      <c r="C31" s="1" t="s">
        <v>61</v>
      </c>
      <c r="D31" s="1" t="s">
        <v>60</v>
      </c>
      <c r="E31" s="1">
        <f t="shared" si="2"/>
        <v>1</v>
      </c>
      <c r="F31" t="str">
        <f t="shared" si="3"/>
        <v>yosano_genji_ids.xml#YG0000002800</v>
      </c>
      <c r="G31" t="str">
        <f t="shared" si="1"/>
        <v>https://genji.dl.itc.u-tokyo.ac.jp/data/tei/yosano/01.xml#YG0100003000</v>
      </c>
      <c r="H31" s="1" t="s">
        <v>61</v>
      </c>
      <c r="I31" s="1" t="s">
        <v>60</v>
      </c>
      <c r="J31">
        <f t="shared" si="4"/>
        <v>1</v>
      </c>
    </row>
    <row r="32" spans="1:10">
      <c r="A32" s="1" t="s">
        <v>593</v>
      </c>
      <c r="B32" s="1" t="s">
        <v>594</v>
      </c>
      <c r="C32" s="1" t="s">
        <v>63</v>
      </c>
      <c r="D32" s="1" t="s">
        <v>62</v>
      </c>
      <c r="E32" s="1">
        <f t="shared" si="2"/>
        <v>1</v>
      </c>
      <c r="F32" t="str">
        <f t="shared" si="3"/>
        <v>yosano_genji_ids.xml#YG0000002900</v>
      </c>
      <c r="G32" t="str">
        <f t="shared" si="1"/>
        <v>https://genji.dl.itc.u-tokyo.ac.jp/data/tei/yosano/01.xml#YG0100003100</v>
      </c>
      <c r="H32" s="1" t="s">
        <v>63</v>
      </c>
      <c r="I32" s="1" t="s">
        <v>62</v>
      </c>
      <c r="J32">
        <f t="shared" si="4"/>
        <v>1</v>
      </c>
    </row>
    <row r="33" spans="1:10">
      <c r="A33" s="1" t="s">
        <v>595</v>
      </c>
      <c r="B33" s="1" t="s">
        <v>596</v>
      </c>
      <c r="C33" s="1" t="s">
        <v>65</v>
      </c>
      <c r="D33" s="1" t="s">
        <v>64</v>
      </c>
      <c r="E33" s="1">
        <f t="shared" si="2"/>
        <v>0</v>
      </c>
      <c r="F33" t="str">
        <f t="shared" si="3"/>
        <v>yosano_genji_ids.xml#YG0000003000</v>
      </c>
      <c r="G33" t="str">
        <f t="shared" si="1"/>
        <v>https://genji.dl.itc.u-tokyo.ac.jp/data/tei/yosano/01.xml#YG0100003200</v>
      </c>
      <c r="H33" s="1" t="s">
        <v>65</v>
      </c>
      <c r="I33" s="1" t="s">
        <v>64</v>
      </c>
      <c r="J33">
        <f t="shared" si="4"/>
        <v>1</v>
      </c>
    </row>
    <row r="34" spans="1:10">
      <c r="A34" s="1" t="s">
        <v>597</v>
      </c>
      <c r="B34" s="1" t="s">
        <v>598</v>
      </c>
      <c r="C34" s="1" t="s">
        <v>67</v>
      </c>
      <c r="D34" s="1" t="s">
        <v>66</v>
      </c>
      <c r="E34" s="1">
        <f t="shared" si="2"/>
        <v>1</v>
      </c>
      <c r="F34" t="str">
        <f t="shared" si="3"/>
        <v>yosano_genji_ids.xml#YG0000003100</v>
      </c>
      <c r="G34" t="str">
        <f t="shared" si="1"/>
        <v>https://genji.dl.itc.u-tokyo.ac.jp/data/tei/yosano/01.xml#YG0100003300</v>
      </c>
      <c r="H34" s="1" t="s">
        <v>67</v>
      </c>
      <c r="I34" s="1" t="s">
        <v>66</v>
      </c>
      <c r="J34">
        <f t="shared" si="4"/>
        <v>1</v>
      </c>
    </row>
    <row r="35" spans="1:10">
      <c r="A35" s="1" t="s">
        <v>599</v>
      </c>
      <c r="B35" s="1" t="s">
        <v>600</v>
      </c>
      <c r="C35" s="1" t="s">
        <v>69</v>
      </c>
      <c r="D35" s="1" t="s">
        <v>68</v>
      </c>
      <c r="E35" s="1">
        <f t="shared" si="2"/>
        <v>1</v>
      </c>
      <c r="F35" t="str">
        <f t="shared" si="3"/>
        <v>yosano_genji_ids.xml#YG0000003200</v>
      </c>
      <c r="G35" t="str">
        <f t="shared" si="1"/>
        <v>https://genji.dl.itc.u-tokyo.ac.jp/data/tei/yosano/01.xml#YG0100003400</v>
      </c>
      <c r="H35" s="1" t="s">
        <v>69</v>
      </c>
      <c r="I35" s="1" t="s">
        <v>68</v>
      </c>
      <c r="J35">
        <f t="shared" si="4"/>
        <v>1</v>
      </c>
    </row>
    <row r="36" spans="1:10">
      <c r="A36" s="1" t="s">
        <v>601</v>
      </c>
      <c r="B36" s="1" t="s">
        <v>71</v>
      </c>
      <c r="C36" s="1" t="s">
        <v>71</v>
      </c>
      <c r="D36" s="1" t="s">
        <v>70</v>
      </c>
      <c r="E36" s="1">
        <f t="shared" si="2"/>
        <v>1</v>
      </c>
      <c r="F36" t="str">
        <f t="shared" si="3"/>
        <v>yosano_genji_ids.xml#YG0000003300</v>
      </c>
      <c r="G36" t="str">
        <f t="shared" si="1"/>
        <v>https://genji.dl.itc.u-tokyo.ac.jp/data/tei/yosano/01.xml#YG0100003500</v>
      </c>
      <c r="H36" s="1" t="s">
        <v>71</v>
      </c>
      <c r="I36" s="1" t="s">
        <v>70</v>
      </c>
      <c r="J36">
        <f t="shared" si="4"/>
        <v>1</v>
      </c>
    </row>
    <row r="37" spans="1:10">
      <c r="A37" s="1" t="s">
        <v>602</v>
      </c>
      <c r="B37" s="1" t="s">
        <v>73</v>
      </c>
      <c r="C37" s="1" t="s">
        <v>73</v>
      </c>
      <c r="D37" s="1" t="s">
        <v>72</v>
      </c>
      <c r="E37" s="1">
        <f t="shared" si="2"/>
        <v>1</v>
      </c>
      <c r="F37" t="str">
        <f t="shared" si="3"/>
        <v>yosano_genji_ids.xml#YG0000003400</v>
      </c>
      <c r="G37" t="str">
        <f t="shared" si="1"/>
        <v>https://genji.dl.itc.u-tokyo.ac.jp/data/tei/yosano/01.xml#YG0100003600</v>
      </c>
      <c r="H37" s="1" t="s">
        <v>73</v>
      </c>
      <c r="I37" s="1" t="s">
        <v>72</v>
      </c>
      <c r="J37">
        <f t="shared" si="4"/>
        <v>1</v>
      </c>
    </row>
    <row r="38" spans="1:10">
      <c r="A38" s="1" t="s">
        <v>603</v>
      </c>
      <c r="B38" s="1" t="s">
        <v>604</v>
      </c>
      <c r="C38" s="1" t="s">
        <v>75</v>
      </c>
      <c r="D38" s="1" t="s">
        <v>74</v>
      </c>
      <c r="E38" s="1">
        <f t="shared" si="2"/>
        <v>1</v>
      </c>
      <c r="F38" t="str">
        <f t="shared" si="3"/>
        <v>yosano_genji_ids.xml#YG0000003500</v>
      </c>
      <c r="G38" t="str">
        <f t="shared" si="1"/>
        <v>https://genji.dl.itc.u-tokyo.ac.jp/data/tei/yosano/01.xml#YG0100003700</v>
      </c>
      <c r="H38" s="1" t="s">
        <v>75</v>
      </c>
      <c r="I38" s="1" t="s">
        <v>74</v>
      </c>
      <c r="J38">
        <f t="shared" si="4"/>
        <v>1</v>
      </c>
    </row>
    <row r="39" spans="1:10">
      <c r="A39" s="1" t="s">
        <v>605</v>
      </c>
      <c r="B39" s="1" t="s">
        <v>606</v>
      </c>
      <c r="C39" s="1" t="s">
        <v>77</v>
      </c>
      <c r="D39" s="1" t="s">
        <v>76</v>
      </c>
      <c r="E39" s="1">
        <f t="shared" si="2"/>
        <v>1</v>
      </c>
      <c r="F39" t="str">
        <f t="shared" si="3"/>
        <v>yosano_genji_ids.xml#YG0000003600</v>
      </c>
      <c r="G39" t="str">
        <f t="shared" si="1"/>
        <v>https://genji.dl.itc.u-tokyo.ac.jp/data/tei/yosano/01.xml#YG0100003800</v>
      </c>
      <c r="H39" s="1" t="s">
        <v>77</v>
      </c>
      <c r="I39" s="1" t="s">
        <v>76</v>
      </c>
      <c r="J39">
        <f t="shared" si="4"/>
        <v>1</v>
      </c>
    </row>
    <row r="40" spans="1:10">
      <c r="A40" s="1" t="s">
        <v>607</v>
      </c>
      <c r="B40" s="1" t="s">
        <v>79</v>
      </c>
      <c r="C40" s="1" t="s">
        <v>79</v>
      </c>
      <c r="D40" s="1" t="s">
        <v>78</v>
      </c>
      <c r="E40" s="1">
        <f t="shared" si="2"/>
        <v>1</v>
      </c>
      <c r="F40" t="str">
        <f t="shared" si="3"/>
        <v>yosano_genji_ids.xml#YG0000003700</v>
      </c>
      <c r="G40" t="str">
        <f t="shared" si="1"/>
        <v>https://genji.dl.itc.u-tokyo.ac.jp/data/tei/yosano/01.xml#YG0100003900</v>
      </c>
      <c r="H40" s="1" t="s">
        <v>79</v>
      </c>
      <c r="I40" s="1" t="s">
        <v>78</v>
      </c>
      <c r="J40">
        <f t="shared" si="4"/>
        <v>1</v>
      </c>
    </row>
    <row r="41" spans="1:10">
      <c r="A41" s="1" t="s">
        <v>608</v>
      </c>
      <c r="B41" s="1" t="s">
        <v>609</v>
      </c>
      <c r="C41" s="1" t="s">
        <v>81</v>
      </c>
      <c r="D41" s="1" t="s">
        <v>80</v>
      </c>
      <c r="E41" s="1">
        <f t="shared" si="2"/>
        <v>1</v>
      </c>
      <c r="F41" t="str">
        <f t="shared" si="3"/>
        <v>yosano_genji_ids.xml#YG0000003800</v>
      </c>
      <c r="G41" t="str">
        <f t="shared" si="1"/>
        <v>https://genji.dl.itc.u-tokyo.ac.jp/data/tei/yosano/01.xml#YG0100004000</v>
      </c>
      <c r="H41" s="1" t="s">
        <v>81</v>
      </c>
      <c r="I41" s="1" t="s">
        <v>80</v>
      </c>
      <c r="J41">
        <f t="shared" si="4"/>
        <v>1</v>
      </c>
    </row>
    <row r="42" spans="1:10">
      <c r="A42" s="1" t="s">
        <v>610</v>
      </c>
      <c r="B42" s="1" t="s">
        <v>83</v>
      </c>
      <c r="C42" s="1" t="s">
        <v>83</v>
      </c>
      <c r="D42" s="1" t="s">
        <v>82</v>
      </c>
      <c r="E42" s="1">
        <f t="shared" si="2"/>
        <v>1</v>
      </c>
      <c r="F42" t="str">
        <f t="shared" si="3"/>
        <v>yosano_genji_ids.xml#YG0000003900</v>
      </c>
      <c r="G42" t="str">
        <f t="shared" si="1"/>
        <v>https://genji.dl.itc.u-tokyo.ac.jp/data/tei/yosano/01.xml#YG0100004100</v>
      </c>
      <c r="H42" s="1" t="s">
        <v>83</v>
      </c>
      <c r="I42" s="1" t="s">
        <v>82</v>
      </c>
      <c r="J42">
        <f t="shared" si="4"/>
        <v>1</v>
      </c>
    </row>
    <row r="43" spans="1:10">
      <c r="A43" s="1" t="s">
        <v>611</v>
      </c>
      <c r="B43" s="1" t="s">
        <v>612</v>
      </c>
      <c r="C43" s="1" t="s">
        <v>85</v>
      </c>
      <c r="D43" s="1" t="s">
        <v>84</v>
      </c>
      <c r="E43" s="1">
        <f t="shared" si="2"/>
        <v>0</v>
      </c>
      <c r="F43" t="str">
        <f t="shared" si="3"/>
        <v>yosano_genji_ids.xml#YG0000004000</v>
      </c>
      <c r="G43" t="str">
        <f t="shared" si="1"/>
        <v>https://genji.dl.itc.u-tokyo.ac.jp/data/tei/yosano/01.xml#YG0100004200</v>
      </c>
      <c r="H43" s="1" t="s">
        <v>85</v>
      </c>
      <c r="I43" s="1" t="s">
        <v>84</v>
      </c>
      <c r="J43">
        <f t="shared" si="4"/>
        <v>1</v>
      </c>
    </row>
    <row r="44" spans="1:10">
      <c r="A44" s="1" t="s">
        <v>613</v>
      </c>
      <c r="B44" s="1" t="s">
        <v>614</v>
      </c>
      <c r="C44" s="1" t="s">
        <v>87</v>
      </c>
      <c r="D44" s="1" t="s">
        <v>86</v>
      </c>
      <c r="E44" s="1">
        <f t="shared" si="2"/>
        <v>1</v>
      </c>
      <c r="F44" t="str">
        <f t="shared" si="3"/>
        <v>yosano_genji_ids.xml#YG0000004100</v>
      </c>
      <c r="G44" t="str">
        <f t="shared" si="1"/>
        <v>https://genji.dl.itc.u-tokyo.ac.jp/data/tei/yosano/01.xml#YG0100004300</v>
      </c>
      <c r="H44" s="1" t="s">
        <v>87</v>
      </c>
      <c r="I44" s="1" t="s">
        <v>86</v>
      </c>
      <c r="J44">
        <f t="shared" si="4"/>
        <v>1</v>
      </c>
    </row>
    <row r="45" spans="1:10">
      <c r="A45" s="1" t="s">
        <v>615</v>
      </c>
      <c r="B45" s="1" t="s">
        <v>89</v>
      </c>
      <c r="C45" s="1" t="s">
        <v>89</v>
      </c>
      <c r="D45" s="1" t="s">
        <v>88</v>
      </c>
      <c r="E45" s="1">
        <f t="shared" si="2"/>
        <v>1</v>
      </c>
      <c r="F45" t="str">
        <f t="shared" si="3"/>
        <v>yosano_genji_ids.xml#YG0000004200</v>
      </c>
      <c r="G45" t="str">
        <f t="shared" si="1"/>
        <v>https://genji.dl.itc.u-tokyo.ac.jp/data/tei/yosano/01.xml#YG0100004400</v>
      </c>
      <c r="H45" s="1" t="s">
        <v>89</v>
      </c>
      <c r="I45" s="1" t="s">
        <v>88</v>
      </c>
      <c r="J45">
        <f t="shared" si="4"/>
        <v>1</v>
      </c>
    </row>
    <row r="46" spans="1:10">
      <c r="A46" s="1" t="s">
        <v>616</v>
      </c>
      <c r="B46" s="1" t="s">
        <v>617</v>
      </c>
      <c r="C46" s="1" t="s">
        <v>91</v>
      </c>
      <c r="D46" s="1" t="s">
        <v>90</v>
      </c>
      <c r="E46" s="1">
        <f t="shared" si="2"/>
        <v>1</v>
      </c>
      <c r="F46" t="str">
        <f t="shared" si="3"/>
        <v>yosano_genji_ids.xml#YG0000004300</v>
      </c>
      <c r="G46" t="str">
        <f t="shared" si="1"/>
        <v>https://genji.dl.itc.u-tokyo.ac.jp/data/tei/yosano/01.xml#YG0100004500</v>
      </c>
      <c r="H46" s="1" t="s">
        <v>91</v>
      </c>
      <c r="I46" s="1" t="s">
        <v>90</v>
      </c>
      <c r="J46">
        <f t="shared" si="4"/>
        <v>1</v>
      </c>
    </row>
    <row r="47" spans="1:10">
      <c r="A47" s="1" t="s">
        <v>618</v>
      </c>
      <c r="B47" s="1" t="s">
        <v>619</v>
      </c>
      <c r="C47" s="1" t="s">
        <v>93</v>
      </c>
      <c r="D47" s="1" t="s">
        <v>92</v>
      </c>
      <c r="E47" s="1">
        <f t="shared" si="2"/>
        <v>1</v>
      </c>
      <c r="F47" t="str">
        <f t="shared" si="3"/>
        <v>yosano_genji_ids.xml#YG0000004400</v>
      </c>
      <c r="G47" t="str">
        <f t="shared" si="1"/>
        <v>https://genji.dl.itc.u-tokyo.ac.jp/data/tei/yosano/01.xml#YG0100004600</v>
      </c>
      <c r="H47" s="1" t="s">
        <v>93</v>
      </c>
      <c r="I47" s="1" t="s">
        <v>92</v>
      </c>
      <c r="J47">
        <f t="shared" si="4"/>
        <v>1</v>
      </c>
    </row>
    <row r="48" spans="1:10">
      <c r="A48" s="1" t="s">
        <v>620</v>
      </c>
      <c r="B48" s="1" t="s">
        <v>621</v>
      </c>
      <c r="C48" s="1" t="s">
        <v>95</v>
      </c>
      <c r="D48" s="1" t="s">
        <v>94</v>
      </c>
      <c r="E48" s="1">
        <f t="shared" si="2"/>
        <v>1</v>
      </c>
      <c r="F48" t="str">
        <f t="shared" si="3"/>
        <v>yosano_genji_ids.xml#YG0000004500</v>
      </c>
      <c r="G48" t="str">
        <f t="shared" si="1"/>
        <v>https://genji.dl.itc.u-tokyo.ac.jp/data/tei/yosano/01.xml#YG0100004700</v>
      </c>
      <c r="H48" s="1" t="s">
        <v>95</v>
      </c>
      <c r="I48" s="1" t="s">
        <v>94</v>
      </c>
      <c r="J48">
        <f t="shared" si="4"/>
        <v>1</v>
      </c>
    </row>
    <row r="49" spans="1:10">
      <c r="C49" s="1" t="s">
        <v>966</v>
      </c>
      <c r="D49" s="1" t="s">
        <v>96</v>
      </c>
      <c r="E49" s="1">
        <f t="shared" si="2"/>
        <v>0</v>
      </c>
      <c r="F49" t="str">
        <f t="shared" si="3"/>
        <v/>
      </c>
      <c r="G49" t="str">
        <f t="shared" si="1"/>
        <v>https://genji.dl.itc.u-tokyo.ac.jp/data/tei/yosano/01.xml#YG0100004800</v>
      </c>
      <c r="H49" s="1" t="s">
        <v>966</v>
      </c>
      <c r="I49" s="1" t="s">
        <v>96</v>
      </c>
      <c r="J49">
        <f t="shared" si="4"/>
        <v>1</v>
      </c>
    </row>
    <row r="50" spans="1:10">
      <c r="C50" s="1" t="s">
        <v>98</v>
      </c>
      <c r="D50" s="1" t="s">
        <v>97</v>
      </c>
      <c r="E50" s="1">
        <f t="shared" si="2"/>
        <v>0</v>
      </c>
      <c r="F50" t="str">
        <f t="shared" si="3"/>
        <v/>
      </c>
      <c r="G50" t="str">
        <f t="shared" si="1"/>
        <v>https://genji.dl.itc.u-tokyo.ac.jp/data/tei/yosano/01.xml#YG0100004900</v>
      </c>
      <c r="H50" s="1" t="s">
        <v>98</v>
      </c>
      <c r="I50" s="1" t="s">
        <v>97</v>
      </c>
      <c r="J50">
        <f t="shared" si="4"/>
        <v>1</v>
      </c>
    </row>
    <row r="51" spans="1:10">
      <c r="A51" s="1" t="s">
        <v>622</v>
      </c>
      <c r="B51" s="1" t="s">
        <v>623</v>
      </c>
      <c r="C51" s="1" t="s">
        <v>100</v>
      </c>
      <c r="D51" s="1" t="s">
        <v>99</v>
      </c>
      <c r="E51" s="1">
        <f t="shared" si="2"/>
        <v>1</v>
      </c>
      <c r="F51" t="str">
        <f t="shared" si="3"/>
        <v>yosano_genji_ids.xml#YG0000004600</v>
      </c>
      <c r="G51" t="str">
        <f t="shared" si="1"/>
        <v>https://genji.dl.itc.u-tokyo.ac.jp/data/tei/yosano/01.xml#YG0100005000</v>
      </c>
      <c r="H51" s="1" t="s">
        <v>100</v>
      </c>
      <c r="I51" s="1" t="s">
        <v>99</v>
      </c>
      <c r="J51">
        <f t="shared" si="4"/>
        <v>1</v>
      </c>
    </row>
    <row r="52" spans="1:10">
      <c r="A52" s="1" t="s">
        <v>624</v>
      </c>
      <c r="B52" s="1" t="s">
        <v>625</v>
      </c>
      <c r="C52" s="1" t="s">
        <v>102</v>
      </c>
      <c r="D52" s="1" t="s">
        <v>101</v>
      </c>
      <c r="E52" s="1">
        <f t="shared" si="2"/>
        <v>0</v>
      </c>
      <c r="F52" t="str">
        <f t="shared" si="3"/>
        <v>yosano_genji_ids.xml#YG0000004700</v>
      </c>
      <c r="G52" t="str">
        <f t="shared" si="1"/>
        <v>https://genji.dl.itc.u-tokyo.ac.jp/data/tei/yosano/01.xml#YG0100005100</v>
      </c>
      <c r="H52" s="1" t="s">
        <v>102</v>
      </c>
      <c r="I52" s="1" t="s">
        <v>101</v>
      </c>
      <c r="J52">
        <f t="shared" si="4"/>
        <v>1</v>
      </c>
    </row>
    <row r="53" spans="1:10">
      <c r="A53" s="1" t="s">
        <v>626</v>
      </c>
      <c r="B53" s="1" t="s">
        <v>627</v>
      </c>
      <c r="C53" s="1" t="s">
        <v>104</v>
      </c>
      <c r="D53" s="1" t="s">
        <v>103</v>
      </c>
      <c r="E53" s="1">
        <f t="shared" si="2"/>
        <v>1</v>
      </c>
      <c r="F53" t="str">
        <f t="shared" si="3"/>
        <v>yosano_genji_ids.xml#YG0000004800</v>
      </c>
      <c r="G53" t="str">
        <f t="shared" si="1"/>
        <v>https://genji.dl.itc.u-tokyo.ac.jp/data/tei/yosano/01.xml#YG0100005200</v>
      </c>
      <c r="H53" s="1" t="s">
        <v>104</v>
      </c>
      <c r="I53" s="1" t="s">
        <v>103</v>
      </c>
      <c r="J53">
        <f t="shared" si="4"/>
        <v>1</v>
      </c>
    </row>
    <row r="54" spans="1:10">
      <c r="A54" s="1" t="s">
        <v>628</v>
      </c>
      <c r="B54" s="1" t="s">
        <v>629</v>
      </c>
      <c r="C54" s="1" t="s">
        <v>106</v>
      </c>
      <c r="D54" s="1" t="s">
        <v>105</v>
      </c>
      <c r="E54" s="1">
        <f t="shared" si="2"/>
        <v>0</v>
      </c>
      <c r="F54" t="str">
        <f t="shared" si="3"/>
        <v>yosano_genji_ids.xml#YG0000004900</v>
      </c>
      <c r="G54" t="str">
        <f t="shared" si="1"/>
        <v>https://genji.dl.itc.u-tokyo.ac.jp/data/tei/yosano/01.xml#YG0100005300</v>
      </c>
      <c r="H54" s="1" t="s">
        <v>106</v>
      </c>
      <c r="I54" s="1" t="s">
        <v>105</v>
      </c>
      <c r="J54">
        <f t="shared" si="4"/>
        <v>1</v>
      </c>
    </row>
    <row r="55" spans="1:10">
      <c r="A55" s="1" t="s">
        <v>630</v>
      </c>
      <c r="B55" s="1" t="s">
        <v>631</v>
      </c>
      <c r="C55" s="1" t="s">
        <v>108</v>
      </c>
      <c r="D55" s="1" t="s">
        <v>107</v>
      </c>
      <c r="E55" s="1">
        <f>IF(LEFT(B55, 1)=LEFT(C55, 1), 1, 0)</f>
        <v>1</v>
      </c>
      <c r="F55" t="str">
        <f t="shared" si="3"/>
        <v>yosano_genji_ids.xml#YG0000005000</v>
      </c>
      <c r="G55" t="str">
        <f t="shared" si="1"/>
        <v>https://genji.dl.itc.u-tokyo.ac.jp/data/tei/yosano/01.xml#YG0100005400</v>
      </c>
      <c r="H55" s="1" t="s">
        <v>108</v>
      </c>
      <c r="I55" s="1" t="s">
        <v>107</v>
      </c>
      <c r="J55">
        <f t="shared" si="4"/>
        <v>1</v>
      </c>
    </row>
    <row r="56" spans="1:10">
      <c r="A56" s="1" t="s">
        <v>632</v>
      </c>
      <c r="B56" s="1" t="s">
        <v>110</v>
      </c>
      <c r="C56" s="1" t="s">
        <v>110</v>
      </c>
      <c r="D56" s="1" t="s">
        <v>109</v>
      </c>
      <c r="E56" s="1">
        <f t="shared" ref="E56:E119" si="5">IF(LEFT(B56, 1)=LEFT(C56, 1), 1, 0)</f>
        <v>1</v>
      </c>
      <c r="F56" t="str">
        <f t="shared" si="3"/>
        <v>yosano_genji_ids.xml#YG0000005100</v>
      </c>
      <c r="G56" t="str">
        <f t="shared" si="1"/>
        <v>https://genji.dl.itc.u-tokyo.ac.jp/data/tei/yosano/01.xml#YG0100005500</v>
      </c>
      <c r="H56" s="1" t="s">
        <v>110</v>
      </c>
      <c r="I56" s="1" t="s">
        <v>109</v>
      </c>
      <c r="J56">
        <f t="shared" si="4"/>
        <v>1</v>
      </c>
    </row>
    <row r="57" spans="1:10">
      <c r="A57" s="1" t="s">
        <v>633</v>
      </c>
      <c r="B57" s="1" t="s">
        <v>112</v>
      </c>
      <c r="C57" s="1" t="s">
        <v>112</v>
      </c>
      <c r="D57" s="1" t="s">
        <v>111</v>
      </c>
      <c r="E57" s="1">
        <f t="shared" si="5"/>
        <v>1</v>
      </c>
      <c r="F57" t="str">
        <f t="shared" si="3"/>
        <v>yosano_genji_ids.xml#YG0000005200</v>
      </c>
      <c r="G57" t="str">
        <f t="shared" si="1"/>
        <v>https://genji.dl.itc.u-tokyo.ac.jp/data/tei/yosano/01.xml#YG0100005600</v>
      </c>
      <c r="H57" s="1" t="s">
        <v>112</v>
      </c>
      <c r="I57" s="1" t="s">
        <v>111</v>
      </c>
      <c r="J57">
        <f t="shared" si="4"/>
        <v>1</v>
      </c>
    </row>
    <row r="58" spans="1:10">
      <c r="A58" s="1" t="s">
        <v>634</v>
      </c>
      <c r="B58" s="1" t="s">
        <v>635</v>
      </c>
      <c r="C58" s="1" t="s">
        <v>114</v>
      </c>
      <c r="D58" s="1" t="s">
        <v>113</v>
      </c>
      <c r="E58" s="1">
        <f t="shared" si="5"/>
        <v>0</v>
      </c>
      <c r="F58" t="str">
        <f t="shared" si="3"/>
        <v>yosano_genji_ids.xml#YG0000005300</v>
      </c>
      <c r="G58" t="str">
        <f t="shared" si="1"/>
        <v>https://genji.dl.itc.u-tokyo.ac.jp/data/tei/yosano/01.xml#YG0100005700</v>
      </c>
      <c r="H58" s="1" t="s">
        <v>114</v>
      </c>
      <c r="I58" s="1" t="s">
        <v>113</v>
      </c>
      <c r="J58">
        <f t="shared" si="4"/>
        <v>1</v>
      </c>
    </row>
    <row r="59" spans="1:10">
      <c r="A59" s="1" t="s">
        <v>636</v>
      </c>
      <c r="B59" s="1" t="s">
        <v>637</v>
      </c>
      <c r="C59" s="1" t="s">
        <v>116</v>
      </c>
      <c r="D59" s="1" t="s">
        <v>115</v>
      </c>
      <c r="E59" s="1">
        <f t="shared" si="5"/>
        <v>1</v>
      </c>
      <c r="F59" t="str">
        <f t="shared" si="3"/>
        <v>yosano_genji_ids.xml#YG0000005400</v>
      </c>
      <c r="G59" t="str">
        <f t="shared" si="1"/>
        <v>https://genji.dl.itc.u-tokyo.ac.jp/data/tei/yosano/01.xml#YG0100005800</v>
      </c>
      <c r="H59" s="1" t="s">
        <v>116</v>
      </c>
      <c r="I59" s="1" t="s">
        <v>115</v>
      </c>
      <c r="J59">
        <f t="shared" si="4"/>
        <v>1</v>
      </c>
    </row>
    <row r="60" spans="1:10">
      <c r="A60" s="1" t="s">
        <v>638</v>
      </c>
      <c r="B60" s="1" t="s">
        <v>639</v>
      </c>
      <c r="C60" s="1" t="s">
        <v>118</v>
      </c>
      <c r="D60" s="1" t="s">
        <v>117</v>
      </c>
      <c r="E60" s="1">
        <f t="shared" si="5"/>
        <v>1</v>
      </c>
      <c r="F60" t="str">
        <f t="shared" si="3"/>
        <v>yosano_genji_ids.xml#YG0000005500</v>
      </c>
      <c r="G60" t="str">
        <f t="shared" si="1"/>
        <v>https://genji.dl.itc.u-tokyo.ac.jp/data/tei/yosano/01.xml#YG0100005900</v>
      </c>
      <c r="H60" s="1" t="s">
        <v>118</v>
      </c>
      <c r="I60" s="1" t="s">
        <v>117</v>
      </c>
      <c r="J60">
        <f t="shared" si="4"/>
        <v>1</v>
      </c>
    </row>
    <row r="61" spans="1:10">
      <c r="A61" s="1" t="s">
        <v>640</v>
      </c>
      <c r="B61" s="1" t="s">
        <v>641</v>
      </c>
      <c r="C61" s="1" t="s">
        <v>120</v>
      </c>
      <c r="D61" s="1" t="s">
        <v>119</v>
      </c>
      <c r="E61" s="1">
        <f t="shared" si="5"/>
        <v>0</v>
      </c>
      <c r="F61" t="str">
        <f t="shared" si="3"/>
        <v>yosano_genji_ids.xml#YG0000005600</v>
      </c>
      <c r="G61" t="str">
        <f t="shared" si="1"/>
        <v>https://genji.dl.itc.u-tokyo.ac.jp/data/tei/yosano/01.xml#YG0100006000</v>
      </c>
      <c r="H61" s="1" t="s">
        <v>120</v>
      </c>
      <c r="I61" s="1" t="s">
        <v>119</v>
      </c>
      <c r="J61">
        <f t="shared" si="4"/>
        <v>1</v>
      </c>
    </row>
    <row r="62" spans="1:10">
      <c r="A62" s="1" t="s">
        <v>642</v>
      </c>
      <c r="B62" s="1" t="s">
        <v>643</v>
      </c>
      <c r="C62" s="1" t="s">
        <v>122</v>
      </c>
      <c r="D62" s="1" t="s">
        <v>121</v>
      </c>
      <c r="E62" s="1">
        <f t="shared" si="5"/>
        <v>1</v>
      </c>
      <c r="F62" t="str">
        <f t="shared" si="3"/>
        <v>yosano_genji_ids.xml#YG0000005700</v>
      </c>
      <c r="G62" t="str">
        <f t="shared" si="1"/>
        <v>https://genji.dl.itc.u-tokyo.ac.jp/data/tei/yosano/01.xml#YG0100006100</v>
      </c>
      <c r="H62" s="1" t="s">
        <v>122</v>
      </c>
      <c r="I62" s="1" t="s">
        <v>121</v>
      </c>
      <c r="J62">
        <f t="shared" si="4"/>
        <v>1</v>
      </c>
    </row>
    <row r="63" spans="1:10">
      <c r="A63" s="1" t="s">
        <v>644</v>
      </c>
      <c r="B63" s="1" t="s">
        <v>645</v>
      </c>
      <c r="C63" s="1" t="s">
        <v>124</v>
      </c>
      <c r="D63" s="1" t="s">
        <v>123</v>
      </c>
      <c r="E63" s="1">
        <f t="shared" si="5"/>
        <v>1</v>
      </c>
      <c r="F63" t="str">
        <f t="shared" si="3"/>
        <v>yosano_genji_ids.xml#YG0000005800</v>
      </c>
      <c r="G63" t="str">
        <f t="shared" si="1"/>
        <v>https://genji.dl.itc.u-tokyo.ac.jp/data/tei/yosano/01.xml#YG0100006200</v>
      </c>
      <c r="H63" s="1" t="s">
        <v>124</v>
      </c>
      <c r="I63" s="1" t="s">
        <v>123</v>
      </c>
      <c r="J63">
        <f t="shared" si="4"/>
        <v>1</v>
      </c>
    </row>
    <row r="64" spans="1:10">
      <c r="A64" s="1" t="s">
        <v>646</v>
      </c>
      <c r="B64" s="1" t="s">
        <v>647</v>
      </c>
      <c r="C64" s="1" t="s">
        <v>126</v>
      </c>
      <c r="D64" s="1" t="s">
        <v>125</v>
      </c>
      <c r="E64" s="1">
        <f t="shared" si="5"/>
        <v>1</v>
      </c>
      <c r="F64" t="str">
        <f t="shared" si="3"/>
        <v>yosano_genji_ids.xml#YG0000005900</v>
      </c>
      <c r="G64" t="str">
        <f t="shared" si="1"/>
        <v>https://genji.dl.itc.u-tokyo.ac.jp/data/tei/yosano/01.xml#YG0100006300</v>
      </c>
      <c r="H64" s="1" t="s">
        <v>126</v>
      </c>
      <c r="I64" s="1" t="s">
        <v>125</v>
      </c>
      <c r="J64">
        <f t="shared" si="4"/>
        <v>1</v>
      </c>
    </row>
    <row r="65" spans="1:10">
      <c r="A65" s="1" t="s">
        <v>648</v>
      </c>
      <c r="B65" s="1" t="s">
        <v>649</v>
      </c>
      <c r="C65" s="1" t="s">
        <v>128</v>
      </c>
      <c r="D65" s="1" t="s">
        <v>127</v>
      </c>
      <c r="E65" s="1">
        <f t="shared" si="5"/>
        <v>1</v>
      </c>
      <c r="F65" t="str">
        <f t="shared" si="3"/>
        <v>yosano_genji_ids.xml#YG0000006000</v>
      </c>
      <c r="G65" t="str">
        <f t="shared" ref="G65:G91" si="6">IF(D65&lt;&gt;"", "https://genji.dl.itc.u-tokyo.ac.jp/data/tei/yosano/01.xml#"&amp;TEXT(D65, "00000"), "")</f>
        <v>https://genji.dl.itc.u-tokyo.ac.jp/data/tei/yosano/01.xml#YG0100006400</v>
      </c>
      <c r="H65" s="1" t="s">
        <v>128</v>
      </c>
      <c r="I65" s="1" t="s">
        <v>127</v>
      </c>
      <c r="J65">
        <f t="shared" si="4"/>
        <v>1</v>
      </c>
    </row>
    <row r="66" spans="1:10">
      <c r="A66" s="1" t="s">
        <v>650</v>
      </c>
      <c r="B66" s="1" t="s">
        <v>130</v>
      </c>
      <c r="C66" s="1" t="s">
        <v>130</v>
      </c>
      <c r="D66" s="1" t="s">
        <v>129</v>
      </c>
      <c r="E66" s="1">
        <f t="shared" si="5"/>
        <v>1</v>
      </c>
      <c r="F66" t="str">
        <f t="shared" si="3"/>
        <v>yosano_genji_ids.xml#YG0000006100</v>
      </c>
      <c r="G66" t="str">
        <f t="shared" si="6"/>
        <v>https://genji.dl.itc.u-tokyo.ac.jp/data/tei/yosano/01.xml#YG0100006500</v>
      </c>
      <c r="H66" s="1" t="s">
        <v>130</v>
      </c>
      <c r="I66" s="1" t="s">
        <v>129</v>
      </c>
      <c r="J66">
        <f t="shared" si="4"/>
        <v>1</v>
      </c>
    </row>
    <row r="67" spans="1:10">
      <c r="A67" s="1" t="s">
        <v>651</v>
      </c>
      <c r="B67" s="1" t="s">
        <v>652</v>
      </c>
      <c r="C67" s="1" t="s">
        <v>132</v>
      </c>
      <c r="D67" s="1" t="s">
        <v>131</v>
      </c>
      <c r="E67" s="1">
        <f t="shared" si="5"/>
        <v>1</v>
      </c>
      <c r="F67" t="str">
        <f t="shared" si="3"/>
        <v>yosano_genji_ids.xml#YG0000006200</v>
      </c>
      <c r="G67" t="str">
        <f t="shared" si="6"/>
        <v>https://genji.dl.itc.u-tokyo.ac.jp/data/tei/yosano/01.xml#YG0100006600</v>
      </c>
      <c r="H67" s="1" t="s">
        <v>132</v>
      </c>
      <c r="I67" s="1" t="s">
        <v>131</v>
      </c>
      <c r="J67">
        <f t="shared" si="4"/>
        <v>1</v>
      </c>
    </row>
    <row r="68" spans="1:10">
      <c r="A68" s="1" t="s">
        <v>653</v>
      </c>
      <c r="B68" s="1" t="s">
        <v>654</v>
      </c>
      <c r="C68" s="1" t="s">
        <v>134</v>
      </c>
      <c r="D68" s="1" t="s">
        <v>133</v>
      </c>
      <c r="E68" s="1">
        <f t="shared" si="5"/>
        <v>1</v>
      </c>
      <c r="F68" t="str">
        <f t="shared" si="3"/>
        <v>yosano_genji_ids.xml#YG0000006300</v>
      </c>
      <c r="G68" t="str">
        <f t="shared" si="6"/>
        <v>https://genji.dl.itc.u-tokyo.ac.jp/data/tei/yosano/01.xml#YG0100006700</v>
      </c>
      <c r="H68" s="1" t="s">
        <v>134</v>
      </c>
      <c r="I68" s="1" t="s">
        <v>133</v>
      </c>
      <c r="J68">
        <f t="shared" si="4"/>
        <v>1</v>
      </c>
    </row>
    <row r="69" spans="1:10">
      <c r="A69" s="1" t="s">
        <v>655</v>
      </c>
      <c r="B69" s="1" t="s">
        <v>136</v>
      </c>
      <c r="C69" s="1" t="s">
        <v>136</v>
      </c>
      <c r="D69" s="1" t="s">
        <v>135</v>
      </c>
      <c r="E69" s="1">
        <f t="shared" si="5"/>
        <v>1</v>
      </c>
      <c r="F69" t="str">
        <f t="shared" ref="F69:F132" si="7">IF(B69&lt;&gt;"", "yosano_genji_ids.xml#"&amp;TEXT(A69, "00000"), "")</f>
        <v>yosano_genji_ids.xml#YG0000006400</v>
      </c>
      <c r="G69" t="str">
        <f t="shared" si="6"/>
        <v>https://genji.dl.itc.u-tokyo.ac.jp/data/tei/yosano/01.xml#YG0100006800</v>
      </c>
      <c r="H69" s="1" t="s">
        <v>136</v>
      </c>
      <c r="I69" s="1" t="s">
        <v>135</v>
      </c>
      <c r="J69">
        <f t="shared" ref="J69:J132" si="8">IF(H69=C69, 1, 0)</f>
        <v>1</v>
      </c>
    </row>
    <row r="70" spans="1:10">
      <c r="A70" s="1" t="s">
        <v>656</v>
      </c>
      <c r="B70" s="1" t="s">
        <v>138</v>
      </c>
      <c r="C70" s="1" t="s">
        <v>138</v>
      </c>
      <c r="D70" s="1" t="s">
        <v>137</v>
      </c>
      <c r="E70" s="1">
        <f t="shared" si="5"/>
        <v>1</v>
      </c>
      <c r="F70" t="str">
        <f t="shared" si="7"/>
        <v>yosano_genji_ids.xml#YG0000006500</v>
      </c>
      <c r="G70" t="str">
        <f t="shared" si="6"/>
        <v>https://genji.dl.itc.u-tokyo.ac.jp/data/tei/yosano/01.xml#YG0100006900</v>
      </c>
      <c r="H70" s="1" t="s">
        <v>138</v>
      </c>
      <c r="I70" s="1" t="s">
        <v>137</v>
      </c>
      <c r="J70">
        <f t="shared" si="8"/>
        <v>1</v>
      </c>
    </row>
    <row r="71" spans="1:10">
      <c r="A71" s="1" t="s">
        <v>657</v>
      </c>
      <c r="B71" s="1" t="s">
        <v>140</v>
      </c>
      <c r="C71" s="1" t="s">
        <v>140</v>
      </c>
      <c r="D71" s="1" t="s">
        <v>139</v>
      </c>
      <c r="E71" s="1">
        <f t="shared" si="5"/>
        <v>1</v>
      </c>
      <c r="F71" t="str">
        <f t="shared" si="7"/>
        <v>yosano_genji_ids.xml#YG0000006600</v>
      </c>
      <c r="G71" t="str">
        <f t="shared" si="6"/>
        <v>https://genji.dl.itc.u-tokyo.ac.jp/data/tei/yosano/01.xml#YG0100007000</v>
      </c>
      <c r="H71" s="1" t="s">
        <v>140</v>
      </c>
      <c r="I71" s="1" t="s">
        <v>139</v>
      </c>
      <c r="J71">
        <f t="shared" si="8"/>
        <v>1</v>
      </c>
    </row>
    <row r="72" spans="1:10">
      <c r="A72" s="1" t="s">
        <v>658</v>
      </c>
      <c r="B72" s="1" t="s">
        <v>659</v>
      </c>
      <c r="C72" s="1" t="s">
        <v>142</v>
      </c>
      <c r="D72" s="1" t="s">
        <v>141</v>
      </c>
      <c r="E72" s="1">
        <f t="shared" si="5"/>
        <v>0</v>
      </c>
      <c r="F72" t="str">
        <f t="shared" si="7"/>
        <v>yosano_genji_ids.xml#YG0000006700</v>
      </c>
      <c r="G72" t="str">
        <f t="shared" si="6"/>
        <v>https://genji.dl.itc.u-tokyo.ac.jp/data/tei/yosano/01.xml#YG0100007100</v>
      </c>
      <c r="H72" s="1" t="s">
        <v>142</v>
      </c>
      <c r="I72" s="1" t="s">
        <v>141</v>
      </c>
      <c r="J72">
        <f t="shared" si="8"/>
        <v>1</v>
      </c>
    </row>
    <row r="73" spans="1:10">
      <c r="A73" s="1" t="s">
        <v>660</v>
      </c>
      <c r="B73" s="1" t="s">
        <v>144</v>
      </c>
      <c r="C73" s="1" t="s">
        <v>144</v>
      </c>
      <c r="D73" s="1" t="s">
        <v>143</v>
      </c>
      <c r="E73" s="1">
        <f t="shared" si="5"/>
        <v>1</v>
      </c>
      <c r="F73" t="str">
        <f t="shared" si="7"/>
        <v>yosano_genji_ids.xml#YG0000006800</v>
      </c>
      <c r="G73" t="str">
        <f t="shared" si="6"/>
        <v>https://genji.dl.itc.u-tokyo.ac.jp/data/tei/yosano/01.xml#YG0100007200</v>
      </c>
      <c r="H73" s="1" t="s">
        <v>144</v>
      </c>
      <c r="I73" s="1" t="s">
        <v>143</v>
      </c>
      <c r="J73">
        <f t="shared" si="8"/>
        <v>1</v>
      </c>
    </row>
    <row r="74" spans="1:10">
      <c r="A74" s="1" t="s">
        <v>661</v>
      </c>
      <c r="B74" s="1" t="s">
        <v>662</v>
      </c>
      <c r="C74" s="1" t="s">
        <v>146</v>
      </c>
      <c r="D74" s="1" t="s">
        <v>145</v>
      </c>
      <c r="E74" s="1">
        <f t="shared" si="5"/>
        <v>1</v>
      </c>
      <c r="F74" t="str">
        <f t="shared" si="7"/>
        <v>yosano_genji_ids.xml#YG0000006900</v>
      </c>
      <c r="G74" t="str">
        <f t="shared" si="6"/>
        <v>https://genji.dl.itc.u-tokyo.ac.jp/data/tei/yosano/01.xml#YG0100007300</v>
      </c>
      <c r="H74" s="1" t="s">
        <v>146</v>
      </c>
      <c r="I74" s="1" t="s">
        <v>145</v>
      </c>
      <c r="J74">
        <f t="shared" si="8"/>
        <v>1</v>
      </c>
    </row>
    <row r="75" spans="1:10">
      <c r="A75" s="1" t="s">
        <v>663</v>
      </c>
      <c r="B75" s="1" t="s">
        <v>664</v>
      </c>
      <c r="C75" s="1" t="s">
        <v>148</v>
      </c>
      <c r="D75" s="1" t="s">
        <v>147</v>
      </c>
      <c r="E75" s="1">
        <f t="shared" si="5"/>
        <v>1</v>
      </c>
      <c r="F75" t="str">
        <f t="shared" si="7"/>
        <v>yosano_genji_ids.xml#YG0000007000</v>
      </c>
      <c r="G75" t="str">
        <f t="shared" si="6"/>
        <v>https://genji.dl.itc.u-tokyo.ac.jp/data/tei/yosano/01.xml#YG0100007400</v>
      </c>
      <c r="H75" s="1" t="s">
        <v>148</v>
      </c>
      <c r="I75" s="1" t="s">
        <v>147</v>
      </c>
      <c r="J75">
        <f t="shared" si="8"/>
        <v>1</v>
      </c>
    </row>
    <row r="76" spans="1:10">
      <c r="A76" s="1" t="s">
        <v>665</v>
      </c>
      <c r="B76" s="1" t="s">
        <v>666</v>
      </c>
      <c r="C76" s="1" t="s">
        <v>150</v>
      </c>
      <c r="D76" s="1" t="s">
        <v>149</v>
      </c>
      <c r="E76" s="1">
        <f t="shared" si="5"/>
        <v>0</v>
      </c>
      <c r="F76" t="str">
        <f t="shared" si="7"/>
        <v>yosano_genji_ids.xml#YG0000007300</v>
      </c>
      <c r="G76" t="str">
        <f t="shared" si="6"/>
        <v>https://genji.dl.itc.u-tokyo.ac.jp/data/tei/yosano/01.xml#YG0100007500</v>
      </c>
      <c r="H76" s="1" t="s">
        <v>150</v>
      </c>
      <c r="I76" s="1" t="s">
        <v>149</v>
      </c>
      <c r="J76">
        <f t="shared" si="8"/>
        <v>1</v>
      </c>
    </row>
    <row r="77" spans="1:10">
      <c r="A77" s="1" t="s">
        <v>667</v>
      </c>
      <c r="B77" s="1" t="s">
        <v>152</v>
      </c>
      <c r="C77" s="1" t="s">
        <v>152</v>
      </c>
      <c r="D77" s="1" t="s">
        <v>151</v>
      </c>
      <c r="E77" s="1">
        <f t="shared" si="5"/>
        <v>1</v>
      </c>
      <c r="F77" t="str">
        <f t="shared" si="7"/>
        <v>yosano_genji_ids.xml#YG0000007400</v>
      </c>
      <c r="G77" t="str">
        <f t="shared" si="6"/>
        <v>https://genji.dl.itc.u-tokyo.ac.jp/data/tei/yosano/01.xml#YG0100007600</v>
      </c>
      <c r="H77" s="1" t="s">
        <v>152</v>
      </c>
      <c r="I77" s="1" t="s">
        <v>151</v>
      </c>
      <c r="J77">
        <f t="shared" si="8"/>
        <v>1</v>
      </c>
    </row>
    <row r="78" spans="1:10">
      <c r="A78" s="1" t="s">
        <v>668</v>
      </c>
      <c r="B78" s="1" t="s">
        <v>154</v>
      </c>
      <c r="C78" s="1" t="s">
        <v>154</v>
      </c>
      <c r="D78" s="1" t="s">
        <v>153</v>
      </c>
      <c r="E78" s="1">
        <f t="shared" si="5"/>
        <v>1</v>
      </c>
      <c r="F78" t="str">
        <f t="shared" si="7"/>
        <v>yosano_genji_ids.xml#YG0000007500</v>
      </c>
      <c r="G78" t="str">
        <f t="shared" si="6"/>
        <v>https://genji.dl.itc.u-tokyo.ac.jp/data/tei/yosano/01.xml#YG0100007700</v>
      </c>
      <c r="H78" s="1" t="s">
        <v>154</v>
      </c>
      <c r="I78" s="1" t="s">
        <v>153</v>
      </c>
      <c r="J78">
        <f t="shared" si="8"/>
        <v>1</v>
      </c>
    </row>
    <row r="79" spans="1:10">
      <c r="A79" s="1" t="s">
        <v>669</v>
      </c>
      <c r="B79" s="1" t="s">
        <v>670</v>
      </c>
      <c r="C79" s="1" t="s">
        <v>156</v>
      </c>
      <c r="D79" s="1" t="s">
        <v>155</v>
      </c>
      <c r="E79" s="1">
        <f t="shared" si="5"/>
        <v>1</v>
      </c>
      <c r="F79" t="str">
        <f t="shared" si="7"/>
        <v>yosano_genji_ids.xml#YG0000007600</v>
      </c>
      <c r="G79" t="str">
        <f t="shared" si="6"/>
        <v>https://genji.dl.itc.u-tokyo.ac.jp/data/tei/yosano/01.xml#YG0100007800</v>
      </c>
      <c r="H79" s="1" t="s">
        <v>156</v>
      </c>
      <c r="I79" s="1" t="s">
        <v>155</v>
      </c>
      <c r="J79">
        <f t="shared" si="8"/>
        <v>1</v>
      </c>
    </row>
    <row r="80" spans="1:10">
      <c r="A80" s="1" t="s">
        <v>671</v>
      </c>
      <c r="B80" s="1" t="s">
        <v>158</v>
      </c>
      <c r="C80" s="1" t="s">
        <v>158</v>
      </c>
      <c r="D80" s="1" t="s">
        <v>157</v>
      </c>
      <c r="E80" s="1">
        <f t="shared" si="5"/>
        <v>1</v>
      </c>
      <c r="F80" t="str">
        <f t="shared" si="7"/>
        <v>yosano_genji_ids.xml#YG0000007700</v>
      </c>
      <c r="G80" t="str">
        <f t="shared" si="6"/>
        <v>https://genji.dl.itc.u-tokyo.ac.jp/data/tei/yosano/01.xml#YG0100007900</v>
      </c>
      <c r="H80" s="1" t="s">
        <v>158</v>
      </c>
      <c r="I80" s="1" t="s">
        <v>157</v>
      </c>
      <c r="J80">
        <f t="shared" si="8"/>
        <v>1</v>
      </c>
    </row>
    <row r="81" spans="1:10">
      <c r="A81" s="1" t="s">
        <v>672</v>
      </c>
      <c r="B81" s="1" t="s">
        <v>160</v>
      </c>
      <c r="C81" s="1" t="s">
        <v>160</v>
      </c>
      <c r="D81" s="1" t="s">
        <v>159</v>
      </c>
      <c r="E81" s="1">
        <f t="shared" si="5"/>
        <v>1</v>
      </c>
      <c r="F81" t="str">
        <f t="shared" si="7"/>
        <v>yosano_genji_ids.xml#YG0000007800</v>
      </c>
      <c r="G81" t="str">
        <f t="shared" si="6"/>
        <v>https://genji.dl.itc.u-tokyo.ac.jp/data/tei/yosano/01.xml#YG0100008000</v>
      </c>
      <c r="H81" s="1" t="s">
        <v>160</v>
      </c>
      <c r="I81" s="1" t="s">
        <v>159</v>
      </c>
      <c r="J81">
        <f t="shared" si="8"/>
        <v>1</v>
      </c>
    </row>
    <row r="82" spans="1:10">
      <c r="A82" s="1" t="s">
        <v>673</v>
      </c>
      <c r="B82" s="1" t="s">
        <v>674</v>
      </c>
      <c r="C82" s="1" t="s">
        <v>162</v>
      </c>
      <c r="D82" s="1" t="s">
        <v>161</v>
      </c>
      <c r="E82" s="1">
        <f t="shared" si="5"/>
        <v>0</v>
      </c>
      <c r="F82" t="str">
        <f t="shared" si="7"/>
        <v>yosano_genji_ids.xml#YG0000007900</v>
      </c>
      <c r="G82" t="str">
        <f t="shared" si="6"/>
        <v>https://genji.dl.itc.u-tokyo.ac.jp/data/tei/yosano/01.xml#YG0100008100</v>
      </c>
      <c r="H82" s="1" t="s">
        <v>162</v>
      </c>
      <c r="I82" s="1" t="s">
        <v>161</v>
      </c>
      <c r="J82">
        <f t="shared" si="8"/>
        <v>1</v>
      </c>
    </row>
    <row r="83" spans="1:10">
      <c r="A83" s="1" t="s">
        <v>675</v>
      </c>
      <c r="B83" s="1" t="s">
        <v>676</v>
      </c>
      <c r="C83" s="1" t="s">
        <v>164</v>
      </c>
      <c r="D83" s="1" t="s">
        <v>163</v>
      </c>
      <c r="E83" s="1">
        <f t="shared" si="5"/>
        <v>1</v>
      </c>
      <c r="F83" t="str">
        <f t="shared" si="7"/>
        <v>yosano_genji_ids.xml#YG0000008000</v>
      </c>
      <c r="G83" t="str">
        <f t="shared" si="6"/>
        <v>https://genji.dl.itc.u-tokyo.ac.jp/data/tei/yosano/01.xml#YG0100008200</v>
      </c>
      <c r="H83" s="1" t="s">
        <v>164</v>
      </c>
      <c r="I83" s="1" t="s">
        <v>163</v>
      </c>
      <c r="J83">
        <f t="shared" si="8"/>
        <v>1</v>
      </c>
    </row>
    <row r="84" spans="1:10">
      <c r="A84" s="1" t="s">
        <v>677</v>
      </c>
      <c r="B84" s="1" t="s">
        <v>166</v>
      </c>
      <c r="C84" s="1" t="s">
        <v>166</v>
      </c>
      <c r="D84" s="1" t="s">
        <v>165</v>
      </c>
      <c r="E84" s="1">
        <f t="shared" si="5"/>
        <v>1</v>
      </c>
      <c r="F84" t="str">
        <f t="shared" si="7"/>
        <v>yosano_genji_ids.xml#YG0000008100</v>
      </c>
      <c r="G84" t="str">
        <f t="shared" si="6"/>
        <v>https://genji.dl.itc.u-tokyo.ac.jp/data/tei/yosano/01.xml#YG0100008300</v>
      </c>
      <c r="H84" s="1" t="s">
        <v>166</v>
      </c>
      <c r="I84" s="1" t="s">
        <v>165</v>
      </c>
      <c r="J84">
        <f t="shared" si="8"/>
        <v>1</v>
      </c>
    </row>
    <row r="85" spans="1:10">
      <c r="A85" s="1" t="s">
        <v>678</v>
      </c>
      <c r="B85" s="1" t="s">
        <v>679</v>
      </c>
      <c r="C85" s="1" t="s">
        <v>168</v>
      </c>
      <c r="D85" s="1" t="s">
        <v>167</v>
      </c>
      <c r="E85" s="1">
        <f t="shared" si="5"/>
        <v>1</v>
      </c>
      <c r="F85" t="str">
        <f t="shared" si="7"/>
        <v>yosano_genji_ids.xml#YG0000008200</v>
      </c>
      <c r="G85" t="str">
        <f t="shared" si="6"/>
        <v>https://genji.dl.itc.u-tokyo.ac.jp/data/tei/yosano/01.xml#YG0100008400</v>
      </c>
      <c r="H85" s="1" t="s">
        <v>168</v>
      </c>
      <c r="I85" s="1" t="s">
        <v>167</v>
      </c>
      <c r="J85">
        <f t="shared" si="8"/>
        <v>1</v>
      </c>
    </row>
    <row r="86" spans="1:10">
      <c r="A86" s="1" t="s">
        <v>680</v>
      </c>
      <c r="B86" s="1" t="s">
        <v>681</v>
      </c>
      <c r="C86" s="1" t="s">
        <v>170</v>
      </c>
      <c r="D86" s="1" t="s">
        <v>169</v>
      </c>
      <c r="E86" s="1">
        <f t="shared" si="5"/>
        <v>1</v>
      </c>
      <c r="F86" t="str">
        <f t="shared" si="7"/>
        <v>yosano_genji_ids.xml#YG0000008300</v>
      </c>
      <c r="G86" t="str">
        <f t="shared" si="6"/>
        <v>https://genji.dl.itc.u-tokyo.ac.jp/data/tei/yosano/01.xml#YG0100008500</v>
      </c>
      <c r="H86" s="1" t="s">
        <v>170</v>
      </c>
      <c r="I86" s="1" t="s">
        <v>169</v>
      </c>
      <c r="J86">
        <f t="shared" si="8"/>
        <v>1</v>
      </c>
    </row>
    <row r="87" spans="1:10">
      <c r="A87" s="1" t="s">
        <v>682</v>
      </c>
      <c r="B87" s="1" t="s">
        <v>172</v>
      </c>
      <c r="C87" s="1" t="s">
        <v>172</v>
      </c>
      <c r="D87" s="1" t="s">
        <v>171</v>
      </c>
      <c r="E87" s="1">
        <f t="shared" si="5"/>
        <v>1</v>
      </c>
      <c r="F87" t="str">
        <f t="shared" si="7"/>
        <v>yosano_genji_ids.xml#YG0000008400</v>
      </c>
      <c r="G87" t="str">
        <f t="shared" si="6"/>
        <v>https://genji.dl.itc.u-tokyo.ac.jp/data/tei/yosano/01.xml#YG0100008600</v>
      </c>
      <c r="H87" s="1" t="s">
        <v>172</v>
      </c>
      <c r="I87" s="1" t="s">
        <v>171</v>
      </c>
      <c r="J87">
        <f t="shared" si="8"/>
        <v>1</v>
      </c>
    </row>
    <row r="88" spans="1:10">
      <c r="A88" s="1" t="s">
        <v>683</v>
      </c>
      <c r="B88" s="1" t="s">
        <v>174</v>
      </c>
      <c r="C88" s="1" t="s">
        <v>174</v>
      </c>
      <c r="D88" s="1" t="s">
        <v>173</v>
      </c>
      <c r="E88" s="1">
        <f t="shared" si="5"/>
        <v>1</v>
      </c>
      <c r="F88" t="str">
        <f t="shared" si="7"/>
        <v>yosano_genji_ids.xml#YG0000008500</v>
      </c>
      <c r="G88" t="str">
        <f t="shared" si="6"/>
        <v>https://genji.dl.itc.u-tokyo.ac.jp/data/tei/yosano/01.xml#YG0100008700</v>
      </c>
      <c r="H88" s="1" t="s">
        <v>174</v>
      </c>
      <c r="I88" s="1" t="s">
        <v>173</v>
      </c>
      <c r="J88">
        <f t="shared" si="8"/>
        <v>1</v>
      </c>
    </row>
    <row r="89" spans="1:10">
      <c r="A89" s="1" t="s">
        <v>684</v>
      </c>
      <c r="B89" s="1" t="s">
        <v>176</v>
      </c>
      <c r="C89" s="1" t="s">
        <v>176</v>
      </c>
      <c r="D89" s="1" t="s">
        <v>175</v>
      </c>
      <c r="E89" s="1">
        <f t="shared" si="5"/>
        <v>1</v>
      </c>
      <c r="F89" t="str">
        <f t="shared" si="7"/>
        <v>yosano_genji_ids.xml#YG0000008600</v>
      </c>
      <c r="G89" t="str">
        <f t="shared" si="6"/>
        <v>https://genji.dl.itc.u-tokyo.ac.jp/data/tei/yosano/01.xml#YG0100008800</v>
      </c>
      <c r="H89" s="1" t="s">
        <v>176</v>
      </c>
      <c r="I89" s="1" t="s">
        <v>175</v>
      </c>
      <c r="J89">
        <f t="shared" si="8"/>
        <v>1</v>
      </c>
    </row>
    <row r="90" spans="1:10">
      <c r="A90" s="1" t="s">
        <v>685</v>
      </c>
      <c r="B90" s="1" t="s">
        <v>686</v>
      </c>
      <c r="C90" s="1" t="s">
        <v>178</v>
      </c>
      <c r="D90" s="1" t="s">
        <v>177</v>
      </c>
      <c r="E90" s="1">
        <f t="shared" si="5"/>
        <v>1</v>
      </c>
      <c r="F90" t="str">
        <f t="shared" si="7"/>
        <v>yosano_genji_ids.xml#YG0000008700</v>
      </c>
      <c r="G90" t="str">
        <f t="shared" si="6"/>
        <v>https://genji.dl.itc.u-tokyo.ac.jp/data/tei/yosano/01.xml#YG0100008900</v>
      </c>
      <c r="H90" s="1" t="s">
        <v>178</v>
      </c>
      <c r="I90" s="1" t="s">
        <v>177</v>
      </c>
      <c r="J90">
        <f t="shared" si="8"/>
        <v>1</v>
      </c>
    </row>
    <row r="91" spans="1:10">
      <c r="A91" s="1" t="s">
        <v>687</v>
      </c>
      <c r="B91" s="1" t="s">
        <v>688</v>
      </c>
      <c r="E91" s="1">
        <f t="shared" si="5"/>
        <v>0</v>
      </c>
      <c r="F91" t="str">
        <f t="shared" si="7"/>
        <v>yosano_genji_ids.xml#YG0000008701</v>
      </c>
      <c r="G91" t="str">
        <f>IF(D91&lt;&gt;"", "https://genji.dl.itc.u-tokyo.ac.jp/data/tei/yosano/01.xml#"&amp;TEXT(D91, "00000"), "")</f>
        <v/>
      </c>
      <c r="H91" s="1"/>
      <c r="I91" s="1"/>
      <c r="J91">
        <f t="shared" si="8"/>
        <v>1</v>
      </c>
    </row>
    <row r="92" spans="1:10">
      <c r="A92" s="1" t="s">
        <v>689</v>
      </c>
      <c r="B92" s="1" t="s">
        <v>690</v>
      </c>
      <c r="C92" s="1" t="s">
        <v>180</v>
      </c>
      <c r="D92" s="1" t="s">
        <v>179</v>
      </c>
      <c r="E92" s="1">
        <f t="shared" si="5"/>
        <v>1</v>
      </c>
      <c r="F92" t="str">
        <f t="shared" si="7"/>
        <v>yosano_genji_ids.xml#YG0000008800</v>
      </c>
      <c r="G92" t="str">
        <f t="shared" ref="G67:G130" si="9">"https://genji.dl.itc.u-tokyo.ac.jp/data/tei/yosano/01.xml#"&amp;TEXT(D92, "00000")</f>
        <v>https://genji.dl.itc.u-tokyo.ac.jp/data/tei/yosano/01.xml#YG0100009000</v>
      </c>
      <c r="H92" s="1" t="s">
        <v>180</v>
      </c>
      <c r="I92" s="1" t="s">
        <v>179</v>
      </c>
      <c r="J92">
        <f t="shared" si="8"/>
        <v>1</v>
      </c>
    </row>
    <row r="93" spans="1:10">
      <c r="A93" s="1" t="s">
        <v>691</v>
      </c>
      <c r="B93" s="1" t="s">
        <v>182</v>
      </c>
      <c r="C93" s="1" t="s">
        <v>182</v>
      </c>
      <c r="D93" s="1" t="s">
        <v>181</v>
      </c>
      <c r="E93" s="1">
        <f t="shared" si="5"/>
        <v>1</v>
      </c>
      <c r="F93" t="str">
        <f t="shared" si="7"/>
        <v>yosano_genji_ids.xml#YG0000008900</v>
      </c>
      <c r="G93" t="str">
        <f t="shared" si="9"/>
        <v>https://genji.dl.itc.u-tokyo.ac.jp/data/tei/yosano/01.xml#YG0100009100</v>
      </c>
      <c r="H93" s="1" t="s">
        <v>182</v>
      </c>
      <c r="I93" s="1" t="s">
        <v>181</v>
      </c>
      <c r="J93">
        <f t="shared" si="8"/>
        <v>1</v>
      </c>
    </row>
    <row r="94" spans="1:10">
      <c r="A94" s="1" t="s">
        <v>692</v>
      </c>
      <c r="B94" s="1" t="s">
        <v>693</v>
      </c>
      <c r="C94" s="1" t="s">
        <v>184</v>
      </c>
      <c r="D94" s="1" t="s">
        <v>183</v>
      </c>
      <c r="E94" s="1">
        <f t="shared" si="5"/>
        <v>1</v>
      </c>
      <c r="F94" t="str">
        <f t="shared" si="7"/>
        <v>yosano_genji_ids.xml#YG0000009000</v>
      </c>
      <c r="G94" t="str">
        <f t="shared" si="9"/>
        <v>https://genji.dl.itc.u-tokyo.ac.jp/data/tei/yosano/01.xml#YG0100009200</v>
      </c>
      <c r="H94" s="1" t="s">
        <v>184</v>
      </c>
      <c r="I94" s="1" t="s">
        <v>183</v>
      </c>
      <c r="J94">
        <f t="shared" si="8"/>
        <v>1</v>
      </c>
    </row>
    <row r="95" spans="1:10">
      <c r="A95" s="1" t="s">
        <v>694</v>
      </c>
      <c r="B95" s="1" t="s">
        <v>695</v>
      </c>
      <c r="C95" s="1" t="s">
        <v>187</v>
      </c>
      <c r="D95" s="1" t="s">
        <v>185</v>
      </c>
      <c r="E95" s="1">
        <f t="shared" si="5"/>
        <v>0</v>
      </c>
      <c r="F95" t="str">
        <f t="shared" si="7"/>
        <v>yosano_genji_ids.xml#YG0000009100</v>
      </c>
      <c r="G95" t="str">
        <f t="shared" si="9"/>
        <v>https://genji.dl.itc.u-tokyo.ac.jp/data/tei/yosano/01.xml#YG0100009300</v>
      </c>
      <c r="H95" s="1" t="s">
        <v>187</v>
      </c>
      <c r="I95" s="1" t="s">
        <v>185</v>
      </c>
      <c r="J95">
        <f t="shared" si="8"/>
        <v>1</v>
      </c>
    </row>
    <row r="96" spans="1:10">
      <c r="A96" s="1" t="s">
        <v>696</v>
      </c>
      <c r="B96" s="1" t="s">
        <v>697</v>
      </c>
      <c r="C96" s="1" t="s">
        <v>189</v>
      </c>
      <c r="D96" s="1" t="s">
        <v>186</v>
      </c>
      <c r="E96" s="1">
        <f t="shared" si="5"/>
        <v>1</v>
      </c>
      <c r="F96" t="str">
        <f t="shared" si="7"/>
        <v>yosano_genji_ids.xml#YG0000009200</v>
      </c>
      <c r="G96" t="str">
        <f t="shared" si="9"/>
        <v>https://genji.dl.itc.u-tokyo.ac.jp/data/tei/yosano/01.xml#YG0100009400</v>
      </c>
      <c r="H96" s="1" t="s">
        <v>189</v>
      </c>
      <c r="I96" s="1" t="s">
        <v>186</v>
      </c>
      <c r="J96">
        <f t="shared" si="8"/>
        <v>1</v>
      </c>
    </row>
    <row r="97" spans="1:10">
      <c r="C97" s="1" t="s">
        <v>191</v>
      </c>
      <c r="D97" s="1" t="s">
        <v>188</v>
      </c>
      <c r="E97" s="1">
        <f t="shared" si="5"/>
        <v>0</v>
      </c>
      <c r="F97" t="str">
        <f t="shared" si="7"/>
        <v/>
      </c>
      <c r="G97" t="str">
        <f t="shared" si="9"/>
        <v>https://genji.dl.itc.u-tokyo.ac.jp/data/tei/yosano/01.xml#YG0100009500</v>
      </c>
      <c r="H97" s="1" t="s">
        <v>191</v>
      </c>
      <c r="I97" s="1" t="s">
        <v>188</v>
      </c>
      <c r="J97">
        <f t="shared" si="8"/>
        <v>1</v>
      </c>
    </row>
    <row r="98" spans="1:10">
      <c r="A98" s="1" t="s">
        <v>698</v>
      </c>
      <c r="B98" s="1" t="s">
        <v>193</v>
      </c>
      <c r="C98" s="1" t="s">
        <v>193</v>
      </c>
      <c r="D98" s="1" t="s">
        <v>190</v>
      </c>
      <c r="E98" s="1">
        <f t="shared" si="5"/>
        <v>1</v>
      </c>
      <c r="F98" t="str">
        <f t="shared" si="7"/>
        <v>yosano_genji_ids.xml#YG0000009300</v>
      </c>
      <c r="G98" t="str">
        <f t="shared" si="9"/>
        <v>https://genji.dl.itc.u-tokyo.ac.jp/data/tei/yosano/01.xml#YG0100009600</v>
      </c>
      <c r="H98" s="1" t="s">
        <v>193</v>
      </c>
      <c r="I98" s="1" t="s">
        <v>190</v>
      </c>
      <c r="J98">
        <f t="shared" si="8"/>
        <v>1</v>
      </c>
    </row>
    <row r="99" spans="1:10">
      <c r="A99" s="1" t="s">
        <v>699</v>
      </c>
      <c r="B99" s="1" t="s">
        <v>195</v>
      </c>
      <c r="C99" s="1" t="s">
        <v>195</v>
      </c>
      <c r="D99" s="1" t="s">
        <v>192</v>
      </c>
      <c r="E99" s="1">
        <f t="shared" si="5"/>
        <v>1</v>
      </c>
      <c r="F99" t="str">
        <f t="shared" si="7"/>
        <v>yosano_genji_ids.xml#YG0000009400</v>
      </c>
      <c r="G99" t="str">
        <f t="shared" si="9"/>
        <v>https://genji.dl.itc.u-tokyo.ac.jp/data/tei/yosano/01.xml#YG0100009700</v>
      </c>
      <c r="H99" s="1" t="s">
        <v>195</v>
      </c>
      <c r="I99" s="1" t="s">
        <v>192</v>
      </c>
      <c r="J99">
        <f t="shared" si="8"/>
        <v>1</v>
      </c>
    </row>
    <row r="100" spans="1:10">
      <c r="A100" s="1" t="s">
        <v>700</v>
      </c>
      <c r="B100" s="1" t="s">
        <v>197</v>
      </c>
      <c r="C100" s="1" t="s">
        <v>197</v>
      </c>
      <c r="D100" s="1" t="s">
        <v>194</v>
      </c>
      <c r="E100" s="1">
        <f t="shared" si="5"/>
        <v>1</v>
      </c>
      <c r="F100" t="str">
        <f t="shared" si="7"/>
        <v>yosano_genji_ids.xml#YG0000009500</v>
      </c>
      <c r="G100" t="str">
        <f t="shared" si="9"/>
        <v>https://genji.dl.itc.u-tokyo.ac.jp/data/tei/yosano/01.xml#YG0100009800</v>
      </c>
      <c r="H100" s="1" t="s">
        <v>197</v>
      </c>
      <c r="I100" s="1" t="s">
        <v>194</v>
      </c>
      <c r="J100">
        <f t="shared" si="8"/>
        <v>1</v>
      </c>
    </row>
    <row r="101" spans="1:10">
      <c r="A101" s="1" t="s">
        <v>701</v>
      </c>
      <c r="B101" s="1" t="s">
        <v>702</v>
      </c>
      <c r="C101" s="1" t="s">
        <v>199</v>
      </c>
      <c r="D101" s="1" t="s">
        <v>196</v>
      </c>
      <c r="E101" s="1">
        <f t="shared" si="5"/>
        <v>1</v>
      </c>
      <c r="F101" t="str">
        <f t="shared" si="7"/>
        <v>yosano_genji_ids.xml#YG0000009600</v>
      </c>
      <c r="G101" t="str">
        <f t="shared" si="9"/>
        <v>https://genji.dl.itc.u-tokyo.ac.jp/data/tei/yosano/01.xml#YG0100009900</v>
      </c>
      <c r="H101" s="1" t="s">
        <v>199</v>
      </c>
      <c r="I101" s="1" t="s">
        <v>196</v>
      </c>
      <c r="J101">
        <f t="shared" si="8"/>
        <v>1</v>
      </c>
    </row>
    <row r="102" spans="1:10">
      <c r="A102" s="1" t="s">
        <v>703</v>
      </c>
      <c r="B102" s="1" t="s">
        <v>704</v>
      </c>
      <c r="C102" s="1" t="s">
        <v>201</v>
      </c>
      <c r="D102" s="1" t="s">
        <v>198</v>
      </c>
      <c r="E102" s="1">
        <f t="shared" si="5"/>
        <v>1</v>
      </c>
      <c r="F102" t="str">
        <f t="shared" si="7"/>
        <v>yosano_genji_ids.xml#YG0000009700</v>
      </c>
      <c r="G102" t="str">
        <f t="shared" si="9"/>
        <v>https://genji.dl.itc.u-tokyo.ac.jp/data/tei/yosano/01.xml#YG0100010000</v>
      </c>
      <c r="H102" s="1" t="s">
        <v>201</v>
      </c>
      <c r="I102" s="1" t="s">
        <v>198</v>
      </c>
      <c r="J102">
        <f t="shared" si="8"/>
        <v>1</v>
      </c>
    </row>
    <row r="103" spans="1:10">
      <c r="A103" s="1" t="s">
        <v>705</v>
      </c>
      <c r="B103" s="1" t="s">
        <v>706</v>
      </c>
      <c r="C103" s="1" t="s">
        <v>203</v>
      </c>
      <c r="D103" s="1" t="s">
        <v>200</v>
      </c>
      <c r="E103" s="1">
        <f t="shared" si="5"/>
        <v>1</v>
      </c>
      <c r="F103" t="str">
        <f t="shared" si="7"/>
        <v>yosano_genji_ids.xml#YG0000009800</v>
      </c>
      <c r="G103" t="str">
        <f t="shared" si="9"/>
        <v>https://genji.dl.itc.u-tokyo.ac.jp/data/tei/yosano/01.xml#YG0100010100</v>
      </c>
      <c r="H103" s="1" t="s">
        <v>203</v>
      </c>
      <c r="I103" s="1" t="s">
        <v>200</v>
      </c>
      <c r="J103">
        <f t="shared" si="8"/>
        <v>1</v>
      </c>
    </row>
    <row r="104" spans="1:10">
      <c r="A104" s="1" t="s">
        <v>707</v>
      </c>
      <c r="B104" s="1" t="s">
        <v>205</v>
      </c>
      <c r="C104" s="1" t="s">
        <v>205</v>
      </c>
      <c r="D104" s="1" t="s">
        <v>202</v>
      </c>
      <c r="E104" s="1">
        <f t="shared" si="5"/>
        <v>1</v>
      </c>
      <c r="F104" t="str">
        <f t="shared" si="7"/>
        <v>yosano_genji_ids.xml#YG0000009900</v>
      </c>
      <c r="G104" t="str">
        <f t="shared" si="9"/>
        <v>https://genji.dl.itc.u-tokyo.ac.jp/data/tei/yosano/01.xml#YG0100010200</v>
      </c>
      <c r="H104" s="1" t="s">
        <v>205</v>
      </c>
      <c r="I104" s="1" t="s">
        <v>202</v>
      </c>
      <c r="J104">
        <f t="shared" si="8"/>
        <v>1</v>
      </c>
    </row>
    <row r="105" spans="1:10">
      <c r="A105" s="1" t="s">
        <v>708</v>
      </c>
      <c r="B105" s="1" t="s">
        <v>207</v>
      </c>
      <c r="C105" s="1" t="s">
        <v>207</v>
      </c>
      <c r="D105" s="1" t="s">
        <v>204</v>
      </c>
      <c r="E105" s="1">
        <f t="shared" si="5"/>
        <v>1</v>
      </c>
      <c r="F105" t="str">
        <f t="shared" si="7"/>
        <v>yosano_genji_ids.xml#YG0000010000</v>
      </c>
      <c r="G105" t="str">
        <f t="shared" si="9"/>
        <v>https://genji.dl.itc.u-tokyo.ac.jp/data/tei/yosano/01.xml#YG0100010300</v>
      </c>
      <c r="H105" s="1" t="s">
        <v>207</v>
      </c>
      <c r="I105" s="1" t="s">
        <v>204</v>
      </c>
      <c r="J105">
        <f t="shared" si="8"/>
        <v>1</v>
      </c>
    </row>
    <row r="106" spans="1:10">
      <c r="A106" s="1" t="s">
        <v>709</v>
      </c>
      <c r="B106" s="1" t="s">
        <v>209</v>
      </c>
      <c r="C106" s="1" t="s">
        <v>209</v>
      </c>
      <c r="D106" s="1" t="s">
        <v>206</v>
      </c>
      <c r="E106" s="1">
        <f t="shared" si="5"/>
        <v>1</v>
      </c>
      <c r="F106" t="str">
        <f t="shared" si="7"/>
        <v>yosano_genji_ids.xml#YG0000010100</v>
      </c>
      <c r="G106" t="str">
        <f t="shared" si="9"/>
        <v>https://genji.dl.itc.u-tokyo.ac.jp/data/tei/yosano/01.xml#YG0100010400</v>
      </c>
      <c r="H106" s="1" t="s">
        <v>209</v>
      </c>
      <c r="I106" s="1" t="s">
        <v>206</v>
      </c>
      <c r="J106">
        <f t="shared" si="8"/>
        <v>1</v>
      </c>
    </row>
    <row r="107" spans="1:10">
      <c r="A107" s="1" t="s">
        <v>710</v>
      </c>
      <c r="B107" s="1" t="s">
        <v>711</v>
      </c>
      <c r="C107" s="1" t="s">
        <v>211</v>
      </c>
      <c r="D107" s="1" t="s">
        <v>208</v>
      </c>
      <c r="E107" s="1">
        <f t="shared" si="5"/>
        <v>1</v>
      </c>
      <c r="F107" t="str">
        <f t="shared" si="7"/>
        <v>yosano_genji_ids.xml#YG0000010200</v>
      </c>
      <c r="G107" t="str">
        <f t="shared" si="9"/>
        <v>https://genji.dl.itc.u-tokyo.ac.jp/data/tei/yosano/01.xml#YG0100010500</v>
      </c>
      <c r="H107" s="1" t="s">
        <v>211</v>
      </c>
      <c r="I107" s="1" t="s">
        <v>208</v>
      </c>
      <c r="J107">
        <f t="shared" si="8"/>
        <v>1</v>
      </c>
    </row>
    <row r="108" spans="1:10">
      <c r="A108" s="1" t="s">
        <v>712</v>
      </c>
      <c r="B108" s="1" t="s">
        <v>213</v>
      </c>
      <c r="C108" s="1" t="s">
        <v>213</v>
      </c>
      <c r="D108" s="1" t="s">
        <v>210</v>
      </c>
      <c r="E108" s="1">
        <f t="shared" si="5"/>
        <v>1</v>
      </c>
      <c r="F108" t="str">
        <f t="shared" si="7"/>
        <v>yosano_genji_ids.xml#YG0000010300</v>
      </c>
      <c r="G108" t="str">
        <f t="shared" si="9"/>
        <v>https://genji.dl.itc.u-tokyo.ac.jp/data/tei/yosano/01.xml#YG0100010600</v>
      </c>
      <c r="H108" s="1" t="s">
        <v>213</v>
      </c>
      <c r="I108" s="1" t="s">
        <v>210</v>
      </c>
      <c r="J108">
        <f t="shared" si="8"/>
        <v>1</v>
      </c>
    </row>
    <row r="109" spans="1:10">
      <c r="A109" s="1" t="s">
        <v>713</v>
      </c>
      <c r="B109" s="1" t="s">
        <v>714</v>
      </c>
      <c r="C109" s="1" t="s">
        <v>215</v>
      </c>
      <c r="D109" s="1" t="s">
        <v>212</v>
      </c>
      <c r="E109" s="1">
        <f t="shared" si="5"/>
        <v>1</v>
      </c>
      <c r="F109" t="str">
        <f t="shared" si="7"/>
        <v>yosano_genji_ids.xml#YG0000010400</v>
      </c>
      <c r="G109" t="str">
        <f t="shared" si="9"/>
        <v>https://genji.dl.itc.u-tokyo.ac.jp/data/tei/yosano/01.xml#YG0100010700</v>
      </c>
      <c r="H109" s="1" t="s">
        <v>215</v>
      </c>
      <c r="I109" s="1" t="s">
        <v>212</v>
      </c>
      <c r="J109">
        <f t="shared" si="8"/>
        <v>1</v>
      </c>
    </row>
    <row r="110" spans="1:10">
      <c r="A110" s="1" t="s">
        <v>715</v>
      </c>
      <c r="B110" s="1" t="s">
        <v>716</v>
      </c>
      <c r="C110" s="1" t="s">
        <v>217</v>
      </c>
      <c r="D110" s="1" t="s">
        <v>214</v>
      </c>
      <c r="E110" s="1">
        <f t="shared" si="5"/>
        <v>1</v>
      </c>
      <c r="F110" t="str">
        <f t="shared" si="7"/>
        <v>yosano_genji_ids.xml#YG0000010500</v>
      </c>
      <c r="G110" t="str">
        <f t="shared" si="9"/>
        <v>https://genji.dl.itc.u-tokyo.ac.jp/data/tei/yosano/01.xml#YG0100010800</v>
      </c>
      <c r="H110" s="1" t="s">
        <v>217</v>
      </c>
      <c r="I110" s="1" t="s">
        <v>214</v>
      </c>
      <c r="J110">
        <f t="shared" si="8"/>
        <v>1</v>
      </c>
    </row>
    <row r="111" spans="1:10">
      <c r="A111" s="1" t="s">
        <v>717</v>
      </c>
      <c r="B111" s="1" t="s">
        <v>718</v>
      </c>
      <c r="C111" s="1" t="s">
        <v>219</v>
      </c>
      <c r="D111" s="1" t="s">
        <v>216</v>
      </c>
      <c r="E111" s="1">
        <f t="shared" si="5"/>
        <v>1</v>
      </c>
      <c r="F111" t="str">
        <f t="shared" si="7"/>
        <v>yosano_genji_ids.xml#YG0000010600</v>
      </c>
      <c r="G111" t="str">
        <f t="shared" si="9"/>
        <v>https://genji.dl.itc.u-tokyo.ac.jp/data/tei/yosano/01.xml#YG0100010900</v>
      </c>
      <c r="H111" s="1" t="s">
        <v>219</v>
      </c>
      <c r="I111" s="1" t="s">
        <v>216</v>
      </c>
      <c r="J111">
        <f t="shared" si="8"/>
        <v>1</v>
      </c>
    </row>
    <row r="112" spans="1:10">
      <c r="A112" s="1" t="s">
        <v>719</v>
      </c>
      <c r="B112" s="1" t="s">
        <v>221</v>
      </c>
      <c r="C112" s="1" t="s">
        <v>221</v>
      </c>
      <c r="D112" s="1" t="s">
        <v>218</v>
      </c>
      <c r="E112" s="1">
        <f t="shared" si="5"/>
        <v>1</v>
      </c>
      <c r="F112" t="str">
        <f t="shared" si="7"/>
        <v>yosano_genji_ids.xml#YG0000010700</v>
      </c>
      <c r="G112" t="str">
        <f t="shared" si="9"/>
        <v>https://genji.dl.itc.u-tokyo.ac.jp/data/tei/yosano/01.xml#YG0100011000</v>
      </c>
      <c r="H112" s="1" t="s">
        <v>221</v>
      </c>
      <c r="I112" s="1" t="s">
        <v>218</v>
      </c>
      <c r="J112">
        <f t="shared" si="8"/>
        <v>1</v>
      </c>
    </row>
    <row r="113" spans="1:10">
      <c r="A113" s="1" t="s">
        <v>720</v>
      </c>
      <c r="B113" s="1" t="s">
        <v>721</v>
      </c>
      <c r="C113" s="1" t="s">
        <v>223</v>
      </c>
      <c r="D113" s="1" t="s">
        <v>220</v>
      </c>
      <c r="E113" s="1">
        <f t="shared" si="5"/>
        <v>1</v>
      </c>
      <c r="F113" t="str">
        <f t="shared" si="7"/>
        <v>yosano_genji_ids.xml#YG0000010800</v>
      </c>
      <c r="G113" t="str">
        <f t="shared" si="9"/>
        <v>https://genji.dl.itc.u-tokyo.ac.jp/data/tei/yosano/01.xml#YG0100011100</v>
      </c>
      <c r="H113" s="1" t="s">
        <v>223</v>
      </c>
      <c r="I113" s="1" t="s">
        <v>220</v>
      </c>
      <c r="J113">
        <f t="shared" si="8"/>
        <v>1</v>
      </c>
    </row>
    <row r="114" spans="1:10">
      <c r="C114" s="1" t="s">
        <v>225</v>
      </c>
      <c r="D114" s="1" t="s">
        <v>222</v>
      </c>
      <c r="E114" s="1">
        <f t="shared" si="5"/>
        <v>0</v>
      </c>
      <c r="F114" t="str">
        <f t="shared" si="7"/>
        <v/>
      </c>
      <c r="G114" t="str">
        <f t="shared" si="9"/>
        <v>https://genji.dl.itc.u-tokyo.ac.jp/data/tei/yosano/01.xml#YG0100011200</v>
      </c>
      <c r="H114" s="1" t="s">
        <v>225</v>
      </c>
      <c r="I114" s="1" t="s">
        <v>222</v>
      </c>
      <c r="J114">
        <f t="shared" si="8"/>
        <v>1</v>
      </c>
    </row>
    <row r="115" spans="1:10">
      <c r="A115" s="1" t="s">
        <v>722</v>
      </c>
      <c r="B115" s="1" t="s">
        <v>723</v>
      </c>
      <c r="C115" s="1" t="s">
        <v>227</v>
      </c>
      <c r="D115" s="1" t="s">
        <v>224</v>
      </c>
      <c r="E115" s="1">
        <f t="shared" si="5"/>
        <v>1</v>
      </c>
      <c r="F115" t="str">
        <f t="shared" si="7"/>
        <v>yosano_genji_ids.xml#YG0000010900</v>
      </c>
      <c r="G115" t="str">
        <f t="shared" si="9"/>
        <v>https://genji.dl.itc.u-tokyo.ac.jp/data/tei/yosano/01.xml#YG0100011300</v>
      </c>
      <c r="H115" s="1" t="s">
        <v>227</v>
      </c>
      <c r="I115" s="1" t="s">
        <v>224</v>
      </c>
      <c r="J115">
        <f t="shared" si="8"/>
        <v>1</v>
      </c>
    </row>
    <row r="116" spans="1:10">
      <c r="C116" s="1" t="s">
        <v>229</v>
      </c>
      <c r="D116" s="1" t="s">
        <v>226</v>
      </c>
      <c r="E116" s="1">
        <f t="shared" si="5"/>
        <v>0</v>
      </c>
      <c r="F116" t="str">
        <f t="shared" si="7"/>
        <v/>
      </c>
      <c r="G116" t="str">
        <f t="shared" si="9"/>
        <v>https://genji.dl.itc.u-tokyo.ac.jp/data/tei/yosano/01.xml#YG0100011400</v>
      </c>
      <c r="H116" s="1" t="s">
        <v>229</v>
      </c>
      <c r="I116" s="1" t="s">
        <v>226</v>
      </c>
      <c r="J116">
        <f t="shared" si="8"/>
        <v>1</v>
      </c>
    </row>
    <row r="117" spans="1:10">
      <c r="A117" s="1" t="s">
        <v>724</v>
      </c>
      <c r="B117" s="1" t="s">
        <v>725</v>
      </c>
      <c r="C117" s="1" t="s">
        <v>231</v>
      </c>
      <c r="D117" s="1" t="s">
        <v>228</v>
      </c>
      <c r="E117" s="1">
        <f t="shared" si="5"/>
        <v>1</v>
      </c>
      <c r="F117" t="str">
        <f t="shared" si="7"/>
        <v>yosano_genji_ids.xml#YG0000011000</v>
      </c>
      <c r="G117" t="str">
        <f t="shared" si="9"/>
        <v>https://genji.dl.itc.u-tokyo.ac.jp/data/tei/yosano/01.xml#YG0100011500</v>
      </c>
      <c r="H117" s="1" t="s">
        <v>231</v>
      </c>
      <c r="I117" s="1" t="s">
        <v>228</v>
      </c>
      <c r="J117">
        <f t="shared" si="8"/>
        <v>1</v>
      </c>
    </row>
    <row r="118" spans="1:10">
      <c r="A118" s="1" t="s">
        <v>726</v>
      </c>
      <c r="B118" s="1" t="s">
        <v>727</v>
      </c>
      <c r="C118" s="1" t="s">
        <v>233</v>
      </c>
      <c r="D118" s="1" t="s">
        <v>230</v>
      </c>
      <c r="E118" s="1">
        <f t="shared" si="5"/>
        <v>0</v>
      </c>
      <c r="F118" t="str">
        <f t="shared" si="7"/>
        <v>yosano_genji_ids.xml#YG0000011100</v>
      </c>
      <c r="G118" t="str">
        <f t="shared" si="9"/>
        <v>https://genji.dl.itc.u-tokyo.ac.jp/data/tei/yosano/01.xml#YG0100011600</v>
      </c>
      <c r="H118" s="1" t="s">
        <v>233</v>
      </c>
      <c r="I118" s="1" t="s">
        <v>230</v>
      </c>
      <c r="J118">
        <f t="shared" si="8"/>
        <v>1</v>
      </c>
    </row>
    <row r="119" spans="1:10">
      <c r="A119" s="1" t="s">
        <v>728</v>
      </c>
      <c r="B119" s="1" t="s">
        <v>729</v>
      </c>
      <c r="C119" s="1" t="s">
        <v>235</v>
      </c>
      <c r="D119" s="1" t="s">
        <v>232</v>
      </c>
      <c r="E119" s="1">
        <f t="shared" si="5"/>
        <v>0</v>
      </c>
      <c r="F119" t="str">
        <f t="shared" si="7"/>
        <v>yosano_genji_ids.xml#YG0000011200</v>
      </c>
      <c r="G119" t="str">
        <f t="shared" si="9"/>
        <v>https://genji.dl.itc.u-tokyo.ac.jp/data/tei/yosano/01.xml#YG0100011700</v>
      </c>
      <c r="H119" s="1" t="s">
        <v>235</v>
      </c>
      <c r="I119" s="1" t="s">
        <v>232</v>
      </c>
      <c r="J119">
        <f t="shared" si="8"/>
        <v>1</v>
      </c>
    </row>
    <row r="120" spans="1:10">
      <c r="A120" s="1" t="s">
        <v>730</v>
      </c>
      <c r="B120" s="1" t="s">
        <v>237</v>
      </c>
      <c r="C120" s="1" t="s">
        <v>237</v>
      </c>
      <c r="D120" s="1" t="s">
        <v>234</v>
      </c>
      <c r="E120" s="1">
        <f t="shared" ref="E120:E183" si="10">IF(LEFT(B120, 1)=LEFT(C120, 1), 1, 0)</f>
        <v>1</v>
      </c>
      <c r="F120" t="str">
        <f t="shared" si="7"/>
        <v>yosano_genji_ids.xml#YG0000011300</v>
      </c>
      <c r="G120" t="str">
        <f t="shared" si="9"/>
        <v>https://genji.dl.itc.u-tokyo.ac.jp/data/tei/yosano/01.xml#YG0100011800</v>
      </c>
      <c r="H120" s="1" t="s">
        <v>237</v>
      </c>
      <c r="I120" s="1" t="s">
        <v>234</v>
      </c>
      <c r="J120">
        <f t="shared" si="8"/>
        <v>1</v>
      </c>
    </row>
    <row r="121" spans="1:10">
      <c r="A121" s="1" t="s">
        <v>731</v>
      </c>
      <c r="B121" s="1" t="s">
        <v>732</v>
      </c>
      <c r="C121" s="1" t="s">
        <v>239</v>
      </c>
      <c r="D121" s="1" t="s">
        <v>236</v>
      </c>
      <c r="E121" s="1">
        <f t="shared" si="10"/>
        <v>1</v>
      </c>
      <c r="F121" t="str">
        <f t="shared" si="7"/>
        <v>yosano_genji_ids.xml#YG0000011400</v>
      </c>
      <c r="G121" t="str">
        <f t="shared" si="9"/>
        <v>https://genji.dl.itc.u-tokyo.ac.jp/data/tei/yosano/01.xml#YG0100011900</v>
      </c>
      <c r="H121" s="1" t="s">
        <v>239</v>
      </c>
      <c r="I121" s="1" t="s">
        <v>236</v>
      </c>
      <c r="J121">
        <f t="shared" si="8"/>
        <v>1</v>
      </c>
    </row>
    <row r="122" spans="1:10">
      <c r="A122" s="1" t="s">
        <v>733</v>
      </c>
      <c r="B122" s="1" t="s">
        <v>734</v>
      </c>
      <c r="C122" s="1" t="s">
        <v>241</v>
      </c>
      <c r="D122" s="1" t="s">
        <v>238</v>
      </c>
      <c r="E122" s="1">
        <f t="shared" si="10"/>
        <v>1</v>
      </c>
      <c r="F122" t="str">
        <f t="shared" si="7"/>
        <v>yosano_genji_ids.xml#YG0000011500</v>
      </c>
      <c r="G122" t="str">
        <f t="shared" si="9"/>
        <v>https://genji.dl.itc.u-tokyo.ac.jp/data/tei/yosano/01.xml#YG0100012000</v>
      </c>
      <c r="H122" s="1" t="s">
        <v>241</v>
      </c>
      <c r="I122" s="1" t="s">
        <v>238</v>
      </c>
      <c r="J122">
        <f t="shared" si="8"/>
        <v>1</v>
      </c>
    </row>
    <row r="123" spans="1:10">
      <c r="A123" s="1" t="s">
        <v>735</v>
      </c>
      <c r="B123" s="1" t="s">
        <v>243</v>
      </c>
      <c r="C123" s="1" t="s">
        <v>243</v>
      </c>
      <c r="D123" s="1" t="s">
        <v>240</v>
      </c>
      <c r="E123" s="1">
        <f t="shared" si="10"/>
        <v>1</v>
      </c>
      <c r="F123" t="str">
        <f t="shared" si="7"/>
        <v>yosano_genji_ids.xml#YG0000011600</v>
      </c>
      <c r="G123" t="str">
        <f t="shared" si="9"/>
        <v>https://genji.dl.itc.u-tokyo.ac.jp/data/tei/yosano/01.xml#YG0100012100</v>
      </c>
      <c r="H123" s="1" t="s">
        <v>243</v>
      </c>
      <c r="I123" s="1" t="s">
        <v>240</v>
      </c>
      <c r="J123">
        <f t="shared" si="8"/>
        <v>1</v>
      </c>
    </row>
    <row r="124" spans="1:10">
      <c r="A124" s="1" t="s">
        <v>736</v>
      </c>
      <c r="B124" s="1" t="s">
        <v>245</v>
      </c>
      <c r="C124" s="1" t="s">
        <v>245</v>
      </c>
      <c r="D124" s="1" t="s">
        <v>242</v>
      </c>
      <c r="E124" s="1">
        <f t="shared" si="10"/>
        <v>1</v>
      </c>
      <c r="F124" t="str">
        <f t="shared" si="7"/>
        <v>yosano_genji_ids.xml#YG0000011700</v>
      </c>
      <c r="G124" t="str">
        <f t="shared" si="9"/>
        <v>https://genji.dl.itc.u-tokyo.ac.jp/data/tei/yosano/01.xml#YG0100012200</v>
      </c>
      <c r="H124" s="1" t="s">
        <v>245</v>
      </c>
      <c r="I124" s="1" t="s">
        <v>242</v>
      </c>
      <c r="J124">
        <f t="shared" si="8"/>
        <v>1</v>
      </c>
    </row>
    <row r="125" spans="1:10">
      <c r="A125" s="1" t="s">
        <v>737</v>
      </c>
      <c r="B125" s="1" t="s">
        <v>247</v>
      </c>
      <c r="C125" s="1" t="s">
        <v>247</v>
      </c>
      <c r="D125" s="1" t="s">
        <v>244</v>
      </c>
      <c r="E125" s="1">
        <f t="shared" si="10"/>
        <v>1</v>
      </c>
      <c r="F125" t="str">
        <f t="shared" si="7"/>
        <v>yosano_genji_ids.xml#YG0000011800</v>
      </c>
      <c r="G125" t="str">
        <f t="shared" si="9"/>
        <v>https://genji.dl.itc.u-tokyo.ac.jp/data/tei/yosano/01.xml#YG0100012300</v>
      </c>
      <c r="H125" s="1" t="s">
        <v>247</v>
      </c>
      <c r="I125" s="1" t="s">
        <v>244</v>
      </c>
      <c r="J125">
        <f t="shared" si="8"/>
        <v>1</v>
      </c>
    </row>
    <row r="126" spans="1:10">
      <c r="A126" s="1" t="s">
        <v>738</v>
      </c>
      <c r="B126" s="1" t="s">
        <v>249</v>
      </c>
      <c r="C126" s="1" t="s">
        <v>249</v>
      </c>
      <c r="D126" s="1" t="s">
        <v>246</v>
      </c>
      <c r="E126" s="1">
        <f t="shared" si="10"/>
        <v>1</v>
      </c>
      <c r="F126" t="str">
        <f t="shared" si="7"/>
        <v>yosano_genji_ids.xml#YG0000011900</v>
      </c>
      <c r="G126" t="str">
        <f t="shared" si="9"/>
        <v>https://genji.dl.itc.u-tokyo.ac.jp/data/tei/yosano/01.xml#YG0100012400</v>
      </c>
      <c r="H126" s="1" t="s">
        <v>249</v>
      </c>
      <c r="I126" s="1" t="s">
        <v>246</v>
      </c>
      <c r="J126">
        <f t="shared" si="8"/>
        <v>1</v>
      </c>
    </row>
    <row r="127" spans="1:10">
      <c r="A127" s="1" t="s">
        <v>739</v>
      </c>
      <c r="B127" s="1" t="s">
        <v>740</v>
      </c>
      <c r="C127" s="1" t="s">
        <v>252</v>
      </c>
      <c r="D127" s="1" t="s">
        <v>248</v>
      </c>
      <c r="E127" s="1">
        <f t="shared" si="10"/>
        <v>1</v>
      </c>
      <c r="F127" t="str">
        <f t="shared" si="7"/>
        <v>yosano_genji_ids.xml#YG0000012000</v>
      </c>
      <c r="G127" t="str">
        <f t="shared" si="9"/>
        <v>https://genji.dl.itc.u-tokyo.ac.jp/data/tei/yosano/01.xml#YG0100012500</v>
      </c>
      <c r="H127" s="1" t="s">
        <v>252</v>
      </c>
      <c r="I127" s="1" t="s">
        <v>248</v>
      </c>
      <c r="J127">
        <f t="shared" si="8"/>
        <v>1</v>
      </c>
    </row>
    <row r="128" spans="1:10">
      <c r="C128" s="1" t="s">
        <v>254</v>
      </c>
      <c r="D128" s="1" t="s">
        <v>250</v>
      </c>
      <c r="E128" s="1">
        <f t="shared" si="10"/>
        <v>0</v>
      </c>
      <c r="F128" t="str">
        <f t="shared" si="7"/>
        <v/>
      </c>
      <c r="G128" t="str">
        <f t="shared" si="9"/>
        <v>https://genji.dl.itc.u-tokyo.ac.jp/data/tei/yosano/01.xml#YG0100012600</v>
      </c>
      <c r="H128" s="1" t="s">
        <v>254</v>
      </c>
      <c r="I128" s="1" t="s">
        <v>250</v>
      </c>
      <c r="J128">
        <f t="shared" si="8"/>
        <v>1</v>
      </c>
    </row>
    <row r="129" spans="1:10">
      <c r="A129" s="1" t="s">
        <v>741</v>
      </c>
      <c r="B129" s="1" t="s">
        <v>256</v>
      </c>
      <c r="C129" s="1" t="s">
        <v>256</v>
      </c>
      <c r="D129" s="1" t="s">
        <v>251</v>
      </c>
      <c r="E129" s="1">
        <f t="shared" si="10"/>
        <v>1</v>
      </c>
      <c r="F129" t="str">
        <f t="shared" si="7"/>
        <v>yosano_genji_ids.xml#YG0000012100</v>
      </c>
      <c r="G129" t="str">
        <f t="shared" si="9"/>
        <v>https://genji.dl.itc.u-tokyo.ac.jp/data/tei/yosano/01.xml#YG0100012700</v>
      </c>
      <c r="H129" s="1" t="s">
        <v>256</v>
      </c>
      <c r="I129" s="1" t="s">
        <v>251</v>
      </c>
      <c r="J129">
        <f t="shared" si="8"/>
        <v>1</v>
      </c>
    </row>
    <row r="130" spans="1:10">
      <c r="A130" s="1" t="s">
        <v>742</v>
      </c>
      <c r="B130" s="1" t="s">
        <v>743</v>
      </c>
      <c r="C130" s="1" t="s">
        <v>258</v>
      </c>
      <c r="D130" s="1" t="s">
        <v>253</v>
      </c>
      <c r="E130" s="1">
        <f t="shared" si="10"/>
        <v>1</v>
      </c>
      <c r="F130" t="str">
        <f t="shared" si="7"/>
        <v>yosano_genji_ids.xml#YG0000012200</v>
      </c>
      <c r="G130" t="str">
        <f t="shared" si="9"/>
        <v>https://genji.dl.itc.u-tokyo.ac.jp/data/tei/yosano/01.xml#YG0100012800</v>
      </c>
      <c r="H130" s="1" t="s">
        <v>258</v>
      </c>
      <c r="I130" s="1" t="s">
        <v>253</v>
      </c>
      <c r="J130">
        <f t="shared" si="8"/>
        <v>1</v>
      </c>
    </row>
    <row r="131" spans="1:10">
      <c r="A131" s="1" t="s">
        <v>744</v>
      </c>
      <c r="B131" s="1" t="s">
        <v>260</v>
      </c>
      <c r="C131" s="1" t="s">
        <v>260</v>
      </c>
      <c r="D131" s="1" t="s">
        <v>255</v>
      </c>
      <c r="E131" s="1">
        <f t="shared" si="10"/>
        <v>1</v>
      </c>
      <c r="F131" t="str">
        <f t="shared" si="7"/>
        <v>yosano_genji_ids.xml#YG0000012300</v>
      </c>
      <c r="G131" t="str">
        <f t="shared" ref="G131:G194" si="11">"https://genji.dl.itc.u-tokyo.ac.jp/data/tei/yosano/01.xml#"&amp;TEXT(D131, "00000")</f>
        <v>https://genji.dl.itc.u-tokyo.ac.jp/data/tei/yosano/01.xml#YG0100012900</v>
      </c>
      <c r="H131" s="1" t="s">
        <v>260</v>
      </c>
      <c r="I131" s="1" t="s">
        <v>255</v>
      </c>
      <c r="J131">
        <f t="shared" si="8"/>
        <v>1</v>
      </c>
    </row>
    <row r="132" spans="1:10">
      <c r="A132" s="1" t="s">
        <v>745</v>
      </c>
      <c r="B132" s="1" t="s">
        <v>746</v>
      </c>
      <c r="C132" s="1" t="s">
        <v>262</v>
      </c>
      <c r="D132" s="1" t="s">
        <v>257</v>
      </c>
      <c r="E132" s="1">
        <f t="shared" si="10"/>
        <v>1</v>
      </c>
      <c r="F132" t="str">
        <f t="shared" si="7"/>
        <v>yosano_genji_ids.xml#YG0000012400</v>
      </c>
      <c r="G132" t="str">
        <f t="shared" si="11"/>
        <v>https://genji.dl.itc.u-tokyo.ac.jp/data/tei/yosano/01.xml#YG0100013000</v>
      </c>
      <c r="H132" s="1" t="s">
        <v>262</v>
      </c>
      <c r="I132" s="1" t="s">
        <v>257</v>
      </c>
      <c r="J132">
        <f t="shared" si="8"/>
        <v>1</v>
      </c>
    </row>
    <row r="133" spans="1:10">
      <c r="A133" s="1" t="s">
        <v>747</v>
      </c>
      <c r="B133" s="1" t="s">
        <v>748</v>
      </c>
      <c r="C133" s="1" t="s">
        <v>264</v>
      </c>
      <c r="D133" s="1" t="s">
        <v>259</v>
      </c>
      <c r="E133" s="1">
        <f t="shared" si="10"/>
        <v>1</v>
      </c>
      <c r="F133" t="str">
        <f t="shared" ref="F133:F196" si="12">IF(B133&lt;&gt;"", "yosano_genji_ids.xml#"&amp;TEXT(A133, "00000"), "")</f>
        <v>yosano_genji_ids.xml#YG0000012500</v>
      </c>
      <c r="G133" t="str">
        <f t="shared" si="11"/>
        <v>https://genji.dl.itc.u-tokyo.ac.jp/data/tei/yosano/01.xml#YG0100013100</v>
      </c>
      <c r="H133" s="1" t="s">
        <v>264</v>
      </c>
      <c r="I133" s="1" t="s">
        <v>259</v>
      </c>
      <c r="J133">
        <f t="shared" ref="J133:J196" si="13">IF(H133=C133, 1, 0)</f>
        <v>1</v>
      </c>
    </row>
    <row r="134" spans="1:10">
      <c r="A134" s="1" t="s">
        <v>749</v>
      </c>
      <c r="B134" s="1" t="s">
        <v>750</v>
      </c>
      <c r="C134" s="1" t="s">
        <v>266</v>
      </c>
      <c r="D134" s="1" t="s">
        <v>261</v>
      </c>
      <c r="E134" s="1">
        <f t="shared" si="10"/>
        <v>1</v>
      </c>
      <c r="F134" t="str">
        <f t="shared" si="12"/>
        <v>yosano_genji_ids.xml#YG0000012600</v>
      </c>
      <c r="G134" t="str">
        <f t="shared" si="11"/>
        <v>https://genji.dl.itc.u-tokyo.ac.jp/data/tei/yosano/01.xml#YG0100013200</v>
      </c>
      <c r="H134" s="1" t="s">
        <v>266</v>
      </c>
      <c r="I134" s="1" t="s">
        <v>261</v>
      </c>
      <c r="J134">
        <f t="shared" si="13"/>
        <v>1</v>
      </c>
    </row>
    <row r="135" spans="1:10">
      <c r="A135" s="1" t="s">
        <v>751</v>
      </c>
      <c r="B135" s="1" t="s">
        <v>752</v>
      </c>
      <c r="C135" s="1" t="s">
        <v>268</v>
      </c>
      <c r="D135" s="1" t="s">
        <v>263</v>
      </c>
      <c r="E135" s="1">
        <f t="shared" si="10"/>
        <v>1</v>
      </c>
      <c r="F135" t="str">
        <f t="shared" si="12"/>
        <v>yosano_genji_ids.xml#YG0000012700</v>
      </c>
      <c r="G135" t="str">
        <f t="shared" si="11"/>
        <v>https://genji.dl.itc.u-tokyo.ac.jp/data/tei/yosano/01.xml#YG0100013300</v>
      </c>
      <c r="H135" s="1" t="s">
        <v>268</v>
      </c>
      <c r="I135" s="1" t="s">
        <v>263</v>
      </c>
      <c r="J135">
        <f t="shared" si="13"/>
        <v>1</v>
      </c>
    </row>
    <row r="136" spans="1:10">
      <c r="A136" s="1" t="s">
        <v>753</v>
      </c>
      <c r="B136" s="1" t="s">
        <v>754</v>
      </c>
      <c r="C136" s="1" t="s">
        <v>270</v>
      </c>
      <c r="D136" s="1" t="s">
        <v>265</v>
      </c>
      <c r="E136" s="1">
        <f t="shared" si="10"/>
        <v>1</v>
      </c>
      <c r="F136" t="str">
        <f t="shared" si="12"/>
        <v>yosano_genji_ids.xml#YG0000012800</v>
      </c>
      <c r="G136" t="str">
        <f t="shared" si="11"/>
        <v>https://genji.dl.itc.u-tokyo.ac.jp/data/tei/yosano/01.xml#YG0100013400</v>
      </c>
      <c r="H136" s="1" t="s">
        <v>270</v>
      </c>
      <c r="I136" s="1" t="s">
        <v>265</v>
      </c>
      <c r="J136">
        <f t="shared" si="13"/>
        <v>1</v>
      </c>
    </row>
    <row r="137" spans="1:10">
      <c r="A137" s="1" t="s">
        <v>755</v>
      </c>
      <c r="B137" s="1" t="s">
        <v>756</v>
      </c>
      <c r="C137" s="1" t="s">
        <v>272</v>
      </c>
      <c r="D137" s="1" t="s">
        <v>267</v>
      </c>
      <c r="E137" s="1">
        <f t="shared" si="10"/>
        <v>1</v>
      </c>
      <c r="F137" t="str">
        <f t="shared" si="12"/>
        <v>yosano_genji_ids.xml#YG0000012900</v>
      </c>
      <c r="G137" t="str">
        <f t="shared" si="11"/>
        <v>https://genji.dl.itc.u-tokyo.ac.jp/data/tei/yosano/01.xml#YG0100013500</v>
      </c>
      <c r="H137" s="1" t="s">
        <v>272</v>
      </c>
      <c r="I137" s="1" t="s">
        <v>267</v>
      </c>
      <c r="J137">
        <f t="shared" si="13"/>
        <v>1</v>
      </c>
    </row>
    <row r="138" spans="1:10">
      <c r="C138" s="1" t="s">
        <v>274</v>
      </c>
      <c r="D138" s="1" t="s">
        <v>269</v>
      </c>
      <c r="E138" s="1">
        <f t="shared" si="10"/>
        <v>0</v>
      </c>
      <c r="F138" t="str">
        <f t="shared" si="12"/>
        <v/>
      </c>
      <c r="G138" t="str">
        <f t="shared" si="11"/>
        <v>https://genji.dl.itc.u-tokyo.ac.jp/data/tei/yosano/01.xml#YG0100013600</v>
      </c>
      <c r="H138" s="1" t="s">
        <v>274</v>
      </c>
      <c r="I138" s="1" t="s">
        <v>269</v>
      </c>
      <c r="J138">
        <f t="shared" si="13"/>
        <v>1</v>
      </c>
    </row>
    <row r="139" spans="1:10">
      <c r="A139" s="1" t="s">
        <v>757</v>
      </c>
      <c r="B139" s="1" t="s">
        <v>758</v>
      </c>
      <c r="C139" s="1" t="s">
        <v>276</v>
      </c>
      <c r="D139" s="1" t="s">
        <v>271</v>
      </c>
      <c r="E139" s="1">
        <f t="shared" si="10"/>
        <v>1</v>
      </c>
      <c r="F139" t="str">
        <f t="shared" si="12"/>
        <v>yosano_genji_ids.xml#YG0000013000</v>
      </c>
      <c r="G139" t="str">
        <f t="shared" si="11"/>
        <v>https://genji.dl.itc.u-tokyo.ac.jp/data/tei/yosano/01.xml#YG0100013700</v>
      </c>
      <c r="H139" s="1" t="s">
        <v>276</v>
      </c>
      <c r="I139" s="1" t="s">
        <v>271</v>
      </c>
      <c r="J139">
        <f t="shared" si="13"/>
        <v>1</v>
      </c>
    </row>
    <row r="140" spans="1:10">
      <c r="A140" s="1" t="s">
        <v>759</v>
      </c>
      <c r="B140" s="1" t="s">
        <v>760</v>
      </c>
      <c r="C140" s="1" t="s">
        <v>278</v>
      </c>
      <c r="D140" s="1" t="s">
        <v>273</v>
      </c>
      <c r="E140" s="1">
        <f t="shared" si="10"/>
        <v>1</v>
      </c>
      <c r="F140" t="str">
        <f t="shared" si="12"/>
        <v>yosano_genji_ids.xml#YG0000013100</v>
      </c>
      <c r="G140" t="str">
        <f t="shared" si="11"/>
        <v>https://genji.dl.itc.u-tokyo.ac.jp/data/tei/yosano/01.xml#YG0100013800</v>
      </c>
      <c r="H140" s="1" t="s">
        <v>278</v>
      </c>
      <c r="I140" s="1" t="s">
        <v>273</v>
      </c>
      <c r="J140">
        <f t="shared" si="13"/>
        <v>1</v>
      </c>
    </row>
    <row r="141" spans="1:10">
      <c r="A141" s="1" t="s">
        <v>761</v>
      </c>
      <c r="B141" s="1" t="s">
        <v>762</v>
      </c>
      <c r="C141" s="1" t="s">
        <v>280</v>
      </c>
      <c r="D141" s="1" t="s">
        <v>275</v>
      </c>
      <c r="E141" s="1">
        <f t="shared" si="10"/>
        <v>1</v>
      </c>
      <c r="F141" t="str">
        <f t="shared" si="12"/>
        <v>yosano_genji_ids.xml#YG0000013200</v>
      </c>
      <c r="G141" t="str">
        <f t="shared" si="11"/>
        <v>https://genji.dl.itc.u-tokyo.ac.jp/data/tei/yosano/01.xml#YG0100013900</v>
      </c>
      <c r="H141" s="1" t="s">
        <v>280</v>
      </c>
      <c r="I141" s="1" t="s">
        <v>275</v>
      </c>
      <c r="J141">
        <f t="shared" si="13"/>
        <v>1</v>
      </c>
    </row>
    <row r="142" spans="1:10">
      <c r="A142" s="1" t="s">
        <v>763</v>
      </c>
      <c r="B142" s="1" t="s">
        <v>282</v>
      </c>
      <c r="C142" s="1" t="s">
        <v>282</v>
      </c>
      <c r="D142" s="1" t="s">
        <v>277</v>
      </c>
      <c r="E142" s="1">
        <f t="shared" si="10"/>
        <v>1</v>
      </c>
      <c r="F142" t="str">
        <f t="shared" si="12"/>
        <v>yosano_genji_ids.xml#YG0000013300</v>
      </c>
      <c r="G142" t="str">
        <f t="shared" si="11"/>
        <v>https://genji.dl.itc.u-tokyo.ac.jp/data/tei/yosano/01.xml#YG0100014000</v>
      </c>
      <c r="H142" s="1" t="s">
        <v>282</v>
      </c>
      <c r="I142" s="1" t="s">
        <v>277</v>
      </c>
      <c r="J142">
        <f t="shared" si="13"/>
        <v>1</v>
      </c>
    </row>
    <row r="143" spans="1:10">
      <c r="A143" s="1" t="s">
        <v>764</v>
      </c>
      <c r="B143" s="1" t="s">
        <v>284</v>
      </c>
      <c r="C143" s="1" t="s">
        <v>284</v>
      </c>
      <c r="D143" s="1" t="s">
        <v>279</v>
      </c>
      <c r="E143" s="1">
        <f t="shared" si="10"/>
        <v>1</v>
      </c>
      <c r="F143" t="str">
        <f t="shared" si="12"/>
        <v>yosano_genji_ids.xml#YG0000013400</v>
      </c>
      <c r="G143" t="str">
        <f t="shared" si="11"/>
        <v>https://genji.dl.itc.u-tokyo.ac.jp/data/tei/yosano/01.xml#YG0100014100</v>
      </c>
      <c r="H143" s="1" t="s">
        <v>284</v>
      </c>
      <c r="I143" s="1" t="s">
        <v>279</v>
      </c>
      <c r="J143">
        <f t="shared" si="13"/>
        <v>1</v>
      </c>
    </row>
    <row r="144" spans="1:10">
      <c r="A144" s="1" t="s">
        <v>765</v>
      </c>
      <c r="B144" s="1" t="s">
        <v>766</v>
      </c>
      <c r="C144" s="1" t="s">
        <v>286</v>
      </c>
      <c r="D144" s="1" t="s">
        <v>281</v>
      </c>
      <c r="E144" s="1">
        <f t="shared" si="10"/>
        <v>0</v>
      </c>
      <c r="F144" t="str">
        <f t="shared" si="12"/>
        <v>yosano_genji_ids.xml#YG0000013500</v>
      </c>
      <c r="G144" t="str">
        <f t="shared" si="11"/>
        <v>https://genji.dl.itc.u-tokyo.ac.jp/data/tei/yosano/01.xml#YG0100014200</v>
      </c>
      <c r="H144" s="1" t="s">
        <v>286</v>
      </c>
      <c r="I144" s="1" t="s">
        <v>281</v>
      </c>
      <c r="J144">
        <f t="shared" si="13"/>
        <v>1</v>
      </c>
    </row>
    <row r="145" spans="1:10">
      <c r="A145" s="1" t="s">
        <v>767</v>
      </c>
      <c r="B145" s="1" t="s">
        <v>768</v>
      </c>
      <c r="C145" s="1" t="s">
        <v>288</v>
      </c>
      <c r="D145" s="1" t="s">
        <v>283</v>
      </c>
      <c r="E145" s="1">
        <f t="shared" si="10"/>
        <v>1</v>
      </c>
      <c r="F145" t="str">
        <f t="shared" si="12"/>
        <v>yosano_genji_ids.xml#YG0000013600</v>
      </c>
      <c r="G145" t="str">
        <f t="shared" si="11"/>
        <v>https://genji.dl.itc.u-tokyo.ac.jp/data/tei/yosano/01.xml#YG0100014300</v>
      </c>
      <c r="H145" s="1" t="s">
        <v>288</v>
      </c>
      <c r="I145" s="1" t="s">
        <v>283</v>
      </c>
      <c r="J145">
        <f t="shared" si="13"/>
        <v>1</v>
      </c>
    </row>
    <row r="146" spans="1:10">
      <c r="C146" s="1" t="s">
        <v>290</v>
      </c>
      <c r="D146" s="1" t="s">
        <v>285</v>
      </c>
      <c r="E146" s="1">
        <f t="shared" si="10"/>
        <v>0</v>
      </c>
      <c r="F146" t="str">
        <f t="shared" si="12"/>
        <v/>
      </c>
      <c r="G146" t="str">
        <f t="shared" si="11"/>
        <v>https://genji.dl.itc.u-tokyo.ac.jp/data/tei/yosano/01.xml#YG0100014400</v>
      </c>
      <c r="H146" s="1" t="s">
        <v>290</v>
      </c>
      <c r="I146" s="1" t="s">
        <v>285</v>
      </c>
      <c r="J146">
        <f t="shared" si="13"/>
        <v>1</v>
      </c>
    </row>
    <row r="147" spans="1:10">
      <c r="A147" s="1" t="s">
        <v>769</v>
      </c>
      <c r="B147" s="1" t="s">
        <v>770</v>
      </c>
      <c r="C147" s="1" t="s">
        <v>292</v>
      </c>
      <c r="D147" s="1" t="s">
        <v>287</v>
      </c>
      <c r="E147" s="1">
        <f t="shared" si="10"/>
        <v>0</v>
      </c>
      <c r="F147" t="str">
        <f t="shared" si="12"/>
        <v>yosano_genji_ids.xml#YG0000013700</v>
      </c>
      <c r="G147" t="str">
        <f t="shared" si="11"/>
        <v>https://genji.dl.itc.u-tokyo.ac.jp/data/tei/yosano/01.xml#YG0100014500</v>
      </c>
      <c r="H147" s="1" t="s">
        <v>292</v>
      </c>
      <c r="I147" s="1" t="s">
        <v>287</v>
      </c>
      <c r="J147">
        <f t="shared" si="13"/>
        <v>1</v>
      </c>
    </row>
    <row r="148" spans="1:10">
      <c r="A148" s="1" t="s">
        <v>771</v>
      </c>
      <c r="B148" s="1" t="s">
        <v>294</v>
      </c>
      <c r="C148" s="1" t="s">
        <v>294</v>
      </c>
      <c r="D148" s="1" t="s">
        <v>289</v>
      </c>
      <c r="E148" s="1">
        <f t="shared" si="10"/>
        <v>1</v>
      </c>
      <c r="F148" t="str">
        <f t="shared" si="12"/>
        <v>yosano_genji_ids.xml#YG0000013800</v>
      </c>
      <c r="G148" t="str">
        <f t="shared" si="11"/>
        <v>https://genji.dl.itc.u-tokyo.ac.jp/data/tei/yosano/01.xml#YG0100014600</v>
      </c>
      <c r="H148" s="1" t="s">
        <v>294</v>
      </c>
      <c r="I148" s="1" t="s">
        <v>289</v>
      </c>
      <c r="J148">
        <f t="shared" si="13"/>
        <v>1</v>
      </c>
    </row>
    <row r="149" spans="1:10">
      <c r="A149" s="1" t="s">
        <v>772</v>
      </c>
      <c r="B149" s="1" t="s">
        <v>773</v>
      </c>
      <c r="C149" s="1" t="s">
        <v>296</v>
      </c>
      <c r="D149" s="1" t="s">
        <v>291</v>
      </c>
      <c r="E149" s="1">
        <f t="shared" si="10"/>
        <v>0</v>
      </c>
      <c r="F149" t="str">
        <f t="shared" si="12"/>
        <v>yosano_genji_ids.xml#YG0000013900</v>
      </c>
      <c r="G149" t="str">
        <f t="shared" si="11"/>
        <v>https://genji.dl.itc.u-tokyo.ac.jp/data/tei/yosano/01.xml#YG0100014700</v>
      </c>
      <c r="H149" s="1" t="s">
        <v>296</v>
      </c>
      <c r="I149" s="1" t="s">
        <v>291</v>
      </c>
      <c r="J149">
        <f t="shared" si="13"/>
        <v>1</v>
      </c>
    </row>
    <row r="150" spans="1:10">
      <c r="A150" s="1" t="s">
        <v>774</v>
      </c>
      <c r="B150" s="1" t="s">
        <v>298</v>
      </c>
      <c r="C150" s="1" t="s">
        <v>298</v>
      </c>
      <c r="D150" s="1" t="s">
        <v>293</v>
      </c>
      <c r="E150" s="1">
        <f t="shared" si="10"/>
        <v>1</v>
      </c>
      <c r="F150" t="str">
        <f t="shared" si="12"/>
        <v>yosano_genji_ids.xml#YG0000014000</v>
      </c>
      <c r="G150" t="str">
        <f t="shared" si="11"/>
        <v>https://genji.dl.itc.u-tokyo.ac.jp/data/tei/yosano/01.xml#YG0100014800</v>
      </c>
      <c r="H150" s="1" t="s">
        <v>298</v>
      </c>
      <c r="I150" s="1" t="s">
        <v>293</v>
      </c>
      <c r="J150">
        <f t="shared" si="13"/>
        <v>1</v>
      </c>
    </row>
    <row r="151" spans="1:10">
      <c r="A151" s="1" t="s">
        <v>775</v>
      </c>
      <c r="B151" s="1" t="s">
        <v>776</v>
      </c>
      <c r="C151" s="1" t="s">
        <v>300</v>
      </c>
      <c r="D151" s="1" t="s">
        <v>295</v>
      </c>
      <c r="E151" s="1">
        <f t="shared" si="10"/>
        <v>1</v>
      </c>
      <c r="F151" t="str">
        <f t="shared" si="12"/>
        <v>yosano_genji_ids.xml#YG0000014100</v>
      </c>
      <c r="G151" t="str">
        <f t="shared" si="11"/>
        <v>https://genji.dl.itc.u-tokyo.ac.jp/data/tei/yosano/01.xml#YG0100014900</v>
      </c>
      <c r="H151" s="1" t="s">
        <v>300</v>
      </c>
      <c r="I151" s="1" t="s">
        <v>295</v>
      </c>
      <c r="J151">
        <f t="shared" si="13"/>
        <v>1</v>
      </c>
    </row>
    <row r="152" spans="1:10">
      <c r="A152" s="1" t="s">
        <v>777</v>
      </c>
      <c r="B152" s="1" t="s">
        <v>778</v>
      </c>
      <c r="C152" s="1" t="s">
        <v>302</v>
      </c>
      <c r="D152" s="1" t="s">
        <v>297</v>
      </c>
      <c r="E152" s="1">
        <f t="shared" si="10"/>
        <v>1</v>
      </c>
      <c r="F152" t="str">
        <f t="shared" si="12"/>
        <v>yosano_genji_ids.xml#YG0000014200</v>
      </c>
      <c r="G152" t="str">
        <f t="shared" si="11"/>
        <v>https://genji.dl.itc.u-tokyo.ac.jp/data/tei/yosano/01.xml#YG0100015000</v>
      </c>
      <c r="H152" s="1" t="s">
        <v>302</v>
      </c>
      <c r="I152" s="1" t="s">
        <v>297</v>
      </c>
      <c r="J152">
        <f t="shared" si="13"/>
        <v>1</v>
      </c>
    </row>
    <row r="153" spans="1:10">
      <c r="A153" s="1" t="s">
        <v>779</v>
      </c>
      <c r="B153" s="1" t="s">
        <v>304</v>
      </c>
      <c r="C153" s="1" t="s">
        <v>304</v>
      </c>
      <c r="D153" s="1" t="s">
        <v>299</v>
      </c>
      <c r="E153" s="1">
        <f t="shared" si="10"/>
        <v>1</v>
      </c>
      <c r="F153" t="str">
        <f t="shared" si="12"/>
        <v>yosano_genji_ids.xml#YG0000014300</v>
      </c>
      <c r="G153" t="str">
        <f t="shared" si="11"/>
        <v>https://genji.dl.itc.u-tokyo.ac.jp/data/tei/yosano/01.xml#YG0100015100</v>
      </c>
      <c r="H153" s="1" t="s">
        <v>304</v>
      </c>
      <c r="I153" s="1" t="s">
        <v>299</v>
      </c>
      <c r="J153">
        <f t="shared" si="13"/>
        <v>1</v>
      </c>
    </row>
    <row r="154" spans="1:10">
      <c r="A154" s="1" t="s">
        <v>780</v>
      </c>
      <c r="B154" s="1" t="s">
        <v>781</v>
      </c>
      <c r="C154" s="1" t="s">
        <v>306</v>
      </c>
      <c r="D154" s="1" t="s">
        <v>301</v>
      </c>
      <c r="E154" s="1">
        <f t="shared" si="10"/>
        <v>1</v>
      </c>
      <c r="F154" t="str">
        <f t="shared" si="12"/>
        <v>yosano_genji_ids.xml#YG0000014400</v>
      </c>
      <c r="G154" t="str">
        <f t="shared" si="11"/>
        <v>https://genji.dl.itc.u-tokyo.ac.jp/data/tei/yosano/01.xml#YG0100015200</v>
      </c>
      <c r="H154" s="1" t="s">
        <v>306</v>
      </c>
      <c r="I154" s="1" t="s">
        <v>301</v>
      </c>
      <c r="J154">
        <f t="shared" si="13"/>
        <v>1</v>
      </c>
    </row>
    <row r="155" spans="1:10">
      <c r="A155" s="1" t="s">
        <v>782</v>
      </c>
      <c r="B155" s="1" t="s">
        <v>783</v>
      </c>
      <c r="C155" s="1" t="s">
        <v>308</v>
      </c>
      <c r="D155" s="1" t="s">
        <v>303</v>
      </c>
      <c r="E155" s="1">
        <f t="shared" si="10"/>
        <v>0</v>
      </c>
      <c r="F155" t="str">
        <f t="shared" si="12"/>
        <v>yosano_genji_ids.xml#YG0000014500</v>
      </c>
      <c r="G155" t="str">
        <f t="shared" si="11"/>
        <v>https://genji.dl.itc.u-tokyo.ac.jp/data/tei/yosano/01.xml#YG0100015300</v>
      </c>
      <c r="H155" s="1" t="s">
        <v>308</v>
      </c>
      <c r="I155" s="1" t="s">
        <v>303</v>
      </c>
      <c r="J155">
        <f t="shared" si="13"/>
        <v>1</v>
      </c>
    </row>
    <row r="156" spans="1:10">
      <c r="A156" s="1" t="s">
        <v>784</v>
      </c>
      <c r="B156" s="1" t="s">
        <v>310</v>
      </c>
      <c r="C156" s="1" t="s">
        <v>310</v>
      </c>
      <c r="D156" s="1" t="s">
        <v>305</v>
      </c>
      <c r="E156" s="1">
        <f t="shared" si="10"/>
        <v>1</v>
      </c>
      <c r="F156" t="str">
        <f t="shared" si="12"/>
        <v>yosano_genji_ids.xml#YG0000014600</v>
      </c>
      <c r="G156" t="str">
        <f t="shared" si="11"/>
        <v>https://genji.dl.itc.u-tokyo.ac.jp/data/tei/yosano/01.xml#YG0100015400</v>
      </c>
      <c r="H156" s="1" t="s">
        <v>310</v>
      </c>
      <c r="I156" s="1" t="s">
        <v>305</v>
      </c>
      <c r="J156">
        <f t="shared" si="13"/>
        <v>1</v>
      </c>
    </row>
    <row r="157" spans="1:10">
      <c r="A157" s="1" t="s">
        <v>785</v>
      </c>
      <c r="B157" s="1" t="s">
        <v>312</v>
      </c>
      <c r="C157" s="1" t="s">
        <v>312</v>
      </c>
      <c r="D157" s="1" t="s">
        <v>307</v>
      </c>
      <c r="E157" s="1">
        <f t="shared" si="10"/>
        <v>1</v>
      </c>
      <c r="F157" t="str">
        <f t="shared" si="12"/>
        <v>yosano_genji_ids.xml#YG0000014700</v>
      </c>
      <c r="G157" t="str">
        <f t="shared" si="11"/>
        <v>https://genji.dl.itc.u-tokyo.ac.jp/data/tei/yosano/01.xml#YG0100015500</v>
      </c>
      <c r="H157" s="1" t="s">
        <v>312</v>
      </c>
      <c r="I157" s="1" t="s">
        <v>307</v>
      </c>
      <c r="J157">
        <f t="shared" si="13"/>
        <v>1</v>
      </c>
    </row>
    <row r="158" spans="1:10">
      <c r="A158" s="1" t="s">
        <v>786</v>
      </c>
      <c r="B158" s="1" t="s">
        <v>787</v>
      </c>
      <c r="C158" s="1" t="s">
        <v>314</v>
      </c>
      <c r="D158" s="1" t="s">
        <v>309</v>
      </c>
      <c r="E158" s="1">
        <f t="shared" si="10"/>
        <v>1</v>
      </c>
      <c r="F158" t="str">
        <f t="shared" si="12"/>
        <v>yosano_genji_ids.xml#YG0000014800</v>
      </c>
      <c r="G158" t="str">
        <f t="shared" si="11"/>
        <v>https://genji.dl.itc.u-tokyo.ac.jp/data/tei/yosano/01.xml#YG0100015600</v>
      </c>
      <c r="H158" s="1" t="s">
        <v>314</v>
      </c>
      <c r="I158" s="1" t="s">
        <v>309</v>
      </c>
      <c r="J158">
        <f t="shared" si="13"/>
        <v>1</v>
      </c>
    </row>
    <row r="159" spans="1:10">
      <c r="A159" s="1" t="s">
        <v>788</v>
      </c>
      <c r="B159" s="1" t="s">
        <v>316</v>
      </c>
      <c r="C159" s="1" t="s">
        <v>316</v>
      </c>
      <c r="D159" s="1" t="s">
        <v>311</v>
      </c>
      <c r="E159" s="1">
        <f t="shared" si="10"/>
        <v>1</v>
      </c>
      <c r="F159" t="str">
        <f t="shared" si="12"/>
        <v>yosano_genji_ids.xml#YG0000014900</v>
      </c>
      <c r="G159" t="str">
        <f t="shared" si="11"/>
        <v>https://genji.dl.itc.u-tokyo.ac.jp/data/tei/yosano/01.xml#YG0100015700</v>
      </c>
      <c r="H159" s="1" t="s">
        <v>316</v>
      </c>
      <c r="I159" s="1" t="s">
        <v>311</v>
      </c>
      <c r="J159">
        <f t="shared" si="13"/>
        <v>1</v>
      </c>
    </row>
    <row r="160" spans="1:10">
      <c r="A160" s="1" t="s">
        <v>789</v>
      </c>
      <c r="B160" s="1" t="s">
        <v>790</v>
      </c>
      <c r="C160" s="1" t="s">
        <v>318</v>
      </c>
      <c r="D160" s="1" t="s">
        <v>313</v>
      </c>
      <c r="E160" s="1">
        <f t="shared" si="10"/>
        <v>1</v>
      </c>
      <c r="F160" t="str">
        <f t="shared" si="12"/>
        <v>yosano_genji_ids.xml#YG0000015000</v>
      </c>
      <c r="G160" t="str">
        <f t="shared" si="11"/>
        <v>https://genji.dl.itc.u-tokyo.ac.jp/data/tei/yosano/01.xml#YG0100015800</v>
      </c>
      <c r="H160" s="1" t="s">
        <v>318</v>
      </c>
      <c r="I160" s="1" t="s">
        <v>313</v>
      </c>
      <c r="J160">
        <f t="shared" si="13"/>
        <v>1</v>
      </c>
    </row>
    <row r="161" spans="1:10">
      <c r="A161" s="1" t="s">
        <v>791</v>
      </c>
      <c r="B161" s="1" t="s">
        <v>792</v>
      </c>
      <c r="C161" s="1" t="s">
        <v>320</v>
      </c>
      <c r="D161" s="1" t="s">
        <v>315</v>
      </c>
      <c r="E161" s="1">
        <f t="shared" si="10"/>
        <v>1</v>
      </c>
      <c r="F161" t="str">
        <f t="shared" si="12"/>
        <v>yosano_genji_ids.xml#YG0000015100</v>
      </c>
      <c r="G161" t="str">
        <f t="shared" si="11"/>
        <v>https://genji.dl.itc.u-tokyo.ac.jp/data/tei/yosano/01.xml#YG0100015900</v>
      </c>
      <c r="H161" s="1" t="s">
        <v>320</v>
      </c>
      <c r="I161" s="1" t="s">
        <v>315</v>
      </c>
      <c r="J161">
        <f t="shared" si="13"/>
        <v>1</v>
      </c>
    </row>
    <row r="162" spans="1:10">
      <c r="A162" s="1" t="s">
        <v>793</v>
      </c>
      <c r="B162" s="1" t="s">
        <v>322</v>
      </c>
      <c r="C162" s="1" t="s">
        <v>322</v>
      </c>
      <c r="D162" s="1" t="s">
        <v>317</v>
      </c>
      <c r="E162" s="1">
        <f t="shared" si="10"/>
        <v>1</v>
      </c>
      <c r="F162" t="str">
        <f t="shared" si="12"/>
        <v>yosano_genji_ids.xml#YG0000015200</v>
      </c>
      <c r="G162" t="str">
        <f t="shared" si="11"/>
        <v>https://genji.dl.itc.u-tokyo.ac.jp/data/tei/yosano/01.xml#YG0100016000</v>
      </c>
      <c r="H162" s="1" t="s">
        <v>322</v>
      </c>
      <c r="I162" s="1" t="s">
        <v>317</v>
      </c>
      <c r="J162">
        <f t="shared" si="13"/>
        <v>1</v>
      </c>
    </row>
    <row r="163" spans="1:10">
      <c r="A163" s="1" t="s">
        <v>794</v>
      </c>
      <c r="B163" s="1" t="s">
        <v>795</v>
      </c>
      <c r="C163" s="1" t="s">
        <v>324</v>
      </c>
      <c r="D163" s="1" t="s">
        <v>319</v>
      </c>
      <c r="E163" s="1">
        <f t="shared" si="10"/>
        <v>1</v>
      </c>
      <c r="F163" t="str">
        <f t="shared" si="12"/>
        <v>yosano_genji_ids.xml#YG0000015300</v>
      </c>
      <c r="G163" t="str">
        <f t="shared" si="11"/>
        <v>https://genji.dl.itc.u-tokyo.ac.jp/data/tei/yosano/01.xml#YG0100016100</v>
      </c>
      <c r="H163" s="1" t="s">
        <v>324</v>
      </c>
      <c r="I163" s="1" t="s">
        <v>319</v>
      </c>
      <c r="J163">
        <f t="shared" si="13"/>
        <v>1</v>
      </c>
    </row>
    <row r="164" spans="1:10">
      <c r="A164" s="1" t="s">
        <v>796</v>
      </c>
      <c r="B164" s="1" t="s">
        <v>326</v>
      </c>
      <c r="C164" s="1" t="s">
        <v>326</v>
      </c>
      <c r="D164" s="1" t="s">
        <v>321</v>
      </c>
      <c r="E164" s="1">
        <f t="shared" si="10"/>
        <v>1</v>
      </c>
      <c r="F164" t="str">
        <f t="shared" si="12"/>
        <v>yosano_genji_ids.xml#YG0000015400</v>
      </c>
      <c r="G164" t="str">
        <f t="shared" si="11"/>
        <v>https://genji.dl.itc.u-tokyo.ac.jp/data/tei/yosano/01.xml#YG0100016200</v>
      </c>
      <c r="H164" s="1" t="s">
        <v>326</v>
      </c>
      <c r="I164" s="1" t="s">
        <v>321</v>
      </c>
      <c r="J164">
        <f t="shared" si="13"/>
        <v>1</v>
      </c>
    </row>
    <row r="165" spans="1:10">
      <c r="A165" s="1" t="s">
        <v>797</v>
      </c>
      <c r="B165" s="1" t="s">
        <v>798</v>
      </c>
      <c r="C165" s="1" t="s">
        <v>328</v>
      </c>
      <c r="D165" s="1" t="s">
        <v>323</v>
      </c>
      <c r="E165" s="1">
        <f t="shared" si="10"/>
        <v>0</v>
      </c>
      <c r="F165" t="str">
        <f t="shared" si="12"/>
        <v>yosano_genji_ids.xml#YG0000015500</v>
      </c>
      <c r="G165" t="str">
        <f t="shared" si="11"/>
        <v>https://genji.dl.itc.u-tokyo.ac.jp/data/tei/yosano/01.xml#YG0100016300</v>
      </c>
      <c r="H165" s="1" t="s">
        <v>328</v>
      </c>
      <c r="I165" s="1" t="s">
        <v>323</v>
      </c>
      <c r="J165">
        <f t="shared" si="13"/>
        <v>1</v>
      </c>
    </row>
    <row r="166" spans="1:10">
      <c r="A166" s="1" t="s">
        <v>799</v>
      </c>
      <c r="B166" s="1" t="s">
        <v>800</v>
      </c>
      <c r="C166" s="1" t="s">
        <v>330</v>
      </c>
      <c r="D166" s="1" t="s">
        <v>325</v>
      </c>
      <c r="E166" s="1">
        <f t="shared" si="10"/>
        <v>1</v>
      </c>
      <c r="F166" t="str">
        <f t="shared" si="12"/>
        <v>yosano_genji_ids.xml#YG0000015600</v>
      </c>
      <c r="G166" t="str">
        <f t="shared" si="11"/>
        <v>https://genji.dl.itc.u-tokyo.ac.jp/data/tei/yosano/01.xml#YG0100016400</v>
      </c>
      <c r="H166" s="1" t="s">
        <v>330</v>
      </c>
      <c r="I166" s="1" t="s">
        <v>325</v>
      </c>
      <c r="J166">
        <f t="shared" si="13"/>
        <v>1</v>
      </c>
    </row>
    <row r="167" spans="1:10">
      <c r="A167" s="1" t="s">
        <v>801</v>
      </c>
      <c r="B167" s="1" t="s">
        <v>332</v>
      </c>
      <c r="C167" s="1" t="s">
        <v>332</v>
      </c>
      <c r="D167" s="1" t="s">
        <v>327</v>
      </c>
      <c r="E167" s="1">
        <f t="shared" si="10"/>
        <v>1</v>
      </c>
      <c r="F167" t="str">
        <f t="shared" si="12"/>
        <v>yosano_genji_ids.xml#YG0000015700</v>
      </c>
      <c r="G167" t="str">
        <f t="shared" si="11"/>
        <v>https://genji.dl.itc.u-tokyo.ac.jp/data/tei/yosano/01.xml#YG0100016500</v>
      </c>
      <c r="H167" s="1" t="s">
        <v>332</v>
      </c>
      <c r="I167" s="1" t="s">
        <v>327</v>
      </c>
      <c r="J167">
        <f t="shared" si="13"/>
        <v>1</v>
      </c>
    </row>
    <row r="168" spans="1:10">
      <c r="A168" s="1" t="s">
        <v>802</v>
      </c>
      <c r="B168" s="1" t="s">
        <v>803</v>
      </c>
      <c r="C168" s="1" t="s">
        <v>334</v>
      </c>
      <c r="D168" s="1" t="s">
        <v>329</v>
      </c>
      <c r="E168" s="1">
        <f t="shared" si="10"/>
        <v>1</v>
      </c>
      <c r="F168" t="str">
        <f t="shared" si="12"/>
        <v>yosano_genji_ids.xml#YG0000015800</v>
      </c>
      <c r="G168" t="str">
        <f t="shared" si="11"/>
        <v>https://genji.dl.itc.u-tokyo.ac.jp/data/tei/yosano/01.xml#YG0100016600</v>
      </c>
      <c r="H168" s="1" t="s">
        <v>334</v>
      </c>
      <c r="I168" s="1" t="s">
        <v>329</v>
      </c>
      <c r="J168">
        <f t="shared" si="13"/>
        <v>1</v>
      </c>
    </row>
    <row r="169" spans="1:10">
      <c r="A169" s="1" t="s">
        <v>804</v>
      </c>
      <c r="B169" s="1" t="s">
        <v>805</v>
      </c>
      <c r="C169" s="1" t="s">
        <v>336</v>
      </c>
      <c r="D169" s="1" t="s">
        <v>331</v>
      </c>
      <c r="E169" s="1">
        <f t="shared" si="10"/>
        <v>1</v>
      </c>
      <c r="F169" t="str">
        <f t="shared" si="12"/>
        <v>yosano_genji_ids.xml#YG0000015900</v>
      </c>
      <c r="G169" t="str">
        <f t="shared" si="11"/>
        <v>https://genji.dl.itc.u-tokyo.ac.jp/data/tei/yosano/01.xml#YG0100016700</v>
      </c>
      <c r="H169" s="1" t="s">
        <v>336</v>
      </c>
      <c r="I169" s="1" t="s">
        <v>331</v>
      </c>
      <c r="J169">
        <f t="shared" si="13"/>
        <v>1</v>
      </c>
    </row>
    <row r="170" spans="1:10">
      <c r="A170" s="1" t="s">
        <v>806</v>
      </c>
      <c r="B170" s="1" t="s">
        <v>338</v>
      </c>
      <c r="C170" s="1" t="s">
        <v>338</v>
      </c>
      <c r="D170" s="1" t="s">
        <v>333</v>
      </c>
      <c r="E170" s="1">
        <f t="shared" si="10"/>
        <v>1</v>
      </c>
      <c r="F170" t="str">
        <f t="shared" si="12"/>
        <v>yosano_genji_ids.xml#YG0000016000</v>
      </c>
      <c r="G170" t="str">
        <f t="shared" si="11"/>
        <v>https://genji.dl.itc.u-tokyo.ac.jp/data/tei/yosano/01.xml#YG0100016800</v>
      </c>
      <c r="H170" s="1" t="s">
        <v>338</v>
      </c>
      <c r="I170" s="1" t="s">
        <v>333</v>
      </c>
      <c r="J170">
        <f t="shared" si="13"/>
        <v>1</v>
      </c>
    </row>
    <row r="171" spans="1:10">
      <c r="A171" s="1" t="s">
        <v>807</v>
      </c>
      <c r="B171" s="1" t="s">
        <v>340</v>
      </c>
      <c r="C171" s="1" t="s">
        <v>340</v>
      </c>
      <c r="D171" s="1" t="s">
        <v>335</v>
      </c>
      <c r="E171" s="1">
        <f t="shared" si="10"/>
        <v>1</v>
      </c>
      <c r="F171" t="str">
        <f t="shared" si="12"/>
        <v>yosano_genji_ids.xml#YG0000016100</v>
      </c>
      <c r="G171" t="str">
        <f t="shared" si="11"/>
        <v>https://genji.dl.itc.u-tokyo.ac.jp/data/tei/yosano/01.xml#YG0100016900</v>
      </c>
      <c r="H171" s="1" t="s">
        <v>340</v>
      </c>
      <c r="I171" s="1" t="s">
        <v>335</v>
      </c>
      <c r="J171">
        <f t="shared" si="13"/>
        <v>1</v>
      </c>
    </row>
    <row r="172" spans="1:10">
      <c r="A172" s="1" t="s">
        <v>808</v>
      </c>
      <c r="B172" s="1" t="s">
        <v>342</v>
      </c>
      <c r="C172" s="1" t="s">
        <v>342</v>
      </c>
      <c r="D172" s="1" t="s">
        <v>337</v>
      </c>
      <c r="E172" s="1">
        <f t="shared" si="10"/>
        <v>1</v>
      </c>
      <c r="F172" t="str">
        <f t="shared" si="12"/>
        <v>yosano_genji_ids.xml#YG0000016200</v>
      </c>
      <c r="G172" t="str">
        <f t="shared" si="11"/>
        <v>https://genji.dl.itc.u-tokyo.ac.jp/data/tei/yosano/01.xml#YG0100017000</v>
      </c>
      <c r="H172" s="1" t="s">
        <v>342</v>
      </c>
      <c r="I172" s="1" t="s">
        <v>337</v>
      </c>
      <c r="J172">
        <f t="shared" si="13"/>
        <v>1</v>
      </c>
    </row>
    <row r="173" spans="1:10">
      <c r="A173" s="1" t="s">
        <v>809</v>
      </c>
      <c r="B173" s="1" t="s">
        <v>344</v>
      </c>
      <c r="C173" s="1" t="s">
        <v>344</v>
      </c>
      <c r="D173" s="1" t="s">
        <v>339</v>
      </c>
      <c r="E173" s="1">
        <f t="shared" si="10"/>
        <v>1</v>
      </c>
      <c r="F173" t="str">
        <f t="shared" si="12"/>
        <v>yosano_genji_ids.xml#YG0000016300</v>
      </c>
      <c r="G173" t="str">
        <f t="shared" si="11"/>
        <v>https://genji.dl.itc.u-tokyo.ac.jp/data/tei/yosano/01.xml#YG0100017100</v>
      </c>
      <c r="H173" s="1" t="s">
        <v>344</v>
      </c>
      <c r="I173" s="1" t="s">
        <v>339</v>
      </c>
      <c r="J173">
        <f t="shared" si="13"/>
        <v>1</v>
      </c>
    </row>
    <row r="174" spans="1:10">
      <c r="A174" s="1" t="s">
        <v>810</v>
      </c>
      <c r="B174" s="1" t="s">
        <v>811</v>
      </c>
      <c r="C174" s="1" t="s">
        <v>346</v>
      </c>
      <c r="D174" s="1" t="s">
        <v>341</v>
      </c>
      <c r="E174" s="1">
        <f t="shared" si="10"/>
        <v>0</v>
      </c>
      <c r="F174" t="str">
        <f t="shared" si="12"/>
        <v>yosano_genji_ids.xml#YG0000016400</v>
      </c>
      <c r="G174" t="str">
        <f t="shared" si="11"/>
        <v>https://genji.dl.itc.u-tokyo.ac.jp/data/tei/yosano/01.xml#YG0100017200</v>
      </c>
      <c r="H174" s="1" t="s">
        <v>346</v>
      </c>
      <c r="I174" s="1" t="s">
        <v>341</v>
      </c>
      <c r="J174">
        <f t="shared" si="13"/>
        <v>1</v>
      </c>
    </row>
    <row r="175" spans="1:10">
      <c r="A175" s="1" t="s">
        <v>812</v>
      </c>
      <c r="B175" s="1" t="s">
        <v>813</v>
      </c>
      <c r="C175" s="1" t="s">
        <v>348</v>
      </c>
      <c r="D175" s="1" t="s">
        <v>343</v>
      </c>
      <c r="E175" s="1">
        <f t="shared" si="10"/>
        <v>1</v>
      </c>
      <c r="F175" t="str">
        <f t="shared" si="12"/>
        <v>yosano_genji_ids.xml#YG0000016500</v>
      </c>
      <c r="G175" t="str">
        <f t="shared" si="11"/>
        <v>https://genji.dl.itc.u-tokyo.ac.jp/data/tei/yosano/01.xml#YG0100017300</v>
      </c>
      <c r="H175" s="1" t="s">
        <v>348</v>
      </c>
      <c r="I175" s="1" t="s">
        <v>343</v>
      </c>
      <c r="J175">
        <f t="shared" si="13"/>
        <v>1</v>
      </c>
    </row>
    <row r="176" spans="1:10">
      <c r="A176" s="1" t="s">
        <v>814</v>
      </c>
      <c r="B176" s="1" t="s">
        <v>815</v>
      </c>
      <c r="C176" s="1" t="s">
        <v>350</v>
      </c>
      <c r="D176" s="1" t="s">
        <v>345</v>
      </c>
      <c r="E176" s="1">
        <f t="shared" si="10"/>
        <v>0</v>
      </c>
      <c r="F176" t="str">
        <f t="shared" si="12"/>
        <v>yosano_genji_ids.xml#YG0000016600</v>
      </c>
      <c r="G176" t="str">
        <f t="shared" si="11"/>
        <v>https://genji.dl.itc.u-tokyo.ac.jp/data/tei/yosano/01.xml#YG0100017400</v>
      </c>
      <c r="H176" s="1" t="s">
        <v>350</v>
      </c>
      <c r="I176" s="1" t="s">
        <v>345</v>
      </c>
      <c r="J176">
        <f t="shared" si="13"/>
        <v>1</v>
      </c>
    </row>
    <row r="177" spans="1:10">
      <c r="A177" s="1" t="s">
        <v>816</v>
      </c>
      <c r="B177" s="1" t="s">
        <v>352</v>
      </c>
      <c r="C177" s="1" t="s">
        <v>352</v>
      </c>
      <c r="D177" s="1" t="s">
        <v>347</v>
      </c>
      <c r="E177" s="1">
        <f t="shared" si="10"/>
        <v>1</v>
      </c>
      <c r="F177" t="str">
        <f t="shared" si="12"/>
        <v>yosano_genji_ids.xml#YG0000016700</v>
      </c>
      <c r="G177" t="str">
        <f t="shared" si="11"/>
        <v>https://genji.dl.itc.u-tokyo.ac.jp/data/tei/yosano/01.xml#YG0100017500</v>
      </c>
      <c r="H177" s="1" t="s">
        <v>352</v>
      </c>
      <c r="I177" s="1" t="s">
        <v>347</v>
      </c>
      <c r="J177">
        <f t="shared" si="13"/>
        <v>1</v>
      </c>
    </row>
    <row r="178" spans="1:10">
      <c r="A178" s="1" t="s">
        <v>817</v>
      </c>
      <c r="B178" s="1" t="s">
        <v>818</v>
      </c>
      <c r="C178" s="1" t="s">
        <v>354</v>
      </c>
      <c r="D178" s="1" t="s">
        <v>349</v>
      </c>
      <c r="E178" s="1">
        <f t="shared" si="10"/>
        <v>1</v>
      </c>
      <c r="F178" t="str">
        <f t="shared" si="12"/>
        <v>yosano_genji_ids.xml#YG0000016800</v>
      </c>
      <c r="G178" t="str">
        <f t="shared" si="11"/>
        <v>https://genji.dl.itc.u-tokyo.ac.jp/data/tei/yosano/01.xml#YG0100017600</v>
      </c>
      <c r="H178" s="1" t="s">
        <v>354</v>
      </c>
      <c r="I178" s="1" t="s">
        <v>349</v>
      </c>
      <c r="J178">
        <f t="shared" si="13"/>
        <v>1</v>
      </c>
    </row>
    <row r="179" spans="1:10">
      <c r="A179" s="1" t="s">
        <v>819</v>
      </c>
      <c r="B179" s="1" t="s">
        <v>356</v>
      </c>
      <c r="C179" s="1" t="s">
        <v>356</v>
      </c>
      <c r="D179" s="1" t="s">
        <v>351</v>
      </c>
      <c r="E179" s="1">
        <f t="shared" si="10"/>
        <v>1</v>
      </c>
      <c r="F179" t="str">
        <f t="shared" si="12"/>
        <v>yosano_genji_ids.xml#YG0000016900</v>
      </c>
      <c r="G179" t="str">
        <f t="shared" si="11"/>
        <v>https://genji.dl.itc.u-tokyo.ac.jp/data/tei/yosano/01.xml#YG0100017700</v>
      </c>
      <c r="H179" s="1" t="s">
        <v>356</v>
      </c>
      <c r="I179" s="1" t="s">
        <v>351</v>
      </c>
      <c r="J179">
        <f t="shared" si="13"/>
        <v>1</v>
      </c>
    </row>
    <row r="180" spans="1:10">
      <c r="A180" s="1" t="s">
        <v>820</v>
      </c>
      <c r="B180" s="1" t="s">
        <v>821</v>
      </c>
      <c r="C180" s="1" t="s">
        <v>358</v>
      </c>
      <c r="D180" s="1" t="s">
        <v>353</v>
      </c>
      <c r="E180" s="1">
        <f t="shared" si="10"/>
        <v>1</v>
      </c>
      <c r="F180" t="str">
        <f t="shared" si="12"/>
        <v>yosano_genji_ids.xml#YG0000017000</v>
      </c>
      <c r="G180" t="str">
        <f t="shared" si="11"/>
        <v>https://genji.dl.itc.u-tokyo.ac.jp/data/tei/yosano/01.xml#YG0100017800</v>
      </c>
      <c r="H180" s="1" t="s">
        <v>358</v>
      </c>
      <c r="I180" s="1" t="s">
        <v>353</v>
      </c>
      <c r="J180">
        <f t="shared" si="13"/>
        <v>1</v>
      </c>
    </row>
    <row r="181" spans="1:10">
      <c r="A181" s="1" t="s">
        <v>822</v>
      </c>
      <c r="B181" s="1" t="s">
        <v>360</v>
      </c>
      <c r="C181" s="1" t="s">
        <v>360</v>
      </c>
      <c r="D181" s="1" t="s">
        <v>355</v>
      </c>
      <c r="E181" s="1">
        <f t="shared" si="10"/>
        <v>1</v>
      </c>
      <c r="F181" t="str">
        <f t="shared" si="12"/>
        <v>yosano_genji_ids.xml#YG0000017100</v>
      </c>
      <c r="G181" t="str">
        <f t="shared" si="11"/>
        <v>https://genji.dl.itc.u-tokyo.ac.jp/data/tei/yosano/01.xml#YG0100017900</v>
      </c>
      <c r="H181" s="1" t="s">
        <v>360</v>
      </c>
      <c r="I181" s="1" t="s">
        <v>355</v>
      </c>
      <c r="J181">
        <f t="shared" si="13"/>
        <v>1</v>
      </c>
    </row>
    <row r="182" spans="1:10">
      <c r="A182" s="1" t="s">
        <v>823</v>
      </c>
      <c r="B182" s="1" t="s">
        <v>824</v>
      </c>
      <c r="C182" s="1" t="s">
        <v>362</v>
      </c>
      <c r="D182" s="1" t="s">
        <v>357</v>
      </c>
      <c r="E182" s="1">
        <f t="shared" si="10"/>
        <v>0</v>
      </c>
      <c r="F182" t="str">
        <f t="shared" si="12"/>
        <v>yosano_genji_ids.xml#YG0000017200</v>
      </c>
      <c r="G182" t="str">
        <f t="shared" si="11"/>
        <v>https://genji.dl.itc.u-tokyo.ac.jp/data/tei/yosano/01.xml#YG0100018000</v>
      </c>
      <c r="H182" s="1" t="s">
        <v>362</v>
      </c>
      <c r="I182" s="1" t="s">
        <v>357</v>
      </c>
      <c r="J182">
        <f t="shared" si="13"/>
        <v>1</v>
      </c>
    </row>
    <row r="183" spans="1:10">
      <c r="A183" s="1" t="s">
        <v>825</v>
      </c>
      <c r="B183" s="1" t="s">
        <v>364</v>
      </c>
      <c r="C183" s="1" t="s">
        <v>364</v>
      </c>
      <c r="D183" s="1" t="s">
        <v>359</v>
      </c>
      <c r="E183" s="1">
        <f t="shared" si="10"/>
        <v>1</v>
      </c>
      <c r="F183" t="str">
        <f t="shared" si="12"/>
        <v>yosano_genji_ids.xml#YG0000017300</v>
      </c>
      <c r="G183" t="str">
        <f t="shared" si="11"/>
        <v>https://genji.dl.itc.u-tokyo.ac.jp/data/tei/yosano/01.xml#YG0100018100</v>
      </c>
      <c r="H183" s="1" t="s">
        <v>364</v>
      </c>
      <c r="I183" s="1" t="s">
        <v>359</v>
      </c>
      <c r="J183">
        <f t="shared" si="13"/>
        <v>1</v>
      </c>
    </row>
    <row r="184" spans="1:10">
      <c r="A184" s="1" t="s">
        <v>826</v>
      </c>
      <c r="B184" s="1" t="s">
        <v>827</v>
      </c>
      <c r="C184" s="1" t="s">
        <v>366</v>
      </c>
      <c r="D184" s="1" t="s">
        <v>361</v>
      </c>
      <c r="E184" s="1">
        <f t="shared" ref="E184:E248" si="14">IF(LEFT(B184, 1)=LEFT(C184, 1), 1, 0)</f>
        <v>1</v>
      </c>
      <c r="F184" t="str">
        <f t="shared" si="12"/>
        <v>yosano_genji_ids.xml#YG0000017400</v>
      </c>
      <c r="G184" t="str">
        <f t="shared" si="11"/>
        <v>https://genji.dl.itc.u-tokyo.ac.jp/data/tei/yosano/01.xml#YG0100018200</v>
      </c>
      <c r="H184" s="1" t="s">
        <v>366</v>
      </c>
      <c r="I184" s="1" t="s">
        <v>361</v>
      </c>
      <c r="J184">
        <f t="shared" si="13"/>
        <v>1</v>
      </c>
    </row>
    <row r="185" spans="1:10">
      <c r="A185" s="1" t="s">
        <v>828</v>
      </c>
      <c r="B185" s="1" t="s">
        <v>829</v>
      </c>
      <c r="C185" s="1" t="s">
        <v>368</v>
      </c>
      <c r="D185" s="1" t="s">
        <v>363</v>
      </c>
      <c r="E185" s="1">
        <f t="shared" si="14"/>
        <v>1</v>
      </c>
      <c r="F185" t="str">
        <f t="shared" si="12"/>
        <v>yosano_genji_ids.xml#YG0000017500</v>
      </c>
      <c r="G185" t="str">
        <f t="shared" si="11"/>
        <v>https://genji.dl.itc.u-tokyo.ac.jp/data/tei/yosano/01.xml#YG0100018300</v>
      </c>
      <c r="H185" s="1" t="s">
        <v>368</v>
      </c>
      <c r="I185" s="1" t="s">
        <v>363</v>
      </c>
      <c r="J185">
        <f t="shared" si="13"/>
        <v>1</v>
      </c>
    </row>
    <row r="186" spans="1:10">
      <c r="A186" s="1" t="s">
        <v>830</v>
      </c>
      <c r="B186" s="1" t="s">
        <v>370</v>
      </c>
      <c r="C186" s="1" t="s">
        <v>370</v>
      </c>
      <c r="D186" s="1" t="s">
        <v>365</v>
      </c>
      <c r="E186" s="1">
        <f t="shared" si="14"/>
        <v>1</v>
      </c>
      <c r="F186" t="str">
        <f t="shared" si="12"/>
        <v>yosano_genji_ids.xml#YG0000017600</v>
      </c>
      <c r="G186" t="str">
        <f t="shared" si="11"/>
        <v>https://genji.dl.itc.u-tokyo.ac.jp/data/tei/yosano/01.xml#YG0100018400</v>
      </c>
      <c r="H186" s="1" t="s">
        <v>370</v>
      </c>
      <c r="I186" s="1" t="s">
        <v>365</v>
      </c>
      <c r="J186">
        <f t="shared" si="13"/>
        <v>1</v>
      </c>
    </row>
    <row r="187" spans="1:10">
      <c r="A187" s="1" t="s">
        <v>831</v>
      </c>
      <c r="B187" s="1" t="s">
        <v>832</v>
      </c>
      <c r="C187" s="1" t="s">
        <v>372</v>
      </c>
      <c r="D187" s="1" t="s">
        <v>367</v>
      </c>
      <c r="E187" s="1">
        <f t="shared" si="14"/>
        <v>1</v>
      </c>
      <c r="F187" t="str">
        <f t="shared" si="12"/>
        <v>yosano_genji_ids.xml#YG0000017700</v>
      </c>
      <c r="G187" t="str">
        <f t="shared" si="11"/>
        <v>https://genji.dl.itc.u-tokyo.ac.jp/data/tei/yosano/01.xml#YG0100018500</v>
      </c>
      <c r="H187" s="1" t="s">
        <v>372</v>
      </c>
      <c r="I187" s="1" t="s">
        <v>367</v>
      </c>
      <c r="J187">
        <f t="shared" si="13"/>
        <v>1</v>
      </c>
    </row>
    <row r="188" spans="1:10">
      <c r="A188" s="1" t="s">
        <v>833</v>
      </c>
      <c r="B188" s="1" t="s">
        <v>374</v>
      </c>
      <c r="C188" s="1" t="s">
        <v>374</v>
      </c>
      <c r="D188" s="1" t="s">
        <v>369</v>
      </c>
      <c r="E188" s="1">
        <f t="shared" si="14"/>
        <v>1</v>
      </c>
      <c r="F188" t="str">
        <f t="shared" si="12"/>
        <v>yosano_genji_ids.xml#YG0000017800</v>
      </c>
      <c r="G188" t="str">
        <f t="shared" si="11"/>
        <v>https://genji.dl.itc.u-tokyo.ac.jp/data/tei/yosano/01.xml#YG0100018600</v>
      </c>
      <c r="H188" s="1" t="s">
        <v>374</v>
      </c>
      <c r="I188" s="1" t="s">
        <v>369</v>
      </c>
      <c r="J188">
        <f t="shared" si="13"/>
        <v>1</v>
      </c>
    </row>
    <row r="189" spans="1:10">
      <c r="A189" s="1" t="s">
        <v>834</v>
      </c>
      <c r="B189" s="1" t="s">
        <v>835</v>
      </c>
      <c r="C189" s="1" t="s">
        <v>376</v>
      </c>
      <c r="D189" s="1" t="s">
        <v>371</v>
      </c>
      <c r="E189" s="1">
        <f t="shared" si="14"/>
        <v>1</v>
      </c>
      <c r="F189" t="str">
        <f t="shared" si="12"/>
        <v>yosano_genji_ids.xml#YG0000017900</v>
      </c>
      <c r="G189" t="str">
        <f t="shared" si="11"/>
        <v>https://genji.dl.itc.u-tokyo.ac.jp/data/tei/yosano/01.xml#YG0100018700</v>
      </c>
      <c r="H189" s="1" t="s">
        <v>376</v>
      </c>
      <c r="I189" s="1" t="s">
        <v>371</v>
      </c>
      <c r="J189">
        <f t="shared" si="13"/>
        <v>1</v>
      </c>
    </row>
    <row r="190" spans="1:10">
      <c r="A190" s="1" t="s">
        <v>836</v>
      </c>
      <c r="B190" s="1" t="s">
        <v>837</v>
      </c>
      <c r="C190" s="1" t="s">
        <v>378</v>
      </c>
      <c r="D190" s="1" t="s">
        <v>373</v>
      </c>
      <c r="E190" s="1">
        <f t="shared" si="14"/>
        <v>0</v>
      </c>
      <c r="F190" t="str">
        <f t="shared" si="12"/>
        <v>yosano_genji_ids.xml#YG0000018000</v>
      </c>
      <c r="G190" t="str">
        <f t="shared" si="11"/>
        <v>https://genji.dl.itc.u-tokyo.ac.jp/data/tei/yosano/01.xml#YG0100018800</v>
      </c>
      <c r="H190" s="1" t="s">
        <v>378</v>
      </c>
      <c r="I190" s="1" t="s">
        <v>373</v>
      </c>
      <c r="J190">
        <f t="shared" si="13"/>
        <v>1</v>
      </c>
    </row>
    <row r="191" spans="1:10">
      <c r="A191" s="1" t="s">
        <v>838</v>
      </c>
      <c r="B191" s="1" t="s">
        <v>380</v>
      </c>
      <c r="C191" s="1" t="s">
        <v>380</v>
      </c>
      <c r="D191" s="1" t="s">
        <v>375</v>
      </c>
      <c r="E191" s="1">
        <f t="shared" si="14"/>
        <v>1</v>
      </c>
      <c r="F191" t="str">
        <f t="shared" si="12"/>
        <v>yosano_genji_ids.xml#YG0000018100</v>
      </c>
      <c r="G191" t="str">
        <f t="shared" si="11"/>
        <v>https://genji.dl.itc.u-tokyo.ac.jp/data/tei/yosano/01.xml#YG0100018900</v>
      </c>
      <c r="H191" s="1" t="s">
        <v>380</v>
      </c>
      <c r="I191" s="1" t="s">
        <v>375</v>
      </c>
      <c r="J191">
        <f t="shared" si="13"/>
        <v>1</v>
      </c>
    </row>
    <row r="192" spans="1:10">
      <c r="A192" s="1" t="s">
        <v>839</v>
      </c>
      <c r="B192" s="1" t="s">
        <v>840</v>
      </c>
      <c r="C192" s="1" t="s">
        <v>382</v>
      </c>
      <c r="D192" s="1" t="s">
        <v>377</v>
      </c>
      <c r="E192" s="1">
        <f t="shared" si="14"/>
        <v>1</v>
      </c>
      <c r="F192" t="str">
        <f t="shared" si="12"/>
        <v>yosano_genji_ids.xml#YG0000018200</v>
      </c>
      <c r="G192" t="str">
        <f t="shared" si="11"/>
        <v>https://genji.dl.itc.u-tokyo.ac.jp/data/tei/yosano/01.xml#YG0100019000</v>
      </c>
      <c r="H192" s="1" t="s">
        <v>382</v>
      </c>
      <c r="I192" s="1" t="s">
        <v>377</v>
      </c>
      <c r="J192">
        <f t="shared" si="13"/>
        <v>1</v>
      </c>
    </row>
    <row r="193" spans="1:10">
      <c r="A193" s="1" t="s">
        <v>841</v>
      </c>
      <c r="B193" s="1" t="s">
        <v>842</v>
      </c>
      <c r="C193" s="1" t="s">
        <v>384</v>
      </c>
      <c r="D193" s="1" t="s">
        <v>379</v>
      </c>
      <c r="E193" s="1">
        <f t="shared" si="14"/>
        <v>1</v>
      </c>
      <c r="F193" t="str">
        <f t="shared" si="12"/>
        <v>yosano_genji_ids.xml#YG0000018300</v>
      </c>
      <c r="G193" t="str">
        <f t="shared" si="11"/>
        <v>https://genji.dl.itc.u-tokyo.ac.jp/data/tei/yosano/01.xml#YG0100019100</v>
      </c>
      <c r="H193" s="1" t="s">
        <v>384</v>
      </c>
      <c r="I193" s="1" t="s">
        <v>379</v>
      </c>
      <c r="J193">
        <f t="shared" si="13"/>
        <v>1</v>
      </c>
    </row>
    <row r="194" spans="1:10">
      <c r="A194" s="1" t="s">
        <v>843</v>
      </c>
      <c r="B194" s="1" t="s">
        <v>844</v>
      </c>
      <c r="C194" s="1" t="s">
        <v>386</v>
      </c>
      <c r="D194" s="1" t="s">
        <v>381</v>
      </c>
      <c r="E194" s="1">
        <f t="shared" si="14"/>
        <v>1</v>
      </c>
      <c r="F194" t="str">
        <f t="shared" si="12"/>
        <v>yosano_genji_ids.xml#YG0000018400</v>
      </c>
      <c r="G194" t="str">
        <f t="shared" si="11"/>
        <v>https://genji.dl.itc.u-tokyo.ac.jp/data/tei/yosano/01.xml#YG0100019200</v>
      </c>
      <c r="H194" s="1" t="s">
        <v>386</v>
      </c>
      <c r="I194" s="1" t="s">
        <v>381</v>
      </c>
      <c r="J194">
        <f t="shared" si="13"/>
        <v>1</v>
      </c>
    </row>
    <row r="195" spans="1:10">
      <c r="A195" s="1" t="s">
        <v>845</v>
      </c>
      <c r="B195" s="1" t="s">
        <v>846</v>
      </c>
      <c r="C195" s="1" t="s">
        <v>388</v>
      </c>
      <c r="D195" s="1" t="s">
        <v>383</v>
      </c>
      <c r="E195" s="1">
        <f t="shared" si="14"/>
        <v>1</v>
      </c>
      <c r="F195" t="str">
        <f t="shared" si="12"/>
        <v>yosano_genji_ids.xml#YG0000018500</v>
      </c>
      <c r="G195" t="str">
        <f t="shared" ref="G195:G258" si="15">"https://genji.dl.itc.u-tokyo.ac.jp/data/tei/yosano/01.xml#"&amp;TEXT(D195, "00000")</f>
        <v>https://genji.dl.itc.u-tokyo.ac.jp/data/tei/yosano/01.xml#YG0100019300</v>
      </c>
      <c r="H195" s="1" t="s">
        <v>388</v>
      </c>
      <c r="I195" s="1" t="s">
        <v>383</v>
      </c>
      <c r="J195">
        <f t="shared" si="13"/>
        <v>1</v>
      </c>
    </row>
    <row r="196" spans="1:10">
      <c r="A196" s="1" t="s">
        <v>847</v>
      </c>
      <c r="B196" s="1" t="s">
        <v>848</v>
      </c>
      <c r="C196" s="1" t="s">
        <v>390</v>
      </c>
      <c r="D196" s="1" t="s">
        <v>385</v>
      </c>
      <c r="E196" s="1">
        <f t="shared" si="14"/>
        <v>1</v>
      </c>
      <c r="F196" t="str">
        <f t="shared" si="12"/>
        <v>yosano_genji_ids.xml#YG0000018600</v>
      </c>
      <c r="G196" t="str">
        <f t="shared" si="15"/>
        <v>https://genji.dl.itc.u-tokyo.ac.jp/data/tei/yosano/01.xml#YG0100019400</v>
      </c>
      <c r="H196" s="1" t="s">
        <v>390</v>
      </c>
      <c r="I196" s="1" t="s">
        <v>385</v>
      </c>
      <c r="J196">
        <f t="shared" si="13"/>
        <v>1</v>
      </c>
    </row>
    <row r="197" spans="1:10">
      <c r="A197" s="1" t="s">
        <v>849</v>
      </c>
      <c r="B197" s="1" t="s">
        <v>850</v>
      </c>
      <c r="C197" s="1" t="s">
        <v>392</v>
      </c>
      <c r="D197" s="1" t="s">
        <v>387</v>
      </c>
      <c r="E197" s="1">
        <f t="shared" si="14"/>
        <v>1</v>
      </c>
      <c r="F197" t="str">
        <f t="shared" ref="F197:F260" si="16">IF(B197&lt;&gt;"", "yosano_genji_ids.xml#"&amp;TEXT(A197, "00000"), "")</f>
        <v>yosano_genji_ids.xml#YG0000018700</v>
      </c>
      <c r="G197" t="str">
        <f t="shared" si="15"/>
        <v>https://genji.dl.itc.u-tokyo.ac.jp/data/tei/yosano/01.xml#YG0100019500</v>
      </c>
      <c r="H197" s="1" t="s">
        <v>392</v>
      </c>
      <c r="I197" s="1" t="s">
        <v>387</v>
      </c>
      <c r="J197">
        <f t="shared" ref="J197:J260" si="17">IF(H197=C197, 1, 0)</f>
        <v>1</v>
      </c>
    </row>
    <row r="198" spans="1:10">
      <c r="A198" s="1" t="s">
        <v>851</v>
      </c>
      <c r="B198" s="1" t="s">
        <v>852</v>
      </c>
      <c r="C198" s="1" t="s">
        <v>394</v>
      </c>
      <c r="D198" s="1" t="s">
        <v>389</v>
      </c>
      <c r="E198" s="1">
        <f t="shared" si="14"/>
        <v>1</v>
      </c>
      <c r="F198" t="str">
        <f t="shared" si="16"/>
        <v>yosano_genji_ids.xml#YG0000018800</v>
      </c>
      <c r="G198" t="str">
        <f t="shared" si="15"/>
        <v>https://genji.dl.itc.u-tokyo.ac.jp/data/tei/yosano/01.xml#YG0100019600</v>
      </c>
      <c r="H198" s="1" t="s">
        <v>394</v>
      </c>
      <c r="I198" s="1" t="s">
        <v>389</v>
      </c>
      <c r="J198">
        <f t="shared" si="17"/>
        <v>1</v>
      </c>
    </row>
    <row r="199" spans="1:10">
      <c r="A199" s="1" t="s">
        <v>853</v>
      </c>
      <c r="B199" s="1" t="s">
        <v>854</v>
      </c>
      <c r="C199" s="1" t="s">
        <v>396</v>
      </c>
      <c r="D199" s="1" t="s">
        <v>391</v>
      </c>
      <c r="E199" s="1">
        <f t="shared" si="14"/>
        <v>1</v>
      </c>
      <c r="F199" t="str">
        <f t="shared" si="16"/>
        <v>yosano_genji_ids.xml#YG0000018900</v>
      </c>
      <c r="G199" t="str">
        <f t="shared" si="15"/>
        <v>https://genji.dl.itc.u-tokyo.ac.jp/data/tei/yosano/01.xml#YG0100019700</v>
      </c>
      <c r="H199" s="1" t="s">
        <v>396</v>
      </c>
      <c r="I199" s="1" t="s">
        <v>391</v>
      </c>
      <c r="J199">
        <f t="shared" si="17"/>
        <v>1</v>
      </c>
    </row>
    <row r="200" spans="1:10">
      <c r="A200" s="1" t="s">
        <v>855</v>
      </c>
      <c r="B200" s="1" t="s">
        <v>398</v>
      </c>
      <c r="C200" s="1" t="s">
        <v>398</v>
      </c>
      <c r="D200" s="1" t="s">
        <v>393</v>
      </c>
      <c r="E200" s="1">
        <f t="shared" si="14"/>
        <v>1</v>
      </c>
      <c r="F200" t="str">
        <f t="shared" si="16"/>
        <v>yosano_genji_ids.xml#YG0000019000</v>
      </c>
      <c r="G200" t="str">
        <f t="shared" si="15"/>
        <v>https://genji.dl.itc.u-tokyo.ac.jp/data/tei/yosano/01.xml#YG0100019800</v>
      </c>
      <c r="H200" s="1" t="s">
        <v>398</v>
      </c>
      <c r="I200" s="1" t="s">
        <v>393</v>
      </c>
      <c r="J200">
        <f t="shared" si="17"/>
        <v>1</v>
      </c>
    </row>
    <row r="201" spans="1:10">
      <c r="A201" s="1" t="s">
        <v>856</v>
      </c>
      <c r="B201" s="1" t="s">
        <v>857</v>
      </c>
      <c r="C201" s="1" t="s">
        <v>400</v>
      </c>
      <c r="D201" s="1" t="s">
        <v>395</v>
      </c>
      <c r="E201" s="1">
        <f t="shared" si="14"/>
        <v>1</v>
      </c>
      <c r="F201" t="str">
        <f t="shared" si="16"/>
        <v>yosano_genji_ids.xml#YG0000019100</v>
      </c>
      <c r="G201" t="str">
        <f t="shared" si="15"/>
        <v>https://genji.dl.itc.u-tokyo.ac.jp/data/tei/yosano/01.xml#YG0100019900</v>
      </c>
      <c r="H201" s="1" t="s">
        <v>400</v>
      </c>
      <c r="I201" s="1" t="s">
        <v>395</v>
      </c>
      <c r="J201">
        <f t="shared" si="17"/>
        <v>1</v>
      </c>
    </row>
    <row r="202" spans="1:10">
      <c r="A202" s="1" t="s">
        <v>858</v>
      </c>
      <c r="B202" s="1" t="s">
        <v>859</v>
      </c>
      <c r="C202" s="1" t="s">
        <v>402</v>
      </c>
      <c r="D202" s="1" t="s">
        <v>397</v>
      </c>
      <c r="E202" s="1">
        <f t="shared" si="14"/>
        <v>1</v>
      </c>
      <c r="F202" t="str">
        <f t="shared" si="16"/>
        <v>yosano_genji_ids.xml#YG0000019200</v>
      </c>
      <c r="G202" t="str">
        <f t="shared" si="15"/>
        <v>https://genji.dl.itc.u-tokyo.ac.jp/data/tei/yosano/01.xml#YG0100020000</v>
      </c>
      <c r="H202" s="1" t="s">
        <v>402</v>
      </c>
      <c r="I202" s="1" t="s">
        <v>397</v>
      </c>
      <c r="J202">
        <f t="shared" si="17"/>
        <v>1</v>
      </c>
    </row>
    <row r="203" spans="1:10">
      <c r="A203" s="1" t="s">
        <v>860</v>
      </c>
      <c r="B203" s="1" t="s">
        <v>404</v>
      </c>
      <c r="C203" s="1" t="s">
        <v>404</v>
      </c>
      <c r="D203" s="1" t="s">
        <v>399</v>
      </c>
      <c r="E203" s="1">
        <f t="shared" si="14"/>
        <v>1</v>
      </c>
      <c r="F203" t="str">
        <f t="shared" si="16"/>
        <v>yosano_genji_ids.xml#YG0000019300</v>
      </c>
      <c r="G203" t="str">
        <f t="shared" si="15"/>
        <v>https://genji.dl.itc.u-tokyo.ac.jp/data/tei/yosano/01.xml#YG0100020100</v>
      </c>
      <c r="H203" s="1" t="s">
        <v>404</v>
      </c>
      <c r="I203" s="1" t="s">
        <v>399</v>
      </c>
      <c r="J203">
        <f t="shared" si="17"/>
        <v>1</v>
      </c>
    </row>
    <row r="204" spans="1:10">
      <c r="A204" s="1" t="s">
        <v>861</v>
      </c>
      <c r="B204" s="1" t="s">
        <v>862</v>
      </c>
      <c r="C204" s="1" t="s">
        <v>406</v>
      </c>
      <c r="D204" s="1" t="s">
        <v>401</v>
      </c>
      <c r="E204" s="1">
        <f t="shared" si="14"/>
        <v>1</v>
      </c>
      <c r="F204" t="str">
        <f t="shared" si="16"/>
        <v>yosano_genji_ids.xml#YG0000019400</v>
      </c>
      <c r="G204" t="str">
        <f t="shared" si="15"/>
        <v>https://genji.dl.itc.u-tokyo.ac.jp/data/tei/yosano/01.xml#YG0100020200</v>
      </c>
      <c r="H204" s="1" t="s">
        <v>406</v>
      </c>
      <c r="I204" s="1" t="s">
        <v>401</v>
      </c>
      <c r="J204">
        <f t="shared" si="17"/>
        <v>1</v>
      </c>
    </row>
    <row r="205" spans="1:10">
      <c r="A205" s="1" t="s">
        <v>863</v>
      </c>
      <c r="B205" s="1" t="s">
        <v>408</v>
      </c>
      <c r="C205" s="1" t="s">
        <v>408</v>
      </c>
      <c r="D205" s="1" t="s">
        <v>403</v>
      </c>
      <c r="E205" s="1">
        <f t="shared" si="14"/>
        <v>1</v>
      </c>
      <c r="F205" t="str">
        <f t="shared" si="16"/>
        <v>yosano_genji_ids.xml#YG0000019500</v>
      </c>
      <c r="G205" t="str">
        <f t="shared" si="15"/>
        <v>https://genji.dl.itc.u-tokyo.ac.jp/data/tei/yosano/01.xml#YG0100020300</v>
      </c>
      <c r="H205" s="1" t="s">
        <v>408</v>
      </c>
      <c r="I205" s="1" t="s">
        <v>403</v>
      </c>
      <c r="J205">
        <f t="shared" si="17"/>
        <v>1</v>
      </c>
    </row>
    <row r="206" spans="1:10">
      <c r="A206" s="1" t="s">
        <v>864</v>
      </c>
      <c r="B206" s="1" t="s">
        <v>865</v>
      </c>
      <c r="C206" s="1" t="s">
        <v>410</v>
      </c>
      <c r="D206" s="1" t="s">
        <v>405</v>
      </c>
      <c r="E206" s="1">
        <f t="shared" si="14"/>
        <v>0</v>
      </c>
      <c r="F206" t="str">
        <f t="shared" si="16"/>
        <v>yosano_genji_ids.xml#YG0000019600</v>
      </c>
      <c r="G206" t="str">
        <f t="shared" si="15"/>
        <v>https://genji.dl.itc.u-tokyo.ac.jp/data/tei/yosano/01.xml#YG0100020400</v>
      </c>
      <c r="H206" s="1" t="s">
        <v>410</v>
      </c>
      <c r="I206" s="1" t="s">
        <v>405</v>
      </c>
      <c r="J206">
        <f t="shared" si="17"/>
        <v>1</v>
      </c>
    </row>
    <row r="207" spans="1:10">
      <c r="A207" s="1" t="s">
        <v>866</v>
      </c>
      <c r="B207" s="1" t="s">
        <v>412</v>
      </c>
      <c r="C207" s="1" t="s">
        <v>412</v>
      </c>
      <c r="D207" s="1" t="s">
        <v>407</v>
      </c>
      <c r="E207" s="1">
        <f t="shared" si="14"/>
        <v>1</v>
      </c>
      <c r="F207" t="str">
        <f t="shared" si="16"/>
        <v>yosano_genji_ids.xml#YG0000019700</v>
      </c>
      <c r="G207" t="str">
        <f t="shared" si="15"/>
        <v>https://genji.dl.itc.u-tokyo.ac.jp/data/tei/yosano/01.xml#YG0100020500</v>
      </c>
      <c r="H207" s="1" t="s">
        <v>412</v>
      </c>
      <c r="I207" s="1" t="s">
        <v>407</v>
      </c>
      <c r="J207">
        <f t="shared" si="17"/>
        <v>1</v>
      </c>
    </row>
    <row r="208" spans="1:10">
      <c r="A208" s="1" t="s">
        <v>867</v>
      </c>
      <c r="B208" s="1" t="s">
        <v>868</v>
      </c>
      <c r="C208" s="1" t="s">
        <v>414</v>
      </c>
      <c r="D208" s="1" t="s">
        <v>409</v>
      </c>
      <c r="E208" s="1">
        <f t="shared" si="14"/>
        <v>1</v>
      </c>
      <c r="F208" t="str">
        <f t="shared" si="16"/>
        <v>yosano_genji_ids.xml#YG0000019800</v>
      </c>
      <c r="G208" t="str">
        <f t="shared" si="15"/>
        <v>https://genji.dl.itc.u-tokyo.ac.jp/data/tei/yosano/01.xml#YG0100020600</v>
      </c>
      <c r="H208" s="1" t="s">
        <v>414</v>
      </c>
      <c r="I208" s="1" t="s">
        <v>409</v>
      </c>
      <c r="J208">
        <f t="shared" si="17"/>
        <v>1</v>
      </c>
    </row>
    <row r="209" spans="1:10">
      <c r="A209" s="1" t="s">
        <v>869</v>
      </c>
      <c r="B209" s="1" t="s">
        <v>870</v>
      </c>
      <c r="C209" s="1" t="s">
        <v>416</v>
      </c>
      <c r="D209" s="1" t="s">
        <v>411</v>
      </c>
      <c r="E209" s="1">
        <f t="shared" si="14"/>
        <v>1</v>
      </c>
      <c r="F209" t="str">
        <f t="shared" si="16"/>
        <v>yosano_genji_ids.xml#YG0000019900</v>
      </c>
      <c r="G209" t="str">
        <f t="shared" si="15"/>
        <v>https://genji.dl.itc.u-tokyo.ac.jp/data/tei/yosano/01.xml#YG0100020700</v>
      </c>
      <c r="H209" s="1" t="s">
        <v>416</v>
      </c>
      <c r="I209" s="1" t="s">
        <v>411</v>
      </c>
      <c r="J209">
        <f t="shared" si="17"/>
        <v>1</v>
      </c>
    </row>
    <row r="210" spans="1:10">
      <c r="A210" s="1" t="s">
        <v>871</v>
      </c>
      <c r="B210" s="1" t="s">
        <v>418</v>
      </c>
      <c r="C210" s="1" t="s">
        <v>418</v>
      </c>
      <c r="D210" s="1" t="s">
        <v>413</v>
      </c>
      <c r="E210" s="1">
        <f t="shared" si="14"/>
        <v>1</v>
      </c>
      <c r="F210" t="str">
        <f t="shared" si="16"/>
        <v>yosano_genji_ids.xml#YG0000020000</v>
      </c>
      <c r="G210" t="str">
        <f t="shared" si="15"/>
        <v>https://genji.dl.itc.u-tokyo.ac.jp/data/tei/yosano/01.xml#YG0100020800</v>
      </c>
      <c r="H210" s="1" t="s">
        <v>418</v>
      </c>
      <c r="I210" s="1" t="s">
        <v>413</v>
      </c>
      <c r="J210">
        <f t="shared" si="17"/>
        <v>1</v>
      </c>
    </row>
    <row r="211" spans="1:10">
      <c r="A211" s="1" t="s">
        <v>872</v>
      </c>
      <c r="B211" s="1" t="s">
        <v>420</v>
      </c>
      <c r="C211" s="1" t="s">
        <v>420</v>
      </c>
      <c r="D211" s="1" t="s">
        <v>415</v>
      </c>
      <c r="E211" s="1">
        <f t="shared" si="14"/>
        <v>1</v>
      </c>
      <c r="F211" t="str">
        <f t="shared" si="16"/>
        <v>yosano_genji_ids.xml#YG0000020100</v>
      </c>
      <c r="G211" t="str">
        <f t="shared" si="15"/>
        <v>https://genji.dl.itc.u-tokyo.ac.jp/data/tei/yosano/01.xml#YG0100020900</v>
      </c>
      <c r="H211" s="1" t="s">
        <v>420</v>
      </c>
      <c r="I211" s="1" t="s">
        <v>415</v>
      </c>
      <c r="J211">
        <f t="shared" si="17"/>
        <v>1</v>
      </c>
    </row>
    <row r="212" spans="1:10">
      <c r="A212" s="1" t="s">
        <v>873</v>
      </c>
      <c r="B212" s="1" t="s">
        <v>422</v>
      </c>
      <c r="C212" s="1" t="s">
        <v>422</v>
      </c>
      <c r="D212" s="1" t="s">
        <v>417</v>
      </c>
      <c r="E212" s="1">
        <f t="shared" si="14"/>
        <v>1</v>
      </c>
      <c r="F212" t="str">
        <f t="shared" si="16"/>
        <v>yosano_genji_ids.xml#YG0000020200</v>
      </c>
      <c r="G212" t="str">
        <f t="shared" si="15"/>
        <v>https://genji.dl.itc.u-tokyo.ac.jp/data/tei/yosano/01.xml#YG0100021000</v>
      </c>
      <c r="H212" s="1" t="s">
        <v>422</v>
      </c>
      <c r="I212" s="1" t="s">
        <v>417</v>
      </c>
      <c r="J212">
        <f t="shared" si="17"/>
        <v>1</v>
      </c>
    </row>
    <row r="213" spans="1:10">
      <c r="A213" s="1" t="s">
        <v>874</v>
      </c>
      <c r="B213" s="1" t="s">
        <v>424</v>
      </c>
      <c r="C213" s="1" t="s">
        <v>424</v>
      </c>
      <c r="D213" s="1" t="s">
        <v>419</v>
      </c>
      <c r="E213" s="1">
        <f t="shared" si="14"/>
        <v>1</v>
      </c>
      <c r="F213" t="str">
        <f t="shared" si="16"/>
        <v>yosano_genji_ids.xml#YG0000020300</v>
      </c>
      <c r="G213" t="str">
        <f t="shared" si="15"/>
        <v>https://genji.dl.itc.u-tokyo.ac.jp/data/tei/yosano/01.xml#YG0100021100</v>
      </c>
      <c r="H213" s="1" t="s">
        <v>424</v>
      </c>
      <c r="I213" s="1" t="s">
        <v>419</v>
      </c>
      <c r="J213">
        <f t="shared" si="17"/>
        <v>1</v>
      </c>
    </row>
    <row r="214" spans="1:10">
      <c r="A214" s="1" t="s">
        <v>875</v>
      </c>
      <c r="B214" s="1" t="s">
        <v>426</v>
      </c>
      <c r="C214" s="1" t="s">
        <v>426</v>
      </c>
      <c r="D214" s="1" t="s">
        <v>421</v>
      </c>
      <c r="E214" s="1">
        <f t="shared" si="14"/>
        <v>1</v>
      </c>
      <c r="F214" t="str">
        <f t="shared" si="16"/>
        <v>yosano_genji_ids.xml#YG0000020400</v>
      </c>
      <c r="G214" t="str">
        <f t="shared" si="15"/>
        <v>https://genji.dl.itc.u-tokyo.ac.jp/data/tei/yosano/01.xml#YG0100021200</v>
      </c>
      <c r="H214" s="1" t="s">
        <v>426</v>
      </c>
      <c r="I214" s="1" t="s">
        <v>421</v>
      </c>
      <c r="J214">
        <f t="shared" si="17"/>
        <v>1</v>
      </c>
    </row>
    <row r="215" spans="1:10">
      <c r="A215" s="1" t="s">
        <v>876</v>
      </c>
      <c r="B215" s="1" t="s">
        <v>428</v>
      </c>
      <c r="C215" s="1" t="s">
        <v>428</v>
      </c>
      <c r="D215" s="1" t="s">
        <v>423</v>
      </c>
      <c r="E215" s="1">
        <f t="shared" si="14"/>
        <v>1</v>
      </c>
      <c r="F215" t="str">
        <f t="shared" si="16"/>
        <v>yosano_genji_ids.xml#YG0000020500</v>
      </c>
      <c r="G215" t="str">
        <f t="shared" si="15"/>
        <v>https://genji.dl.itc.u-tokyo.ac.jp/data/tei/yosano/01.xml#YG0100021300</v>
      </c>
      <c r="H215" s="1" t="s">
        <v>428</v>
      </c>
      <c r="I215" s="1" t="s">
        <v>423</v>
      </c>
      <c r="J215">
        <f t="shared" si="17"/>
        <v>1</v>
      </c>
    </row>
    <row r="216" spans="1:10">
      <c r="A216" s="1" t="s">
        <v>877</v>
      </c>
      <c r="B216" s="1" t="s">
        <v>430</v>
      </c>
      <c r="C216" s="1" t="s">
        <v>430</v>
      </c>
      <c r="D216" s="1" t="s">
        <v>425</v>
      </c>
      <c r="E216" s="1">
        <f t="shared" si="14"/>
        <v>1</v>
      </c>
      <c r="F216" t="str">
        <f t="shared" si="16"/>
        <v>yosano_genji_ids.xml#YG0000020600</v>
      </c>
      <c r="G216" t="str">
        <f t="shared" si="15"/>
        <v>https://genji.dl.itc.u-tokyo.ac.jp/data/tei/yosano/01.xml#YG0100021400</v>
      </c>
      <c r="H216" s="1" t="s">
        <v>430</v>
      </c>
      <c r="I216" s="1" t="s">
        <v>425</v>
      </c>
      <c r="J216">
        <f t="shared" si="17"/>
        <v>1</v>
      </c>
    </row>
    <row r="217" spans="1:10">
      <c r="A217" s="1" t="s">
        <v>878</v>
      </c>
      <c r="B217" s="1" t="s">
        <v>879</v>
      </c>
      <c r="C217" s="1" t="s">
        <v>432</v>
      </c>
      <c r="D217" s="1" t="s">
        <v>427</v>
      </c>
      <c r="E217" s="1">
        <f t="shared" si="14"/>
        <v>1</v>
      </c>
      <c r="F217" t="str">
        <f t="shared" si="16"/>
        <v>yosano_genji_ids.xml#YG0000020700</v>
      </c>
      <c r="G217" t="str">
        <f t="shared" si="15"/>
        <v>https://genji.dl.itc.u-tokyo.ac.jp/data/tei/yosano/01.xml#YG0100021500</v>
      </c>
      <c r="H217" s="1" t="s">
        <v>432</v>
      </c>
      <c r="I217" s="1" t="s">
        <v>427</v>
      </c>
      <c r="J217">
        <f t="shared" si="17"/>
        <v>1</v>
      </c>
    </row>
    <row r="218" spans="1:10">
      <c r="A218" s="1" t="s">
        <v>880</v>
      </c>
      <c r="B218" s="1" t="s">
        <v>881</v>
      </c>
      <c r="C218" s="1" t="s">
        <v>434</v>
      </c>
      <c r="D218" s="1" t="s">
        <v>429</v>
      </c>
      <c r="E218" s="1">
        <f t="shared" si="14"/>
        <v>1</v>
      </c>
      <c r="F218" t="str">
        <f t="shared" si="16"/>
        <v>yosano_genji_ids.xml#YG0000020800</v>
      </c>
      <c r="G218" t="str">
        <f t="shared" si="15"/>
        <v>https://genji.dl.itc.u-tokyo.ac.jp/data/tei/yosano/01.xml#YG0100021600</v>
      </c>
      <c r="H218" s="1" t="s">
        <v>434</v>
      </c>
      <c r="I218" s="1" t="s">
        <v>429</v>
      </c>
      <c r="J218">
        <f t="shared" si="17"/>
        <v>1</v>
      </c>
    </row>
    <row r="219" spans="1:10">
      <c r="A219" s="1" t="s">
        <v>882</v>
      </c>
      <c r="B219" s="1" t="s">
        <v>883</v>
      </c>
      <c r="C219" s="1" t="s">
        <v>436</v>
      </c>
      <c r="D219" s="1" t="s">
        <v>431</v>
      </c>
      <c r="E219" s="1">
        <f t="shared" si="14"/>
        <v>1</v>
      </c>
      <c r="F219" t="str">
        <f t="shared" si="16"/>
        <v>yosano_genji_ids.xml#YG0000020900</v>
      </c>
      <c r="G219" t="str">
        <f t="shared" si="15"/>
        <v>https://genji.dl.itc.u-tokyo.ac.jp/data/tei/yosano/01.xml#YG0100021700</v>
      </c>
      <c r="H219" s="1" t="s">
        <v>436</v>
      </c>
      <c r="I219" s="1" t="s">
        <v>431</v>
      </c>
      <c r="J219">
        <f t="shared" si="17"/>
        <v>1</v>
      </c>
    </row>
    <row r="220" spans="1:10">
      <c r="A220" s="1" t="s">
        <v>884</v>
      </c>
      <c r="B220" s="1" t="s">
        <v>885</v>
      </c>
      <c r="C220" s="1" t="s">
        <v>438</v>
      </c>
      <c r="D220" s="1" t="s">
        <v>433</v>
      </c>
      <c r="E220" s="1">
        <f t="shared" si="14"/>
        <v>1</v>
      </c>
      <c r="F220" t="str">
        <f t="shared" si="16"/>
        <v>yosano_genji_ids.xml#YG0000021000</v>
      </c>
      <c r="G220" t="str">
        <f t="shared" si="15"/>
        <v>https://genji.dl.itc.u-tokyo.ac.jp/data/tei/yosano/01.xml#YG0100021800</v>
      </c>
      <c r="H220" s="1" t="s">
        <v>438</v>
      </c>
      <c r="I220" s="1" t="s">
        <v>433</v>
      </c>
      <c r="J220">
        <f t="shared" si="17"/>
        <v>1</v>
      </c>
    </row>
    <row r="221" spans="1:10">
      <c r="A221" s="1" t="s">
        <v>886</v>
      </c>
      <c r="B221" s="1" t="s">
        <v>887</v>
      </c>
      <c r="C221" s="1" t="s">
        <v>440</v>
      </c>
      <c r="D221" s="1" t="s">
        <v>435</v>
      </c>
      <c r="E221" s="1">
        <f t="shared" si="14"/>
        <v>0</v>
      </c>
      <c r="F221" t="str">
        <f t="shared" si="16"/>
        <v>yosano_genji_ids.xml#YG0000021100</v>
      </c>
      <c r="G221" t="str">
        <f t="shared" si="15"/>
        <v>https://genji.dl.itc.u-tokyo.ac.jp/data/tei/yosano/01.xml#YG0100021900</v>
      </c>
      <c r="H221" s="1" t="s">
        <v>440</v>
      </c>
      <c r="I221" s="1" t="s">
        <v>435</v>
      </c>
      <c r="J221">
        <f t="shared" si="17"/>
        <v>1</v>
      </c>
    </row>
    <row r="222" spans="1:10">
      <c r="A222" s="1" t="s">
        <v>888</v>
      </c>
      <c r="B222" s="1" t="s">
        <v>889</v>
      </c>
      <c r="C222" s="1" t="s">
        <v>442</v>
      </c>
      <c r="D222" s="1" t="s">
        <v>437</v>
      </c>
      <c r="E222" s="1">
        <f t="shared" si="14"/>
        <v>1</v>
      </c>
      <c r="F222" t="str">
        <f t="shared" si="16"/>
        <v>yosano_genji_ids.xml#YG0000021200</v>
      </c>
      <c r="G222" t="str">
        <f t="shared" si="15"/>
        <v>https://genji.dl.itc.u-tokyo.ac.jp/data/tei/yosano/01.xml#YG0100022000</v>
      </c>
      <c r="H222" s="1" t="s">
        <v>442</v>
      </c>
      <c r="I222" s="1" t="s">
        <v>437</v>
      </c>
      <c r="J222">
        <f t="shared" si="17"/>
        <v>1</v>
      </c>
    </row>
    <row r="223" spans="1:10">
      <c r="A223" s="1" t="s">
        <v>890</v>
      </c>
      <c r="B223" s="1" t="s">
        <v>891</v>
      </c>
      <c r="C223" s="1" t="s">
        <v>444</v>
      </c>
      <c r="D223" s="1" t="s">
        <v>439</v>
      </c>
      <c r="E223" s="1">
        <f t="shared" si="14"/>
        <v>1</v>
      </c>
      <c r="F223" t="str">
        <f t="shared" si="16"/>
        <v>yosano_genji_ids.xml#YG0000021300</v>
      </c>
      <c r="G223" t="str">
        <f t="shared" si="15"/>
        <v>https://genji.dl.itc.u-tokyo.ac.jp/data/tei/yosano/01.xml#YG0100022100</v>
      </c>
      <c r="H223" s="1" t="s">
        <v>444</v>
      </c>
      <c r="I223" s="1" t="s">
        <v>439</v>
      </c>
      <c r="J223">
        <f t="shared" si="17"/>
        <v>1</v>
      </c>
    </row>
    <row r="224" spans="1:10">
      <c r="A224" s="1" t="s">
        <v>892</v>
      </c>
      <c r="B224" s="1" t="s">
        <v>893</v>
      </c>
      <c r="C224" s="1" t="s">
        <v>446</v>
      </c>
      <c r="D224" s="1" t="s">
        <v>441</v>
      </c>
      <c r="E224" s="1">
        <f t="shared" si="14"/>
        <v>0</v>
      </c>
      <c r="F224" t="str">
        <f t="shared" si="16"/>
        <v>yosano_genji_ids.xml#YG0000021400</v>
      </c>
      <c r="G224" t="str">
        <f t="shared" si="15"/>
        <v>https://genji.dl.itc.u-tokyo.ac.jp/data/tei/yosano/01.xml#YG0100022200</v>
      </c>
      <c r="H224" s="1" t="s">
        <v>446</v>
      </c>
      <c r="I224" s="1" t="s">
        <v>441</v>
      </c>
      <c r="J224">
        <f t="shared" si="17"/>
        <v>1</v>
      </c>
    </row>
    <row r="225" spans="1:10">
      <c r="A225" s="1" t="s">
        <v>894</v>
      </c>
      <c r="B225" s="1" t="s">
        <v>448</v>
      </c>
      <c r="C225" s="1" t="s">
        <v>448</v>
      </c>
      <c r="D225" s="1" t="s">
        <v>443</v>
      </c>
      <c r="E225" s="1">
        <f t="shared" si="14"/>
        <v>1</v>
      </c>
      <c r="F225" t="str">
        <f t="shared" si="16"/>
        <v>yosano_genji_ids.xml#YG0000021500</v>
      </c>
      <c r="G225" t="str">
        <f t="shared" si="15"/>
        <v>https://genji.dl.itc.u-tokyo.ac.jp/data/tei/yosano/01.xml#YG0100022300</v>
      </c>
      <c r="H225" s="1" t="s">
        <v>448</v>
      </c>
      <c r="I225" s="1" t="s">
        <v>443</v>
      </c>
      <c r="J225">
        <f t="shared" si="17"/>
        <v>1</v>
      </c>
    </row>
    <row r="226" spans="1:10">
      <c r="A226" s="1" t="s">
        <v>895</v>
      </c>
      <c r="B226" s="1" t="s">
        <v>450</v>
      </c>
      <c r="C226" s="1" t="s">
        <v>450</v>
      </c>
      <c r="D226" s="1" t="s">
        <v>445</v>
      </c>
      <c r="E226" s="1">
        <f t="shared" si="14"/>
        <v>1</v>
      </c>
      <c r="F226" t="str">
        <f t="shared" si="16"/>
        <v>yosano_genji_ids.xml#YG0000021600</v>
      </c>
      <c r="G226" t="str">
        <f t="shared" si="15"/>
        <v>https://genji.dl.itc.u-tokyo.ac.jp/data/tei/yosano/01.xml#YG0100022400</v>
      </c>
      <c r="H226" s="1" t="s">
        <v>450</v>
      </c>
      <c r="I226" s="1" t="s">
        <v>445</v>
      </c>
      <c r="J226">
        <f t="shared" si="17"/>
        <v>1</v>
      </c>
    </row>
    <row r="227" spans="1:10">
      <c r="A227" s="1" t="s">
        <v>896</v>
      </c>
      <c r="B227" s="1" t="s">
        <v>897</v>
      </c>
      <c r="C227" s="1" t="s">
        <v>452</v>
      </c>
      <c r="D227" s="1" t="s">
        <v>447</v>
      </c>
      <c r="E227" s="1">
        <f t="shared" si="14"/>
        <v>1</v>
      </c>
      <c r="F227" t="str">
        <f t="shared" si="16"/>
        <v>yosano_genji_ids.xml#YG0000021700</v>
      </c>
      <c r="G227" t="str">
        <f t="shared" si="15"/>
        <v>https://genji.dl.itc.u-tokyo.ac.jp/data/tei/yosano/01.xml#YG0100022500</v>
      </c>
      <c r="H227" s="1" t="s">
        <v>452</v>
      </c>
      <c r="I227" s="1" t="s">
        <v>447</v>
      </c>
      <c r="J227">
        <f t="shared" si="17"/>
        <v>1</v>
      </c>
    </row>
    <row r="228" spans="1:10">
      <c r="A228" s="1" t="s">
        <v>898</v>
      </c>
      <c r="B228" s="1" t="s">
        <v>454</v>
      </c>
      <c r="C228" s="1" t="s">
        <v>454</v>
      </c>
      <c r="D228" s="1" t="s">
        <v>449</v>
      </c>
      <c r="E228" s="1">
        <f t="shared" si="14"/>
        <v>1</v>
      </c>
      <c r="F228" t="str">
        <f t="shared" si="16"/>
        <v>yosano_genji_ids.xml#YG0000021800</v>
      </c>
      <c r="G228" t="str">
        <f t="shared" si="15"/>
        <v>https://genji.dl.itc.u-tokyo.ac.jp/data/tei/yosano/01.xml#YG0100022600</v>
      </c>
      <c r="H228" s="1" t="s">
        <v>454</v>
      </c>
      <c r="I228" s="1" t="s">
        <v>449</v>
      </c>
      <c r="J228">
        <f t="shared" si="17"/>
        <v>1</v>
      </c>
    </row>
    <row r="229" spans="1:10">
      <c r="A229" s="1" t="s">
        <v>899</v>
      </c>
      <c r="B229" s="1" t="s">
        <v>900</v>
      </c>
      <c r="C229" s="1" t="s">
        <v>456</v>
      </c>
      <c r="D229" s="1" t="s">
        <v>451</v>
      </c>
      <c r="E229" s="1">
        <f t="shared" si="14"/>
        <v>1</v>
      </c>
      <c r="F229" t="str">
        <f t="shared" si="16"/>
        <v>yosano_genji_ids.xml#YG0000021900</v>
      </c>
      <c r="G229" t="str">
        <f t="shared" si="15"/>
        <v>https://genji.dl.itc.u-tokyo.ac.jp/data/tei/yosano/01.xml#YG0100022700</v>
      </c>
      <c r="H229" s="1" t="s">
        <v>456</v>
      </c>
      <c r="I229" s="1" t="s">
        <v>451</v>
      </c>
      <c r="J229">
        <f t="shared" si="17"/>
        <v>1</v>
      </c>
    </row>
    <row r="230" spans="1:10">
      <c r="A230" s="1" t="s">
        <v>901</v>
      </c>
      <c r="B230" s="1" t="s">
        <v>902</v>
      </c>
      <c r="C230" s="1" t="s">
        <v>458</v>
      </c>
      <c r="D230" s="1" t="s">
        <v>453</v>
      </c>
      <c r="E230" s="1">
        <f t="shared" si="14"/>
        <v>1</v>
      </c>
      <c r="F230" t="str">
        <f t="shared" si="16"/>
        <v>yosano_genji_ids.xml#YG0000022000</v>
      </c>
      <c r="G230" t="str">
        <f t="shared" si="15"/>
        <v>https://genji.dl.itc.u-tokyo.ac.jp/data/tei/yosano/01.xml#YG0100022800</v>
      </c>
      <c r="H230" s="1" t="s">
        <v>458</v>
      </c>
      <c r="I230" s="1" t="s">
        <v>453</v>
      </c>
      <c r="J230">
        <f t="shared" si="17"/>
        <v>1</v>
      </c>
    </row>
    <row r="231" spans="1:10">
      <c r="A231" s="1" t="s">
        <v>903</v>
      </c>
      <c r="B231" s="1" t="s">
        <v>460</v>
      </c>
      <c r="C231" s="1" t="s">
        <v>460</v>
      </c>
      <c r="D231" s="1" t="s">
        <v>455</v>
      </c>
      <c r="E231" s="1">
        <f t="shared" si="14"/>
        <v>1</v>
      </c>
      <c r="F231" t="str">
        <f t="shared" si="16"/>
        <v>yosano_genji_ids.xml#YG0000022100</v>
      </c>
      <c r="G231" t="str">
        <f t="shared" si="15"/>
        <v>https://genji.dl.itc.u-tokyo.ac.jp/data/tei/yosano/01.xml#YG0100022900</v>
      </c>
      <c r="H231" s="1" t="s">
        <v>460</v>
      </c>
      <c r="I231" s="1" t="s">
        <v>455</v>
      </c>
      <c r="J231">
        <f t="shared" si="17"/>
        <v>1</v>
      </c>
    </row>
    <row r="232" spans="1:10">
      <c r="A232" s="1" t="s">
        <v>904</v>
      </c>
      <c r="B232" s="1" t="s">
        <v>462</v>
      </c>
      <c r="C232" s="1" t="s">
        <v>462</v>
      </c>
      <c r="D232" s="1" t="s">
        <v>457</v>
      </c>
      <c r="E232" s="1">
        <f t="shared" si="14"/>
        <v>1</v>
      </c>
      <c r="F232" t="str">
        <f t="shared" si="16"/>
        <v>yosano_genji_ids.xml#YG0000022200</v>
      </c>
      <c r="G232" t="str">
        <f t="shared" si="15"/>
        <v>https://genji.dl.itc.u-tokyo.ac.jp/data/tei/yosano/01.xml#YG0100023000</v>
      </c>
      <c r="H232" s="1" t="s">
        <v>462</v>
      </c>
      <c r="I232" s="1" t="s">
        <v>457</v>
      </c>
      <c r="J232">
        <f t="shared" si="17"/>
        <v>1</v>
      </c>
    </row>
    <row r="233" spans="1:10">
      <c r="A233" s="1" t="s">
        <v>905</v>
      </c>
      <c r="B233" s="1" t="s">
        <v>464</v>
      </c>
      <c r="C233" s="1" t="s">
        <v>464</v>
      </c>
      <c r="D233" s="1" t="s">
        <v>459</v>
      </c>
      <c r="E233" s="1">
        <f t="shared" si="14"/>
        <v>1</v>
      </c>
      <c r="F233" t="str">
        <f t="shared" si="16"/>
        <v>yosano_genji_ids.xml#YG0000022300</v>
      </c>
      <c r="G233" t="str">
        <f t="shared" si="15"/>
        <v>https://genji.dl.itc.u-tokyo.ac.jp/data/tei/yosano/01.xml#YG0100023100</v>
      </c>
      <c r="H233" s="1" t="s">
        <v>464</v>
      </c>
      <c r="I233" s="1" t="s">
        <v>459</v>
      </c>
      <c r="J233">
        <f t="shared" si="17"/>
        <v>1</v>
      </c>
    </row>
    <row r="234" spans="1:10">
      <c r="A234" s="1" t="s">
        <v>906</v>
      </c>
      <c r="B234" s="1" t="s">
        <v>907</v>
      </c>
      <c r="C234" s="1" t="s">
        <v>466</v>
      </c>
      <c r="D234" s="1" t="s">
        <v>461</v>
      </c>
      <c r="E234" s="1">
        <f t="shared" si="14"/>
        <v>1</v>
      </c>
      <c r="F234" t="str">
        <f t="shared" si="16"/>
        <v>yosano_genji_ids.xml#YG0000022400</v>
      </c>
      <c r="G234" t="str">
        <f t="shared" si="15"/>
        <v>https://genji.dl.itc.u-tokyo.ac.jp/data/tei/yosano/01.xml#YG0100023200</v>
      </c>
      <c r="H234" s="1" t="s">
        <v>466</v>
      </c>
      <c r="I234" s="1" t="s">
        <v>461</v>
      </c>
      <c r="J234">
        <f t="shared" si="17"/>
        <v>1</v>
      </c>
    </row>
    <row r="235" spans="1:10">
      <c r="A235" s="1" t="s">
        <v>908</v>
      </c>
      <c r="B235" s="1" t="s">
        <v>468</v>
      </c>
      <c r="C235" s="1" t="s">
        <v>468</v>
      </c>
      <c r="D235" s="1" t="s">
        <v>463</v>
      </c>
      <c r="E235" s="1">
        <f t="shared" si="14"/>
        <v>1</v>
      </c>
      <c r="F235" t="str">
        <f t="shared" si="16"/>
        <v>yosano_genji_ids.xml#YG0000022500</v>
      </c>
      <c r="G235" t="str">
        <f t="shared" si="15"/>
        <v>https://genji.dl.itc.u-tokyo.ac.jp/data/tei/yosano/01.xml#YG0100023300</v>
      </c>
      <c r="H235" s="1" t="s">
        <v>468</v>
      </c>
      <c r="I235" s="1" t="s">
        <v>463</v>
      </c>
      <c r="J235">
        <f t="shared" si="17"/>
        <v>1</v>
      </c>
    </row>
    <row r="236" spans="1:10">
      <c r="A236" s="1" t="s">
        <v>909</v>
      </c>
      <c r="B236" s="1" t="s">
        <v>910</v>
      </c>
      <c r="C236" s="1" t="s">
        <v>470</v>
      </c>
      <c r="D236" s="1" t="s">
        <v>465</v>
      </c>
      <c r="E236" s="1">
        <f t="shared" si="14"/>
        <v>1</v>
      </c>
      <c r="F236" t="str">
        <f t="shared" si="16"/>
        <v>yosano_genji_ids.xml#YG0000022600</v>
      </c>
      <c r="G236" t="str">
        <f t="shared" si="15"/>
        <v>https://genji.dl.itc.u-tokyo.ac.jp/data/tei/yosano/01.xml#YG0100023400</v>
      </c>
      <c r="H236" s="1" t="s">
        <v>470</v>
      </c>
      <c r="I236" s="1" t="s">
        <v>465</v>
      </c>
      <c r="J236">
        <f t="shared" si="17"/>
        <v>1</v>
      </c>
    </row>
    <row r="237" spans="1:10">
      <c r="A237" s="1" t="s">
        <v>911</v>
      </c>
      <c r="B237" s="1" t="s">
        <v>472</v>
      </c>
      <c r="C237" s="1" t="s">
        <v>472</v>
      </c>
      <c r="D237" s="1" t="s">
        <v>467</v>
      </c>
      <c r="E237" s="1">
        <f t="shared" si="14"/>
        <v>1</v>
      </c>
      <c r="F237" t="str">
        <f t="shared" si="16"/>
        <v>yosano_genji_ids.xml#YG0000022700</v>
      </c>
      <c r="G237" t="str">
        <f t="shared" si="15"/>
        <v>https://genji.dl.itc.u-tokyo.ac.jp/data/tei/yosano/01.xml#YG0100023500</v>
      </c>
      <c r="H237" s="1" t="s">
        <v>472</v>
      </c>
      <c r="I237" s="1" t="s">
        <v>467</v>
      </c>
      <c r="J237">
        <f t="shared" si="17"/>
        <v>1</v>
      </c>
    </row>
    <row r="238" spans="1:10">
      <c r="A238" s="1" t="s">
        <v>912</v>
      </c>
      <c r="B238" s="1" t="s">
        <v>913</v>
      </c>
      <c r="C238" s="1" t="s">
        <v>474</v>
      </c>
      <c r="D238" s="1" t="s">
        <v>469</v>
      </c>
      <c r="E238" s="1">
        <f t="shared" si="14"/>
        <v>1</v>
      </c>
      <c r="F238" t="str">
        <f t="shared" si="16"/>
        <v>yosano_genji_ids.xml#YG0000022800</v>
      </c>
      <c r="G238" t="str">
        <f t="shared" si="15"/>
        <v>https://genji.dl.itc.u-tokyo.ac.jp/data/tei/yosano/01.xml#YG0100023600</v>
      </c>
      <c r="H238" s="1" t="s">
        <v>474</v>
      </c>
      <c r="I238" s="1" t="s">
        <v>469</v>
      </c>
      <c r="J238">
        <f t="shared" si="17"/>
        <v>1</v>
      </c>
    </row>
    <row r="239" spans="1:10">
      <c r="A239" s="1" t="s">
        <v>914</v>
      </c>
      <c r="B239" s="1" t="s">
        <v>915</v>
      </c>
      <c r="C239" s="1" t="s">
        <v>476</v>
      </c>
      <c r="D239" s="1" t="s">
        <v>471</v>
      </c>
      <c r="E239" s="1">
        <f t="shared" si="14"/>
        <v>0</v>
      </c>
      <c r="F239" t="str">
        <f t="shared" si="16"/>
        <v>yosano_genji_ids.xml#YG0000022900</v>
      </c>
      <c r="G239" t="str">
        <f t="shared" si="15"/>
        <v>https://genji.dl.itc.u-tokyo.ac.jp/data/tei/yosano/01.xml#YG0100023700</v>
      </c>
      <c r="H239" s="1" t="s">
        <v>476</v>
      </c>
      <c r="I239" s="1" t="s">
        <v>471</v>
      </c>
      <c r="J239">
        <f t="shared" si="17"/>
        <v>1</v>
      </c>
    </row>
    <row r="240" spans="1:10">
      <c r="A240" s="1" t="s">
        <v>916</v>
      </c>
      <c r="B240" s="1" t="s">
        <v>478</v>
      </c>
      <c r="C240" s="1" t="s">
        <v>478</v>
      </c>
      <c r="D240" s="1" t="s">
        <v>473</v>
      </c>
      <c r="E240" s="1">
        <f t="shared" si="14"/>
        <v>1</v>
      </c>
      <c r="F240" t="str">
        <f t="shared" si="16"/>
        <v>yosano_genji_ids.xml#YG0000023000</v>
      </c>
      <c r="G240" t="str">
        <f t="shared" si="15"/>
        <v>https://genji.dl.itc.u-tokyo.ac.jp/data/tei/yosano/01.xml#YG0100023800</v>
      </c>
      <c r="H240" s="1" t="s">
        <v>478</v>
      </c>
      <c r="I240" s="1" t="s">
        <v>473</v>
      </c>
      <c r="J240">
        <f t="shared" si="17"/>
        <v>1</v>
      </c>
    </row>
    <row r="241" spans="1:10">
      <c r="A241" s="1" t="s">
        <v>917</v>
      </c>
      <c r="B241" s="1" t="s">
        <v>918</v>
      </c>
      <c r="C241" s="1" t="s">
        <v>480</v>
      </c>
      <c r="D241" s="1" t="s">
        <v>475</v>
      </c>
      <c r="E241" s="1">
        <f t="shared" si="14"/>
        <v>1</v>
      </c>
      <c r="F241" t="str">
        <f t="shared" si="16"/>
        <v>yosano_genji_ids.xml#YG0000023100</v>
      </c>
      <c r="G241" t="str">
        <f t="shared" si="15"/>
        <v>https://genji.dl.itc.u-tokyo.ac.jp/data/tei/yosano/01.xml#YG0100023900</v>
      </c>
      <c r="H241" s="1" t="s">
        <v>480</v>
      </c>
      <c r="I241" s="1" t="s">
        <v>475</v>
      </c>
      <c r="J241">
        <f t="shared" si="17"/>
        <v>1</v>
      </c>
    </row>
    <row r="242" spans="1:10">
      <c r="A242" s="1" t="s">
        <v>919</v>
      </c>
      <c r="B242" s="1" t="s">
        <v>482</v>
      </c>
      <c r="C242" s="1" t="s">
        <v>482</v>
      </c>
      <c r="D242" s="1" t="s">
        <v>477</v>
      </c>
      <c r="E242" s="1">
        <f t="shared" si="14"/>
        <v>1</v>
      </c>
      <c r="F242" t="str">
        <f t="shared" si="16"/>
        <v>yosano_genji_ids.xml#YG0000023200</v>
      </c>
      <c r="G242" t="str">
        <f t="shared" si="15"/>
        <v>https://genji.dl.itc.u-tokyo.ac.jp/data/tei/yosano/01.xml#YG0100024000</v>
      </c>
      <c r="H242" s="1" t="s">
        <v>482</v>
      </c>
      <c r="I242" s="1" t="s">
        <v>477</v>
      </c>
      <c r="J242">
        <f t="shared" si="17"/>
        <v>1</v>
      </c>
    </row>
    <row r="243" spans="1:10">
      <c r="A243" s="1" t="s">
        <v>920</v>
      </c>
      <c r="B243" s="1" t="s">
        <v>921</v>
      </c>
      <c r="C243" s="1" t="s">
        <v>484</v>
      </c>
      <c r="D243" s="1" t="s">
        <v>479</v>
      </c>
      <c r="E243" s="1">
        <f t="shared" si="14"/>
        <v>1</v>
      </c>
      <c r="F243" t="str">
        <f t="shared" si="16"/>
        <v>yosano_genji_ids.xml#YG0000023300</v>
      </c>
      <c r="G243" t="str">
        <f t="shared" si="15"/>
        <v>https://genji.dl.itc.u-tokyo.ac.jp/data/tei/yosano/01.xml#YG0100024100</v>
      </c>
      <c r="H243" s="1" t="s">
        <v>484</v>
      </c>
      <c r="I243" s="1" t="s">
        <v>479</v>
      </c>
      <c r="J243">
        <f t="shared" si="17"/>
        <v>1</v>
      </c>
    </row>
    <row r="244" spans="1:10">
      <c r="A244" s="1" t="s">
        <v>922</v>
      </c>
      <c r="B244" s="1" t="s">
        <v>486</v>
      </c>
      <c r="C244" s="1" t="s">
        <v>486</v>
      </c>
      <c r="D244" s="1" t="s">
        <v>481</v>
      </c>
      <c r="E244" s="1">
        <f t="shared" si="14"/>
        <v>1</v>
      </c>
      <c r="F244" t="str">
        <f t="shared" si="16"/>
        <v>yosano_genji_ids.xml#YG0000023400</v>
      </c>
      <c r="G244" t="str">
        <f t="shared" si="15"/>
        <v>https://genji.dl.itc.u-tokyo.ac.jp/data/tei/yosano/01.xml#YG0100024200</v>
      </c>
      <c r="H244" s="1" t="s">
        <v>486</v>
      </c>
      <c r="I244" s="1" t="s">
        <v>481</v>
      </c>
      <c r="J244">
        <f t="shared" si="17"/>
        <v>1</v>
      </c>
    </row>
    <row r="245" spans="1:10">
      <c r="A245" s="1" t="s">
        <v>923</v>
      </c>
      <c r="B245" s="1" t="s">
        <v>924</v>
      </c>
      <c r="C245" s="1" t="s">
        <v>488</v>
      </c>
      <c r="D245" s="1" t="s">
        <v>483</v>
      </c>
      <c r="E245" s="1">
        <f t="shared" si="14"/>
        <v>1</v>
      </c>
      <c r="F245" t="str">
        <f t="shared" si="16"/>
        <v>yosano_genji_ids.xml#YG0000023500</v>
      </c>
      <c r="G245" t="str">
        <f t="shared" si="15"/>
        <v>https://genji.dl.itc.u-tokyo.ac.jp/data/tei/yosano/01.xml#YG0100024300</v>
      </c>
      <c r="H245" s="1" t="s">
        <v>488</v>
      </c>
      <c r="I245" s="1" t="s">
        <v>483</v>
      </c>
      <c r="J245">
        <f t="shared" si="17"/>
        <v>1</v>
      </c>
    </row>
    <row r="246" spans="1:10">
      <c r="C246" s="1" t="s">
        <v>490</v>
      </c>
      <c r="D246" s="1" t="s">
        <v>485</v>
      </c>
      <c r="E246" s="1">
        <f t="shared" si="14"/>
        <v>0</v>
      </c>
      <c r="F246" t="str">
        <f t="shared" si="16"/>
        <v/>
      </c>
      <c r="G246" t="str">
        <f t="shared" si="15"/>
        <v>https://genji.dl.itc.u-tokyo.ac.jp/data/tei/yosano/01.xml#YG0100024400</v>
      </c>
      <c r="H246" s="1" t="s">
        <v>490</v>
      </c>
      <c r="I246" s="1" t="s">
        <v>485</v>
      </c>
      <c r="J246">
        <f t="shared" si="17"/>
        <v>1</v>
      </c>
    </row>
    <row r="247" spans="1:10">
      <c r="A247" s="1" t="s">
        <v>925</v>
      </c>
      <c r="B247" s="1" t="s">
        <v>926</v>
      </c>
      <c r="C247" s="1" t="s">
        <v>492</v>
      </c>
      <c r="D247" s="1" t="s">
        <v>487</v>
      </c>
      <c r="E247" s="1">
        <f t="shared" si="14"/>
        <v>1</v>
      </c>
      <c r="F247" t="str">
        <f t="shared" si="16"/>
        <v>yosano_genji_ids.xml#YG0000023600</v>
      </c>
      <c r="G247" t="str">
        <f t="shared" si="15"/>
        <v>https://genji.dl.itc.u-tokyo.ac.jp/data/tei/yosano/01.xml#YG0100024500</v>
      </c>
      <c r="H247" s="1" t="s">
        <v>492</v>
      </c>
      <c r="I247" s="1" t="s">
        <v>487</v>
      </c>
      <c r="J247">
        <f t="shared" si="17"/>
        <v>1</v>
      </c>
    </row>
    <row r="248" spans="1:10">
      <c r="C248" s="1" t="s">
        <v>494</v>
      </c>
      <c r="D248" s="1" t="s">
        <v>489</v>
      </c>
      <c r="E248" s="1">
        <f t="shared" si="14"/>
        <v>0</v>
      </c>
      <c r="F248" t="str">
        <f t="shared" si="16"/>
        <v/>
      </c>
      <c r="G248" t="str">
        <f t="shared" si="15"/>
        <v>https://genji.dl.itc.u-tokyo.ac.jp/data/tei/yosano/01.xml#YG0100024600</v>
      </c>
      <c r="H248" s="1" t="s">
        <v>494</v>
      </c>
      <c r="I248" s="1" t="s">
        <v>489</v>
      </c>
      <c r="J248">
        <f t="shared" si="17"/>
        <v>1</v>
      </c>
    </row>
    <row r="249" spans="1:10">
      <c r="A249" s="1" t="s">
        <v>927</v>
      </c>
      <c r="B249" s="1" t="s">
        <v>928</v>
      </c>
      <c r="C249" s="1" t="s">
        <v>496</v>
      </c>
      <c r="D249" s="1" t="s">
        <v>491</v>
      </c>
      <c r="E249" s="1">
        <f t="shared" ref="E249:E272" si="18">IF(LEFT(B249, 1)=LEFT(C249, 1), 1, 0)</f>
        <v>1</v>
      </c>
      <c r="F249" t="str">
        <f t="shared" si="16"/>
        <v>yosano_genji_ids.xml#YG0000023700</v>
      </c>
      <c r="G249" t="str">
        <f t="shared" si="15"/>
        <v>https://genji.dl.itc.u-tokyo.ac.jp/data/tei/yosano/01.xml#YG0100024700</v>
      </c>
      <c r="H249" s="1" t="s">
        <v>496</v>
      </c>
      <c r="I249" s="1" t="s">
        <v>491</v>
      </c>
      <c r="J249">
        <f t="shared" si="17"/>
        <v>1</v>
      </c>
    </row>
    <row r="250" spans="1:10">
      <c r="A250" s="1" t="s">
        <v>929</v>
      </c>
      <c r="B250" s="1" t="s">
        <v>498</v>
      </c>
      <c r="C250" s="1" t="s">
        <v>498</v>
      </c>
      <c r="D250" s="1" t="s">
        <v>493</v>
      </c>
      <c r="E250" s="1">
        <f t="shared" si="18"/>
        <v>1</v>
      </c>
      <c r="F250" t="str">
        <f t="shared" si="16"/>
        <v>yosano_genji_ids.xml#YG0000023800</v>
      </c>
      <c r="G250" t="str">
        <f t="shared" si="15"/>
        <v>https://genji.dl.itc.u-tokyo.ac.jp/data/tei/yosano/01.xml#YG0100024800</v>
      </c>
      <c r="H250" s="1" t="s">
        <v>498</v>
      </c>
      <c r="I250" s="1" t="s">
        <v>493</v>
      </c>
      <c r="J250">
        <f t="shared" si="17"/>
        <v>1</v>
      </c>
    </row>
    <row r="251" spans="1:10">
      <c r="A251" s="1" t="s">
        <v>930</v>
      </c>
      <c r="B251" s="1" t="s">
        <v>931</v>
      </c>
      <c r="C251" s="1" t="s">
        <v>500</v>
      </c>
      <c r="D251" s="1" t="s">
        <v>495</v>
      </c>
      <c r="E251" s="1">
        <f t="shared" si="18"/>
        <v>1</v>
      </c>
      <c r="F251" t="str">
        <f t="shared" si="16"/>
        <v>yosano_genji_ids.xml#YG0000023900</v>
      </c>
      <c r="G251" t="str">
        <f t="shared" si="15"/>
        <v>https://genji.dl.itc.u-tokyo.ac.jp/data/tei/yosano/01.xml#YG0100024900</v>
      </c>
      <c r="H251" s="1" t="s">
        <v>500</v>
      </c>
      <c r="I251" s="1" t="s">
        <v>495</v>
      </c>
      <c r="J251">
        <f t="shared" si="17"/>
        <v>1</v>
      </c>
    </row>
    <row r="252" spans="1:10">
      <c r="A252" s="1" t="s">
        <v>932</v>
      </c>
      <c r="B252" s="1" t="s">
        <v>502</v>
      </c>
      <c r="C252" s="1" t="s">
        <v>502</v>
      </c>
      <c r="D252" s="1" t="s">
        <v>497</v>
      </c>
      <c r="E252" s="1">
        <f t="shared" si="18"/>
        <v>1</v>
      </c>
      <c r="F252" t="str">
        <f t="shared" si="16"/>
        <v>yosano_genji_ids.xml#YG0000024000</v>
      </c>
      <c r="G252" t="str">
        <f t="shared" si="15"/>
        <v>https://genji.dl.itc.u-tokyo.ac.jp/data/tei/yosano/01.xml#YG0100025000</v>
      </c>
      <c r="H252" s="1" t="s">
        <v>502</v>
      </c>
      <c r="I252" s="1" t="s">
        <v>497</v>
      </c>
      <c r="J252">
        <f t="shared" si="17"/>
        <v>1</v>
      </c>
    </row>
    <row r="253" spans="1:10">
      <c r="A253" s="1" t="s">
        <v>933</v>
      </c>
      <c r="B253" s="1" t="s">
        <v>934</v>
      </c>
      <c r="C253" s="1" t="s">
        <v>504</v>
      </c>
      <c r="D253" s="1" t="s">
        <v>499</v>
      </c>
      <c r="E253" s="1">
        <f t="shared" si="18"/>
        <v>0</v>
      </c>
      <c r="F253" t="str">
        <f t="shared" si="16"/>
        <v>yosano_genji_ids.xml#YG0000024100</v>
      </c>
      <c r="G253" t="str">
        <f t="shared" si="15"/>
        <v>https://genji.dl.itc.u-tokyo.ac.jp/data/tei/yosano/01.xml#YG0100025100</v>
      </c>
      <c r="H253" s="1" t="s">
        <v>504</v>
      </c>
      <c r="I253" s="1" t="s">
        <v>499</v>
      </c>
      <c r="J253">
        <f t="shared" si="17"/>
        <v>1</v>
      </c>
    </row>
    <row r="254" spans="1:10">
      <c r="A254" s="1" t="s">
        <v>935</v>
      </c>
      <c r="B254" s="1" t="s">
        <v>506</v>
      </c>
      <c r="C254" s="1" t="s">
        <v>506</v>
      </c>
      <c r="D254" s="1" t="s">
        <v>501</v>
      </c>
      <c r="E254" s="1">
        <f t="shared" si="18"/>
        <v>1</v>
      </c>
      <c r="F254" t="str">
        <f t="shared" si="16"/>
        <v>yosano_genji_ids.xml#YG0000024200</v>
      </c>
      <c r="G254" t="str">
        <f t="shared" si="15"/>
        <v>https://genji.dl.itc.u-tokyo.ac.jp/data/tei/yosano/01.xml#YG0100025200</v>
      </c>
      <c r="H254" s="1" t="s">
        <v>506</v>
      </c>
      <c r="I254" s="1" t="s">
        <v>501</v>
      </c>
      <c r="J254">
        <f t="shared" si="17"/>
        <v>1</v>
      </c>
    </row>
    <row r="255" spans="1:10">
      <c r="A255" s="1" t="s">
        <v>936</v>
      </c>
      <c r="B255" s="1" t="s">
        <v>508</v>
      </c>
      <c r="C255" s="1" t="s">
        <v>508</v>
      </c>
      <c r="D255" s="1" t="s">
        <v>503</v>
      </c>
      <c r="E255" s="1">
        <f t="shared" si="18"/>
        <v>1</v>
      </c>
      <c r="F255" t="str">
        <f t="shared" si="16"/>
        <v>yosano_genji_ids.xml#YG0000024300</v>
      </c>
      <c r="G255" t="str">
        <f t="shared" si="15"/>
        <v>https://genji.dl.itc.u-tokyo.ac.jp/data/tei/yosano/01.xml#YG0100025300</v>
      </c>
      <c r="H255" s="1" t="s">
        <v>508</v>
      </c>
      <c r="I255" s="1" t="s">
        <v>503</v>
      </c>
      <c r="J255">
        <f t="shared" si="17"/>
        <v>1</v>
      </c>
    </row>
    <row r="256" spans="1:10">
      <c r="A256" s="1" t="s">
        <v>937</v>
      </c>
      <c r="B256" s="1" t="s">
        <v>510</v>
      </c>
      <c r="C256" s="1" t="s">
        <v>510</v>
      </c>
      <c r="D256" s="1" t="s">
        <v>505</v>
      </c>
      <c r="E256" s="1">
        <f t="shared" si="18"/>
        <v>1</v>
      </c>
      <c r="F256" t="str">
        <f t="shared" si="16"/>
        <v>yosano_genji_ids.xml#YG0000024400</v>
      </c>
      <c r="G256" t="str">
        <f t="shared" si="15"/>
        <v>https://genji.dl.itc.u-tokyo.ac.jp/data/tei/yosano/01.xml#YG0100025400</v>
      </c>
      <c r="H256" s="1" t="s">
        <v>510</v>
      </c>
      <c r="I256" s="1" t="s">
        <v>505</v>
      </c>
      <c r="J256">
        <f t="shared" si="17"/>
        <v>1</v>
      </c>
    </row>
    <row r="257" spans="1:10">
      <c r="A257" s="1" t="s">
        <v>938</v>
      </c>
      <c r="B257" s="1" t="s">
        <v>939</v>
      </c>
      <c r="C257" s="1" t="s">
        <v>512</v>
      </c>
      <c r="D257" s="1" t="s">
        <v>507</v>
      </c>
      <c r="E257" s="1">
        <f t="shared" si="18"/>
        <v>1</v>
      </c>
      <c r="F257" t="str">
        <f t="shared" si="16"/>
        <v>yosano_genji_ids.xml#YG0000024500</v>
      </c>
      <c r="G257" t="str">
        <f t="shared" si="15"/>
        <v>https://genji.dl.itc.u-tokyo.ac.jp/data/tei/yosano/01.xml#YG0100025500</v>
      </c>
      <c r="H257" s="1" t="s">
        <v>512</v>
      </c>
      <c r="I257" s="1" t="s">
        <v>507</v>
      </c>
      <c r="J257">
        <f t="shared" si="17"/>
        <v>1</v>
      </c>
    </row>
    <row r="258" spans="1:10">
      <c r="A258" s="1" t="s">
        <v>940</v>
      </c>
      <c r="B258" s="1" t="s">
        <v>941</v>
      </c>
      <c r="C258" s="1" t="s">
        <v>514</v>
      </c>
      <c r="D258" s="1" t="s">
        <v>509</v>
      </c>
      <c r="E258" s="1">
        <f t="shared" si="18"/>
        <v>1</v>
      </c>
      <c r="F258" t="str">
        <f t="shared" si="16"/>
        <v>yosano_genji_ids.xml#YG0000024600</v>
      </c>
      <c r="G258" t="str">
        <f t="shared" si="15"/>
        <v>https://genji.dl.itc.u-tokyo.ac.jp/data/tei/yosano/01.xml#YG0100025600</v>
      </c>
      <c r="H258" s="1" t="s">
        <v>514</v>
      </c>
      <c r="I258" s="1" t="s">
        <v>509</v>
      </c>
      <c r="J258">
        <f t="shared" si="17"/>
        <v>1</v>
      </c>
    </row>
    <row r="259" spans="1:10">
      <c r="A259" s="1" t="s">
        <v>942</v>
      </c>
      <c r="B259" s="1" t="s">
        <v>943</v>
      </c>
      <c r="C259" s="1" t="s">
        <v>516</v>
      </c>
      <c r="D259" s="1" t="s">
        <v>511</v>
      </c>
      <c r="E259" s="1">
        <f t="shared" si="18"/>
        <v>1</v>
      </c>
      <c r="F259" t="str">
        <f t="shared" si="16"/>
        <v>yosano_genji_ids.xml#YG0000024700</v>
      </c>
      <c r="G259" t="str">
        <f t="shared" ref="G259:G265" si="19">"https://genji.dl.itc.u-tokyo.ac.jp/data/tei/yosano/01.xml#"&amp;TEXT(D259, "00000")</f>
        <v>https://genji.dl.itc.u-tokyo.ac.jp/data/tei/yosano/01.xml#YG0100025700</v>
      </c>
      <c r="H259" s="1" t="s">
        <v>516</v>
      </c>
      <c r="I259" s="1" t="s">
        <v>511</v>
      </c>
      <c r="J259">
        <f t="shared" si="17"/>
        <v>1</v>
      </c>
    </row>
    <row r="260" spans="1:10">
      <c r="A260" s="1" t="s">
        <v>944</v>
      </c>
      <c r="B260" s="1" t="s">
        <v>518</v>
      </c>
      <c r="C260" s="1" t="s">
        <v>518</v>
      </c>
      <c r="D260" s="1" t="s">
        <v>513</v>
      </c>
      <c r="E260" s="1">
        <f t="shared" si="18"/>
        <v>1</v>
      </c>
      <c r="F260" t="str">
        <f t="shared" si="16"/>
        <v>yosano_genji_ids.xml#YG0000024800</v>
      </c>
      <c r="G260" t="str">
        <f t="shared" si="19"/>
        <v>https://genji.dl.itc.u-tokyo.ac.jp/data/tei/yosano/01.xml#YG0100025800</v>
      </c>
      <c r="H260" s="1" t="s">
        <v>518</v>
      </c>
      <c r="I260" s="1" t="s">
        <v>513</v>
      </c>
      <c r="J260">
        <f t="shared" si="17"/>
        <v>1</v>
      </c>
    </row>
    <row r="261" spans="1:10">
      <c r="A261" s="1" t="s">
        <v>945</v>
      </c>
      <c r="B261" s="1" t="s">
        <v>946</v>
      </c>
      <c r="C261" s="1" t="s">
        <v>520</v>
      </c>
      <c r="D261" s="1" t="s">
        <v>515</v>
      </c>
      <c r="E261" s="1">
        <f t="shared" si="18"/>
        <v>0</v>
      </c>
      <c r="F261" t="str">
        <f t="shared" ref="F261:F272" si="20">IF(B261&lt;&gt;"", "yosano_genji_ids.xml#"&amp;TEXT(A261, "00000"), "")</f>
        <v>yosano_genji_ids.xml#YG0000024900</v>
      </c>
      <c r="G261" t="str">
        <f t="shared" si="19"/>
        <v>https://genji.dl.itc.u-tokyo.ac.jp/data/tei/yosano/01.xml#YG0100025900</v>
      </c>
      <c r="H261" s="1" t="s">
        <v>520</v>
      </c>
      <c r="I261" s="1" t="s">
        <v>515</v>
      </c>
      <c r="J261">
        <f t="shared" ref="J261:J272" si="21">IF(H261=C261, 1, 0)</f>
        <v>1</v>
      </c>
    </row>
    <row r="262" spans="1:10">
      <c r="A262" s="1" t="s">
        <v>947</v>
      </c>
      <c r="B262" s="1" t="s">
        <v>948</v>
      </c>
      <c r="C262" s="1" t="s">
        <v>522</v>
      </c>
      <c r="D262" s="1" t="s">
        <v>517</v>
      </c>
      <c r="E262" s="1">
        <f t="shared" si="18"/>
        <v>1</v>
      </c>
      <c r="F262" t="str">
        <f t="shared" si="20"/>
        <v>yosano_genji_ids.xml#YG0000025000</v>
      </c>
      <c r="G262" t="str">
        <f t="shared" si="19"/>
        <v>https://genji.dl.itc.u-tokyo.ac.jp/data/tei/yosano/01.xml#YG0100026000</v>
      </c>
      <c r="H262" s="1" t="s">
        <v>522</v>
      </c>
      <c r="I262" s="1" t="s">
        <v>517</v>
      </c>
      <c r="J262">
        <f t="shared" si="21"/>
        <v>1</v>
      </c>
    </row>
    <row r="263" spans="1:10">
      <c r="A263" s="1" t="s">
        <v>949</v>
      </c>
      <c r="B263" s="1" t="s">
        <v>950</v>
      </c>
      <c r="C263" s="1" t="s">
        <v>524</v>
      </c>
      <c r="D263" s="1" t="s">
        <v>519</v>
      </c>
      <c r="E263" s="1">
        <f t="shared" si="18"/>
        <v>1</v>
      </c>
      <c r="F263" t="str">
        <f t="shared" si="20"/>
        <v>yosano_genji_ids.xml#YG0000025100</v>
      </c>
      <c r="G263" t="str">
        <f t="shared" si="19"/>
        <v>https://genji.dl.itc.u-tokyo.ac.jp/data/tei/yosano/01.xml#YG0100026100</v>
      </c>
      <c r="H263" s="1" t="s">
        <v>524</v>
      </c>
      <c r="I263" s="1" t="s">
        <v>519</v>
      </c>
      <c r="J263">
        <f t="shared" si="21"/>
        <v>1</v>
      </c>
    </row>
    <row r="264" spans="1:10">
      <c r="A264" s="1" t="s">
        <v>951</v>
      </c>
      <c r="B264" s="1" t="s">
        <v>952</v>
      </c>
      <c r="C264" s="1" t="s">
        <v>526</v>
      </c>
      <c r="D264" s="1" t="s">
        <v>521</v>
      </c>
      <c r="E264" s="1">
        <f t="shared" si="18"/>
        <v>1</v>
      </c>
      <c r="F264" t="str">
        <f t="shared" si="20"/>
        <v>yosano_genji_ids.xml#YG0000025200</v>
      </c>
      <c r="G264" t="str">
        <f t="shared" si="19"/>
        <v>https://genji.dl.itc.u-tokyo.ac.jp/data/tei/yosano/01.xml#YG0100026200</v>
      </c>
      <c r="H264" s="1" t="s">
        <v>526</v>
      </c>
      <c r="I264" s="1" t="s">
        <v>521</v>
      </c>
      <c r="J264">
        <f t="shared" si="21"/>
        <v>1</v>
      </c>
    </row>
    <row r="265" spans="1:10">
      <c r="A265" s="1" t="s">
        <v>953</v>
      </c>
      <c r="B265" s="1" t="s">
        <v>528</v>
      </c>
      <c r="C265" s="1" t="s">
        <v>528</v>
      </c>
      <c r="D265" s="1" t="s">
        <v>523</v>
      </c>
      <c r="E265" s="1">
        <f t="shared" si="18"/>
        <v>1</v>
      </c>
      <c r="F265" t="str">
        <f t="shared" si="20"/>
        <v>yosano_genji_ids.xml#YG0000025300</v>
      </c>
      <c r="G265" t="str">
        <f t="shared" si="19"/>
        <v>https://genji.dl.itc.u-tokyo.ac.jp/data/tei/yosano/01.xml#YG0100026300</v>
      </c>
      <c r="H265" s="1" t="s">
        <v>528</v>
      </c>
      <c r="I265" s="1" t="s">
        <v>523</v>
      </c>
      <c r="J265">
        <f t="shared" si="21"/>
        <v>1</v>
      </c>
    </row>
    <row r="266" spans="1:10">
      <c r="A266" s="1" t="s">
        <v>954</v>
      </c>
      <c r="B266" s="1" t="s">
        <v>530</v>
      </c>
      <c r="C266" s="1" t="s">
        <v>530</v>
      </c>
      <c r="D266" s="1" t="s">
        <v>525</v>
      </c>
      <c r="E266" s="1">
        <f t="shared" si="18"/>
        <v>1</v>
      </c>
      <c r="F266" t="str">
        <f t="shared" si="20"/>
        <v>yosano_genji_ids.xml#YG0000025400</v>
      </c>
      <c r="G266" t="str">
        <f>"https://genji.dl.itc.u-tokyo.ac.jp/data/tei/yosano/01.xml#"&amp;TEXT(D266, "00000")</f>
        <v>https://genji.dl.itc.u-tokyo.ac.jp/data/tei/yosano/01.xml#YG0100026400</v>
      </c>
      <c r="H266" s="1" t="s">
        <v>530</v>
      </c>
      <c r="I266" s="1" t="s">
        <v>525</v>
      </c>
      <c r="J266">
        <f t="shared" si="21"/>
        <v>1</v>
      </c>
    </row>
    <row r="267" spans="1:10">
      <c r="A267" s="1" t="s">
        <v>955</v>
      </c>
      <c r="B267" s="1" t="s">
        <v>956</v>
      </c>
      <c r="C267" s="1" t="s">
        <v>532</v>
      </c>
      <c r="D267" s="1" t="s">
        <v>527</v>
      </c>
      <c r="E267" s="1">
        <f t="shared" si="18"/>
        <v>1</v>
      </c>
      <c r="F267" t="str">
        <f t="shared" si="20"/>
        <v>yosano_genji_ids.xml#YG0000025500</v>
      </c>
      <c r="G267" t="str">
        <f t="shared" ref="G267:G272" si="22">"https://genji.dl.itc.u-tokyo.ac.jp/data/tei/yosano/01.xml#"&amp;TEXT(D267, "00000")</f>
        <v>https://genji.dl.itc.u-tokyo.ac.jp/data/tei/yosano/01.xml#YG0100026500</v>
      </c>
      <c r="H267" s="1" t="s">
        <v>532</v>
      </c>
      <c r="I267" s="1" t="s">
        <v>527</v>
      </c>
      <c r="J267">
        <f t="shared" si="21"/>
        <v>1</v>
      </c>
    </row>
    <row r="268" spans="1:10">
      <c r="A268" s="1" t="s">
        <v>957</v>
      </c>
      <c r="B268" s="1" t="s">
        <v>958</v>
      </c>
      <c r="C268" s="1" t="s">
        <v>534</v>
      </c>
      <c r="D268" s="1" t="s">
        <v>529</v>
      </c>
      <c r="E268" s="1">
        <f t="shared" si="18"/>
        <v>1</v>
      </c>
      <c r="F268" t="str">
        <f t="shared" si="20"/>
        <v>yosano_genji_ids.xml#YG0000025600</v>
      </c>
      <c r="G268" t="str">
        <f t="shared" si="22"/>
        <v>https://genji.dl.itc.u-tokyo.ac.jp/data/tei/yosano/01.xml#YG0100026600</v>
      </c>
      <c r="H268" s="1" t="s">
        <v>534</v>
      </c>
      <c r="I268" s="1" t="s">
        <v>529</v>
      </c>
      <c r="J268">
        <f t="shared" si="21"/>
        <v>1</v>
      </c>
    </row>
    <row r="269" spans="1:10">
      <c r="A269" s="1" t="s">
        <v>959</v>
      </c>
      <c r="B269" s="1" t="s">
        <v>960</v>
      </c>
      <c r="C269" s="1" t="s">
        <v>536</v>
      </c>
      <c r="D269" s="1" t="s">
        <v>531</v>
      </c>
      <c r="E269" s="1">
        <f t="shared" si="18"/>
        <v>1</v>
      </c>
      <c r="F269" t="str">
        <f t="shared" si="20"/>
        <v>yosano_genji_ids.xml#YG0000025700</v>
      </c>
      <c r="G269" t="str">
        <f t="shared" si="22"/>
        <v>https://genji.dl.itc.u-tokyo.ac.jp/data/tei/yosano/01.xml#YG0100026700</v>
      </c>
      <c r="H269" s="1" t="s">
        <v>536</v>
      </c>
      <c r="I269" s="1" t="s">
        <v>531</v>
      </c>
      <c r="J269">
        <f t="shared" si="21"/>
        <v>1</v>
      </c>
    </row>
    <row r="270" spans="1:10">
      <c r="A270" s="1" t="s">
        <v>961</v>
      </c>
      <c r="B270" s="1" t="s">
        <v>538</v>
      </c>
      <c r="C270" s="1" t="s">
        <v>538</v>
      </c>
      <c r="D270" s="1" t="s">
        <v>533</v>
      </c>
      <c r="E270" s="1">
        <f t="shared" si="18"/>
        <v>1</v>
      </c>
      <c r="F270" t="str">
        <f t="shared" si="20"/>
        <v>yosano_genji_ids.xml#YG0000025800</v>
      </c>
      <c r="G270" t="str">
        <f t="shared" si="22"/>
        <v>https://genji.dl.itc.u-tokyo.ac.jp/data/tei/yosano/01.xml#YG0100026800</v>
      </c>
      <c r="H270" s="1" t="s">
        <v>538</v>
      </c>
      <c r="I270" s="1" t="s">
        <v>533</v>
      </c>
      <c r="J270">
        <f t="shared" si="21"/>
        <v>1</v>
      </c>
    </row>
    <row r="271" spans="1:10">
      <c r="A271" s="1" t="s">
        <v>962</v>
      </c>
      <c r="B271" s="1" t="s">
        <v>963</v>
      </c>
      <c r="C271" s="1" t="s">
        <v>539</v>
      </c>
      <c r="D271" s="1" t="s">
        <v>535</v>
      </c>
      <c r="E271" s="1">
        <f t="shared" si="18"/>
        <v>1</v>
      </c>
      <c r="F271" t="str">
        <f t="shared" si="20"/>
        <v>yosano_genji_ids.xml#YG0000025900</v>
      </c>
      <c r="G271" t="str">
        <f t="shared" si="22"/>
        <v>https://genji.dl.itc.u-tokyo.ac.jp/data/tei/yosano/01.xml#YG0100026900</v>
      </c>
      <c r="H271" s="1" t="s">
        <v>539</v>
      </c>
      <c r="I271" s="1" t="s">
        <v>535</v>
      </c>
      <c r="J271">
        <f t="shared" si="21"/>
        <v>1</v>
      </c>
    </row>
    <row r="272" spans="1:10">
      <c r="A272" s="1" t="s">
        <v>964</v>
      </c>
      <c r="B272" s="1" t="s">
        <v>965</v>
      </c>
      <c r="C272" s="1" t="s">
        <v>540</v>
      </c>
      <c r="D272" s="1" t="s">
        <v>537</v>
      </c>
      <c r="E272" s="1">
        <f t="shared" si="18"/>
        <v>0</v>
      </c>
      <c r="F272" t="str">
        <f t="shared" si="20"/>
        <v>yosano_genji_ids.xml#YG0000026000</v>
      </c>
      <c r="G272" t="str">
        <f t="shared" si="22"/>
        <v>https://genji.dl.itc.u-tokyo.ac.jp/data/tei/yosano/01.xml#YG0100027000</v>
      </c>
      <c r="H272" s="1" t="s">
        <v>540</v>
      </c>
      <c r="I272" s="1" t="s">
        <v>537</v>
      </c>
      <c r="J272">
        <f t="shared" si="21"/>
        <v>1</v>
      </c>
    </row>
  </sheetData>
  <phoneticPr fontId="1"/>
  <conditionalFormatting sqref="E1:E1048576 F1:G1">
    <cfRule type="colorScale" priority="3">
      <colorScale>
        <cfvo type="min"/>
        <cfvo type="percentile" val="50"/>
        <cfvo type="max"/>
        <color rgb="FF63BE7B"/>
        <color rgb="FFFFEB84"/>
        <color rgb="FFF8696B"/>
      </colorScale>
    </cfRule>
  </conditionalFormatting>
  <conditionalFormatting sqref="J1:J1048576">
    <cfRule type="dataBar" priority="1">
      <dataBar>
        <cfvo type="min"/>
        <cfvo type="max"/>
        <color rgb="FF638EC6"/>
      </dataBar>
      <extLst>
        <ext xmlns:x14="http://schemas.microsoft.com/office/spreadsheetml/2009/9/main" uri="{B025F937-C7B1-47D3-B67F-A62EFF666E3E}">
          <x14:id>{A1EE62D9-3F29-4647-8DAC-4F60292C5368}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1EE62D9-3F29-4647-8DAC-4F60292C5368}">
            <x14:dataBar minLength="0" maxLength="100" border="1" negativeBarBorderColorSameAsPositive="0">
              <x14:cfvo type="autoMin"/>
              <x14:cfvo type="autoMax"/>
              <x14:borderColor rgb="FF638EC6"/>
              <x14:negativeFillColor rgb="FFFF0000"/>
              <x14:negativeBorderColor rgb="FFFF0000"/>
              <x14:axisColor rgb="FF000000"/>
            </x14:dataBar>
          </x14:cfRule>
          <xm:sqref>J1:J1048576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中村 覚</dc:creator>
  <cp:lastModifiedBy>中村 覚</cp:lastModifiedBy>
  <dcterms:created xsi:type="dcterms:W3CDTF">2020-05-03T09:18:17Z</dcterms:created>
  <dcterms:modified xsi:type="dcterms:W3CDTF">2020-05-04T10:52:47Z</dcterms:modified>
</cp:coreProperties>
</file>