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ecommerce\Desktop\Pessoal Ricardo\F1 Manager Light\"/>
    </mc:Choice>
  </mc:AlternateContent>
  <xr:revisionPtr revIDLastSave="0" documentId="13_ncr:1_{F867C2F9-D551-4C54-897E-8EA3A9BE6A6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O DO" sheetId="29" r:id="rId1"/>
    <sheet name="driver_attribute_weights" sheetId="25" r:id="rId2"/>
    <sheet name="core_driver_attributes" sheetId="1" r:id="rId3"/>
    <sheet name="core_staff_attributes" sheetId="2" r:id="rId4"/>
    <sheet name="core_roles" sheetId="3" r:id="rId5"/>
    <sheet name="Series" sheetId="22" r:id="rId6"/>
    <sheet name="drivers" sheetId="4" r:id="rId7"/>
    <sheet name="driver_ratings" sheetId="5" r:id="rId8"/>
    <sheet name="driver_career" sheetId="21" r:id="rId9"/>
    <sheet name="staff_core" sheetId="6" r:id="rId10"/>
    <sheet name="staff_ratings" sheetId="7" r:id="rId11"/>
    <sheet name="teams" sheetId="8" r:id="rId12"/>
    <sheet name="team_brands" sheetId="9" r:id="rId13"/>
    <sheet name="team_engines" sheetId="11" r:id="rId14"/>
    <sheet name="contracts" sheetId="10" r:id="rId15"/>
    <sheet name="staff_contracts" sheetId="28" r:id="rId16"/>
    <sheet name="core_tracks" sheetId="13" r:id="rId17"/>
    <sheet name="calendar" sheetId="14" r:id="rId18"/>
    <sheet name="race_results" sheetId="26" r:id="rId19"/>
    <sheet name="core_engines" sheetId="15" r:id="rId20"/>
    <sheet name="core_sponsors_catalog" sheetId="16" r:id="rId21"/>
    <sheet name="sponsors_contracts" sheetId="17" r:id="rId22"/>
    <sheet name="rules" sheetId="18" r:id="rId23"/>
    <sheet name="qualifying_rules" sheetId="27" r:id="rId24"/>
    <sheet name="era_safety" sheetId="19" r:id="rId25"/>
    <sheet name="accident_model" sheetId="20" r:id="rId26"/>
  </sheets>
  <definedNames>
    <definedName name="_xlnm._FilterDatabase" localSheetId="14" hidden="1">contracts!$A$1:$A$26</definedName>
    <definedName name="_xlnm._FilterDatabase" localSheetId="8" hidden="1">driver_career!$B$1:$B$363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0" i="4" l="1"/>
  <c r="N25" i="4"/>
  <c r="N2" i="4"/>
  <c r="N29" i="4"/>
  <c r="N28" i="4"/>
  <c r="N27" i="4"/>
  <c r="N26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<sst xmlns="http://schemas.openxmlformats.org/spreadsheetml/2006/main" count="3289" uniqueCount="797">
  <si>
    <t>key</t>
  </si>
  <si>
    <t>label</t>
  </si>
  <si>
    <t>desc</t>
  </si>
  <si>
    <t>pace</t>
  </si>
  <si>
    <t>Pace</t>
  </si>
  <si>
    <t>qualifying</t>
  </si>
  <si>
    <t>Qualifying</t>
  </si>
  <si>
    <t>racecraft</t>
  </si>
  <si>
    <t>Racecraft</t>
  </si>
  <si>
    <t>consistency</t>
  </si>
  <si>
    <t>Consistency</t>
  </si>
  <si>
    <t>wet_skill</t>
  </si>
  <si>
    <t>Tyre Management</t>
  </si>
  <si>
    <t>crash_risk</t>
  </si>
  <si>
    <t>leadership</t>
  </si>
  <si>
    <t>Leadership</t>
  </si>
  <si>
    <t>reputation</t>
  </si>
  <si>
    <t>Reputation</t>
  </si>
  <si>
    <t>Leads team and decision making under pressure.</t>
  </si>
  <si>
    <t>technical</t>
  </si>
  <si>
    <t>Technical</t>
  </si>
  <si>
    <t>Mechanical understanding and car development input.</t>
  </si>
  <si>
    <t>strategy</t>
  </si>
  <si>
    <t>Strategy</t>
  </si>
  <si>
    <t>Race strategy planning and adaptation.</t>
  </si>
  <si>
    <t>motivation</t>
  </si>
  <si>
    <t>Motivation</t>
  </si>
  <si>
    <t>Team morale impact and resilience.</t>
  </si>
  <si>
    <t>role_id</t>
  </si>
  <si>
    <t>name</t>
  </si>
  <si>
    <t>team_principal</t>
  </si>
  <si>
    <t>Team Principal</t>
  </si>
  <si>
    <t>technical_director</t>
  </si>
  <si>
    <t>Technical Director</t>
  </si>
  <si>
    <t>chief_engineer</t>
  </si>
  <si>
    <t>Chief Engineer</t>
  </si>
  <si>
    <t>race_engineer</t>
  </si>
  <si>
    <t>Race Engineer</t>
  </si>
  <si>
    <t>chief_strategist</t>
  </si>
  <si>
    <t>Chief Strategist</t>
  </si>
  <si>
    <t>driver_id</t>
  </si>
  <si>
    <t>country</t>
  </si>
  <si>
    <t>dob</t>
  </si>
  <si>
    <t>Alan Jones</t>
  </si>
  <si>
    <t>Australia</t>
  </si>
  <si>
    <t>1946-02-11</t>
  </si>
  <si>
    <t>Carlos Reutemann</t>
  </si>
  <si>
    <t>Argentina</t>
  </si>
  <si>
    <t>1942-12-04</t>
  </si>
  <si>
    <t>Gilles Villeneuve</t>
  </si>
  <si>
    <t>Canada</t>
  </si>
  <si>
    <t>1950-01-18</t>
  </si>
  <si>
    <t>Jody Scheckter</t>
  </si>
  <si>
    <t>South Africa</t>
  </si>
  <si>
    <t>1950-01-29</t>
  </si>
  <si>
    <t>Nelson Piquet</t>
  </si>
  <si>
    <t>Brazil</t>
  </si>
  <si>
    <t>1952-08-17</t>
  </si>
  <si>
    <t>Jacques Laffite</t>
  </si>
  <si>
    <t>France</t>
  </si>
  <si>
    <t>1943-11-21</t>
  </si>
  <si>
    <t>Didier Pironi</t>
  </si>
  <si>
    <t>1952-03-26</t>
  </si>
  <si>
    <t>René Arnoux</t>
  </si>
  <si>
    <t>1948-07-04</t>
  </si>
  <si>
    <t>Elio de Angelis</t>
  </si>
  <si>
    <t>Italy</t>
  </si>
  <si>
    <t>1958-03-26</t>
  </si>
  <si>
    <t>Jean-Pierre Jabouille</t>
  </si>
  <si>
    <t>1942-10-01</t>
  </si>
  <si>
    <t>Riccardo Patrese</t>
  </si>
  <si>
    <t>1954-04-17</t>
  </si>
  <si>
    <t>Keke Rosberg</t>
  </si>
  <si>
    <t>Finland</t>
  </si>
  <si>
    <t>1948-12-06</t>
  </si>
  <si>
    <t>John Watson</t>
  </si>
  <si>
    <t>United Kingdom</t>
  </si>
  <si>
    <t>1946-05-04</t>
  </si>
  <si>
    <t>Derek Daly</t>
  </si>
  <si>
    <t>Ireland</t>
  </si>
  <si>
    <t>1953-03-11</t>
  </si>
  <si>
    <t>Jean-Pierre Jarier</t>
  </si>
  <si>
    <t>1946-07-10</t>
  </si>
  <si>
    <t>Emerson Fittipaldi</t>
  </si>
  <si>
    <t>1946-12-12</t>
  </si>
  <si>
    <t>Alain Prost</t>
  </si>
  <si>
    <t>1955-02-24</t>
  </si>
  <si>
    <t>Jochen Mass</t>
  </si>
  <si>
    <t>Germany</t>
  </si>
  <si>
    <t>1946-09-30</t>
  </si>
  <si>
    <t>Bruno Giacomelli</t>
  </si>
  <si>
    <t>1952-09-10</t>
  </si>
  <si>
    <t>Mario Andretti</t>
  </si>
  <si>
    <t>USA</t>
  </si>
  <si>
    <t>1940-02-28</t>
  </si>
  <si>
    <t>Clay Regazzoni</t>
  </si>
  <si>
    <t>Switzerland</t>
  </si>
  <si>
    <t>1939-09-05</t>
  </si>
  <si>
    <t>Ricardo Zunino</t>
  </si>
  <si>
    <t>Marc Surer</t>
  </si>
  <si>
    <t>1951-09-18</t>
  </si>
  <si>
    <t>Patrick Depailler</t>
  </si>
  <si>
    <t>1944-08-09</t>
  </si>
  <si>
    <t>David Kennedy</t>
  </si>
  <si>
    <t>1953-01-15</t>
  </si>
  <si>
    <t>Jan Lammers</t>
  </si>
  <si>
    <t>Netherlands</t>
  </si>
  <si>
    <t>1956-06-02</t>
  </si>
  <si>
    <t>Stefan Johansson</t>
  </si>
  <si>
    <t>Sweden</t>
  </si>
  <si>
    <t>1956-09-08</t>
  </si>
  <si>
    <t>Eddie Cheever</t>
  </si>
  <si>
    <t>1958-01-10</t>
  </si>
  <si>
    <t>year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</si>
  <si>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</si>
  <si>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</si>
  <si>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</si>
  <si>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</si>
  <si>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</si>
  <si>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</si>
  <si>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</si>
  <si>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</si>
  <si>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</si>
  <si>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</si>
  <si>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</si>
  <si>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</si>
  <si>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</si>
  <si>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</si>
  <si>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</si>
  <si>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</si>
  <si>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</si>
  <si>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</si>
  <si>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</si>
  <si>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</si>
  <si>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</si>
  <si>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</si>
  <si>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</si>
  <si>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</si>
  <si>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</si>
  <si>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</si>
  <si>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</si>
  <si>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</si>
  <si>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staff_id</t>
  </si>
  <si>
    <t>st_0001</t>
  </si>
  <si>
    <t>1942-04-16</t>
  </si>
  <si>
    <t>st_0016</t>
  </si>
  <si>
    <t>1945-06-05</t>
  </si>
  <si>
    <t>st_0017</t>
  </si>
  <si>
    <t>1941-10-01</t>
  </si>
  <si>
    <t>st_0002</t>
  </si>
  <si>
    <t>1930-07-12</t>
  </si>
  <si>
    <t>st_0003</t>
  </si>
  <si>
    <t>1930-10-28</t>
  </si>
  <si>
    <t>st_0025</t>
  </si>
  <si>
    <t>1946-06-18</t>
  </si>
  <si>
    <t>st_0018</t>
  </si>
  <si>
    <t>1945-03-18</t>
  </si>
  <si>
    <t>st_0004</t>
  </si>
  <si>
    <t>1945-03-27</t>
  </si>
  <si>
    <t>st_0005</t>
  </si>
  <si>
    <t>1928-05-19</t>
  </si>
  <si>
    <t>st_0006</t>
  </si>
  <si>
    <t>1924-05-03</t>
  </si>
  <si>
    <t>st_0019</t>
  </si>
  <si>
    <t>1938-01-12</t>
  </si>
  <si>
    <t>st_0007</t>
  </si>
  <si>
    <t>st_0020</t>
  </si>
  <si>
    <t>1940-05-25</t>
  </si>
  <si>
    <t>st_0008</t>
  </si>
  <si>
    <t>1943-12-25</t>
  </si>
  <si>
    <t>st_0009</t>
  </si>
  <si>
    <t>st_0022</t>
  </si>
  <si>
    <t>1950-01-01</t>
  </si>
  <si>
    <t>st_0021</t>
  </si>
  <si>
    <t>1935-09-08</t>
  </si>
  <si>
    <t>st_0010</t>
  </si>
  <si>
    <t>st_0023</t>
  </si>
  <si>
    <t>st_0024</t>
  </si>
  <si>
    <t>st_0011</t>
  </si>
  <si>
    <t>st_0012</t>
  </si>
  <si>
    <t>st_0013</t>
  </si>
  <si>
    <t>st_0014</t>
  </si>
  <si>
    <t>st_0015</t>
  </si>
  <si>
    <t>team_id</t>
  </si>
  <si>
    <t>t_0001</t>
  </si>
  <si>
    <t>t_0002</t>
  </si>
  <si>
    <t>t_0003</t>
  </si>
  <si>
    <t>t_0004</t>
  </si>
  <si>
    <t>t_0005</t>
  </si>
  <si>
    <t>t_0006</t>
  </si>
  <si>
    <t>t_0007</t>
  </si>
  <si>
    <t>t_0008</t>
  </si>
  <si>
    <t>t_0009</t>
  </si>
  <si>
    <t>t_0010</t>
  </si>
  <si>
    <t>t_0011</t>
  </si>
  <si>
    <t>t_0012</t>
  </si>
  <si>
    <t>t_0013</t>
  </si>
  <si>
    <t>t_0014</t>
  </si>
  <si>
    <t>t_0015</t>
  </si>
  <si>
    <t>primary_color</t>
  </si>
  <si>
    <t>secondary_color</t>
  </si>
  <si>
    <t>logo</t>
  </si>
  <si>
    <t>role</t>
  </si>
  <si>
    <t>contract_until</t>
  </si>
  <si>
    <t>engine_id</t>
  </si>
  <si>
    <t>eg_0001</t>
  </si>
  <si>
    <t>eg_0006</t>
  </si>
  <si>
    <t>eg_0004</t>
  </si>
  <si>
    <t>eg_0002</t>
  </si>
  <si>
    <t>eg_0003</t>
  </si>
  <si>
    <t>track_id</t>
  </si>
  <si>
    <t>lap_length_km</t>
  </si>
  <si>
    <t>laps_default</t>
  </si>
  <si>
    <t>overtaking_difficulty</t>
  </si>
  <si>
    <t>tyre_wear</t>
  </si>
  <si>
    <t>Long Beach</t>
  </si>
  <si>
    <t>Österreichring</t>
  </si>
  <si>
    <t>Austria</t>
  </si>
  <si>
    <t>Monaco</t>
  </si>
  <si>
    <t>Paul Ricard</t>
  </si>
  <si>
    <t>Zolder</t>
  </si>
  <si>
    <t>Belgium</t>
  </si>
  <si>
    <t>Hockenheim</t>
  </si>
  <si>
    <t>W. Germany</t>
  </si>
  <si>
    <t>Zandvoort</t>
  </si>
  <si>
    <t>Dijon-Prenois</t>
  </si>
  <si>
    <t>Kyalami</t>
  </si>
  <si>
    <t>Imola</t>
  </si>
  <si>
    <t>Monza</t>
  </si>
  <si>
    <t>Brands Hatch</t>
  </si>
  <si>
    <t>UK</t>
  </si>
  <si>
    <t>Watkins Glen</t>
  </si>
  <si>
    <t>Jarama</t>
  </si>
  <si>
    <t>Spain</t>
  </si>
  <si>
    <t>Buenos Aires</t>
  </si>
  <si>
    <t>Interlagos</t>
  </si>
  <si>
    <t>Montreal</t>
  </si>
  <si>
    <t>round</t>
  </si>
  <si>
    <t>gp_name</t>
  </si>
  <si>
    <t>race_date</t>
  </si>
  <si>
    <t>1980-01-13</t>
  </si>
  <si>
    <t>1980-01-27</t>
  </si>
  <si>
    <t>1980-03-01</t>
  </si>
  <si>
    <t>1980-03-30</t>
  </si>
  <si>
    <t>1980-05-04</t>
  </si>
  <si>
    <t>1980-05-18</t>
  </si>
  <si>
    <t>1980-06-29</t>
  </si>
  <si>
    <t>1980-07-13</t>
  </si>
  <si>
    <t>1980-08-10</t>
  </si>
  <si>
    <t>1980-08-17</t>
  </si>
  <si>
    <t>1980-08-31</t>
  </si>
  <si>
    <t>1980-09-14</t>
  </si>
  <si>
    <t>1980-09-28</t>
  </si>
  <si>
    <t>1980-10-05</t>
  </si>
  <si>
    <t>aspiration</t>
  </si>
  <si>
    <t>power</t>
  </si>
  <si>
    <t>reliability</t>
  </si>
  <si>
    <t>fuel_efficiency</t>
  </si>
  <si>
    <t>cost</t>
  </si>
  <si>
    <t>Ford Cosworth DFV V8</t>
  </si>
  <si>
    <t>Ferrari 015 F12</t>
  </si>
  <si>
    <t>Alfa Romeo 1260 V12</t>
  </si>
  <si>
    <t>Renault EF1 V6 t</t>
  </si>
  <si>
    <t>BMW M12/13 (turbo)</t>
  </si>
  <si>
    <t>Matra MS81</t>
  </si>
  <si>
    <t>Hart 420R</t>
  </si>
  <si>
    <t>sponsor_id</t>
  </si>
  <si>
    <t>industry</t>
  </si>
  <si>
    <t>TAG Heuer</t>
  </si>
  <si>
    <t>Marlboro</t>
  </si>
  <si>
    <t>Saudia</t>
  </si>
  <si>
    <t>Gitanes</t>
  </si>
  <si>
    <t>Parmalat</t>
  </si>
  <si>
    <t>Elf</t>
  </si>
  <si>
    <t>Essex</t>
  </si>
  <si>
    <t>Martini</t>
  </si>
  <si>
    <t>Olympus</t>
  </si>
  <si>
    <t>Candy</t>
  </si>
  <si>
    <t>Warsteiner</t>
  </si>
  <si>
    <t>Skol</t>
  </si>
  <si>
    <t>Denim</t>
  </si>
  <si>
    <t>Villiger</t>
  </si>
  <si>
    <t>Unipart</t>
  </si>
  <si>
    <t>Champion</t>
  </si>
  <si>
    <t>Agip</t>
  </si>
  <si>
    <t>Magneti Marelli</t>
  </si>
  <si>
    <t>Shell</t>
  </si>
  <si>
    <t>Buler Quartz</t>
  </si>
  <si>
    <t>Durex</t>
  </si>
  <si>
    <t>Camel</t>
  </si>
  <si>
    <t>John Player Special</t>
  </si>
  <si>
    <t>Penthouse</t>
  </si>
  <si>
    <t>STP</t>
  </si>
  <si>
    <t>tier</t>
  </si>
  <si>
    <t>duration_years</t>
  </si>
  <si>
    <t>bonus_win</t>
  </si>
  <si>
    <t>bonus_podium</t>
  </si>
  <si>
    <t>bonus_championship</t>
  </si>
  <si>
    <t>major</t>
  </si>
  <si>
    <t>points_system</t>
  </si>
  <si>
    <t>currency</t>
  </si>
  <si>
    <t>9,6,4,3,2,1</t>
  </si>
  <si>
    <t>USD</t>
  </si>
  <si>
    <t>Frank Williams</t>
  </si>
  <si>
    <t>Patrick Head</t>
  </si>
  <si>
    <t>Gérard Ducarouge</t>
  </si>
  <si>
    <t>Guy Ligier</t>
  </si>
  <si>
    <t>Bernie Ecclestone</t>
  </si>
  <si>
    <t>Gordon Murray</t>
  </si>
  <si>
    <t>François Castaing</t>
  </si>
  <si>
    <t>Jean Sage</t>
  </si>
  <si>
    <t>Colin Chapman</t>
  </si>
  <si>
    <t>Ken Tyrrell</t>
  </si>
  <si>
    <t>Alan Rees</t>
  </si>
  <si>
    <t>Franco Ambrosio</t>
  </si>
  <si>
    <t>Tony Southgate</t>
  </si>
  <si>
    <t>Wilson Fittipaldi</t>
  </si>
  <si>
    <t>Bruce McLaren</t>
  </si>
  <si>
    <t>Steve Nichols</t>
  </si>
  <si>
    <t>Teddy Mayer</t>
  </si>
  <si>
    <t>Enzo Ferrari</t>
  </si>
  <si>
    <t>Marco Piccinini</t>
  </si>
  <si>
    <t>Mauro Forghieri</t>
  </si>
  <si>
    <t>Carlo Chiti</t>
  </si>
  <si>
    <t>Günter Schmid</t>
  </si>
  <si>
    <t>Mo Nunn</t>
  </si>
  <si>
    <t>Enzo Osella</t>
  </si>
  <si>
    <t>Don Nichols</t>
  </si>
  <si>
    <t>Williams</t>
  </si>
  <si>
    <t>Ligier</t>
  </si>
  <si>
    <t>Brabham</t>
  </si>
  <si>
    <t>Renault</t>
  </si>
  <si>
    <t>Team Lotus</t>
  </si>
  <si>
    <t>Tyrrell</t>
  </si>
  <si>
    <t>Arrows</t>
  </si>
  <si>
    <t>Fittipaldi</t>
  </si>
  <si>
    <t>McLaren</t>
  </si>
  <si>
    <t>Ferrari</t>
  </si>
  <si>
    <t>Alfa Romeo</t>
  </si>
  <si>
    <t>ATS</t>
  </si>
  <si>
    <t>Ensign</t>
  </si>
  <si>
    <t>Osella</t>
  </si>
  <si>
    <t>Shadow</t>
  </si>
  <si>
    <t>Williams Grand Prix Engineering</t>
  </si>
  <si>
    <t>Équipe Ligier</t>
  </si>
  <si>
    <t>Motor Racing Developments</t>
  </si>
  <si>
    <t>Renault F1</t>
  </si>
  <si>
    <t>Tyrrell Racing Organisation</t>
  </si>
  <si>
    <t>Arrows Grand Prix International</t>
  </si>
  <si>
    <t>Fittipaldi Automotive</t>
  </si>
  <si>
    <t>McLaren Racing</t>
  </si>
  <si>
    <t>SEFAC Ferrari</t>
  </si>
  <si>
    <t>Alfa Romeo Racing</t>
  </si>
  <si>
    <t>Auto Technisches Spezialzubehör</t>
  </si>
  <si>
    <t>Ensign Racing</t>
  </si>
  <si>
    <t>Osella Squadra Corse</t>
  </si>
  <si>
    <t>Shadow Racing Cars</t>
  </si>
  <si>
    <t>#005AFF</t>
  </si>
  <si>
    <t>#0033CC</t>
  </si>
  <si>
    <t>#000066</t>
  </si>
  <si>
    <t>#FFD700</t>
  </si>
  <si>
    <t>#FFB800</t>
  </si>
  <si>
    <t>#0000FF</t>
  </si>
  <si>
    <t>#FF6600</t>
  </si>
  <si>
    <t>#FF0000</t>
  </si>
  <si>
    <t>#FF2800</t>
  </si>
  <si>
    <t>#900000</t>
  </si>
  <si>
    <t>#FFFF00</t>
  </si>
  <si>
    <t>#1A1A1A</t>
  </si>
  <si>
    <t>#005A7A</t>
  </si>
  <si>
    <t>#000000</t>
  </si>
  <si>
    <t>#FFFFFF</t>
  </si>
  <si>
    <t>Lotus</t>
  </si>
  <si>
    <t>Alfa</t>
  </si>
  <si>
    <t>WIL</t>
  </si>
  <si>
    <t>LIG</t>
  </si>
  <si>
    <t>BRA</t>
  </si>
  <si>
    <t>REN</t>
  </si>
  <si>
    <t>LOT</t>
  </si>
  <si>
    <t>TYR</t>
  </si>
  <si>
    <t>ARR</t>
  </si>
  <si>
    <t>FIT</t>
  </si>
  <si>
    <t>MCL</t>
  </si>
  <si>
    <t>FER</t>
  </si>
  <si>
    <t>ALF</t>
  </si>
  <si>
    <t>ENS</t>
  </si>
  <si>
    <t>OSE</t>
  </si>
  <si>
    <t>SHA</t>
  </si>
  <si>
    <t>team name</t>
  </si>
  <si>
    <t>Argentine Grand Prix</t>
  </si>
  <si>
    <t>Brazilian Grand Prix</t>
  </si>
  <si>
    <t>South African Grand Prix</t>
  </si>
  <si>
    <t>United States Grand Prix</t>
  </si>
  <si>
    <t>Belgian Grand Prix</t>
  </si>
  <si>
    <t>Monaco Grand Prix</t>
  </si>
  <si>
    <t>French Grand Prix</t>
  </si>
  <si>
    <t>British Grand Prix</t>
  </si>
  <si>
    <t>German Grand Prix</t>
  </si>
  <si>
    <t>Austrian Grand Prix</t>
  </si>
  <si>
    <t>Dutch Grand Prix</t>
  </si>
  <si>
    <t>Italian Grand Prix</t>
  </si>
  <si>
    <t>Canadian Grand Prix</t>
  </si>
  <si>
    <t>gp_id</t>
  </si>
  <si>
    <t>team_name</t>
  </si>
  <si>
    <t>current_ability</t>
  </si>
  <si>
    <t>potential_ability</t>
  </si>
  <si>
    <t>era_safety_index</t>
  </si>
  <si>
    <t>car_safety</t>
  </si>
  <si>
    <t>medical_response</t>
  </si>
  <si>
    <t>marshals_quality</t>
  </si>
  <si>
    <t>0.42</t>
  </si>
  <si>
    <t>0.50</t>
  </si>
  <si>
    <t>0.60</t>
  </si>
  <si>
    <t>0.55</t>
  </si>
  <si>
    <t>0.70</t>
  </si>
  <si>
    <t>0.75</t>
  </si>
  <si>
    <t>0.80</t>
  </si>
  <si>
    <t>0.78</t>
  </si>
  <si>
    <t>minor_prob</t>
  </si>
  <si>
    <t>damage_DNF_prob</t>
  </si>
  <si>
    <t>injury_prob</t>
  </si>
  <si>
    <t>fatality_prob</t>
  </si>
  <si>
    <t>0.82</t>
  </si>
  <si>
    <t>0.16</t>
  </si>
  <si>
    <t>0.02</t>
  </si>
  <si>
    <t>0.002</t>
  </si>
  <si>
    <t>0.90</t>
  </si>
  <si>
    <t>0.09</t>
  </si>
  <si>
    <t>0.01</t>
  </si>
  <si>
    <t>0.0001</t>
  </si>
  <si>
    <t>Main</t>
  </si>
  <si>
    <t>salary</t>
  </si>
  <si>
    <t>Driver</t>
  </si>
  <si>
    <t>test_driver</t>
  </si>
  <si>
    <t>Test Driver</t>
  </si>
  <si>
    <t>junior</t>
  </si>
  <si>
    <t>Academy Driver</t>
  </si>
  <si>
    <t>start_launch</t>
  </si>
  <si>
    <t>Tire Management</t>
  </si>
  <si>
    <t>Race Intelligence</t>
  </si>
  <si>
    <t>Technical Feedback</t>
  </si>
  <si>
    <t>Adaptability</t>
  </si>
  <si>
    <t>ERS/Fuel Management</t>
  </si>
  <si>
    <t>Mentality</t>
  </si>
  <si>
    <t>Agression</t>
  </si>
  <si>
    <t>Crash Likelihood</t>
  </si>
  <si>
    <t>Pressure Handling</t>
  </si>
  <si>
    <t>Team Player</t>
  </si>
  <si>
    <t>Car Development Impact</t>
  </si>
  <si>
    <t>tire_management</t>
  </si>
  <si>
    <t>race_intelligence</t>
  </si>
  <si>
    <t>technical_feedback</t>
  </si>
  <si>
    <t>adaptability</t>
  </si>
  <si>
    <t>ers_fuel_management</t>
  </si>
  <si>
    <t>mentality</t>
  </si>
  <si>
    <t>agression</t>
  </si>
  <si>
    <t>crash_likelihood</t>
  </si>
  <si>
    <t>pressure_handling</t>
  </si>
  <si>
    <t>team_player</t>
  </si>
  <si>
    <t>car_development_impact</t>
  </si>
  <si>
    <t>Current Ability</t>
  </si>
  <si>
    <t>Potential Ability</t>
  </si>
  <si>
    <t>Start &amp; Launch</t>
  </si>
  <si>
    <t>Wet Pace</t>
  </si>
  <si>
    <t>portrait_path</t>
  </si>
  <si>
    <t>helmet_color_primary</t>
  </si>
  <si>
    <t>prefered_number</t>
  </si>
  <si>
    <t>f1_rookie_season</t>
  </si>
  <si>
    <t>start_year</t>
  </si>
  <si>
    <t>F1</t>
  </si>
  <si>
    <t>F2</t>
  </si>
  <si>
    <t>F3</t>
  </si>
  <si>
    <t>series_id</t>
  </si>
  <si>
    <t>S_0001</t>
  </si>
  <si>
    <t>S_0002</t>
  </si>
  <si>
    <t>S_0003</t>
  </si>
  <si>
    <t>country_name</t>
  </si>
  <si>
    <t>display_name</t>
  </si>
  <si>
    <t>helmet_color_secondary</t>
  </si>
  <si>
    <t>driver_name</t>
  </si>
  <si>
    <t>end_year</t>
  </si>
  <si>
    <t>country_code</t>
  </si>
  <si>
    <t>AUS</t>
  </si>
  <si>
    <t>ARG</t>
  </si>
  <si>
    <t>CAN</t>
  </si>
  <si>
    <t>FRA</t>
  </si>
  <si>
    <t>ITA</t>
  </si>
  <si>
    <t>FIN</t>
  </si>
  <si>
    <t>IRE</t>
  </si>
  <si>
    <t>GER</t>
  </si>
  <si>
    <t>SWI</t>
  </si>
  <si>
    <t>SWE</t>
  </si>
  <si>
    <t>United States</t>
  </si>
  <si>
    <t>NED</t>
  </si>
  <si>
    <t>starts</t>
  </si>
  <si>
    <t>wins</t>
  </si>
  <si>
    <t>podiums</t>
  </si>
  <si>
    <t>poles</t>
  </si>
  <si>
    <t>fastest_laps</t>
  </si>
  <si>
    <t>points</t>
  </si>
  <si>
    <t>champ_pos</t>
  </si>
  <si>
    <t>death_date</t>
  </si>
  <si>
    <t>career_start_year</t>
  </si>
  <si>
    <t>career_end_year</t>
  </si>
  <si>
    <t>RFA</t>
  </si>
  <si>
    <t>status</t>
  </si>
  <si>
    <t>Overall skill level of the driver at the moment</t>
  </si>
  <si>
    <t>Maximum ability the driver can realistically reach in their career</t>
  </si>
  <si>
    <t>Raw speed and lap time potintial in race conditions</t>
  </si>
  <si>
    <t>One-lap pace under pressure in qualifying sessions</t>
  </si>
  <si>
    <t>Skill at race starts, reaction off the line, and gaining positions early</t>
  </si>
  <si>
    <t>Ability to overtake, defend, and position the car in wheel-to-wheel battles</t>
  </si>
  <si>
    <t>Performance and control in wet or mixed conditions</t>
  </si>
  <si>
    <t>Ability to deliver stable lap times and avoid mistakes over a full race</t>
  </si>
  <si>
    <t>skill in conserving tyre wear and extending stints</t>
  </si>
  <si>
    <t>decision-making during races: strategy awareness, risk vs reward</t>
  </si>
  <si>
    <t>Ability to give useful feedback to engineers for car setup and development</t>
  </si>
  <si>
    <t>How quickly the driver adjusts to new cars, tracks, or changing conditions</t>
  </si>
  <si>
    <t>Efficiency in using hybrid systems, battery, and fuel across a race</t>
  </si>
  <si>
    <t>Mental toughness: focus, determination, and ability to recover from setbacks</t>
  </si>
  <si>
    <t>How forceful the driver is in battkes; higher values mean bolder but riskier moves</t>
  </si>
  <si>
    <t>Tendency to make errors leading to incidents or retirements</t>
  </si>
  <si>
    <t>Ability to stay calm and deliver under high-pressure situations</t>
  </si>
  <si>
    <t>Influence on the team: motivating staff, leading car development direction</t>
  </si>
  <si>
    <t>Willingness to cooperate with teammates and support team goals</t>
  </si>
  <si>
    <t>Effectiveness at improving the car through feedback and testing</t>
  </si>
  <si>
    <t>How highly the driver is regarded by fans, media, and the paddock</t>
  </si>
  <si>
    <t>series_short_name</t>
  </si>
  <si>
    <t>series_name</t>
  </si>
  <si>
    <t>British Formula Three</t>
  </si>
  <si>
    <t>FIA Formula 2 Championship</t>
  </si>
  <si>
    <t>GP2</t>
  </si>
  <si>
    <t>series_division</t>
  </si>
  <si>
    <t>GP2 Series</t>
  </si>
  <si>
    <t>International Formula 3000</t>
  </si>
  <si>
    <t>Formula Two</t>
  </si>
  <si>
    <t>GP3</t>
  </si>
  <si>
    <t>FIA Formula 3 Championship</t>
  </si>
  <si>
    <t>GP3 Series</t>
  </si>
  <si>
    <t>Race Pace</t>
  </si>
  <si>
    <t>Start Performance</t>
  </si>
  <si>
    <t>Overtaking</t>
  </si>
  <si>
    <t>Defense</t>
  </si>
  <si>
    <t>Wet Performance</t>
  </si>
  <si>
    <t>Fuel/ERS Efficiency</t>
  </si>
  <si>
    <t>Mistake Propensity</t>
  </si>
  <si>
    <t>Strategy Intelligence</t>
  </si>
  <si>
    <t>Clutch Performance</t>
  </si>
  <si>
    <t>Setup Feedback</t>
  </si>
  <si>
    <t>Development Impact</t>
  </si>
  <si>
    <t>Team Harmony</t>
  </si>
  <si>
    <t>Contract Value</t>
  </si>
  <si>
    <t>Sponsor Attraction</t>
  </si>
  <si>
    <t>F3000</t>
  </si>
  <si>
    <t>BF3</t>
  </si>
  <si>
    <t>FIA Formula 1 Championship</t>
  </si>
  <si>
    <t>S_0004</t>
  </si>
  <si>
    <t>S_0005</t>
  </si>
  <si>
    <t>S_0006</t>
  </si>
  <si>
    <t>S_0007</t>
  </si>
  <si>
    <t>S_0008</t>
  </si>
  <si>
    <t>S_0009</t>
  </si>
  <si>
    <t>Harry Stiller</t>
  </si>
  <si>
    <t>Embassy Hill</t>
  </si>
  <si>
    <t>Surtees</t>
  </si>
  <si>
    <t>Haas Lola</t>
  </si>
  <si>
    <t>NC</t>
  </si>
  <si>
    <t>DART</t>
  </si>
  <si>
    <t>Kauhsen</t>
  </si>
  <si>
    <t>Fred Opert Racing</t>
  </si>
  <si>
    <t>Toleman</t>
  </si>
  <si>
    <t>Life</t>
  </si>
  <si>
    <t>Polifac</t>
  </si>
  <si>
    <t>Automovil Club Argentina</t>
  </si>
  <si>
    <t>Motul Rondel Racing</t>
  </si>
  <si>
    <t>Tecno Racing Team</t>
  </si>
  <si>
    <t>BRM</t>
  </si>
  <si>
    <t>Hesketh</t>
  </si>
  <si>
    <t>March</t>
  </si>
  <si>
    <t>Theodore</t>
  </si>
  <si>
    <t>transfer</t>
  </si>
  <si>
    <t>Derek McMahon Racing</t>
  </si>
  <si>
    <t>Project Four Racing</t>
  </si>
  <si>
    <t>Lola</t>
  </si>
  <si>
    <t>Valtellina Racing</t>
  </si>
  <si>
    <t>Jim Russell Racing Driver School</t>
  </si>
  <si>
    <t>Transfer</t>
  </si>
  <si>
    <t>BP Racing France</t>
  </si>
  <si>
    <t>Automobiles Martini</t>
  </si>
  <si>
    <t>Matra Sports</t>
  </si>
  <si>
    <t>Constructions Mécaniques Pygmée</t>
  </si>
  <si>
    <t>Walter Wolf</t>
  </si>
  <si>
    <t>Goldie Hexagon Racing</t>
  </si>
  <si>
    <t>Penske</t>
  </si>
  <si>
    <t>Team Ireland</t>
  </si>
  <si>
    <t>Allan McCall Team Tui</t>
  </si>
  <si>
    <t>Chevron</t>
  </si>
  <si>
    <t>ToJ</t>
  </si>
  <si>
    <t>KWS Autotechnik Team</t>
  </si>
  <si>
    <t>Hohmann Auto Technik</t>
  </si>
  <si>
    <t>BMW</t>
  </si>
  <si>
    <t>Marcus Hotz Racing</t>
  </si>
  <si>
    <t>Parnelli</t>
  </si>
  <si>
    <t>BS Fabrications</t>
  </si>
  <si>
    <t>Benetton</t>
  </si>
  <si>
    <t>Ralt</t>
  </si>
  <si>
    <t>Trivellato Racing Team</t>
  </si>
  <si>
    <t>Spirit</t>
  </si>
  <si>
    <t>Onyx</t>
  </si>
  <si>
    <t>AGS</t>
  </si>
  <si>
    <t>Argo</t>
  </si>
  <si>
    <t>order</t>
  </si>
  <si>
    <t>layoutr_year</t>
  </si>
  <si>
    <t>pitr_lane_loss</t>
  </si>
  <si>
    <t>tr_0001</t>
  </si>
  <si>
    <t>tr_0002</t>
  </si>
  <si>
    <t>tr_0003</t>
  </si>
  <si>
    <t>tr_0004</t>
  </si>
  <si>
    <t>tr_0005</t>
  </si>
  <si>
    <t>tr_0006</t>
  </si>
  <si>
    <t>tr_0007</t>
  </si>
  <si>
    <t>tr_0008</t>
  </si>
  <si>
    <t>tr_0009</t>
  </si>
  <si>
    <t>tr_0010</t>
  </si>
  <si>
    <t>tr_0011</t>
  </si>
  <si>
    <t>tr_0012</t>
  </si>
  <si>
    <t>tr_0013</t>
  </si>
  <si>
    <t>tr_0014</t>
  </si>
  <si>
    <t>tr_0015</t>
  </si>
  <si>
    <t>tr_0016</t>
  </si>
  <si>
    <t>tr_0017</t>
  </si>
  <si>
    <t>gp_001</t>
  </si>
  <si>
    <t>gp_002</t>
  </si>
  <si>
    <t>gp_003</t>
  </si>
  <si>
    <t>gp_004</t>
  </si>
  <si>
    <t>gp_005</t>
  </si>
  <si>
    <t>gp_006</t>
  </si>
  <si>
    <t>gp_007</t>
  </si>
  <si>
    <t>gp_008</t>
  </si>
  <si>
    <t>gp_009</t>
  </si>
  <si>
    <t>gp_010</t>
  </si>
  <si>
    <t>gp_011</t>
  </si>
  <si>
    <t>gp_012</t>
  </si>
  <si>
    <t>gp_013</t>
  </si>
  <si>
    <t>gp_014</t>
  </si>
  <si>
    <t>eg_0005</t>
  </si>
  <si>
    <t>eg_0007</t>
  </si>
  <si>
    <t>sp_0001</t>
  </si>
  <si>
    <t>sp_0002</t>
  </si>
  <si>
    <t>sp_0003</t>
  </si>
  <si>
    <t>sp_0004</t>
  </si>
  <si>
    <t>sp_0005</t>
  </si>
  <si>
    <t>sp_0006</t>
  </si>
  <si>
    <t>sp_0007</t>
  </si>
  <si>
    <t>sp_0008</t>
  </si>
  <si>
    <t>sp_0009</t>
  </si>
  <si>
    <t>sp_0010</t>
  </si>
  <si>
    <t>sp_0011</t>
  </si>
  <si>
    <t>sp_0012</t>
  </si>
  <si>
    <t>sp_0013</t>
  </si>
  <si>
    <t>sp_0014</t>
  </si>
  <si>
    <t>sp_0015</t>
  </si>
  <si>
    <t>sp_0016</t>
  </si>
  <si>
    <t>sp_0017</t>
  </si>
  <si>
    <t>sp_0018</t>
  </si>
  <si>
    <t>sp_0019</t>
  </si>
  <si>
    <t>sp_0020</t>
  </si>
  <si>
    <t>sp_0021</t>
  </si>
  <si>
    <t>sp_0022</t>
  </si>
  <si>
    <t>sp_0023</t>
  </si>
  <si>
    <t>sp_0024</t>
  </si>
  <si>
    <t>sp_0025</t>
  </si>
  <si>
    <t>sponsor_name</t>
  </si>
  <si>
    <t>Ovrl</t>
  </si>
  <si>
    <t>ers_recovery</t>
  </si>
  <si>
    <t>chassis_integration</t>
  </si>
  <si>
    <t>Innovation</t>
  </si>
  <si>
    <t>Availability</t>
  </si>
  <si>
    <t>Secondary</t>
  </si>
  <si>
    <t>anual_income</t>
  </si>
  <si>
    <t>exigence</t>
  </si>
  <si>
    <t>Podiums</t>
  </si>
  <si>
    <t>Wins</t>
  </si>
  <si>
    <t>Regular Top 6</t>
  </si>
  <si>
    <t>Fight for Win</t>
  </si>
  <si>
    <t>Occasional Podiums</t>
  </si>
  <si>
    <t>1 Win</t>
  </si>
  <si>
    <t>Regular Top 10</t>
  </si>
  <si>
    <t>Top 6</t>
  </si>
  <si>
    <t>Points</t>
  </si>
  <si>
    <t>Top 10</t>
  </si>
  <si>
    <t>secondary</t>
  </si>
  <si>
    <t>Magnetti Marelli</t>
  </si>
  <si>
    <t>Parlmalat</t>
  </si>
  <si>
    <t>10,8,6,5,4,3,2,1</t>
  </si>
  <si>
    <t>25,18,15,12,10,8,6,4,2,1</t>
  </si>
  <si>
    <t>fastest_lap_points</t>
  </si>
  <si>
    <t>-</t>
  </si>
  <si>
    <t>F4</t>
  </si>
  <si>
    <t>FIA Formula 4</t>
  </si>
  <si>
    <t>main_driver</t>
  </si>
  <si>
    <t>second_driver</t>
  </si>
  <si>
    <t>data:image/png;base64,iVBORw0KGgoAAAANSUhEUgAAAOEAAADhCAMAAAAJbSJIAAABGlBMVEX//////wANfDgTeza/v4EAdTizuAcAejQAdyyHoo8AdCcAeC/9/f/BwZTDwwC8vBbw7fAAYRXGxobX1wDn5/FWnG4AciHW6N2As5GmyLHJ39A+kVvx+fU3jFWz0r2MuZt2rIgph0u+x8FNmGcAaTDp8+2ir6ZniXGvubKRo5Y+dSWszbcXgkHE3MxIlmPT5dlio3gAYgBOfVw7dU4AbSFkhx3p6OnP09Dk5AAjbjv49QCfrBAgbCpwjnkAayh9loR4khlXfx/Hx7WxsYgAWBAAWR0pbz4AThYNZS4AQhJUZwDc3dwucCi9wwhHeCNHd1WImxXGxDNbg3K+xMkrblKXpxNedhhujBuDmRdxkIRUgQyur3iJjgCVmI2HvYF6AAANTklEQVR4nO2de2PbthXFbWYuWEDO5GUiLVuWxMhK4lqSlUfjvvLq2sybm6Z7dOnW7ft/jV2QBAhQpIMLgFrW4vyRxLII88dDPM4lrOzsBAUFBQUFBQUFBQUFBQUFBQUFBQUFBQX9UvT170z0h5ajLz821YuGo3vGR+t6gCL8za6Jftt8cO8xjQ31TcPh95KY4RU/vN4e4YPklqm+3Ty6f0UiC8VNt0NHhL3XxIXwLLYBjJ4/3R7hA2oMeOuPG0f3D+wsPMMBuhD2rswtbCB8YWfhaX97hPfMe2ED4dPnVoD0HhLQgbCPsfDWn+qHP2M2gOS0tz3CM0QvvBX9uXb09bYstCfsn2IAv7tdO/yRnYWv0RbaE6Is3Pvotn5ql0+sLHyCW844EfYPUBbu1ggfWc0U5DHeQmvCFzHGwjc1wruJlYXJXTygLeHT5zgLa4SP7Sx8awFoS4iy8PRNjfABtbLwyeX2CK9RFn6/WyO0W3Kz+zaAloT3URberhHes7QQl5qcCK9RAym3UCXsbdVCO0KchXdqhGd2Fh4gU5ML4eUTjIWvdnXC/qkVIHtmB2hFaGGhQmiZmrDB14UQZ+Gnuzrh0wMrwPhjS0AbwrcMb2FF+GxLwdeB8BITfKN3uzrhtd2SG127cCFEWXj1WY3wvlVqivDB157wLsbCvZeihZLQMjVZBF97wseoXigsFIRv7Zbcn9tbiCZEFIHBwp9kCwXh3YdUCHO3Uovga034Oab8VFlYEl7elXphjmgVfG0JcRb+ULVwu36SiIhoFXwtCXsYC6OrL9oJERGRPHYBRBKiisB7Pyot1AkR+eKJk4U4QpyFp4qFdUJERCSPnABxhLgK4pdqCzph/xRhoVXtwo6wh6pdfKVaWCNEPFizDb5WhA4W6oR9REn/wK52YUXYx1mot6ARIiJibBt8bQhf4Or47YSYiGgdfC0I0UXgVkJERMQ+tHcifIYtArcRYiKiffDFEz5FVRA/qbegECIiokPwxRO6WagQIiIiOXBZciMJr1Hlpw0LFULEktsl+KIJ8XX8FkLEgzWn4IslxFn4/WYLkhCTmnxYaEj4l7/aVBCbCB8gLLR4aG9N+BFqW8KrhhZKwt7rbQVfLOEegvCqwUJBiElNr70AdkAo6vhNhD3Ektsx+HZI2NQLBSEiNbkG3+4IZR2/gRCTmlyDb3eESgVxgxCRmpyDb2eE0cvmFjghZjui5UP7LRBeNVuYEyJSkz8LfRMqdfwNQkxqcg++XRG29MKcEJOa3INvR4RqHb9GiHqw5tFCv4R6EbhGiHiw5iP4dkOo1fFrhH9DBN/n7rWLbgi1RzF1wr8jgq9PC70S1orAtRbMLfQSfLsgrNXxdX1nDOindtEJoS8L/QTfDgg3isCKvvjK3MLE5aF9p4T1Or6qLzEW+gX0R1h/FKPpytxCX8HXP+FmEdjOQqvd6tsgbCgCS2F6obfg653Qk4XMV+3CO2FTEVhaiNgU7C/4+iZsqONL/Yiw0F/w9Ux4o4WYgdS/hZ4ImyuIaAvdH9p3RdhYxxcWInqhz+Drl/AmC39AWOixduGXsLmOX+gzcwvJgc/g65WwrYLI9RPCQq/B1yfh3g0WIgZS4mHfRUeErRVE0EtjQN/B1yPhXksdnwvTCz0HX4+EN1po3gt9B19/hNE/PFnYEaA74enP7Ye9M7eQ+g6+3gjp2X67hYiB1G23eoeEMMS3E35qDNhB8PVFSM92WgnvIHqh/+DriZDP0q2EH4aFjoR8X1YbIcLCLoKvH0Jy1WsnfGVu4fMOgq8fwnxrXQvhHfOBNO7SQifCYqHVQoixsIvg64WwWGg1EyJ6YTfB1wdh+WuBzYQIC7sJvj4Iy92RjYS3ERZ2E3w9ELJyodVI+IkxYFfB1wOheEjURIiw0O9De5+ETDwkaiJEWOj3ob1PQrnQaiB8g7Cwq+DrTFg9JGogRFh41TWgNWEi18qbhBgLOwu+roTKc75NQvOdJR0GX1dCJe5sEL4xr114f2jvjVBdK28QIizsMPg6EqrP+eqEiM1BSYfB141Qe85XJzS3sIOH9r4ItQ8WqxEitiV08cTXD6Eed2qEH0jtwo1QT6w64QdnoQ0h1ROrRojYHNRx8HUhrBUdNEKEhR0HXwfCetxRCT9ACy0I679frRIidpZ0HXztCTcSq0KIeKbdefC1JtwsOiiE5hZ2XruwJ9z8/eqKELE5qKuH9u6EDUWHitB8c9AWgq8tYcOvyEtCjIWd1y5sCcnnmy1IQvPNQdsIvpaETRsmBCFiIN1G8LUjZE0f7ycIERZ6363ujbDxUw5KQsTOki6f+LoRssbuUxKabw7aTvC1Imz+oIr9D9tCDCFr7j4FofnmoC0FXxvClmufEyI2B20p+FoQtnWfnPCdMaD1Z6vbypywrftwQsS2BNuPx7eWMWHrhglOaL45aGvBV8qYsLX77KO2JXS776JJpoTte172MdsSthd8pUwJ20fAfUQv3GLwlTIkfN4+Au5jLNxe8JUyJPy2vfvsm/fCfB/ctmVI+M/2Fvb/ZW7hFoOv1M93TPTvG0bA/3xzYKqufuHgRvV/b6Kbxode31j/C8CgoKCgX6NG6XI8XqYji0OniyyaV19eRFm2GCstw5dT+DuNssV5/srRQntDqVmWzTYbn0Dj2knNF1kWpdp7VhlovXlgthjKL5eDKP8/WuJovTSiUnWekEQ5akIJiZWfdwHf5mRpQmjxE4/glU3CY0ZONhs/jEmiEQ5584fae04YIYTNtdd2MniNCsL5LCGwtgNFEUtWtbe+V/MkiifVlyve1qI6q0kcUd5kmkSCkEa0gZA0ErJIJzzhZ0lqL/GF27l23BH/0N24JJwzFhEaZ8fHWUxJxJh+D7xfcLmq+2seR4tFRC/kCzNCjvnffggvKDnOajg5IVlpx02ZQjhjUXw8zp2bn2dAm2Hw+FnEykUdU7JeE8XUOCpuKj+EU8YOD1lxzYSAMCM1qxekIgQ/2UB+Z7RiER3uoLSkUXIkvlgzOjyn1cleJFHRS/0Qwi2/hCaVe4QTssNMP+slJYNMEIKfSq/ZGRHoRRg+cJ7I+4HfskkKPVOe1hDOKf+3F8Ix5V9mhE2V93DCSUwGyktTRscLcVbHhKnfy9tEDjZKEynl1yeqENas7CFeCAd5lz8UV60QJ0xpFCtnHRM2kncpfF+bS8YPaaLeAwaCC7iQ/+SXF3rLtHxhIcZsH4Tz4siqKUEwBV+Vl5YJO6wIBzDqaJ0UP+tDV45TcZ78FMZUIPOTSb0RwsyTn+uJ9t6cECbOakCHweCoIhxSGGmxc6Au6Lvl+D1K8lt8DueVlq2rrK6EogPCOSv3WU4Iw4+c9EcE5oOKcBTB2MKm+LWMooG4K2EMy4rTLeeLNRN9wAPhUoDBJVW6Vk6o3qZjChNURcgXUXwtQ1eTpa2VQ9ERp6wgg55ZjC8ZETAeCGHUysS/IiJPtiCUP5J/Fy6EQrhzkdF8VQArmtUEu6ARZ1+MvwCUz4zQM/MzSMslmxfCUbU8XKpjTUGYyikqv0k1wp3RcJHE+QedAuUMOZDmgo64LCjKUWtRQMDcL5Yf7oS89wnjYKUoZ+2CsBq1zym/EBoh//mTGSkoSaKv3I20ZvnSbEjFxLgueuaayfWbO+Gxsv6FUVUGmpJwIkZTIEk3CUGjC6Dk96sFInjFO8FA9vZyDI2q9ZwzITRAVtNSa2WsKQnFpD9K8t7aQJhTnmcw5WBn/DxRsFE+a5T9eJ73TPiTirc4E/K4QFipPDDNNUL4O/8BQ5qTtRDyhmjE6oH5/YLl6JGcK7gWfBAFa+V95Uo4grgQ00qRHHYEYXmbzlhhpSBMj8ZHeqM8bqHXNfk0USzZ5AuHfAEsL6MrISy648m4UiQTgiBM80l/Xs4akjBKkoHeKKSBGD0xjvkYA3OFXDgsec+E+0bOPq6EK6JnHrhpy1YEIV8yDuEmLX6MJORzp+7YObUghCuXjZTQBJGKLPiL8h2OhNClmTYCXiQi10vCfNJfkeLsJSFMMrXEO2XYgFicYAQrGyV7rwgbKnetKyGfHvQBEHpTMT1KQj6wpaycsCQhjIIRURcykFC0fGkoOIMTtXjBL2imkhgQHm+8WBFmpH7dh6I+Igl55oA7tQwBciydQLZIqsrOBQxZicXSbcmLW2px4SKvdlW3u0bI1hNVBWG00F48UgmP9IIeFzhWVCcqQp6T5NhbzRbHMM/QbHI0H83T8QDWNdRiUcMXjVoRkS/cItUVjTBisaKkJIy0F4cqIQwXcf26z0hxL1SE/IYUqyqFcJRRviBNKLSaL2mmFoBwhjGh2jy6poQqlz1NSCJqX7yEqygnPIlrLxaElHHCecxivVy4kyf5mF/CLKbilFcxE8XmEWOJHGAmjLLyfxhgNDqvt2Sm89lgpvWu8WywUu7adCW+fzEb6MpXBdP6i/mbh9AIEC7rjecM/F3QDdaDmbiS8DMHI/ld5ZDRcLBgNEnixeDc5tHF/4fmaZrOf7l4QUFBQUFBQUFBQUFBQUFBQUFBQUFBQb9W/Rcmb79AiWq7CgAAAABJRU5ErkJggg==</t>
  </si>
  <si>
    <t>https://encrypted-tbn0.gstatic.com/images?q=tbn:ANd9GcTEzFoIj6hcjaLv7-njiD3LVY1bvyi4eFMgYA&amp;s</t>
  </si>
  <si>
    <t>https://www.f1-fansite.com/wp-content/uploads/2012/06/alan-jones-1977.jpg</t>
  </si>
  <si>
    <t>https://www.f1-fansite.com/wp-content/uploads/2021/07/reutemann1_960545057.jpg</t>
  </si>
  <si>
    <t>https://www.f1-fansite.com/wp-content/uploads/2012/06/jody-scheckter.jpg</t>
  </si>
  <si>
    <t>owner</t>
  </si>
  <si>
    <t>owner,team_principal</t>
  </si>
  <si>
    <t>chief_engineer,team_principal</t>
  </si>
  <si>
    <t>Year</t>
  </si>
  <si>
    <t>Rule</t>
  </si>
  <si>
    <t>Sessions</t>
  </si>
  <si>
    <t>Length</t>
  </si>
  <si>
    <t>1h</t>
  </si>
  <si>
    <t>best lap</t>
  </si>
  <si>
    <t>1 lap</t>
  </si>
  <si>
    <t>session 1 best lap, session 2 reverse results from session 1</t>
  </si>
  <si>
    <t>18min</t>
  </si>
  <si>
    <t>Knockout slowest 5 in each session</t>
  </si>
  <si>
    <t>attribute</t>
  </si>
  <si>
    <t>communication</t>
  </si>
  <si>
    <t>Communication</t>
  </si>
  <si>
    <t>Clarity in transmitting instructions to drivers and crew during GPs.</t>
  </si>
  <si>
    <t>pitstop_management</t>
  </si>
  <si>
    <t>Pit Stop Mgmt</t>
  </si>
  <si>
    <t>Coordination and training of mechanics, reducing pit stop errors.</t>
  </si>
  <si>
    <t>reliability_focus</t>
  </si>
  <si>
    <t>Reliability Focus</t>
  </si>
  <si>
    <t>Attention to detail preventing failures and breakdowns.</t>
  </si>
  <si>
    <t>data_analysis</t>
  </si>
  <si>
    <t>Data Analysis</t>
  </si>
  <si>
    <t>Ability to interpret telemetry and car data for performance gains.</t>
  </si>
  <si>
    <t>innovation</t>
  </si>
  <si>
    <t>Creativity in solutions, driving unique upgrades and developments.</t>
  </si>
  <si>
    <t>budget_management</t>
  </si>
  <si>
    <t>Budget Mgmt</t>
  </si>
  <si>
    <t>Efficiency in handling financial resources and investments.</t>
  </si>
  <si>
    <t>driver_development</t>
  </si>
  <si>
    <t>Driver Dev.</t>
  </si>
  <si>
    <t>Focus on coaching and improving young or academy drivers.</t>
  </si>
  <si>
    <t>conflict_management</t>
  </si>
  <si>
    <t>Conflict Mgmt</t>
  </si>
  <si>
    <t>Managing egos and disputes, maintaining team harmony.</t>
  </si>
  <si>
    <t>negotiation</t>
  </si>
  <si>
    <t>Negotiation</t>
  </si>
  <si>
    <t>Skills in negotiating contracts, sponsors, and supplier deals.</t>
  </si>
  <si>
    <t>https://dnvnqof8oyrnj.cloudfront.net/183/turn_en.png</t>
  </si>
  <si>
    <t>d_0029</t>
  </si>
  <si>
    <t>Niki Lauda</t>
  </si>
  <si>
    <t>AT</t>
  </si>
  <si>
    <t>Country</t>
  </si>
  <si>
    <t>team_base</t>
  </si>
  <si>
    <t>staff_name</t>
  </si>
  <si>
    <t>team_official_name</t>
  </si>
  <si>
    <t>team_short_name</t>
  </si>
  <si>
    <t>engine_name</t>
  </si>
  <si>
    <t>driver_number</t>
  </si>
  <si>
    <t>track_name</t>
  </si>
  <si>
    <t>track_layout</t>
  </si>
  <si>
    <t>sposor_name</t>
  </si>
  <si>
    <t>sponsor_reputation</t>
  </si>
  <si>
    <t>d_0030</t>
  </si>
  <si>
    <t>Jacky Ickx</t>
  </si>
  <si>
    <t>BEL</t>
  </si>
  <si>
    <t>d_0031</t>
  </si>
  <si>
    <t>Hans-Joachim Stuck</t>
  </si>
  <si>
    <t>Héctor Rebaque</t>
  </si>
  <si>
    <t>d_0032</t>
  </si>
  <si>
    <t>Mexico</t>
  </si>
  <si>
    <t>MEX</t>
  </si>
  <si>
    <t>Patrick Tambay</t>
  </si>
  <si>
    <t>d_0033</t>
  </si>
  <si>
    <t>power_unit</t>
  </si>
  <si>
    <t>Ford</t>
  </si>
  <si>
    <t>Matra</t>
  </si>
  <si>
    <t>Owner</t>
  </si>
  <si>
    <t>Escolher Cards em Home</t>
  </si>
  <si>
    <t>Forçar data de início para 01.01.1980</t>
  </si>
  <si>
    <t>Fazer Budgets</t>
  </si>
  <si>
    <t>TODO</t>
  </si>
  <si>
    <t>WHERE</t>
  </si>
  <si>
    <t>Game</t>
  </si>
  <si>
    <t>Home</t>
  </si>
  <si>
    <t>Colocar "days left" no Calendar</t>
  </si>
  <si>
    <t>Linkar Inbox de Home à pagina Inbox</t>
  </si>
  <si>
    <t>Colocar Staff</t>
  </si>
  <si>
    <t>Team</t>
  </si>
  <si>
    <t>Colocar HQ e Níveis</t>
  </si>
  <si>
    <t>Colocar Development</t>
  </si>
  <si>
    <t>Colocar outras series</t>
  </si>
  <si>
    <t>Standings</t>
  </si>
  <si>
    <t>Criar Página de Results</t>
  </si>
  <si>
    <t>Results</t>
  </si>
  <si>
    <t>Criar Base de Dados de HQ</t>
  </si>
  <si>
    <t>HQ</t>
  </si>
  <si>
    <t>https://encrypted-tbn2.gstatic.com/images?q=tbn:ANd9GcQgBSc2bRl8M6W4hTRMf4riPu15cz914KnfSHWHGQxU1GgaWetTnr-BB4cxoyroYcdaUgXY-loKA2yjQdr5tORTVrhFY0xaC08-JzwJ5H4H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</si>
</sst>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0" fontId="3" fillId="2" borderId="1" xfId="0" applyFont="1" applyFill="1" applyBorder="1"/>
    <xf numFmtId="14" fontId="4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0" borderId="0" xfId="1"/>
  </cellXfs>
  <cellStyles count="2">
    <cellStyle name="Hiperligaçã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nvnqof8oyrnj.cloudfront.net/183/turn_en.p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8E50-AD8C-4E23-9CB8-81B3BBD86BCD}">
  <sheetPr>
    <tabColor theme="0" tint="-0.34998626667073579"/>
  </sheetPr>
  <dimension ref="A1:B12"/>
  <sheetViews>
    <sheetView workbookViewId="0">
      <selection activeCell="A13" sqref="A13"/>
    </sheetView>
  </sheetViews>
  <sheetFormatPr defaultRowHeight="14.4" x14ac:dyDescent="0.3"/>
  <cols>
    <col min="1" max="1" width="31.77734375" bestFit="1" customWidth="1"/>
  </cols>
  <sheetData>
    <row r="1" spans="1:2" x14ac:dyDescent="0.3">
      <c r="A1" t="s">
        <v>780</v>
      </c>
      <c r="B1" t="s">
        <v>781</v>
      </c>
    </row>
    <row r="2" spans="1:2" x14ac:dyDescent="0.3">
      <c r="A2" t="s">
        <v>778</v>
      </c>
      <c r="B2" t="s">
        <v>782</v>
      </c>
    </row>
    <row r="3" spans="1:2" x14ac:dyDescent="0.3">
      <c r="A3" t="s">
        <v>777</v>
      </c>
      <c r="B3" t="s">
        <v>783</v>
      </c>
    </row>
    <row r="4" spans="1:2" x14ac:dyDescent="0.3">
      <c r="A4" t="s">
        <v>779</v>
      </c>
    </row>
    <row r="5" spans="1:2" x14ac:dyDescent="0.3">
      <c r="A5" t="s">
        <v>784</v>
      </c>
      <c r="B5" t="s">
        <v>783</v>
      </c>
    </row>
    <row r="6" spans="1:2" x14ac:dyDescent="0.3">
      <c r="A6" t="s">
        <v>785</v>
      </c>
      <c r="B6" t="s">
        <v>783</v>
      </c>
    </row>
    <row r="7" spans="1:2" x14ac:dyDescent="0.3">
      <c r="A7" t="s">
        <v>786</v>
      </c>
      <c r="B7" t="s">
        <v>787</v>
      </c>
    </row>
    <row r="8" spans="1:2" x14ac:dyDescent="0.3">
      <c r="A8" t="s">
        <v>788</v>
      </c>
      <c r="B8" t="s">
        <v>787</v>
      </c>
    </row>
    <row r="9" spans="1:2" x14ac:dyDescent="0.3">
      <c r="A9" t="s">
        <v>789</v>
      </c>
      <c r="B9" t="s">
        <v>787</v>
      </c>
    </row>
    <row r="10" spans="1:2" x14ac:dyDescent="0.3">
      <c r="A10" t="s">
        <v>790</v>
      </c>
      <c r="B10" t="s">
        <v>791</v>
      </c>
    </row>
    <row r="11" spans="1:2" x14ac:dyDescent="0.3">
      <c r="A11" t="s">
        <v>792</v>
      </c>
      <c r="B11" t="s">
        <v>793</v>
      </c>
    </row>
    <row r="12" spans="1:2" x14ac:dyDescent="0.3">
      <c r="A12" t="s">
        <v>794</v>
      </c>
      <c r="B12" t="s">
        <v>795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C2" sqref="C2"/>
    </sheetView>
  </sheetViews>
  <sheetFormatPr defaultRowHeight="12" x14ac:dyDescent="0.25"/>
  <cols>
    <col min="1" max="1" width="6.5546875" style="5" bestFit="1" customWidth="1"/>
    <col min="2" max="2" width="14.6640625" style="5" bestFit="1" customWidth="1"/>
    <col min="3" max="3" width="6.109375" style="5" bestFit="1" customWidth="1"/>
    <col min="4" max="4" width="8.77734375" style="5" bestFit="1" customWidth="1"/>
    <col min="5" max="16384" width="8.88671875" style="5"/>
  </cols>
  <sheetData>
    <row r="1" spans="1:4" x14ac:dyDescent="0.25">
      <c r="A1" s="7" t="s">
        <v>142</v>
      </c>
      <c r="B1" s="7" t="s">
        <v>753</v>
      </c>
      <c r="C1" s="7" t="s">
        <v>41</v>
      </c>
      <c r="D1" s="7" t="s">
        <v>42</v>
      </c>
    </row>
    <row r="2" spans="1:4" x14ac:dyDescent="0.25">
      <c r="A2" s="5" t="s">
        <v>143</v>
      </c>
      <c r="B2" s="5" t="s">
        <v>303</v>
      </c>
      <c r="D2" s="5" t="s">
        <v>144</v>
      </c>
    </row>
    <row r="3" spans="1:4" x14ac:dyDescent="0.25">
      <c r="A3" s="5" t="s">
        <v>145</v>
      </c>
      <c r="B3" s="5" t="s">
        <v>304</v>
      </c>
      <c r="D3" s="5" t="s">
        <v>146</v>
      </c>
    </row>
    <row r="4" spans="1:4" x14ac:dyDescent="0.25">
      <c r="A4" s="5" t="s">
        <v>147</v>
      </c>
      <c r="B4" s="5" t="s">
        <v>305</v>
      </c>
      <c r="D4" s="5" t="s">
        <v>148</v>
      </c>
    </row>
    <row r="5" spans="1:4" x14ac:dyDescent="0.25">
      <c r="A5" s="5" t="s">
        <v>149</v>
      </c>
      <c r="B5" s="5" t="s">
        <v>306</v>
      </c>
      <c r="D5" s="5" t="s">
        <v>150</v>
      </c>
    </row>
    <row r="6" spans="1:4" x14ac:dyDescent="0.25">
      <c r="A6" s="5" t="s">
        <v>151</v>
      </c>
      <c r="B6" s="5" t="s">
        <v>307</v>
      </c>
      <c r="D6" s="5" t="s">
        <v>152</v>
      </c>
    </row>
    <row r="7" spans="1:4" x14ac:dyDescent="0.25">
      <c r="A7" s="5" t="s">
        <v>153</v>
      </c>
      <c r="B7" s="5" t="s">
        <v>308</v>
      </c>
      <c r="D7" s="5" t="s">
        <v>154</v>
      </c>
    </row>
    <row r="8" spans="1:4" x14ac:dyDescent="0.25">
      <c r="A8" s="5" t="s">
        <v>155</v>
      </c>
      <c r="B8" s="5" t="s">
        <v>309</v>
      </c>
      <c r="D8" s="5" t="s">
        <v>156</v>
      </c>
    </row>
    <row r="9" spans="1:4" x14ac:dyDescent="0.25">
      <c r="A9" s="5" t="s">
        <v>157</v>
      </c>
      <c r="B9" s="5" t="s">
        <v>310</v>
      </c>
      <c r="D9" s="5" t="s">
        <v>158</v>
      </c>
    </row>
    <row r="10" spans="1:4" x14ac:dyDescent="0.25">
      <c r="A10" s="5" t="s">
        <v>159</v>
      </c>
      <c r="B10" s="5" t="s">
        <v>311</v>
      </c>
      <c r="D10" s="5" t="s">
        <v>160</v>
      </c>
    </row>
    <row r="11" spans="1:4" x14ac:dyDescent="0.25">
      <c r="A11" s="5" t="s">
        <v>161</v>
      </c>
      <c r="B11" s="5" t="s">
        <v>312</v>
      </c>
      <c r="D11" s="5" t="s">
        <v>162</v>
      </c>
    </row>
    <row r="12" spans="1:4" x14ac:dyDescent="0.25">
      <c r="A12" s="5" t="s">
        <v>163</v>
      </c>
      <c r="B12" s="5" t="s">
        <v>313</v>
      </c>
      <c r="D12" s="5" t="s">
        <v>164</v>
      </c>
    </row>
    <row r="13" spans="1:4" x14ac:dyDescent="0.25">
      <c r="A13" s="5" t="s">
        <v>165</v>
      </c>
      <c r="B13" s="5" t="s">
        <v>314</v>
      </c>
    </row>
    <row r="14" spans="1:4" x14ac:dyDescent="0.25">
      <c r="A14" s="5" t="s">
        <v>166</v>
      </c>
      <c r="B14" s="5" t="s">
        <v>315</v>
      </c>
      <c r="D14" s="5" t="s">
        <v>167</v>
      </c>
    </row>
    <row r="15" spans="1:4" x14ac:dyDescent="0.25">
      <c r="A15" s="5" t="s">
        <v>168</v>
      </c>
      <c r="B15" s="5" t="s">
        <v>316</v>
      </c>
      <c r="D15" s="5" t="s">
        <v>169</v>
      </c>
    </row>
    <row r="16" spans="1:4" x14ac:dyDescent="0.25">
      <c r="A16" s="5" t="s">
        <v>170</v>
      </c>
      <c r="B16" s="5" t="s">
        <v>317</v>
      </c>
    </row>
    <row r="17" spans="1:4" x14ac:dyDescent="0.25">
      <c r="A17" s="5" t="s">
        <v>171</v>
      </c>
      <c r="B17" s="5" t="s">
        <v>318</v>
      </c>
      <c r="D17" s="5" t="s">
        <v>172</v>
      </c>
    </row>
    <row r="18" spans="1:4" x14ac:dyDescent="0.25">
      <c r="A18" s="5" t="s">
        <v>173</v>
      </c>
      <c r="B18" s="5" t="s">
        <v>319</v>
      </c>
      <c r="D18" s="5" t="s">
        <v>174</v>
      </c>
    </row>
    <row r="19" spans="1:4" x14ac:dyDescent="0.25">
      <c r="A19" s="5" t="s">
        <v>175</v>
      </c>
      <c r="B19" s="5" t="s">
        <v>320</v>
      </c>
    </row>
    <row r="20" spans="1:4" x14ac:dyDescent="0.25">
      <c r="A20" s="5" t="s">
        <v>176</v>
      </c>
      <c r="B20" s="5" t="s">
        <v>321</v>
      </c>
    </row>
    <row r="21" spans="1:4" x14ac:dyDescent="0.25">
      <c r="A21" s="5" t="s">
        <v>177</v>
      </c>
      <c r="B21" s="5" t="s">
        <v>322</v>
      </c>
    </row>
    <row r="22" spans="1:4" x14ac:dyDescent="0.25">
      <c r="A22" s="5" t="s">
        <v>178</v>
      </c>
      <c r="B22" s="5" t="s">
        <v>323</v>
      </c>
    </row>
    <row r="23" spans="1:4" x14ac:dyDescent="0.25">
      <c r="A23" s="5" t="s">
        <v>179</v>
      </c>
      <c r="B23" s="5" t="s">
        <v>324</v>
      </c>
    </row>
    <row r="24" spans="1:4" x14ac:dyDescent="0.25">
      <c r="A24" s="5" t="s">
        <v>180</v>
      </c>
      <c r="B24" s="5" t="s">
        <v>325</v>
      </c>
    </row>
    <row r="25" spans="1:4" x14ac:dyDescent="0.25">
      <c r="A25" s="5" t="s">
        <v>181</v>
      </c>
      <c r="B25" s="5" t="s">
        <v>326</v>
      </c>
    </row>
    <row r="26" spans="1:4" x14ac:dyDescent="0.25">
      <c r="A26" s="5" t="s">
        <v>182</v>
      </c>
      <c r="B26" s="5" t="s">
        <v>327</v>
      </c>
    </row>
  </sheetData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6"/>
  <sheetViews>
    <sheetView workbookViewId="0">
      <selection activeCell="M8" sqref="M8"/>
    </sheetView>
  </sheetViews>
  <sheetFormatPr defaultRowHeight="12" x14ac:dyDescent="0.25"/>
  <cols>
    <col min="1" max="1" width="6" style="5" bestFit="1" customWidth="1"/>
    <col min="2" max="2" width="13.21875" style="5" bestFit="1" customWidth="1"/>
    <col min="3" max="3" width="3.88671875" style="5" bestFit="1" customWidth="1"/>
    <col min="4" max="4" width="8.109375" style="5" bestFit="1" customWidth="1"/>
    <col min="5" max="5" width="7" style="5" bestFit="1" customWidth="1"/>
    <col min="6" max="6" width="6.33203125" style="5" bestFit="1" customWidth="1"/>
    <col min="7" max="7" width="8.33203125" style="5" bestFit="1" customWidth="1"/>
    <col min="8" max="8" width="11.44140625" style="5" bestFit="1" customWidth="1"/>
    <col min="9" max="9" width="15.6640625" style="5" bestFit="1" customWidth="1"/>
    <col min="10" max="10" width="11.88671875" style="5" bestFit="1" customWidth="1"/>
    <col min="11" max="11" width="10" style="5" bestFit="1" customWidth="1"/>
    <col min="12" max="12" width="8.21875" style="5" bestFit="1" customWidth="1"/>
    <col min="13" max="13" width="15.6640625" style="5" bestFit="1" customWidth="1"/>
    <col min="14" max="14" width="15.109375" style="5" bestFit="1" customWidth="1"/>
    <col min="15" max="15" width="15.88671875" style="5" bestFit="1" customWidth="1"/>
    <col min="16" max="16" width="8.77734375" style="5" bestFit="1" customWidth="1"/>
    <col min="17" max="17" width="9.6640625" style="5" bestFit="1" customWidth="1"/>
    <col min="18" max="18" width="18.44140625" style="5" bestFit="1" customWidth="1"/>
    <col min="19" max="19" width="17.5546875" style="5" bestFit="1" customWidth="1"/>
    <col min="20" max="20" width="19" style="5" bestFit="1" customWidth="1"/>
    <col min="21" max="21" width="10.33203125" style="5" bestFit="1" customWidth="1"/>
    <col min="22" max="16384" width="8.88671875" style="5"/>
  </cols>
  <sheetData>
    <row r="1" spans="1:21" x14ac:dyDescent="0.25">
      <c r="A1" s="7" t="s">
        <v>142</v>
      </c>
      <c r="B1" s="7" t="s">
        <v>753</v>
      </c>
      <c r="C1" s="7" t="s">
        <v>113</v>
      </c>
      <c r="D1" s="7" t="s">
        <v>14</v>
      </c>
      <c r="E1" s="7" t="s">
        <v>19</v>
      </c>
      <c r="F1" s="7" t="s">
        <v>22</v>
      </c>
      <c r="G1" s="7" t="s">
        <v>25</v>
      </c>
      <c r="H1" s="7" t="s">
        <v>721</v>
      </c>
      <c r="I1" s="7" t="s">
        <v>724</v>
      </c>
      <c r="J1" s="7" t="s">
        <v>727</v>
      </c>
      <c r="K1" s="7" t="s">
        <v>730</v>
      </c>
      <c r="L1" s="7" t="s">
        <v>733</v>
      </c>
      <c r="M1" s="7" t="s">
        <v>735</v>
      </c>
      <c r="N1" s="7" t="s">
        <v>738</v>
      </c>
      <c r="O1" s="7" t="s">
        <v>741</v>
      </c>
      <c r="P1" s="7" t="s">
        <v>744</v>
      </c>
      <c r="Q1" s="18"/>
      <c r="R1" s="18"/>
      <c r="S1" s="18"/>
      <c r="T1" s="18"/>
      <c r="U1" s="18"/>
    </row>
    <row r="2" spans="1:21" x14ac:dyDescent="0.25">
      <c r="A2" s="5" t="s">
        <v>143</v>
      </c>
      <c r="B2" s="5" t="s">
        <v>303</v>
      </c>
      <c r="C2" s="5">
        <v>1980</v>
      </c>
      <c r="D2" s="5">
        <v>95</v>
      </c>
      <c r="E2" s="5">
        <v>70</v>
      </c>
      <c r="F2" s="5">
        <v>88</v>
      </c>
      <c r="G2" s="5">
        <v>82</v>
      </c>
    </row>
    <row r="3" spans="1:21" x14ac:dyDescent="0.25">
      <c r="A3" s="5" t="s">
        <v>145</v>
      </c>
      <c r="B3" s="5" t="s">
        <v>304</v>
      </c>
      <c r="C3" s="5">
        <v>1980</v>
      </c>
      <c r="D3" s="5">
        <v>75</v>
      </c>
      <c r="E3" s="5">
        <v>95</v>
      </c>
      <c r="F3" s="5">
        <v>85</v>
      </c>
      <c r="G3" s="5">
        <v>88</v>
      </c>
    </row>
    <row r="4" spans="1:21" x14ac:dyDescent="0.25">
      <c r="A4" s="5" t="s">
        <v>147</v>
      </c>
      <c r="B4" s="5" t="s">
        <v>305</v>
      </c>
      <c r="C4" s="5">
        <v>1980</v>
      </c>
      <c r="D4" s="5">
        <v>72</v>
      </c>
      <c r="E4" s="5">
        <v>90</v>
      </c>
      <c r="F4" s="5">
        <v>80</v>
      </c>
      <c r="G4" s="5">
        <v>83</v>
      </c>
    </row>
    <row r="5" spans="1:21" x14ac:dyDescent="0.25">
      <c r="A5" s="5" t="s">
        <v>149</v>
      </c>
      <c r="B5" s="5" t="s">
        <v>306</v>
      </c>
      <c r="C5" s="5">
        <v>1980</v>
      </c>
      <c r="D5" s="5">
        <v>85</v>
      </c>
      <c r="E5" s="5">
        <v>60</v>
      </c>
      <c r="F5" s="5">
        <v>78</v>
      </c>
      <c r="G5" s="5">
        <v>85</v>
      </c>
    </row>
    <row r="6" spans="1:21" x14ac:dyDescent="0.25">
      <c r="A6" s="5" t="s">
        <v>151</v>
      </c>
      <c r="B6" s="5" t="s">
        <v>307</v>
      </c>
      <c r="C6" s="5">
        <v>1980</v>
      </c>
      <c r="D6" s="5">
        <v>98</v>
      </c>
      <c r="E6" s="5">
        <v>40</v>
      </c>
      <c r="F6" s="5">
        <v>90</v>
      </c>
      <c r="G6" s="5">
        <v>86</v>
      </c>
    </row>
    <row r="7" spans="1:21" x14ac:dyDescent="0.25">
      <c r="A7" s="5" t="s">
        <v>153</v>
      </c>
      <c r="B7" s="5" t="s">
        <v>308</v>
      </c>
      <c r="C7" s="5">
        <v>1980</v>
      </c>
      <c r="D7" s="5">
        <v>70</v>
      </c>
      <c r="E7" s="5">
        <v>98</v>
      </c>
      <c r="F7" s="5">
        <v>88</v>
      </c>
      <c r="G7" s="5">
        <v>87</v>
      </c>
    </row>
    <row r="8" spans="1:21" x14ac:dyDescent="0.25">
      <c r="A8" s="5" t="s">
        <v>155</v>
      </c>
      <c r="B8" s="5" t="s">
        <v>309</v>
      </c>
      <c r="C8" s="5">
        <v>1980</v>
      </c>
      <c r="D8" s="5">
        <v>68</v>
      </c>
      <c r="E8" s="5">
        <v>85</v>
      </c>
      <c r="F8" s="5">
        <v>78</v>
      </c>
      <c r="G8" s="5">
        <v>79</v>
      </c>
    </row>
    <row r="9" spans="1:21" x14ac:dyDescent="0.25">
      <c r="A9" s="5" t="s">
        <v>157</v>
      </c>
      <c r="B9" s="5" t="s">
        <v>310</v>
      </c>
      <c r="C9" s="5">
        <v>1980</v>
      </c>
      <c r="D9" s="5">
        <v>82</v>
      </c>
      <c r="E9" s="5">
        <v>60</v>
      </c>
      <c r="F9" s="5">
        <v>84</v>
      </c>
      <c r="G9" s="5">
        <v>80</v>
      </c>
    </row>
    <row r="10" spans="1:21" x14ac:dyDescent="0.25">
      <c r="A10" s="5" t="s">
        <v>159</v>
      </c>
      <c r="B10" s="5" t="s">
        <v>311</v>
      </c>
      <c r="C10" s="5">
        <v>1980</v>
      </c>
      <c r="D10" s="5">
        <v>95</v>
      </c>
      <c r="E10" s="5">
        <v>96</v>
      </c>
      <c r="F10" s="5">
        <v>90</v>
      </c>
      <c r="G10" s="5">
        <v>93</v>
      </c>
    </row>
    <row r="11" spans="1:21" x14ac:dyDescent="0.25">
      <c r="A11" s="5" t="s">
        <v>161</v>
      </c>
      <c r="B11" s="5" t="s">
        <v>312</v>
      </c>
      <c r="C11" s="5">
        <v>1980</v>
      </c>
      <c r="D11" s="5">
        <v>90</v>
      </c>
      <c r="E11" s="5">
        <v>65</v>
      </c>
      <c r="F11" s="5">
        <v>82</v>
      </c>
      <c r="G11" s="5">
        <v>88</v>
      </c>
    </row>
    <row r="12" spans="1:21" x14ac:dyDescent="0.25">
      <c r="A12" s="5" t="s">
        <v>163</v>
      </c>
      <c r="B12" s="5" t="s">
        <v>313</v>
      </c>
      <c r="C12" s="5">
        <v>1980</v>
      </c>
      <c r="D12" s="5">
        <v>78</v>
      </c>
      <c r="E12" s="5">
        <v>65</v>
      </c>
      <c r="F12" s="5">
        <v>77</v>
      </c>
      <c r="G12" s="5">
        <v>75</v>
      </c>
    </row>
    <row r="13" spans="1:21" x14ac:dyDescent="0.25">
      <c r="A13" s="5" t="s">
        <v>165</v>
      </c>
      <c r="B13" s="5" t="s">
        <v>314</v>
      </c>
      <c r="C13" s="5">
        <v>1980</v>
      </c>
    </row>
    <row r="14" spans="1:21" x14ac:dyDescent="0.25">
      <c r="A14" s="5" t="s">
        <v>166</v>
      </c>
      <c r="B14" s="5" t="s">
        <v>315</v>
      </c>
      <c r="C14" s="5">
        <v>1980</v>
      </c>
      <c r="D14" s="5">
        <v>68</v>
      </c>
      <c r="E14" s="5">
        <v>87</v>
      </c>
      <c r="F14" s="5">
        <v>76</v>
      </c>
      <c r="G14" s="5">
        <v>75</v>
      </c>
    </row>
    <row r="15" spans="1:21" x14ac:dyDescent="0.25">
      <c r="A15" s="5" t="s">
        <v>168</v>
      </c>
      <c r="B15" s="5" t="s">
        <v>316</v>
      </c>
      <c r="C15" s="5">
        <v>1980</v>
      </c>
      <c r="D15" s="5">
        <v>80</v>
      </c>
      <c r="E15" s="5">
        <v>70</v>
      </c>
      <c r="F15" s="5">
        <v>76</v>
      </c>
      <c r="G15" s="5">
        <v>84</v>
      </c>
    </row>
    <row r="16" spans="1:21" x14ac:dyDescent="0.25">
      <c r="A16" s="5" t="s">
        <v>170</v>
      </c>
      <c r="B16" s="5" t="s">
        <v>317</v>
      </c>
      <c r="C16" s="5">
        <v>1980</v>
      </c>
    </row>
    <row r="17" spans="1:7" x14ac:dyDescent="0.25">
      <c r="A17" s="5" t="s">
        <v>171</v>
      </c>
      <c r="B17" s="5" t="s">
        <v>318</v>
      </c>
      <c r="C17" s="5">
        <v>1980</v>
      </c>
      <c r="D17" s="5">
        <v>60</v>
      </c>
      <c r="E17" s="5">
        <v>75</v>
      </c>
      <c r="F17" s="5">
        <v>72</v>
      </c>
      <c r="G17" s="5">
        <v>70</v>
      </c>
    </row>
    <row r="18" spans="1:7" x14ac:dyDescent="0.25">
      <c r="A18" s="5" t="s">
        <v>173</v>
      </c>
      <c r="B18" s="5" t="s">
        <v>319</v>
      </c>
      <c r="C18" s="5">
        <v>1980</v>
      </c>
      <c r="D18" s="5">
        <v>85</v>
      </c>
      <c r="E18" s="5">
        <v>68</v>
      </c>
      <c r="F18" s="5">
        <v>83</v>
      </c>
      <c r="G18" s="5">
        <v>80</v>
      </c>
    </row>
    <row r="19" spans="1:7" x14ac:dyDescent="0.25">
      <c r="A19" s="5" t="s">
        <v>175</v>
      </c>
      <c r="B19" s="5" t="s">
        <v>320</v>
      </c>
      <c r="C19" s="5">
        <v>1980</v>
      </c>
    </row>
    <row r="20" spans="1:7" x14ac:dyDescent="0.25">
      <c r="A20" s="5" t="s">
        <v>176</v>
      </c>
      <c r="B20" s="5" t="s">
        <v>321</v>
      </c>
      <c r="C20" s="5">
        <v>1980</v>
      </c>
      <c r="D20" s="5">
        <v>82</v>
      </c>
      <c r="E20" s="5">
        <v>55</v>
      </c>
      <c r="F20" s="5">
        <v>80</v>
      </c>
      <c r="G20" s="5">
        <v>80</v>
      </c>
    </row>
    <row r="21" spans="1:7" x14ac:dyDescent="0.25">
      <c r="A21" s="5" t="s">
        <v>177</v>
      </c>
      <c r="B21" s="5" t="s">
        <v>322</v>
      </c>
      <c r="C21" s="5">
        <v>1980</v>
      </c>
      <c r="D21" s="5">
        <v>78</v>
      </c>
      <c r="E21" s="5">
        <v>92</v>
      </c>
      <c r="F21" s="5">
        <v>88</v>
      </c>
      <c r="G21" s="5">
        <v>82</v>
      </c>
    </row>
    <row r="22" spans="1:7" x14ac:dyDescent="0.25">
      <c r="A22" s="5" t="s">
        <v>178</v>
      </c>
      <c r="B22" s="5" t="s">
        <v>323</v>
      </c>
      <c r="C22" s="5">
        <v>1980</v>
      </c>
      <c r="D22" s="5">
        <v>84</v>
      </c>
      <c r="E22" s="5">
        <v>88</v>
      </c>
      <c r="F22" s="5">
        <v>80</v>
      </c>
      <c r="G22" s="5">
        <v>82</v>
      </c>
    </row>
    <row r="23" spans="1:7" x14ac:dyDescent="0.25">
      <c r="A23" s="5" t="s">
        <v>179</v>
      </c>
      <c r="B23" s="5" t="s">
        <v>324</v>
      </c>
      <c r="C23" s="5">
        <v>1980</v>
      </c>
      <c r="D23" s="5">
        <v>70</v>
      </c>
      <c r="E23" s="5">
        <v>50</v>
      </c>
      <c r="F23" s="5">
        <v>68</v>
      </c>
      <c r="G23" s="5">
        <v>70</v>
      </c>
    </row>
    <row r="24" spans="1:7" x14ac:dyDescent="0.25">
      <c r="A24" s="5" t="s">
        <v>180</v>
      </c>
      <c r="B24" s="5" t="s">
        <v>325</v>
      </c>
      <c r="C24" s="5">
        <v>1980</v>
      </c>
      <c r="D24" s="5">
        <v>76</v>
      </c>
      <c r="E24" s="5">
        <v>82</v>
      </c>
      <c r="F24" s="5">
        <v>75</v>
      </c>
      <c r="G24" s="5">
        <v>78</v>
      </c>
    </row>
    <row r="25" spans="1:7" x14ac:dyDescent="0.25">
      <c r="A25" s="5" t="s">
        <v>181</v>
      </c>
      <c r="B25" s="5" t="s">
        <v>326</v>
      </c>
      <c r="C25" s="5">
        <v>1980</v>
      </c>
      <c r="D25" s="5">
        <v>74</v>
      </c>
      <c r="E25" s="5">
        <v>78</v>
      </c>
      <c r="F25" s="5">
        <v>70</v>
      </c>
      <c r="G25" s="5">
        <v>75</v>
      </c>
    </row>
    <row r="26" spans="1:7" x14ac:dyDescent="0.25">
      <c r="A26" s="5" t="s">
        <v>182</v>
      </c>
      <c r="B26" s="5" t="s">
        <v>327</v>
      </c>
      <c r="C26" s="5">
        <v>1980</v>
      </c>
      <c r="D26" s="5">
        <v>78</v>
      </c>
      <c r="E26" s="5">
        <v>60</v>
      </c>
      <c r="F26" s="5">
        <v>72</v>
      </c>
      <c r="G26" s="5">
        <v>76</v>
      </c>
    </row>
  </sheetData>
  <conditionalFormatting sqref="A1:B1048576">
    <cfRule type="duplicateValues" dxfId="0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workbookViewId="0">
      <selection activeCell="A16" sqref="A16"/>
    </sheetView>
  </sheetViews>
  <sheetFormatPr defaultRowHeight="12" x14ac:dyDescent="0.25"/>
  <cols>
    <col min="1" max="1" width="6.6640625" style="5" bestFit="1" customWidth="1"/>
    <col min="2" max="2" width="9.6640625" style="5" bestFit="1" customWidth="1"/>
    <col min="3" max="3" width="13.21875" style="5" bestFit="1" customWidth="1"/>
    <col min="4" max="16384" width="8.88671875" style="5"/>
  </cols>
  <sheetData>
    <row r="1" spans="1:3" x14ac:dyDescent="0.25">
      <c r="A1" s="7" t="s">
        <v>183</v>
      </c>
      <c r="B1" s="7" t="s">
        <v>403</v>
      </c>
      <c r="C1" s="7" t="s">
        <v>752</v>
      </c>
    </row>
    <row r="2" spans="1:3" x14ac:dyDescent="0.25">
      <c r="A2" s="5" t="s">
        <v>184</v>
      </c>
      <c r="B2" s="5" t="s">
        <v>328</v>
      </c>
      <c r="C2" s="5" t="s">
        <v>76</v>
      </c>
    </row>
    <row r="3" spans="1:3" x14ac:dyDescent="0.25">
      <c r="A3" s="5" t="s">
        <v>185</v>
      </c>
      <c r="B3" s="5" t="s">
        <v>329</v>
      </c>
      <c r="C3" s="5" t="s">
        <v>66</v>
      </c>
    </row>
    <row r="4" spans="1:3" x14ac:dyDescent="0.25">
      <c r="A4" s="5" t="s">
        <v>186</v>
      </c>
      <c r="B4" s="5" t="s">
        <v>330</v>
      </c>
      <c r="C4" s="5" t="s">
        <v>76</v>
      </c>
    </row>
    <row r="5" spans="1:3" x14ac:dyDescent="0.25">
      <c r="A5" s="5" t="s">
        <v>187</v>
      </c>
      <c r="B5" s="5" t="s">
        <v>331</v>
      </c>
      <c r="C5" s="5" t="s">
        <v>59</v>
      </c>
    </row>
    <row r="6" spans="1:3" x14ac:dyDescent="0.25">
      <c r="A6" s="5" t="s">
        <v>188</v>
      </c>
      <c r="B6" s="5" t="s">
        <v>372</v>
      </c>
      <c r="C6" s="5" t="s">
        <v>76</v>
      </c>
    </row>
    <row r="7" spans="1:3" x14ac:dyDescent="0.25">
      <c r="A7" s="5" t="s">
        <v>189</v>
      </c>
      <c r="B7" s="5" t="s">
        <v>333</v>
      </c>
      <c r="C7" s="5" t="s">
        <v>76</v>
      </c>
    </row>
    <row r="8" spans="1:3" x14ac:dyDescent="0.25">
      <c r="A8" s="5" t="s">
        <v>190</v>
      </c>
      <c r="B8" s="5" t="s">
        <v>334</v>
      </c>
      <c r="C8" s="5" t="s">
        <v>76</v>
      </c>
    </row>
    <row r="9" spans="1:3" x14ac:dyDescent="0.25">
      <c r="A9" s="5" t="s">
        <v>191</v>
      </c>
      <c r="B9" s="5" t="s">
        <v>335</v>
      </c>
      <c r="C9" s="5" t="s">
        <v>56</v>
      </c>
    </row>
    <row r="10" spans="1:3" x14ac:dyDescent="0.25">
      <c r="A10" s="5" t="s">
        <v>192</v>
      </c>
      <c r="B10" s="5" t="s">
        <v>336</v>
      </c>
      <c r="C10" s="5" t="s">
        <v>76</v>
      </c>
    </row>
    <row r="11" spans="1:3" x14ac:dyDescent="0.25">
      <c r="A11" s="5" t="s">
        <v>193</v>
      </c>
      <c r="B11" s="5" t="s">
        <v>337</v>
      </c>
      <c r="C11" s="5" t="s">
        <v>66</v>
      </c>
    </row>
    <row r="12" spans="1:3" x14ac:dyDescent="0.25">
      <c r="A12" s="5" t="s">
        <v>194</v>
      </c>
      <c r="B12" s="5" t="s">
        <v>338</v>
      </c>
      <c r="C12" s="5" t="s">
        <v>96</v>
      </c>
    </row>
    <row r="13" spans="1:3" x14ac:dyDescent="0.25">
      <c r="A13" s="5" t="s">
        <v>195</v>
      </c>
      <c r="B13" s="5" t="s">
        <v>339</v>
      </c>
      <c r="C13" s="5" t="s">
        <v>88</v>
      </c>
    </row>
    <row r="14" spans="1:3" x14ac:dyDescent="0.25">
      <c r="A14" s="5" t="s">
        <v>196</v>
      </c>
      <c r="B14" s="5" t="s">
        <v>340</v>
      </c>
      <c r="C14" s="5" t="s">
        <v>76</v>
      </c>
    </row>
    <row r="15" spans="1:3" x14ac:dyDescent="0.25">
      <c r="A15" s="5" t="s">
        <v>197</v>
      </c>
      <c r="B15" s="5" t="s">
        <v>341</v>
      </c>
      <c r="C15" s="5" t="s">
        <v>66</v>
      </c>
    </row>
    <row r="16" spans="1:3" x14ac:dyDescent="0.25">
      <c r="A16" s="5" t="s">
        <v>198</v>
      </c>
      <c r="B16" s="5" t="s">
        <v>342</v>
      </c>
      <c r="C16" s="5" t="s">
        <v>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G20" sqref="G20"/>
    </sheetView>
  </sheetViews>
  <sheetFormatPr defaultRowHeight="12" x14ac:dyDescent="0.25"/>
  <cols>
    <col min="1" max="1" width="6.44140625" style="5" bestFit="1" customWidth="1"/>
    <col min="2" max="2" width="3.88671875" style="5" bestFit="1" customWidth="1"/>
    <col min="3" max="3" width="9" style="5" bestFit="1" customWidth="1"/>
    <col min="4" max="4" width="24" style="5" bestFit="1" customWidth="1"/>
    <col min="5" max="5" width="13.44140625" style="5" bestFit="1" customWidth="1"/>
    <col min="6" max="6" width="10.33203125" style="5" bestFit="1" customWidth="1"/>
    <col min="7" max="7" width="12" style="5" bestFit="1" customWidth="1"/>
    <col min="8" max="8" width="255.77734375" style="5" bestFit="1" customWidth="1"/>
    <col min="9" max="16384" width="8.88671875" style="5"/>
  </cols>
  <sheetData>
    <row r="1" spans="1:8" x14ac:dyDescent="0.25">
      <c r="A1" s="7" t="s">
        <v>183</v>
      </c>
      <c r="B1" s="7" t="s">
        <v>113</v>
      </c>
      <c r="C1" s="7" t="s">
        <v>403</v>
      </c>
      <c r="D1" s="7" t="s">
        <v>754</v>
      </c>
      <c r="E1" s="7" t="s">
        <v>755</v>
      </c>
      <c r="F1" s="7" t="s">
        <v>199</v>
      </c>
      <c r="G1" s="7" t="s">
        <v>200</v>
      </c>
      <c r="H1" s="7" t="s">
        <v>201</v>
      </c>
    </row>
    <row r="2" spans="1:8" x14ac:dyDescent="0.25">
      <c r="A2" s="5" t="s">
        <v>184</v>
      </c>
      <c r="B2" s="5">
        <v>1980</v>
      </c>
      <c r="C2" s="5" t="s">
        <v>328</v>
      </c>
      <c r="D2" s="5" t="s">
        <v>343</v>
      </c>
      <c r="E2" s="5" t="s">
        <v>374</v>
      </c>
      <c r="F2" s="5" t="s">
        <v>357</v>
      </c>
      <c r="G2" s="5" t="s">
        <v>371</v>
      </c>
      <c r="H2" s="5" t="s">
        <v>702</v>
      </c>
    </row>
    <row r="3" spans="1:8" x14ac:dyDescent="0.25">
      <c r="A3" s="5" t="s">
        <v>185</v>
      </c>
      <c r="B3" s="5">
        <v>1980</v>
      </c>
      <c r="C3" s="5" t="s">
        <v>329</v>
      </c>
      <c r="D3" s="5" t="s">
        <v>344</v>
      </c>
      <c r="E3" s="5" t="s">
        <v>375</v>
      </c>
      <c r="F3" s="5" t="s">
        <v>358</v>
      </c>
      <c r="G3" s="5" t="s">
        <v>371</v>
      </c>
    </row>
    <row r="4" spans="1:8" x14ac:dyDescent="0.25">
      <c r="A4" s="5" t="s">
        <v>186</v>
      </c>
      <c r="B4" s="5">
        <v>1980</v>
      </c>
      <c r="C4" s="5" t="s">
        <v>330</v>
      </c>
      <c r="D4" s="5" t="s">
        <v>345</v>
      </c>
      <c r="E4" s="5" t="s">
        <v>376</v>
      </c>
      <c r="F4" s="5" t="s">
        <v>359</v>
      </c>
      <c r="G4" s="5" t="s">
        <v>371</v>
      </c>
    </row>
    <row r="5" spans="1:8" x14ac:dyDescent="0.25">
      <c r="A5" s="5" t="s">
        <v>187</v>
      </c>
      <c r="B5" s="5">
        <v>1980</v>
      </c>
      <c r="C5" s="5" t="s">
        <v>331</v>
      </c>
      <c r="D5" s="5" t="s">
        <v>346</v>
      </c>
      <c r="E5" s="5" t="s">
        <v>377</v>
      </c>
      <c r="F5" s="5" t="s">
        <v>360</v>
      </c>
      <c r="G5" s="5" t="s">
        <v>370</v>
      </c>
    </row>
    <row r="6" spans="1:8" x14ac:dyDescent="0.25">
      <c r="A6" s="5" t="s">
        <v>188</v>
      </c>
      <c r="B6" s="5">
        <v>1980</v>
      </c>
      <c r="C6" s="5" t="s">
        <v>372</v>
      </c>
      <c r="D6" s="5" t="s">
        <v>332</v>
      </c>
      <c r="E6" s="5" t="s">
        <v>378</v>
      </c>
      <c r="F6" s="5" t="s">
        <v>361</v>
      </c>
      <c r="G6" s="5" t="s">
        <v>370</v>
      </c>
    </row>
    <row r="7" spans="1:8" x14ac:dyDescent="0.25">
      <c r="A7" s="5" t="s">
        <v>189</v>
      </c>
      <c r="B7" s="5">
        <v>1980</v>
      </c>
      <c r="C7" s="5" t="s">
        <v>333</v>
      </c>
      <c r="D7" s="5" t="s">
        <v>347</v>
      </c>
      <c r="E7" s="5" t="s">
        <v>379</v>
      </c>
      <c r="F7" s="5" t="s">
        <v>362</v>
      </c>
      <c r="G7" s="5" t="s">
        <v>371</v>
      </c>
    </row>
    <row r="8" spans="1:8" x14ac:dyDescent="0.25">
      <c r="A8" s="5" t="s">
        <v>190</v>
      </c>
      <c r="B8" s="5">
        <v>1980</v>
      </c>
      <c r="C8" s="5" t="s">
        <v>334</v>
      </c>
      <c r="D8" s="5" t="s">
        <v>348</v>
      </c>
      <c r="E8" s="5" t="s">
        <v>380</v>
      </c>
      <c r="F8" s="5" t="s">
        <v>363</v>
      </c>
      <c r="G8" s="5" t="s">
        <v>370</v>
      </c>
    </row>
    <row r="9" spans="1:8" x14ac:dyDescent="0.25">
      <c r="A9" s="5" t="s">
        <v>191</v>
      </c>
      <c r="B9" s="5">
        <v>1980</v>
      </c>
      <c r="C9" s="5" t="s">
        <v>335</v>
      </c>
      <c r="D9" s="5" t="s">
        <v>349</v>
      </c>
      <c r="E9" s="5" t="s">
        <v>381</v>
      </c>
      <c r="F9" s="5" t="s">
        <v>360</v>
      </c>
      <c r="G9" s="5" t="s">
        <v>370</v>
      </c>
    </row>
    <row r="10" spans="1:8" x14ac:dyDescent="0.25">
      <c r="A10" s="5" t="s">
        <v>192</v>
      </c>
      <c r="B10" s="5">
        <v>1980</v>
      </c>
      <c r="C10" s="5" t="s">
        <v>336</v>
      </c>
      <c r="D10" s="5" t="s">
        <v>350</v>
      </c>
      <c r="E10" s="5" t="s">
        <v>382</v>
      </c>
      <c r="F10" s="5" t="s">
        <v>364</v>
      </c>
      <c r="G10" s="5" t="s">
        <v>371</v>
      </c>
    </row>
    <row r="11" spans="1:8" x14ac:dyDescent="0.25">
      <c r="A11" s="5" t="s">
        <v>193</v>
      </c>
      <c r="B11" s="5">
        <v>1980</v>
      </c>
      <c r="C11" s="5" t="s">
        <v>337</v>
      </c>
      <c r="D11" s="5" t="s">
        <v>351</v>
      </c>
      <c r="E11" s="5" t="s">
        <v>383</v>
      </c>
      <c r="F11" s="5" t="s">
        <v>365</v>
      </c>
      <c r="G11" s="5" t="s">
        <v>371</v>
      </c>
      <c r="H11" s="5" t="s">
        <v>703</v>
      </c>
    </row>
    <row r="12" spans="1:8" x14ac:dyDescent="0.25">
      <c r="A12" s="5" t="s">
        <v>194</v>
      </c>
      <c r="B12" s="5">
        <v>1980</v>
      </c>
      <c r="C12" s="5" t="s">
        <v>373</v>
      </c>
      <c r="D12" s="5" t="s">
        <v>352</v>
      </c>
      <c r="E12" s="5" t="s">
        <v>384</v>
      </c>
      <c r="F12" s="5" t="s">
        <v>366</v>
      </c>
      <c r="G12" s="5" t="s">
        <v>371</v>
      </c>
    </row>
    <row r="13" spans="1:8" x14ac:dyDescent="0.25">
      <c r="A13" s="5" t="s">
        <v>195</v>
      </c>
      <c r="B13" s="5">
        <v>1980</v>
      </c>
      <c r="C13" s="5" t="s">
        <v>339</v>
      </c>
      <c r="D13" s="5" t="s">
        <v>353</v>
      </c>
      <c r="E13" s="5" t="s">
        <v>339</v>
      </c>
      <c r="F13" s="5" t="s">
        <v>367</v>
      </c>
      <c r="G13" s="5" t="s">
        <v>370</v>
      </c>
    </row>
    <row r="14" spans="1:8" x14ac:dyDescent="0.25">
      <c r="A14" s="5" t="s">
        <v>196</v>
      </c>
      <c r="B14" s="5">
        <v>1980</v>
      </c>
      <c r="C14" s="5" t="s">
        <v>340</v>
      </c>
      <c r="D14" s="5" t="s">
        <v>354</v>
      </c>
      <c r="E14" s="5" t="s">
        <v>385</v>
      </c>
      <c r="F14" s="5" t="s">
        <v>368</v>
      </c>
      <c r="G14" s="5" t="s">
        <v>371</v>
      </c>
    </row>
    <row r="15" spans="1:8" x14ac:dyDescent="0.25">
      <c r="A15" s="5" t="s">
        <v>197</v>
      </c>
      <c r="B15" s="5">
        <v>1980</v>
      </c>
      <c r="C15" s="5" t="s">
        <v>341</v>
      </c>
      <c r="D15" s="5" t="s">
        <v>355</v>
      </c>
      <c r="E15" s="5" t="s">
        <v>386</v>
      </c>
      <c r="F15" s="5" t="s">
        <v>369</v>
      </c>
      <c r="G15" s="5" t="s">
        <v>371</v>
      </c>
    </row>
    <row r="16" spans="1:8" x14ac:dyDescent="0.25">
      <c r="A16" s="5" t="s">
        <v>198</v>
      </c>
      <c r="B16" s="5">
        <v>1980</v>
      </c>
      <c r="C16" s="5" t="s">
        <v>342</v>
      </c>
      <c r="D16" s="5" t="s">
        <v>356</v>
      </c>
      <c r="E16" s="5" t="s">
        <v>387</v>
      </c>
      <c r="F16" s="5" t="s">
        <v>370</v>
      </c>
      <c r="G16" s="5" t="s">
        <v>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6"/>
  <sheetViews>
    <sheetView workbookViewId="0">
      <selection activeCell="F4" sqref="F4"/>
    </sheetView>
  </sheetViews>
  <sheetFormatPr defaultRowHeight="12" x14ac:dyDescent="0.25"/>
  <cols>
    <col min="1" max="1" width="4.33203125" style="5" bestFit="1" customWidth="1"/>
    <col min="2" max="2" width="6.6640625" style="5" bestFit="1" customWidth="1"/>
    <col min="3" max="3" width="9.6640625" style="5" bestFit="1" customWidth="1"/>
    <col min="4" max="4" width="7.6640625" style="5" bestFit="1" customWidth="1"/>
    <col min="5" max="5" width="17.44140625" style="5" bestFit="1" customWidth="1"/>
    <col min="6" max="16384" width="8.88671875" style="5"/>
  </cols>
  <sheetData>
    <row r="1" spans="1:6" x14ac:dyDescent="0.25">
      <c r="A1" s="7" t="s">
        <v>113</v>
      </c>
      <c r="B1" s="7" t="s">
        <v>183</v>
      </c>
      <c r="C1" s="7" t="s">
        <v>388</v>
      </c>
      <c r="D1" s="7" t="s">
        <v>204</v>
      </c>
      <c r="E1" s="7" t="s">
        <v>756</v>
      </c>
      <c r="F1" s="7" t="s">
        <v>773</v>
      </c>
    </row>
    <row r="2" spans="1:6" x14ac:dyDescent="0.25">
      <c r="A2" s="5">
        <v>1980</v>
      </c>
      <c r="B2" s="5" t="s">
        <v>184</v>
      </c>
      <c r="C2" s="5" t="s">
        <v>328</v>
      </c>
      <c r="D2" s="5" t="s">
        <v>205</v>
      </c>
      <c r="E2" s="5" t="s">
        <v>259</v>
      </c>
      <c r="F2" s="5" t="s">
        <v>774</v>
      </c>
    </row>
    <row r="3" spans="1:6" x14ac:dyDescent="0.25">
      <c r="A3" s="5">
        <v>1980</v>
      </c>
      <c r="B3" s="5" t="s">
        <v>185</v>
      </c>
      <c r="C3" s="5" t="s">
        <v>329</v>
      </c>
      <c r="D3" s="5" t="s">
        <v>206</v>
      </c>
      <c r="E3" s="5" t="s">
        <v>264</v>
      </c>
      <c r="F3" s="5" t="s">
        <v>775</v>
      </c>
    </row>
    <row r="4" spans="1:6" x14ac:dyDescent="0.25">
      <c r="A4" s="5">
        <v>1980</v>
      </c>
      <c r="B4" s="5" t="s">
        <v>186</v>
      </c>
      <c r="C4" s="5" t="s">
        <v>330</v>
      </c>
      <c r="D4" s="5" t="s">
        <v>205</v>
      </c>
      <c r="E4" s="5" t="s">
        <v>259</v>
      </c>
      <c r="F4" s="5" t="s">
        <v>774</v>
      </c>
    </row>
    <row r="5" spans="1:6" x14ac:dyDescent="0.25">
      <c r="A5" s="5">
        <v>1980</v>
      </c>
      <c r="B5" s="5" t="s">
        <v>187</v>
      </c>
      <c r="C5" s="5" t="s">
        <v>331</v>
      </c>
      <c r="D5" s="5" t="s">
        <v>207</v>
      </c>
      <c r="E5" s="5" t="s">
        <v>262</v>
      </c>
      <c r="F5" s="5" t="s">
        <v>331</v>
      </c>
    </row>
    <row r="6" spans="1:6" x14ac:dyDescent="0.25">
      <c r="A6" s="5">
        <v>1980</v>
      </c>
      <c r="B6" s="5" t="s">
        <v>188</v>
      </c>
      <c r="C6" s="5" t="s">
        <v>372</v>
      </c>
      <c r="D6" s="5" t="s">
        <v>205</v>
      </c>
      <c r="E6" s="5" t="s">
        <v>259</v>
      </c>
      <c r="F6" s="5" t="s">
        <v>774</v>
      </c>
    </row>
    <row r="7" spans="1:6" x14ac:dyDescent="0.25">
      <c r="A7" s="5">
        <v>1980</v>
      </c>
      <c r="B7" s="5" t="s">
        <v>189</v>
      </c>
      <c r="C7" s="5" t="s">
        <v>333</v>
      </c>
      <c r="D7" s="5" t="s">
        <v>205</v>
      </c>
      <c r="E7" s="5" t="s">
        <v>259</v>
      </c>
      <c r="F7" s="5" t="s">
        <v>774</v>
      </c>
    </row>
    <row r="8" spans="1:6" x14ac:dyDescent="0.25">
      <c r="A8" s="5">
        <v>1980</v>
      </c>
      <c r="B8" s="5" t="s">
        <v>190</v>
      </c>
      <c r="C8" s="5" t="s">
        <v>334</v>
      </c>
      <c r="D8" s="5" t="s">
        <v>205</v>
      </c>
      <c r="E8" s="5" t="s">
        <v>259</v>
      </c>
      <c r="F8" s="5" t="s">
        <v>774</v>
      </c>
    </row>
    <row r="9" spans="1:6" x14ac:dyDescent="0.25">
      <c r="A9" s="5">
        <v>1980</v>
      </c>
      <c r="B9" s="5" t="s">
        <v>191</v>
      </c>
      <c r="C9" s="5" t="s">
        <v>335</v>
      </c>
      <c r="D9" s="5" t="s">
        <v>205</v>
      </c>
      <c r="E9" s="5" t="s">
        <v>259</v>
      </c>
      <c r="F9" s="5" t="s">
        <v>774</v>
      </c>
    </row>
    <row r="10" spans="1:6" x14ac:dyDescent="0.25">
      <c r="A10" s="5">
        <v>1980</v>
      </c>
      <c r="B10" s="5" t="s">
        <v>192</v>
      </c>
      <c r="C10" s="5" t="s">
        <v>336</v>
      </c>
      <c r="D10" s="5" t="s">
        <v>205</v>
      </c>
      <c r="E10" s="5" t="s">
        <v>259</v>
      </c>
      <c r="F10" s="5" t="s">
        <v>774</v>
      </c>
    </row>
    <row r="11" spans="1:6" x14ac:dyDescent="0.25">
      <c r="A11" s="5">
        <v>1980</v>
      </c>
      <c r="B11" s="5" t="s">
        <v>193</v>
      </c>
      <c r="C11" s="5" t="s">
        <v>337</v>
      </c>
      <c r="D11" s="5" t="s">
        <v>208</v>
      </c>
      <c r="E11" s="5" t="s">
        <v>260</v>
      </c>
      <c r="F11" s="5" t="s">
        <v>337</v>
      </c>
    </row>
    <row r="12" spans="1:6" x14ac:dyDescent="0.25">
      <c r="A12" s="5">
        <v>1980</v>
      </c>
      <c r="B12" s="5" t="s">
        <v>194</v>
      </c>
      <c r="C12" s="5" t="s">
        <v>338</v>
      </c>
      <c r="D12" s="5" t="s">
        <v>209</v>
      </c>
      <c r="E12" s="5" t="s">
        <v>261</v>
      </c>
      <c r="F12" s="5" t="s">
        <v>338</v>
      </c>
    </row>
    <row r="13" spans="1:6" x14ac:dyDescent="0.25">
      <c r="A13" s="5">
        <v>1980</v>
      </c>
      <c r="B13" s="5" t="s">
        <v>195</v>
      </c>
      <c r="C13" s="5" t="s">
        <v>339</v>
      </c>
      <c r="D13" s="5" t="s">
        <v>205</v>
      </c>
      <c r="E13" s="5" t="s">
        <v>259</v>
      </c>
      <c r="F13" s="5" t="s">
        <v>774</v>
      </c>
    </row>
    <row r="14" spans="1:6" x14ac:dyDescent="0.25">
      <c r="A14" s="5">
        <v>1980</v>
      </c>
      <c r="B14" s="5" t="s">
        <v>196</v>
      </c>
      <c r="C14" s="5" t="s">
        <v>340</v>
      </c>
      <c r="D14" s="5" t="s">
        <v>205</v>
      </c>
      <c r="E14" s="5" t="s">
        <v>259</v>
      </c>
      <c r="F14" s="5" t="s">
        <v>774</v>
      </c>
    </row>
    <row r="15" spans="1:6" x14ac:dyDescent="0.25">
      <c r="A15" s="5">
        <v>1980</v>
      </c>
      <c r="B15" s="5" t="s">
        <v>197</v>
      </c>
      <c r="C15" s="5" t="s">
        <v>341</v>
      </c>
      <c r="D15" s="5" t="s">
        <v>205</v>
      </c>
      <c r="E15" s="5" t="s">
        <v>259</v>
      </c>
      <c r="F15" s="5" t="s">
        <v>774</v>
      </c>
    </row>
    <row r="16" spans="1:6" x14ac:dyDescent="0.25">
      <c r="A16" s="5">
        <v>1980</v>
      </c>
      <c r="B16" s="5" t="s">
        <v>198</v>
      </c>
      <c r="C16" s="5" t="s">
        <v>342</v>
      </c>
      <c r="D16" s="5" t="s">
        <v>205</v>
      </c>
      <c r="E16" s="5" t="s">
        <v>259</v>
      </c>
      <c r="F16" s="5" t="s">
        <v>774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1"/>
  <sheetViews>
    <sheetView workbookViewId="0">
      <selection activeCell="F2" sqref="F2"/>
    </sheetView>
  </sheetViews>
  <sheetFormatPr defaultRowHeight="12" x14ac:dyDescent="0.25"/>
  <cols>
    <col min="1" max="1" width="8.44140625" style="5" bestFit="1" customWidth="1"/>
    <col min="2" max="2" width="6.6640625" style="5" bestFit="1" customWidth="1"/>
    <col min="3" max="3" width="10.6640625" style="5" bestFit="1" customWidth="1"/>
    <col min="4" max="4" width="7.6640625" style="5" bestFit="1" customWidth="1"/>
    <col min="5" max="5" width="17.21875" style="5" bestFit="1" customWidth="1"/>
    <col min="6" max="6" width="24.88671875" style="5" bestFit="1" customWidth="1"/>
    <col min="7" max="7" width="10.44140625" style="5" bestFit="1" customWidth="1"/>
    <col min="8" max="8" width="6.21875" style="5" bestFit="1" customWidth="1"/>
    <col min="9" max="9" width="6" style="5" bestFit="1" customWidth="1"/>
    <col min="10" max="16384" width="8.88671875" style="5"/>
  </cols>
  <sheetData>
    <row r="1" spans="1:15" x14ac:dyDescent="0.25">
      <c r="A1" s="7" t="s">
        <v>113</v>
      </c>
      <c r="B1" s="7" t="s">
        <v>183</v>
      </c>
      <c r="C1" s="7" t="s">
        <v>403</v>
      </c>
      <c r="D1" s="7" t="s">
        <v>40</v>
      </c>
      <c r="E1" s="7" t="s">
        <v>479</v>
      </c>
      <c r="F1" s="7" t="s">
        <v>202</v>
      </c>
      <c r="G1" s="7" t="s">
        <v>203</v>
      </c>
      <c r="H1" s="12" t="s">
        <v>757</v>
      </c>
      <c r="I1" s="12" t="s">
        <v>431</v>
      </c>
    </row>
    <row r="2" spans="1:15" x14ac:dyDescent="0.25">
      <c r="A2" s="5">
        <v>1980</v>
      </c>
      <c r="B2" s="5" t="s">
        <v>184</v>
      </c>
      <c r="C2" s="5" t="s">
        <v>328</v>
      </c>
      <c r="D2" s="5" t="s">
        <v>114</v>
      </c>
      <c r="E2" s="5" t="s">
        <v>43</v>
      </c>
      <c r="F2" s="5" t="s">
        <v>700</v>
      </c>
      <c r="O2" s="5" t="s">
        <v>30</v>
      </c>
    </row>
    <row r="3" spans="1:15" x14ac:dyDescent="0.25">
      <c r="A3" s="5">
        <v>1980</v>
      </c>
      <c r="B3" s="5" t="s">
        <v>184</v>
      </c>
      <c r="C3" s="5" t="s">
        <v>328</v>
      </c>
      <c r="D3" s="5" t="s">
        <v>115</v>
      </c>
      <c r="E3" s="5" t="s">
        <v>46</v>
      </c>
      <c r="F3" s="5" t="s">
        <v>701</v>
      </c>
      <c r="O3" s="5" t="s">
        <v>32</v>
      </c>
    </row>
    <row r="4" spans="1:15" x14ac:dyDescent="0.25">
      <c r="A4" s="5">
        <v>1980</v>
      </c>
      <c r="B4" s="5" t="s">
        <v>185</v>
      </c>
      <c r="C4" s="5" t="s">
        <v>329</v>
      </c>
      <c r="D4" s="5" t="s">
        <v>119</v>
      </c>
      <c r="E4" s="5" t="s">
        <v>58</v>
      </c>
      <c r="F4" s="5" t="s">
        <v>700</v>
      </c>
      <c r="O4" s="5" t="s">
        <v>38</v>
      </c>
    </row>
    <row r="5" spans="1:15" x14ac:dyDescent="0.25">
      <c r="A5" s="5">
        <v>1980</v>
      </c>
      <c r="B5" s="5" t="s">
        <v>185</v>
      </c>
      <c r="C5" s="5" t="s">
        <v>329</v>
      </c>
      <c r="D5" s="5" t="s">
        <v>120</v>
      </c>
      <c r="E5" s="5" t="s">
        <v>61</v>
      </c>
      <c r="F5" s="5" t="s">
        <v>701</v>
      </c>
      <c r="O5" s="5" t="s">
        <v>700</v>
      </c>
    </row>
    <row r="6" spans="1:15" x14ac:dyDescent="0.25">
      <c r="A6" s="5">
        <v>1980</v>
      </c>
      <c r="B6" s="5" t="s">
        <v>186</v>
      </c>
      <c r="C6" s="5" t="s">
        <v>330</v>
      </c>
      <c r="D6" s="5" t="s">
        <v>118</v>
      </c>
      <c r="E6" s="5" t="s">
        <v>55</v>
      </c>
      <c r="F6" s="5" t="s">
        <v>700</v>
      </c>
      <c r="O6" s="5" t="s">
        <v>433</v>
      </c>
    </row>
    <row r="7" spans="1:15" x14ac:dyDescent="0.25">
      <c r="A7" s="5">
        <v>1980</v>
      </c>
      <c r="B7" s="5" t="s">
        <v>186</v>
      </c>
      <c r="C7" s="5" t="s">
        <v>330</v>
      </c>
      <c r="D7" s="5" t="s">
        <v>135</v>
      </c>
      <c r="E7" s="5" t="s">
        <v>98</v>
      </c>
      <c r="F7" s="5" t="s">
        <v>701</v>
      </c>
      <c r="O7" s="5" t="s">
        <v>435</v>
      </c>
    </row>
    <row r="8" spans="1:15" x14ac:dyDescent="0.25">
      <c r="A8" s="5">
        <v>1980</v>
      </c>
      <c r="B8" s="5" t="s">
        <v>187</v>
      </c>
      <c r="C8" s="5" t="s">
        <v>331</v>
      </c>
      <c r="D8" s="5" t="s">
        <v>121</v>
      </c>
      <c r="E8" s="5" t="s">
        <v>63</v>
      </c>
      <c r="F8" s="5" t="s">
        <v>701</v>
      </c>
    </row>
    <row r="9" spans="1:15" x14ac:dyDescent="0.25">
      <c r="A9" s="5">
        <v>1980</v>
      </c>
      <c r="B9" s="5" t="s">
        <v>187</v>
      </c>
      <c r="C9" s="5" t="s">
        <v>331</v>
      </c>
      <c r="D9" s="5" t="s">
        <v>123</v>
      </c>
      <c r="E9" s="5" t="s">
        <v>68</v>
      </c>
      <c r="F9" s="5" t="s">
        <v>700</v>
      </c>
    </row>
    <row r="10" spans="1:15" x14ac:dyDescent="0.25">
      <c r="A10" s="5">
        <v>1980</v>
      </c>
      <c r="B10" s="5" t="s">
        <v>187</v>
      </c>
      <c r="C10" s="5" t="s">
        <v>331</v>
      </c>
    </row>
    <row r="11" spans="1:15" x14ac:dyDescent="0.25">
      <c r="A11" s="5">
        <v>1980</v>
      </c>
      <c r="B11" s="5" t="s">
        <v>188</v>
      </c>
      <c r="C11" s="5" t="s">
        <v>372</v>
      </c>
      <c r="D11" s="5" t="s">
        <v>122</v>
      </c>
      <c r="E11" s="5" t="s">
        <v>65</v>
      </c>
      <c r="F11" s="5" t="s">
        <v>701</v>
      </c>
    </row>
    <row r="12" spans="1:15" x14ac:dyDescent="0.25">
      <c r="A12" s="5">
        <v>1980</v>
      </c>
      <c r="B12" s="5" t="s">
        <v>188</v>
      </c>
      <c r="C12" s="5" t="s">
        <v>372</v>
      </c>
      <c r="D12" s="5" t="s">
        <v>133</v>
      </c>
      <c r="E12" s="5" t="s">
        <v>92</v>
      </c>
      <c r="F12" s="5" t="s">
        <v>700</v>
      </c>
    </row>
    <row r="13" spans="1:15" x14ac:dyDescent="0.25">
      <c r="A13" s="5">
        <v>1980</v>
      </c>
      <c r="B13" s="5" t="s">
        <v>188</v>
      </c>
      <c r="C13" s="5" t="s">
        <v>372</v>
      </c>
    </row>
    <row r="14" spans="1:15" x14ac:dyDescent="0.25">
      <c r="A14" s="5">
        <v>1980</v>
      </c>
      <c r="B14" s="5" t="s">
        <v>189</v>
      </c>
      <c r="C14" s="5" t="s">
        <v>333</v>
      </c>
      <c r="D14" s="5" t="s">
        <v>127</v>
      </c>
      <c r="E14" s="5" t="s">
        <v>78</v>
      </c>
      <c r="F14" s="5" t="s">
        <v>701</v>
      </c>
    </row>
    <row r="15" spans="1:15" x14ac:dyDescent="0.25">
      <c r="A15" s="5">
        <v>1980</v>
      </c>
      <c r="B15" s="5" t="s">
        <v>189</v>
      </c>
      <c r="C15" s="5" t="s">
        <v>333</v>
      </c>
      <c r="D15" s="5" t="s">
        <v>128</v>
      </c>
      <c r="E15" s="5" t="s">
        <v>81</v>
      </c>
      <c r="F15" s="5" t="s">
        <v>700</v>
      </c>
    </row>
    <row r="16" spans="1:15" x14ac:dyDescent="0.25">
      <c r="A16" s="5">
        <v>1980</v>
      </c>
      <c r="B16" s="5" t="s">
        <v>189</v>
      </c>
      <c r="C16" s="5" t="s">
        <v>333</v>
      </c>
    </row>
    <row r="17" spans="1:9" x14ac:dyDescent="0.25">
      <c r="A17" s="5">
        <v>1980</v>
      </c>
      <c r="B17" s="5" t="s">
        <v>190</v>
      </c>
      <c r="C17" s="5" t="s">
        <v>334</v>
      </c>
      <c r="D17" s="5" t="s">
        <v>124</v>
      </c>
      <c r="E17" s="5" t="s">
        <v>70</v>
      </c>
      <c r="F17" s="5" t="s">
        <v>700</v>
      </c>
    </row>
    <row r="18" spans="1:9" x14ac:dyDescent="0.25">
      <c r="A18" s="5">
        <v>1980</v>
      </c>
      <c r="B18" s="5" t="s">
        <v>190</v>
      </c>
      <c r="C18" s="5" t="s">
        <v>334</v>
      </c>
      <c r="D18" s="5" t="s">
        <v>131</v>
      </c>
      <c r="E18" s="5" t="s">
        <v>87</v>
      </c>
      <c r="F18" s="5" t="s">
        <v>701</v>
      </c>
    </row>
    <row r="19" spans="1:9" x14ac:dyDescent="0.25">
      <c r="A19" s="5">
        <v>1980</v>
      </c>
      <c r="B19" s="5" t="s">
        <v>190</v>
      </c>
      <c r="C19" s="5" t="s">
        <v>334</v>
      </c>
    </row>
    <row r="20" spans="1:9" x14ac:dyDescent="0.25">
      <c r="A20" s="5">
        <v>1980</v>
      </c>
      <c r="B20" s="5" t="s">
        <v>191</v>
      </c>
      <c r="C20" s="5" t="s">
        <v>335</v>
      </c>
      <c r="D20" s="5" t="s">
        <v>125</v>
      </c>
      <c r="E20" s="5" t="s">
        <v>72</v>
      </c>
      <c r="F20" s="5" t="s">
        <v>701</v>
      </c>
    </row>
    <row r="21" spans="1:9" x14ac:dyDescent="0.25">
      <c r="A21" s="5">
        <v>1980</v>
      </c>
      <c r="B21" s="5" t="s">
        <v>191</v>
      </c>
      <c r="C21" s="5" t="s">
        <v>335</v>
      </c>
      <c r="D21" s="5" t="s">
        <v>129</v>
      </c>
      <c r="E21" s="5" t="s">
        <v>83</v>
      </c>
      <c r="F21" s="5" t="s">
        <v>700</v>
      </c>
    </row>
    <row r="22" spans="1:9" x14ac:dyDescent="0.25">
      <c r="A22" s="5">
        <v>1980</v>
      </c>
      <c r="B22" s="5" t="s">
        <v>191</v>
      </c>
      <c r="C22" s="5" t="s">
        <v>335</v>
      </c>
    </row>
    <row r="23" spans="1:9" x14ac:dyDescent="0.25">
      <c r="A23" s="5">
        <v>1980</v>
      </c>
      <c r="B23" s="5" t="s">
        <v>192</v>
      </c>
      <c r="C23" s="5" t="s">
        <v>336</v>
      </c>
      <c r="D23" s="5" t="s">
        <v>126</v>
      </c>
      <c r="E23" s="5" t="s">
        <v>75</v>
      </c>
      <c r="F23" s="5" t="s">
        <v>700</v>
      </c>
    </row>
    <row r="24" spans="1:9" x14ac:dyDescent="0.25">
      <c r="A24" s="5">
        <v>1980</v>
      </c>
      <c r="B24" s="5" t="s">
        <v>192</v>
      </c>
      <c r="C24" s="5" t="s">
        <v>336</v>
      </c>
      <c r="D24" s="5" t="s">
        <v>130</v>
      </c>
      <c r="E24" s="5" t="s">
        <v>85</v>
      </c>
      <c r="F24" s="5" t="s">
        <v>701</v>
      </c>
    </row>
    <row r="25" spans="1:9" x14ac:dyDescent="0.25">
      <c r="A25" s="5">
        <v>1980</v>
      </c>
      <c r="B25" s="5" t="s">
        <v>192</v>
      </c>
      <c r="C25" s="5" t="s">
        <v>336</v>
      </c>
    </row>
    <row r="26" spans="1:9" x14ac:dyDescent="0.25">
      <c r="A26" s="5">
        <v>1980</v>
      </c>
      <c r="B26" s="5" t="s">
        <v>193</v>
      </c>
      <c r="C26" s="5" t="s">
        <v>337</v>
      </c>
      <c r="D26" s="5" t="s">
        <v>116</v>
      </c>
      <c r="E26" s="5" t="s">
        <v>49</v>
      </c>
      <c r="F26" s="5" t="s">
        <v>701</v>
      </c>
    </row>
    <row r="27" spans="1:9" x14ac:dyDescent="0.25">
      <c r="A27" s="5">
        <v>1980</v>
      </c>
      <c r="B27" s="5" t="s">
        <v>193</v>
      </c>
      <c r="C27" s="5" t="s">
        <v>337</v>
      </c>
      <c r="D27" s="5" t="s">
        <v>117</v>
      </c>
      <c r="E27" s="5" t="s">
        <v>52</v>
      </c>
      <c r="F27" s="5" t="s">
        <v>700</v>
      </c>
    </row>
    <row r="28" spans="1:9" x14ac:dyDescent="0.25">
      <c r="A28" s="5">
        <v>1980</v>
      </c>
      <c r="B28" s="5" t="s">
        <v>193</v>
      </c>
      <c r="C28" s="5" t="s">
        <v>337</v>
      </c>
    </row>
    <row r="29" spans="1:9" x14ac:dyDescent="0.25">
      <c r="A29" s="5">
        <v>1980</v>
      </c>
      <c r="B29" s="5" t="s">
        <v>194</v>
      </c>
      <c r="C29" s="5" t="s">
        <v>338</v>
      </c>
      <c r="D29" s="5" t="s">
        <v>132</v>
      </c>
      <c r="E29" s="5" t="s">
        <v>90</v>
      </c>
      <c r="F29" s="5" t="s">
        <v>700</v>
      </c>
    </row>
    <row r="30" spans="1:9" x14ac:dyDescent="0.25">
      <c r="A30" s="5">
        <v>1980</v>
      </c>
      <c r="B30" s="5" t="s">
        <v>194</v>
      </c>
      <c r="C30" s="5" t="s">
        <v>338</v>
      </c>
      <c r="D30" s="5" t="s">
        <v>137</v>
      </c>
      <c r="E30" s="5" t="s">
        <v>101</v>
      </c>
      <c r="F30" s="5" t="s">
        <v>701</v>
      </c>
    </row>
    <row r="31" spans="1:9" x14ac:dyDescent="0.25">
      <c r="A31" s="5">
        <v>1980</v>
      </c>
      <c r="B31" s="5" t="s">
        <v>194</v>
      </c>
      <c r="C31" s="5" t="s">
        <v>338</v>
      </c>
      <c r="D31" s="5" t="s">
        <v>178</v>
      </c>
      <c r="E31" s="5" t="s">
        <v>323</v>
      </c>
      <c r="F31" s="5" t="s">
        <v>709</v>
      </c>
      <c r="I31" s="5">
        <v>220000</v>
      </c>
    </row>
    <row r="32" spans="1:9" x14ac:dyDescent="0.25">
      <c r="A32" s="5">
        <v>1980</v>
      </c>
      <c r="B32" s="5" t="s">
        <v>195</v>
      </c>
      <c r="C32" s="5" t="s">
        <v>339</v>
      </c>
      <c r="D32" s="5" t="s">
        <v>136</v>
      </c>
      <c r="E32" s="5" t="s">
        <v>99</v>
      </c>
      <c r="F32" s="5" t="s">
        <v>700</v>
      </c>
    </row>
    <row r="33" spans="1:6" x14ac:dyDescent="0.25">
      <c r="A33" s="5">
        <v>1980</v>
      </c>
      <c r="B33" s="5" t="s">
        <v>195</v>
      </c>
      <c r="C33" s="5" t="s">
        <v>339</v>
      </c>
      <c r="D33" s="5" t="s">
        <v>139</v>
      </c>
      <c r="E33" s="5" t="s">
        <v>105</v>
      </c>
      <c r="F33" s="5" t="s">
        <v>701</v>
      </c>
    </row>
    <row r="34" spans="1:6" x14ac:dyDescent="0.25">
      <c r="A34" s="5">
        <v>1980</v>
      </c>
      <c r="B34" s="5" t="s">
        <v>195</v>
      </c>
      <c r="C34" s="5" t="s">
        <v>339</v>
      </c>
    </row>
    <row r="35" spans="1:6" x14ac:dyDescent="0.25">
      <c r="A35" s="5">
        <v>1980</v>
      </c>
      <c r="B35" s="5" t="s">
        <v>196</v>
      </c>
      <c r="C35" s="5" t="s">
        <v>340</v>
      </c>
      <c r="D35" s="5" t="s">
        <v>134</v>
      </c>
      <c r="E35" s="5" t="s">
        <v>95</v>
      </c>
      <c r="F35" s="5" t="s">
        <v>700</v>
      </c>
    </row>
    <row r="36" spans="1:6" x14ac:dyDescent="0.25">
      <c r="A36" s="5">
        <v>1980</v>
      </c>
      <c r="B36" s="5" t="s">
        <v>196</v>
      </c>
      <c r="C36" s="5" t="s">
        <v>340</v>
      </c>
    </row>
    <row r="37" spans="1:6" x14ac:dyDescent="0.25">
      <c r="A37" s="5">
        <v>1980</v>
      </c>
      <c r="B37" s="5" t="s">
        <v>197</v>
      </c>
      <c r="C37" s="5" t="s">
        <v>341</v>
      </c>
      <c r="D37" s="5" t="s">
        <v>141</v>
      </c>
      <c r="E37" s="5" t="s">
        <v>111</v>
      </c>
      <c r="F37" s="5" t="s">
        <v>700</v>
      </c>
    </row>
    <row r="38" spans="1:6" x14ac:dyDescent="0.25">
      <c r="A38" s="5">
        <v>1980</v>
      </c>
      <c r="B38" s="5" t="s">
        <v>197</v>
      </c>
      <c r="C38" s="5" t="s">
        <v>341</v>
      </c>
    </row>
    <row r="39" spans="1:6" x14ac:dyDescent="0.25">
      <c r="A39" s="5">
        <v>1980</v>
      </c>
      <c r="B39" s="5" t="s">
        <v>198</v>
      </c>
      <c r="C39" s="5" t="s">
        <v>342</v>
      </c>
      <c r="D39" s="5" t="s">
        <v>138</v>
      </c>
      <c r="E39" s="5" t="s">
        <v>103</v>
      </c>
      <c r="F39" s="5" t="s">
        <v>433</v>
      </c>
    </row>
    <row r="40" spans="1:6" x14ac:dyDescent="0.25">
      <c r="A40" s="5">
        <v>1980</v>
      </c>
      <c r="B40" s="5" t="s">
        <v>198</v>
      </c>
      <c r="C40" s="5" t="s">
        <v>342</v>
      </c>
      <c r="D40" s="5" t="s">
        <v>140</v>
      </c>
      <c r="E40" s="5" t="s">
        <v>108</v>
      </c>
      <c r="F40" s="5" t="s">
        <v>700</v>
      </c>
    </row>
    <row r="41" spans="1:6" x14ac:dyDescent="0.25">
      <c r="A41" s="5">
        <v>1980</v>
      </c>
      <c r="B41" s="5" t="s">
        <v>198</v>
      </c>
      <c r="C41" s="5" t="s">
        <v>342</v>
      </c>
    </row>
  </sheetData>
  <autoFilter ref="A1:A26" xr:uid="{00000000-0001-0000-0900-000000000000}"/>
  <sortState xmlns:xlrd2="http://schemas.microsoft.com/office/spreadsheetml/2017/richdata2" ref="A2:I41">
    <sortCondition ref="B10:B4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5FC2-8E92-4214-BE45-3E3FEACD40E5}">
  <dimension ref="A1:O6"/>
  <sheetViews>
    <sheetView workbookViewId="0">
      <selection activeCell="E6" sqref="E6"/>
    </sheetView>
  </sheetViews>
  <sheetFormatPr defaultRowHeight="14.4" x14ac:dyDescent="0.3"/>
  <cols>
    <col min="1" max="1" width="3.88671875" bestFit="1" customWidth="1"/>
    <col min="2" max="2" width="6.44140625" bestFit="1" customWidth="1"/>
    <col min="3" max="3" width="9" bestFit="1" customWidth="1"/>
    <col min="4" max="4" width="6" bestFit="1" customWidth="1"/>
    <col min="5" max="5" width="13.109375" bestFit="1" customWidth="1"/>
    <col min="6" max="6" width="16.109375" bestFit="1" customWidth="1"/>
    <col min="7" max="7" width="10.33203125" bestFit="1" customWidth="1"/>
    <col min="8" max="8" width="11.109375" bestFit="1" customWidth="1"/>
    <col min="9" max="9" width="5.44140625" bestFit="1" customWidth="1"/>
    <col min="15" max="15" width="11.21875" bestFit="1" customWidth="1"/>
  </cols>
  <sheetData>
    <row r="1" spans="1:15" s="5" customFormat="1" ht="12" x14ac:dyDescent="0.25">
      <c r="A1" s="7" t="s">
        <v>113</v>
      </c>
      <c r="B1" s="7" t="s">
        <v>183</v>
      </c>
      <c r="C1" s="7" t="s">
        <v>403</v>
      </c>
      <c r="D1" s="7" t="s">
        <v>142</v>
      </c>
      <c r="E1" s="7" t="s">
        <v>753</v>
      </c>
      <c r="F1" s="7" t="s">
        <v>202</v>
      </c>
      <c r="G1" s="7" t="s">
        <v>203</v>
      </c>
      <c r="H1" s="12" t="s">
        <v>757</v>
      </c>
      <c r="I1" s="12" t="s">
        <v>431</v>
      </c>
    </row>
    <row r="2" spans="1:15" s="5" customFormat="1" ht="12" x14ac:dyDescent="0.25">
      <c r="A2" s="5">
        <v>1980</v>
      </c>
      <c r="B2" s="5" t="s">
        <v>184</v>
      </c>
      <c r="C2" s="5" t="s">
        <v>328</v>
      </c>
      <c r="D2" s="5" t="s">
        <v>143</v>
      </c>
      <c r="E2" s="5" t="s">
        <v>303</v>
      </c>
      <c r="F2" s="5" t="s">
        <v>708</v>
      </c>
      <c r="G2" s="5">
        <v>10</v>
      </c>
      <c r="I2" s="5">
        <v>250000</v>
      </c>
      <c r="O2" s="5" t="s">
        <v>34</v>
      </c>
    </row>
    <row r="3" spans="1:15" s="5" customFormat="1" ht="12" x14ac:dyDescent="0.25">
      <c r="A3" s="5">
        <v>1980</v>
      </c>
      <c r="B3" s="5" t="s">
        <v>184</v>
      </c>
      <c r="C3" s="5" t="s">
        <v>328</v>
      </c>
      <c r="D3" s="5" t="s">
        <v>145</v>
      </c>
      <c r="E3" s="5" t="s">
        <v>304</v>
      </c>
      <c r="F3" s="5" t="s">
        <v>34</v>
      </c>
      <c r="G3" s="5">
        <v>3</v>
      </c>
      <c r="I3" s="5">
        <v>220000</v>
      </c>
      <c r="O3" s="5" t="s">
        <v>36</v>
      </c>
    </row>
    <row r="4" spans="1:15" s="5" customFormat="1" ht="12" x14ac:dyDescent="0.25">
      <c r="A4" s="5">
        <v>1980</v>
      </c>
      <c r="B4" s="5" t="s">
        <v>185</v>
      </c>
      <c r="C4" s="5" t="s">
        <v>329</v>
      </c>
      <c r="D4" s="5" t="s">
        <v>149</v>
      </c>
      <c r="E4" s="5" t="s">
        <v>306</v>
      </c>
      <c r="F4" s="5" t="s">
        <v>708</v>
      </c>
      <c r="G4" s="5">
        <v>3</v>
      </c>
      <c r="I4" s="5">
        <v>180000</v>
      </c>
      <c r="O4" s="5" t="s">
        <v>701</v>
      </c>
    </row>
    <row r="5" spans="1:15" s="5" customFormat="1" ht="12" x14ac:dyDescent="0.25">
      <c r="A5" s="5">
        <v>1980</v>
      </c>
      <c r="B5" s="5" t="s">
        <v>186</v>
      </c>
      <c r="C5" s="5" t="s">
        <v>330</v>
      </c>
      <c r="D5" s="5" t="s">
        <v>151</v>
      </c>
      <c r="E5" s="5" t="s">
        <v>307</v>
      </c>
      <c r="F5" s="5" t="s">
        <v>708</v>
      </c>
      <c r="I5" s="5">
        <v>300000</v>
      </c>
    </row>
    <row r="6" spans="1:15" s="5" customFormat="1" ht="12" x14ac:dyDescent="0.25">
      <c r="A6" s="5">
        <v>1980</v>
      </c>
      <c r="B6" s="5" t="s">
        <v>186</v>
      </c>
      <c r="C6" s="5" t="s">
        <v>330</v>
      </c>
      <c r="D6" s="5" t="s">
        <v>153</v>
      </c>
      <c r="E6" s="5" t="s">
        <v>308</v>
      </c>
      <c r="F6" s="5" t="s">
        <v>34</v>
      </c>
      <c r="I6" s="5">
        <v>240000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L1" sqref="L1"/>
    </sheetView>
  </sheetViews>
  <sheetFormatPr defaultRowHeight="12" x14ac:dyDescent="0.25"/>
  <cols>
    <col min="1" max="1" width="6.5546875" style="5" bestFit="1" customWidth="1"/>
    <col min="2" max="2" width="11.6640625" style="5" bestFit="1" customWidth="1"/>
    <col min="3" max="3" width="10.44140625" style="5" bestFit="1" customWidth="1"/>
    <col min="4" max="4" width="11.21875" style="5" bestFit="1" customWidth="1"/>
    <col min="5" max="5" width="9.44140625" style="5" bestFit="1" customWidth="1"/>
    <col min="6" max="6" width="9.109375" style="5" bestFit="1" customWidth="1"/>
    <col min="7" max="7" width="7.88671875" style="5" bestFit="1" customWidth="1"/>
    <col min="8" max="8" width="15.44140625" style="5" bestFit="1" customWidth="1"/>
    <col min="9" max="9" width="8" style="5" bestFit="1" customWidth="1"/>
    <col min="10" max="10" width="10" style="5" bestFit="1" customWidth="1"/>
    <col min="11" max="11" width="49.88671875" style="5" bestFit="1" customWidth="1"/>
    <col min="12" max="16384" width="8.88671875" style="5"/>
  </cols>
  <sheetData>
    <row r="1" spans="1:11" x14ac:dyDescent="0.25">
      <c r="A1" s="7" t="s">
        <v>210</v>
      </c>
      <c r="B1" s="7" t="s">
        <v>758</v>
      </c>
      <c r="C1" s="7" t="s">
        <v>41</v>
      </c>
      <c r="D1" s="7" t="s">
        <v>211</v>
      </c>
      <c r="E1" s="7" t="s">
        <v>212</v>
      </c>
      <c r="F1" s="7" t="s">
        <v>612</v>
      </c>
      <c r="G1" s="7" t="s">
        <v>13</v>
      </c>
      <c r="H1" s="7" t="s">
        <v>213</v>
      </c>
      <c r="I1" s="7" t="s">
        <v>214</v>
      </c>
      <c r="J1" s="7" t="s">
        <v>613</v>
      </c>
      <c r="K1" s="8" t="s">
        <v>759</v>
      </c>
    </row>
    <row r="2" spans="1:11" ht="14.4" x14ac:dyDescent="0.3">
      <c r="A2" s="5" t="s">
        <v>614</v>
      </c>
      <c r="B2" s="5" t="s">
        <v>215</v>
      </c>
      <c r="C2" s="5" t="s">
        <v>93</v>
      </c>
      <c r="D2" s="5">
        <v>3.2749999999999999</v>
      </c>
      <c r="E2" s="5">
        <v>80</v>
      </c>
      <c r="G2" s="5">
        <v>75</v>
      </c>
      <c r="H2" s="5">
        <v>80</v>
      </c>
      <c r="I2" s="5">
        <v>75</v>
      </c>
      <c r="J2" s="5">
        <v>24</v>
      </c>
      <c r="K2" s="19" t="s">
        <v>747</v>
      </c>
    </row>
    <row r="3" spans="1:11" x14ac:dyDescent="0.25">
      <c r="A3" s="5" t="s">
        <v>615</v>
      </c>
      <c r="B3" s="5" t="s">
        <v>216</v>
      </c>
      <c r="C3" s="5" t="s">
        <v>217</v>
      </c>
      <c r="D3" s="5">
        <v>5.9420000000000002</v>
      </c>
      <c r="E3" s="5">
        <v>54</v>
      </c>
      <c r="G3" s="5">
        <v>45</v>
      </c>
      <c r="H3" s="5">
        <v>40</v>
      </c>
      <c r="I3" s="5">
        <v>45</v>
      </c>
      <c r="J3" s="5">
        <v>19</v>
      </c>
    </row>
    <row r="4" spans="1:11" x14ac:dyDescent="0.25">
      <c r="A4" s="5" t="s">
        <v>616</v>
      </c>
      <c r="B4" s="5" t="s">
        <v>218</v>
      </c>
      <c r="C4" s="5" t="s">
        <v>218</v>
      </c>
      <c r="D4" s="5">
        <v>3.3119999999999998</v>
      </c>
      <c r="E4" s="5">
        <v>76</v>
      </c>
      <c r="G4" s="5">
        <v>90</v>
      </c>
      <c r="H4" s="5">
        <v>95</v>
      </c>
      <c r="I4" s="5">
        <v>85</v>
      </c>
      <c r="J4" s="5">
        <v>28</v>
      </c>
    </row>
    <row r="5" spans="1:11" x14ac:dyDescent="0.25">
      <c r="A5" s="5" t="s">
        <v>617</v>
      </c>
      <c r="B5" s="5" t="s">
        <v>219</v>
      </c>
      <c r="C5" s="5" t="s">
        <v>59</v>
      </c>
      <c r="D5" s="5">
        <v>5.8090000000000002</v>
      </c>
      <c r="E5" s="5">
        <v>54</v>
      </c>
      <c r="G5" s="5">
        <v>40</v>
      </c>
      <c r="H5" s="5">
        <v>40</v>
      </c>
      <c r="I5" s="5">
        <v>50</v>
      </c>
      <c r="J5" s="5">
        <v>21</v>
      </c>
    </row>
    <row r="6" spans="1:11" x14ac:dyDescent="0.25">
      <c r="A6" s="5" t="s">
        <v>618</v>
      </c>
      <c r="B6" s="5" t="s">
        <v>220</v>
      </c>
      <c r="C6" s="5" t="s">
        <v>221</v>
      </c>
      <c r="D6" s="5">
        <v>4.2619999999999996</v>
      </c>
      <c r="E6" s="5">
        <v>70</v>
      </c>
      <c r="G6" s="5">
        <v>50</v>
      </c>
      <c r="H6" s="5">
        <v>55</v>
      </c>
      <c r="I6" s="5">
        <v>60</v>
      </c>
      <c r="J6" s="5">
        <v>21</v>
      </c>
    </row>
    <row r="7" spans="1:11" x14ac:dyDescent="0.25">
      <c r="A7" s="5" t="s">
        <v>619</v>
      </c>
      <c r="B7" s="5" t="s">
        <v>222</v>
      </c>
      <c r="C7" s="5" t="s">
        <v>223</v>
      </c>
      <c r="D7" s="5">
        <v>6.79</v>
      </c>
      <c r="E7" s="5">
        <v>45</v>
      </c>
      <c r="G7" s="5">
        <v>30</v>
      </c>
      <c r="H7" s="5">
        <v>30</v>
      </c>
      <c r="I7" s="5">
        <v>40</v>
      </c>
      <c r="J7" s="5">
        <v>22</v>
      </c>
    </row>
    <row r="8" spans="1:11" x14ac:dyDescent="0.25">
      <c r="A8" s="5" t="s">
        <v>620</v>
      </c>
      <c r="B8" s="5" t="s">
        <v>224</v>
      </c>
      <c r="C8" s="5" t="s">
        <v>106</v>
      </c>
      <c r="D8" s="5">
        <v>4.226</v>
      </c>
      <c r="E8" s="5">
        <v>72</v>
      </c>
      <c r="G8" s="5">
        <v>50</v>
      </c>
      <c r="H8" s="5">
        <v>50</v>
      </c>
      <c r="I8" s="5">
        <v>55</v>
      </c>
      <c r="J8" s="5">
        <v>21</v>
      </c>
    </row>
    <row r="9" spans="1:11" x14ac:dyDescent="0.25">
      <c r="A9" s="5" t="s">
        <v>621</v>
      </c>
      <c r="B9" s="5" t="s">
        <v>225</v>
      </c>
      <c r="C9" s="5" t="s">
        <v>59</v>
      </c>
      <c r="D9" s="5">
        <v>3.8010000000000002</v>
      </c>
      <c r="E9" s="5">
        <v>80</v>
      </c>
      <c r="G9" s="5">
        <v>35</v>
      </c>
      <c r="H9" s="5">
        <v>45</v>
      </c>
      <c r="I9" s="5">
        <v>45</v>
      </c>
      <c r="J9" s="5">
        <v>20</v>
      </c>
    </row>
    <row r="10" spans="1:11" x14ac:dyDescent="0.25">
      <c r="A10" s="5" t="s">
        <v>622</v>
      </c>
      <c r="B10" s="5" t="s">
        <v>226</v>
      </c>
      <c r="C10" s="5" t="s">
        <v>53</v>
      </c>
      <c r="D10" s="5">
        <v>4.1040000000000001</v>
      </c>
      <c r="E10" s="5">
        <v>78</v>
      </c>
      <c r="G10" s="5">
        <v>45</v>
      </c>
      <c r="H10" s="5">
        <v>35</v>
      </c>
      <c r="I10" s="5">
        <v>50</v>
      </c>
      <c r="J10" s="5">
        <v>19</v>
      </c>
    </row>
    <row r="11" spans="1:11" x14ac:dyDescent="0.25">
      <c r="A11" s="5" t="s">
        <v>623</v>
      </c>
      <c r="B11" s="5" t="s">
        <v>227</v>
      </c>
      <c r="C11" s="5" t="s">
        <v>66</v>
      </c>
      <c r="D11" s="5">
        <v>5</v>
      </c>
      <c r="E11" s="5">
        <v>60</v>
      </c>
      <c r="G11" s="5">
        <v>55</v>
      </c>
      <c r="H11" s="5">
        <v>50</v>
      </c>
      <c r="I11" s="5">
        <v>50</v>
      </c>
      <c r="J11" s="5">
        <v>21</v>
      </c>
    </row>
    <row r="12" spans="1:11" x14ac:dyDescent="0.25">
      <c r="A12" s="5" t="s">
        <v>624</v>
      </c>
      <c r="B12" s="5" t="s">
        <v>228</v>
      </c>
      <c r="C12" s="5" t="s">
        <v>66</v>
      </c>
      <c r="D12" s="5">
        <v>5.8</v>
      </c>
      <c r="E12" s="5">
        <v>52</v>
      </c>
      <c r="G12" s="5">
        <v>30</v>
      </c>
      <c r="H12" s="5">
        <v>25</v>
      </c>
      <c r="I12" s="5">
        <v>30</v>
      </c>
      <c r="J12" s="5">
        <v>18</v>
      </c>
    </row>
    <row r="13" spans="1:11" x14ac:dyDescent="0.25">
      <c r="A13" s="5" t="s">
        <v>625</v>
      </c>
      <c r="B13" s="5" t="s">
        <v>229</v>
      </c>
      <c r="C13" s="5" t="s">
        <v>230</v>
      </c>
      <c r="D13" s="5">
        <v>4.2069999999999999</v>
      </c>
      <c r="E13" s="5">
        <v>76</v>
      </c>
      <c r="G13" s="5">
        <v>60</v>
      </c>
      <c r="H13" s="5">
        <v>60</v>
      </c>
      <c r="I13" s="5">
        <v>60</v>
      </c>
      <c r="J13" s="5">
        <v>22</v>
      </c>
    </row>
    <row r="14" spans="1:11" x14ac:dyDescent="0.25">
      <c r="A14" s="5" t="s">
        <v>626</v>
      </c>
      <c r="B14" s="5" t="s">
        <v>231</v>
      </c>
      <c r="C14" s="5" t="s">
        <v>93</v>
      </c>
      <c r="D14" s="5">
        <v>5.4349999999999996</v>
      </c>
      <c r="E14" s="5">
        <v>59</v>
      </c>
      <c r="G14" s="5">
        <v>50</v>
      </c>
      <c r="H14" s="5">
        <v>50</v>
      </c>
      <c r="I14" s="5">
        <v>55</v>
      </c>
      <c r="J14" s="5">
        <v>20</v>
      </c>
    </row>
    <row r="15" spans="1:11" x14ac:dyDescent="0.25">
      <c r="A15" s="5" t="s">
        <v>627</v>
      </c>
      <c r="B15" s="5" t="s">
        <v>232</v>
      </c>
      <c r="C15" s="5" t="s">
        <v>233</v>
      </c>
      <c r="D15" s="5">
        <v>3.4039999999999999</v>
      </c>
      <c r="E15" s="5">
        <v>80</v>
      </c>
      <c r="G15" s="5">
        <v>60</v>
      </c>
      <c r="H15" s="5">
        <v>70</v>
      </c>
      <c r="I15" s="5">
        <v>70</v>
      </c>
      <c r="J15" s="5">
        <v>23</v>
      </c>
    </row>
    <row r="16" spans="1:11" x14ac:dyDescent="0.25">
      <c r="A16" s="5" t="s">
        <v>628</v>
      </c>
      <c r="B16" s="5" t="s">
        <v>234</v>
      </c>
      <c r="C16" s="5" t="s">
        <v>47</v>
      </c>
      <c r="D16" s="5">
        <v>5.8</v>
      </c>
      <c r="E16" s="5">
        <v>53</v>
      </c>
      <c r="G16" s="5">
        <v>50</v>
      </c>
      <c r="H16" s="5">
        <v>45</v>
      </c>
      <c r="I16" s="5">
        <v>55</v>
      </c>
      <c r="J16" s="5">
        <v>21</v>
      </c>
    </row>
    <row r="17" spans="1:10" x14ac:dyDescent="0.25">
      <c r="A17" s="5" t="s">
        <v>629</v>
      </c>
      <c r="B17" s="5" t="s">
        <v>235</v>
      </c>
      <c r="C17" s="5" t="s">
        <v>56</v>
      </c>
      <c r="D17" s="5">
        <v>7.96</v>
      </c>
      <c r="E17" s="5">
        <v>40</v>
      </c>
      <c r="G17" s="5">
        <v>60</v>
      </c>
      <c r="H17" s="5">
        <v>50</v>
      </c>
      <c r="I17" s="5">
        <v>70</v>
      </c>
      <c r="J17" s="5">
        <v>24</v>
      </c>
    </row>
    <row r="18" spans="1:10" x14ac:dyDescent="0.25">
      <c r="A18" s="5" t="s">
        <v>630</v>
      </c>
      <c r="B18" s="5" t="s">
        <v>236</v>
      </c>
      <c r="C18" s="5" t="s">
        <v>50</v>
      </c>
      <c r="D18" s="5">
        <v>4.41</v>
      </c>
      <c r="E18" s="5">
        <v>70</v>
      </c>
      <c r="G18" s="5">
        <v>60</v>
      </c>
      <c r="H18" s="5">
        <v>60</v>
      </c>
      <c r="I18" s="5">
        <v>65</v>
      </c>
      <c r="J18" s="5">
        <v>25</v>
      </c>
    </row>
  </sheetData>
  <hyperlinks>
    <hyperlink ref="K2" r:id="rId1" xr:uid="{A83F6412-68FF-442C-A26C-AE89361F5369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5"/>
  <sheetViews>
    <sheetView workbookViewId="0">
      <selection activeCell="D16" sqref="D16"/>
    </sheetView>
  </sheetViews>
  <sheetFormatPr defaultRowHeight="12" x14ac:dyDescent="0.25"/>
  <cols>
    <col min="1" max="1" width="4.33203125" style="5" bestFit="1" customWidth="1"/>
    <col min="2" max="2" width="4.88671875" style="5" bestFit="1" customWidth="1"/>
    <col min="3" max="3" width="19.5546875" style="5" bestFit="1" customWidth="1"/>
    <col min="4" max="4" width="11.88671875" style="5" bestFit="1" customWidth="1"/>
    <col min="5" max="5" width="6.21875" style="5" bestFit="1" customWidth="1"/>
    <col min="6" max="6" width="6.5546875" style="5" bestFit="1" customWidth="1"/>
    <col min="7" max="7" width="8.77734375" style="5" bestFit="1" customWidth="1"/>
    <col min="8" max="16384" width="8.88671875" style="5"/>
  </cols>
  <sheetData>
    <row r="1" spans="1:7" x14ac:dyDescent="0.25">
      <c r="A1" s="7" t="s">
        <v>113</v>
      </c>
      <c r="B1" s="7" t="s">
        <v>237</v>
      </c>
      <c r="C1" s="7" t="s">
        <v>238</v>
      </c>
      <c r="D1" s="7" t="s">
        <v>751</v>
      </c>
      <c r="E1" s="7" t="s">
        <v>402</v>
      </c>
      <c r="F1" s="7" t="s">
        <v>210</v>
      </c>
      <c r="G1" s="7" t="s">
        <v>239</v>
      </c>
    </row>
    <row r="2" spans="1:7" x14ac:dyDescent="0.25">
      <c r="A2" s="5">
        <v>1980</v>
      </c>
      <c r="B2" s="5">
        <v>1</v>
      </c>
      <c r="C2" s="5" t="s">
        <v>389</v>
      </c>
      <c r="D2" s="5" t="s">
        <v>47</v>
      </c>
      <c r="E2" s="5" t="s">
        <v>631</v>
      </c>
      <c r="F2" s="5" t="s">
        <v>628</v>
      </c>
      <c r="G2" s="5" t="s">
        <v>240</v>
      </c>
    </row>
    <row r="3" spans="1:7" x14ac:dyDescent="0.25">
      <c r="A3" s="5">
        <v>1980</v>
      </c>
      <c r="B3" s="5">
        <v>2</v>
      </c>
      <c r="C3" s="5" t="s">
        <v>390</v>
      </c>
      <c r="D3" s="5" t="s">
        <v>56</v>
      </c>
      <c r="E3" s="5" t="s">
        <v>632</v>
      </c>
      <c r="F3" s="5" t="s">
        <v>629</v>
      </c>
      <c r="G3" s="5" t="s">
        <v>241</v>
      </c>
    </row>
    <row r="4" spans="1:7" x14ac:dyDescent="0.25">
      <c r="A4" s="5">
        <v>1980</v>
      </c>
      <c r="B4" s="5">
        <v>3</v>
      </c>
      <c r="C4" s="5" t="s">
        <v>391</v>
      </c>
      <c r="D4" s="5" t="s">
        <v>53</v>
      </c>
      <c r="E4" s="5" t="s">
        <v>633</v>
      </c>
      <c r="F4" s="5" t="s">
        <v>622</v>
      </c>
      <c r="G4" s="5" t="s">
        <v>242</v>
      </c>
    </row>
    <row r="5" spans="1:7" x14ac:dyDescent="0.25">
      <c r="A5" s="5">
        <v>1980</v>
      </c>
      <c r="B5" s="5">
        <v>4</v>
      </c>
      <c r="C5" s="5" t="s">
        <v>392</v>
      </c>
      <c r="D5" s="5" t="s">
        <v>93</v>
      </c>
      <c r="E5" s="5" t="s">
        <v>634</v>
      </c>
      <c r="F5" s="5" t="s">
        <v>614</v>
      </c>
      <c r="G5" s="5" t="s">
        <v>243</v>
      </c>
    </row>
    <row r="6" spans="1:7" x14ac:dyDescent="0.25">
      <c r="A6" s="5">
        <v>1980</v>
      </c>
      <c r="B6" s="5">
        <v>5</v>
      </c>
      <c r="C6" s="5" t="s">
        <v>393</v>
      </c>
      <c r="D6" s="5" t="s">
        <v>221</v>
      </c>
      <c r="E6" s="5" t="s">
        <v>635</v>
      </c>
      <c r="F6" s="5" t="s">
        <v>625</v>
      </c>
      <c r="G6" s="5" t="s">
        <v>244</v>
      </c>
    </row>
    <row r="7" spans="1:7" x14ac:dyDescent="0.25">
      <c r="A7" s="5">
        <v>1980</v>
      </c>
      <c r="B7" s="5">
        <v>6</v>
      </c>
      <c r="C7" s="5" t="s">
        <v>394</v>
      </c>
      <c r="D7" s="5" t="s">
        <v>218</v>
      </c>
      <c r="E7" s="5" t="s">
        <v>636</v>
      </c>
      <c r="F7" s="5" t="s">
        <v>616</v>
      </c>
      <c r="G7" s="5" t="s">
        <v>245</v>
      </c>
    </row>
    <row r="8" spans="1:7" x14ac:dyDescent="0.25">
      <c r="A8" s="5">
        <v>1980</v>
      </c>
      <c r="B8" s="5">
        <v>7</v>
      </c>
      <c r="C8" s="5" t="s">
        <v>395</v>
      </c>
      <c r="D8" s="5" t="s">
        <v>59</v>
      </c>
      <c r="E8" s="5" t="s">
        <v>637</v>
      </c>
      <c r="F8" s="5" t="s">
        <v>617</v>
      </c>
      <c r="G8" s="5" t="s">
        <v>246</v>
      </c>
    </row>
    <row r="9" spans="1:7" x14ac:dyDescent="0.25">
      <c r="A9" s="5">
        <v>1980</v>
      </c>
      <c r="B9" s="5">
        <v>8</v>
      </c>
      <c r="C9" s="5" t="s">
        <v>396</v>
      </c>
      <c r="D9" s="5" t="s">
        <v>76</v>
      </c>
      <c r="E9" s="5" t="s">
        <v>638</v>
      </c>
      <c r="F9" s="5" t="s">
        <v>625</v>
      </c>
      <c r="G9" s="5" t="s">
        <v>247</v>
      </c>
    </row>
    <row r="10" spans="1:7" x14ac:dyDescent="0.25">
      <c r="A10" s="5">
        <v>1980</v>
      </c>
      <c r="B10" s="5">
        <v>9</v>
      </c>
      <c r="C10" s="5" t="s">
        <v>397</v>
      </c>
      <c r="D10" s="5" t="s">
        <v>88</v>
      </c>
      <c r="E10" s="5" t="s">
        <v>639</v>
      </c>
      <c r="F10" s="5" t="s">
        <v>619</v>
      </c>
      <c r="G10" s="5" t="s">
        <v>248</v>
      </c>
    </row>
    <row r="11" spans="1:7" x14ac:dyDescent="0.25">
      <c r="A11" s="5">
        <v>1980</v>
      </c>
      <c r="B11" s="5">
        <v>10</v>
      </c>
      <c r="C11" s="5" t="s">
        <v>398</v>
      </c>
      <c r="D11" s="5" t="s">
        <v>217</v>
      </c>
      <c r="E11" s="5" t="s">
        <v>640</v>
      </c>
      <c r="F11" s="5" t="s">
        <v>624</v>
      </c>
      <c r="G11" s="5" t="s">
        <v>249</v>
      </c>
    </row>
    <row r="12" spans="1:7" x14ac:dyDescent="0.25">
      <c r="A12" s="5">
        <v>1980</v>
      </c>
      <c r="B12" s="5">
        <v>11</v>
      </c>
      <c r="C12" s="5" t="s">
        <v>399</v>
      </c>
      <c r="D12" s="5" t="s">
        <v>106</v>
      </c>
      <c r="E12" s="5" t="s">
        <v>641</v>
      </c>
      <c r="F12" s="5" t="s">
        <v>620</v>
      </c>
      <c r="G12" s="5" t="s">
        <v>250</v>
      </c>
    </row>
    <row r="13" spans="1:7" x14ac:dyDescent="0.25">
      <c r="A13" s="5">
        <v>1980</v>
      </c>
      <c r="B13" s="5">
        <v>12</v>
      </c>
      <c r="C13" s="5" t="s">
        <v>400</v>
      </c>
      <c r="D13" s="5" t="s">
        <v>66</v>
      </c>
      <c r="E13" s="5" t="s">
        <v>642</v>
      </c>
      <c r="F13" s="5" t="s">
        <v>623</v>
      </c>
      <c r="G13" s="5" t="s">
        <v>251</v>
      </c>
    </row>
    <row r="14" spans="1:7" x14ac:dyDescent="0.25">
      <c r="A14" s="5">
        <v>1980</v>
      </c>
      <c r="B14" s="5">
        <v>13</v>
      </c>
      <c r="C14" s="5" t="s">
        <v>401</v>
      </c>
      <c r="D14" s="5" t="s">
        <v>50</v>
      </c>
      <c r="E14" s="5" t="s">
        <v>643</v>
      </c>
      <c r="F14" s="5" t="s">
        <v>630</v>
      </c>
      <c r="G14" s="5" t="s">
        <v>252</v>
      </c>
    </row>
    <row r="15" spans="1:7" x14ac:dyDescent="0.25">
      <c r="A15" s="5">
        <v>1980</v>
      </c>
      <c r="B15" s="5">
        <v>14</v>
      </c>
      <c r="C15" s="5" t="s">
        <v>392</v>
      </c>
      <c r="D15" s="5" t="s">
        <v>93</v>
      </c>
      <c r="E15" s="5" t="s">
        <v>644</v>
      </c>
      <c r="F15" s="5" t="s">
        <v>626</v>
      </c>
      <c r="G15" s="5" t="s">
        <v>253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3B76-2971-4BDA-B448-AD4138D7FBFD}">
  <dimension ref="A1:G1"/>
  <sheetViews>
    <sheetView workbookViewId="0">
      <selection activeCell="G1" sqref="G1"/>
    </sheetView>
  </sheetViews>
  <sheetFormatPr defaultRowHeight="12" x14ac:dyDescent="0.25"/>
  <cols>
    <col min="1" max="16384" width="8.88671875" style="5"/>
  </cols>
  <sheetData>
    <row r="1" spans="1:7" x14ac:dyDescent="0.25">
      <c r="A1" s="8" t="s">
        <v>113</v>
      </c>
      <c r="B1" s="8" t="s">
        <v>237</v>
      </c>
      <c r="C1" s="8" t="s">
        <v>238</v>
      </c>
      <c r="D1" s="8" t="s">
        <v>402</v>
      </c>
      <c r="E1" s="8" t="s">
        <v>210</v>
      </c>
      <c r="F1" s="8" t="s">
        <v>239</v>
      </c>
      <c r="G1" s="8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296D-F237-453D-9C9F-1EA36B1537B9}">
  <sheetPr>
    <tabColor rgb="FFFF0000"/>
  </sheetPr>
  <dimension ref="A1:V17"/>
  <sheetViews>
    <sheetView workbookViewId="0">
      <selection activeCell="S24" sqref="S24"/>
    </sheetView>
  </sheetViews>
  <sheetFormatPr defaultRowHeight="14.4" x14ac:dyDescent="0.3"/>
  <cols>
    <col min="1" max="1" width="16.88671875" customWidth="1"/>
    <col min="2" max="2" width="11" bestFit="1" customWidth="1"/>
    <col min="3" max="3" width="12.21875" bestFit="1" customWidth="1"/>
    <col min="4" max="4" width="4.33203125" bestFit="1" customWidth="1"/>
    <col min="5" max="5" width="7.77734375" bestFit="1" customWidth="1"/>
    <col min="6" max="6" width="9.44140625" bestFit="1" customWidth="1"/>
    <col min="7" max="7" width="7.109375" bestFit="1" customWidth="1"/>
    <col min="8" max="8" width="7.21875" bestFit="1" customWidth="1"/>
    <col min="9" max="9" width="8.88671875" bestFit="1" customWidth="1"/>
    <col min="10" max="10" width="13.44140625" bestFit="1" customWidth="1"/>
    <col min="11" max="11" width="12.77734375" bestFit="1" customWidth="1"/>
    <col min="12" max="12" width="14.33203125" bestFit="1" customWidth="1"/>
    <col min="13" max="13" width="9.109375" bestFit="1" customWidth="1"/>
    <col min="14" max="14" width="16.77734375" bestFit="1" customWidth="1"/>
    <col min="15" max="15" width="7.6640625" bestFit="1" customWidth="1"/>
    <col min="16" max="16" width="8.33203125" bestFit="1" customWidth="1"/>
    <col min="17" max="17" width="12.109375" bestFit="1" customWidth="1"/>
    <col min="18" max="18" width="13.6640625" bestFit="1" customWidth="1"/>
    <col min="19" max="19" width="8.109375" bestFit="1" customWidth="1"/>
    <col min="20" max="20" width="9.6640625" bestFit="1" customWidth="1"/>
    <col min="21" max="21" width="18.77734375" bestFit="1" customWidth="1"/>
    <col min="22" max="22" width="8.109375" bestFit="1" customWidth="1"/>
  </cols>
  <sheetData>
    <row r="1" spans="1:22" x14ac:dyDescent="0.3">
      <c r="A1" s="11" t="s">
        <v>720</v>
      </c>
      <c r="B1" s="11" t="s">
        <v>404</v>
      </c>
      <c r="C1" s="11" t="s">
        <v>405</v>
      </c>
      <c r="D1" s="11" t="s">
        <v>3</v>
      </c>
      <c r="E1" s="11" t="s">
        <v>5</v>
      </c>
      <c r="F1" s="11" t="s">
        <v>437</v>
      </c>
      <c r="G1" s="11" t="s">
        <v>7</v>
      </c>
      <c r="H1" s="11" t="s">
        <v>11</v>
      </c>
      <c r="I1" s="11" t="s">
        <v>9</v>
      </c>
      <c r="J1" s="11" t="s">
        <v>449</v>
      </c>
      <c r="K1" s="11" t="s">
        <v>450</v>
      </c>
      <c r="L1" s="11" t="s">
        <v>451</v>
      </c>
      <c r="M1" s="11" t="s">
        <v>452</v>
      </c>
      <c r="N1" s="11" t="s">
        <v>453</v>
      </c>
      <c r="O1" s="11" t="s">
        <v>454</v>
      </c>
      <c r="P1" s="11" t="s">
        <v>455</v>
      </c>
      <c r="Q1" s="11" t="s">
        <v>456</v>
      </c>
      <c r="R1" s="11" t="s">
        <v>457</v>
      </c>
      <c r="S1" s="11" t="s">
        <v>14</v>
      </c>
      <c r="T1" s="11" t="s">
        <v>458</v>
      </c>
      <c r="U1" s="11" t="s">
        <v>459</v>
      </c>
      <c r="V1" s="11" t="s">
        <v>16</v>
      </c>
    </row>
    <row r="2" spans="1:22" x14ac:dyDescent="0.3">
      <c r="A2" s="5" t="s">
        <v>6</v>
      </c>
      <c r="B2" s="5">
        <v>0</v>
      </c>
      <c r="C2" s="5">
        <v>0</v>
      </c>
      <c r="D2" s="5">
        <v>0.3</v>
      </c>
      <c r="E2" s="5">
        <v>0.4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0.1</v>
      </c>
      <c r="N2" s="5">
        <v>0</v>
      </c>
      <c r="O2" s="5">
        <v>0</v>
      </c>
      <c r="P2" s="5">
        <v>0</v>
      </c>
      <c r="Q2" s="5">
        <v>0</v>
      </c>
      <c r="R2" s="5">
        <v>0.2</v>
      </c>
      <c r="S2" s="5">
        <v>0</v>
      </c>
      <c r="T2" s="5">
        <v>0</v>
      </c>
      <c r="U2" s="5">
        <v>0</v>
      </c>
      <c r="V2" s="5">
        <v>0</v>
      </c>
    </row>
    <row r="3" spans="1:22" x14ac:dyDescent="0.3">
      <c r="A3" s="5" t="s">
        <v>539</v>
      </c>
      <c r="B3" s="5">
        <v>0</v>
      </c>
      <c r="C3" s="5">
        <v>0</v>
      </c>
      <c r="D3" s="5">
        <v>0.35</v>
      </c>
      <c r="E3" s="5">
        <v>0</v>
      </c>
      <c r="F3" s="5">
        <v>0</v>
      </c>
      <c r="G3" s="5">
        <v>0</v>
      </c>
      <c r="H3" s="5">
        <v>0.15</v>
      </c>
      <c r="I3" s="5">
        <v>0.25</v>
      </c>
      <c r="J3" s="5">
        <v>0</v>
      </c>
      <c r="K3" s="5">
        <v>0.15</v>
      </c>
      <c r="L3" s="5">
        <v>0</v>
      </c>
      <c r="M3" s="5">
        <v>0</v>
      </c>
      <c r="N3" s="5">
        <v>0</v>
      </c>
      <c r="O3" s="5">
        <v>0.1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x14ac:dyDescent="0.3">
      <c r="A4" s="5" t="s">
        <v>540</v>
      </c>
      <c r="B4" s="5">
        <v>0</v>
      </c>
      <c r="C4" s="5">
        <v>0</v>
      </c>
      <c r="D4" s="5">
        <v>0.25</v>
      </c>
      <c r="E4" s="5">
        <v>0</v>
      </c>
      <c r="F4" s="5">
        <v>0.6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0.15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x14ac:dyDescent="0.3">
      <c r="A5" s="5" t="s">
        <v>541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0.4</v>
      </c>
      <c r="H5" s="5">
        <v>0</v>
      </c>
      <c r="I5" s="5">
        <v>0</v>
      </c>
      <c r="J5" s="5">
        <v>0</v>
      </c>
      <c r="K5" s="5">
        <v>0.2</v>
      </c>
      <c r="L5" s="5">
        <v>0</v>
      </c>
      <c r="M5" s="5">
        <v>0</v>
      </c>
      <c r="N5" s="5">
        <v>0</v>
      </c>
      <c r="O5" s="5">
        <v>0</v>
      </c>
      <c r="P5" s="5">
        <v>0.3</v>
      </c>
      <c r="Q5" s="5">
        <v>0</v>
      </c>
      <c r="R5" s="5">
        <v>0.1</v>
      </c>
      <c r="S5" s="5">
        <v>0</v>
      </c>
      <c r="T5" s="5">
        <v>0</v>
      </c>
      <c r="U5" s="5">
        <v>0</v>
      </c>
      <c r="V5" s="5">
        <v>0</v>
      </c>
    </row>
    <row r="6" spans="1:22" x14ac:dyDescent="0.3">
      <c r="A6" s="5" t="s">
        <v>542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0.45</v>
      </c>
      <c r="H6" s="5">
        <v>0</v>
      </c>
      <c r="I6" s="5">
        <v>0.25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0.2</v>
      </c>
      <c r="P6" s="5">
        <v>0.1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3">
      <c r="A7" s="5" t="s">
        <v>543</v>
      </c>
      <c r="B7" s="5">
        <v>0</v>
      </c>
      <c r="C7" s="5">
        <v>0</v>
      </c>
      <c r="D7" s="5">
        <v>0.15</v>
      </c>
      <c r="E7" s="5">
        <v>0</v>
      </c>
      <c r="F7" s="5">
        <v>0</v>
      </c>
      <c r="G7" s="5">
        <v>0</v>
      </c>
      <c r="H7" s="5">
        <v>0.5</v>
      </c>
      <c r="I7" s="5">
        <v>0.25</v>
      </c>
      <c r="J7" s="5">
        <v>0</v>
      </c>
      <c r="K7" s="5">
        <v>0</v>
      </c>
      <c r="L7" s="5">
        <v>0</v>
      </c>
      <c r="M7" s="5">
        <v>0.1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">
      <c r="A8" s="5" t="s">
        <v>12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0.25</v>
      </c>
      <c r="J8" s="5">
        <v>0.6</v>
      </c>
      <c r="K8" s="5">
        <v>0.15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x14ac:dyDescent="0.3">
      <c r="A9" s="5" t="s">
        <v>544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0.2</v>
      </c>
      <c r="J9" s="5">
        <v>0</v>
      </c>
      <c r="K9" s="5">
        <v>0.3</v>
      </c>
      <c r="L9" s="5">
        <v>0</v>
      </c>
      <c r="M9" s="5">
        <v>0</v>
      </c>
      <c r="N9" s="5">
        <v>0.5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 x14ac:dyDescent="0.3">
      <c r="A10" s="5" t="s">
        <v>545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-0.1</v>
      </c>
      <c r="P10" s="5">
        <v>0.3</v>
      </c>
      <c r="Q10" s="5">
        <v>0.4</v>
      </c>
      <c r="R10" s="5">
        <v>-0.2</v>
      </c>
      <c r="S10" s="5">
        <v>0</v>
      </c>
      <c r="T10" s="5">
        <v>0</v>
      </c>
      <c r="U10" s="5">
        <v>0</v>
      </c>
      <c r="V10" s="5">
        <v>0</v>
      </c>
    </row>
    <row r="11" spans="1:22" x14ac:dyDescent="0.3">
      <c r="A11" s="5" t="s">
        <v>546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0.4</v>
      </c>
      <c r="L11" s="5">
        <v>0.25</v>
      </c>
      <c r="M11" s="5">
        <v>0.2</v>
      </c>
      <c r="N11" s="5">
        <v>0</v>
      </c>
      <c r="O11" s="5">
        <v>0.15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 x14ac:dyDescent="0.3">
      <c r="A12" s="5" t="s">
        <v>547</v>
      </c>
      <c r="B12" s="5">
        <v>0</v>
      </c>
      <c r="C12" s="5">
        <v>0</v>
      </c>
      <c r="D12" s="5">
        <v>0.2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0.15</v>
      </c>
      <c r="L12" s="5">
        <v>0</v>
      </c>
      <c r="M12" s="5">
        <v>0</v>
      </c>
      <c r="N12" s="5">
        <v>0</v>
      </c>
      <c r="O12" s="5">
        <v>0.25</v>
      </c>
      <c r="P12" s="5">
        <v>0</v>
      </c>
      <c r="Q12" s="5">
        <v>0</v>
      </c>
      <c r="R12" s="5">
        <v>0.4</v>
      </c>
      <c r="S12" s="5">
        <v>0</v>
      </c>
      <c r="T12" s="5">
        <v>0</v>
      </c>
      <c r="U12" s="5">
        <v>0</v>
      </c>
      <c r="V12" s="5">
        <v>0</v>
      </c>
    </row>
    <row r="13" spans="1:22" x14ac:dyDescent="0.3">
      <c r="A13" s="5" t="s">
        <v>548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0.6</v>
      </c>
      <c r="M13" s="5">
        <v>0.2</v>
      </c>
      <c r="N13" s="5">
        <v>0</v>
      </c>
      <c r="O13" s="5">
        <v>0.2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x14ac:dyDescent="0.3">
      <c r="A14" s="5" t="s">
        <v>549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0.3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0.2</v>
      </c>
      <c r="T14" s="5">
        <v>0</v>
      </c>
      <c r="U14" s="5">
        <v>0.5</v>
      </c>
      <c r="V14" s="5">
        <v>0</v>
      </c>
    </row>
    <row r="15" spans="1:22" x14ac:dyDescent="0.3">
      <c r="A15" s="5" t="s">
        <v>550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0.2</v>
      </c>
      <c r="P15" s="5">
        <v>0</v>
      </c>
      <c r="Q15" s="5">
        <v>0</v>
      </c>
      <c r="R15" s="5">
        <v>0</v>
      </c>
      <c r="S15" s="5">
        <v>0.3</v>
      </c>
      <c r="T15" s="5">
        <v>0.4</v>
      </c>
      <c r="U15" s="5">
        <v>0</v>
      </c>
      <c r="V15" s="5">
        <v>0.1</v>
      </c>
    </row>
    <row r="16" spans="1:22" x14ac:dyDescent="0.3">
      <c r="A16" s="5" t="s">
        <v>551</v>
      </c>
      <c r="B16" s="5">
        <v>0.3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0.4</v>
      </c>
    </row>
    <row r="17" spans="1:22" x14ac:dyDescent="0.3">
      <c r="A17" s="5" t="s">
        <v>552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0.2</v>
      </c>
      <c r="T17" s="5">
        <v>0</v>
      </c>
      <c r="U17" s="5">
        <v>0</v>
      </c>
      <c r="V17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"/>
  <sheetViews>
    <sheetView workbookViewId="0">
      <selection activeCell="H1" sqref="H1"/>
    </sheetView>
  </sheetViews>
  <sheetFormatPr defaultRowHeight="12" x14ac:dyDescent="0.25"/>
  <cols>
    <col min="1" max="1" width="7.6640625" style="5" bestFit="1" customWidth="1"/>
    <col min="2" max="3" width="17.44140625" style="5" bestFit="1" customWidth="1"/>
    <col min="4" max="4" width="3.88671875" style="5" bestFit="1" customWidth="1"/>
    <col min="5" max="5" width="5.21875" style="5" bestFit="1" customWidth="1"/>
    <col min="6" max="6" width="7.44140625" style="5" bestFit="1" customWidth="1"/>
    <col min="7" max="7" width="11.109375" style="5" bestFit="1" customWidth="1"/>
    <col min="8" max="8" width="9.88671875" style="5" bestFit="1" customWidth="1"/>
    <col min="9" max="9" width="14.33203125" style="5" bestFit="1" customWidth="1"/>
    <col min="10" max="10" width="8.109375" style="5" bestFit="1" customWidth="1"/>
    <col min="11" max="11" width="8.21875" style="5" bestFit="1" customWidth="1"/>
    <col min="12" max="12" width="8.77734375" style="5" bestFit="1" customWidth="1"/>
    <col min="13" max="13" width="7.6640625" style="5" bestFit="1" customWidth="1"/>
    <col min="14" max="16384" width="8.88671875" style="5"/>
  </cols>
  <sheetData>
    <row r="1" spans="1:13" x14ac:dyDescent="0.25">
      <c r="A1" s="7" t="s">
        <v>204</v>
      </c>
      <c r="B1" s="7" t="s">
        <v>756</v>
      </c>
      <c r="C1" s="7" t="s">
        <v>254</v>
      </c>
      <c r="D1" s="7" t="s">
        <v>673</v>
      </c>
      <c r="E1" s="7" t="s">
        <v>255</v>
      </c>
      <c r="F1" s="7" t="s">
        <v>256</v>
      </c>
      <c r="G1" s="7" t="s">
        <v>257</v>
      </c>
      <c r="H1" s="7" t="s">
        <v>674</v>
      </c>
      <c r="I1" s="7" t="s">
        <v>675</v>
      </c>
      <c r="J1" s="7" t="s">
        <v>16</v>
      </c>
      <c r="K1" s="7" t="s">
        <v>676</v>
      </c>
      <c r="L1" s="7" t="s">
        <v>677</v>
      </c>
      <c r="M1" s="7" t="s">
        <v>258</v>
      </c>
    </row>
    <row r="2" spans="1:13" x14ac:dyDescent="0.25">
      <c r="A2" s="5" t="s">
        <v>205</v>
      </c>
      <c r="B2" s="5" t="s">
        <v>259</v>
      </c>
      <c r="C2" s="5" t="s">
        <v>259</v>
      </c>
      <c r="D2" s="5">
        <v>81</v>
      </c>
      <c r="E2" s="5">
        <v>80</v>
      </c>
      <c r="F2" s="5">
        <v>80</v>
      </c>
      <c r="G2" s="5">
        <v>80</v>
      </c>
      <c r="H2" s="5">
        <v>80</v>
      </c>
      <c r="I2" s="5">
        <v>80</v>
      </c>
      <c r="J2" s="5">
        <v>85</v>
      </c>
      <c r="K2" s="5">
        <v>82</v>
      </c>
      <c r="L2" s="5">
        <v>80</v>
      </c>
      <c r="M2" s="5">
        <v>10830000</v>
      </c>
    </row>
    <row r="3" spans="1:13" x14ac:dyDescent="0.25">
      <c r="A3" s="5" t="s">
        <v>208</v>
      </c>
      <c r="B3" s="5" t="s">
        <v>260</v>
      </c>
      <c r="C3" s="5" t="s">
        <v>260</v>
      </c>
      <c r="D3" s="5">
        <v>92</v>
      </c>
      <c r="E3" s="5">
        <v>91</v>
      </c>
      <c r="F3" s="5">
        <v>90</v>
      </c>
      <c r="G3" s="5">
        <v>88</v>
      </c>
      <c r="H3" s="5">
        <v>90</v>
      </c>
      <c r="I3" s="5">
        <v>93</v>
      </c>
      <c r="J3" s="5">
        <v>96</v>
      </c>
      <c r="K3" s="5">
        <v>91</v>
      </c>
      <c r="L3" s="5">
        <v>95</v>
      </c>
      <c r="M3" s="5">
        <v>24350000</v>
      </c>
    </row>
    <row r="4" spans="1:13" x14ac:dyDescent="0.25">
      <c r="A4" s="5" t="s">
        <v>209</v>
      </c>
      <c r="B4" s="5" t="s">
        <v>261</v>
      </c>
      <c r="C4" s="5" t="s">
        <v>261</v>
      </c>
      <c r="D4" s="5">
        <v>84</v>
      </c>
      <c r="E4" s="5">
        <v>88</v>
      </c>
      <c r="F4" s="5">
        <v>70</v>
      </c>
      <c r="G4" s="5">
        <v>78</v>
      </c>
      <c r="H4" s="5">
        <v>80</v>
      </c>
      <c r="I4" s="5">
        <v>83</v>
      </c>
      <c r="J4" s="5">
        <v>84</v>
      </c>
      <c r="K4" s="5">
        <v>87</v>
      </c>
      <c r="L4" s="5">
        <v>85</v>
      </c>
      <c r="M4" s="5">
        <v>16180000</v>
      </c>
    </row>
    <row r="5" spans="1:13" x14ac:dyDescent="0.25">
      <c r="A5" s="5" t="s">
        <v>207</v>
      </c>
      <c r="B5" s="5" t="s">
        <v>262</v>
      </c>
      <c r="C5" s="5" t="s">
        <v>262</v>
      </c>
      <c r="D5" s="5">
        <v>89</v>
      </c>
      <c r="E5" s="5">
        <v>93</v>
      </c>
      <c r="F5" s="5">
        <v>75</v>
      </c>
      <c r="G5" s="5">
        <v>85</v>
      </c>
      <c r="H5" s="5">
        <v>95</v>
      </c>
      <c r="I5" s="5">
        <v>85</v>
      </c>
      <c r="J5" s="5">
        <v>90</v>
      </c>
      <c r="K5" s="5">
        <v>94</v>
      </c>
      <c r="L5" s="5">
        <v>90</v>
      </c>
      <c r="M5" s="5">
        <v>23260000</v>
      </c>
    </row>
    <row r="6" spans="1:13" x14ac:dyDescent="0.25">
      <c r="A6" s="5" t="s">
        <v>645</v>
      </c>
      <c r="B6" s="5" t="s">
        <v>263</v>
      </c>
      <c r="C6" s="5" t="s">
        <v>263</v>
      </c>
      <c r="D6" s="5">
        <v>87</v>
      </c>
      <c r="E6" s="5">
        <v>96</v>
      </c>
      <c r="F6" s="5">
        <v>65</v>
      </c>
      <c r="G6" s="5">
        <v>75</v>
      </c>
      <c r="H6" s="5">
        <v>95</v>
      </c>
      <c r="I6" s="5">
        <v>87</v>
      </c>
      <c r="J6" s="5">
        <v>91</v>
      </c>
      <c r="K6" s="5">
        <v>97</v>
      </c>
      <c r="L6" s="5">
        <v>88</v>
      </c>
      <c r="M6" s="5">
        <v>22720000</v>
      </c>
    </row>
    <row r="7" spans="1:13" x14ac:dyDescent="0.25">
      <c r="A7" s="5" t="s">
        <v>206</v>
      </c>
      <c r="B7" s="5" t="s">
        <v>264</v>
      </c>
      <c r="C7" s="5" t="s">
        <v>264</v>
      </c>
      <c r="D7" s="5">
        <v>78</v>
      </c>
      <c r="E7" s="5">
        <v>83</v>
      </c>
      <c r="F7" s="5">
        <v>70</v>
      </c>
      <c r="G7" s="5">
        <v>74</v>
      </c>
      <c r="H7" s="5">
        <v>75</v>
      </c>
      <c r="I7" s="5">
        <v>75</v>
      </c>
      <c r="J7" s="5">
        <v>80</v>
      </c>
      <c r="K7" s="5">
        <v>76</v>
      </c>
      <c r="L7" s="5">
        <v>78</v>
      </c>
      <c r="M7" s="5">
        <v>9460000</v>
      </c>
    </row>
    <row r="8" spans="1:13" x14ac:dyDescent="0.25">
      <c r="A8" s="5" t="s">
        <v>646</v>
      </c>
      <c r="B8" s="5" t="s">
        <v>265</v>
      </c>
      <c r="C8" s="5" t="s">
        <v>265</v>
      </c>
      <c r="D8" s="5">
        <v>76</v>
      </c>
      <c r="E8" s="5">
        <v>82</v>
      </c>
      <c r="F8" s="5">
        <v>68</v>
      </c>
      <c r="G8" s="5">
        <v>70</v>
      </c>
      <c r="H8" s="5">
        <v>70</v>
      </c>
      <c r="I8" s="5">
        <v>72</v>
      </c>
      <c r="J8" s="5">
        <v>75</v>
      </c>
      <c r="K8" s="5">
        <v>74</v>
      </c>
      <c r="L8" s="5">
        <v>76</v>
      </c>
      <c r="M8" s="5">
        <v>8570000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6"/>
  <sheetViews>
    <sheetView workbookViewId="0">
      <selection activeCell="K1" sqref="K1"/>
    </sheetView>
  </sheetViews>
  <sheetFormatPr defaultRowHeight="12" x14ac:dyDescent="0.25"/>
  <cols>
    <col min="1" max="1" width="8.33203125" style="5" bestFit="1" customWidth="1"/>
    <col min="2" max="2" width="15.5546875" style="5" bestFit="1" customWidth="1"/>
    <col min="3" max="3" width="6.5546875" style="5" bestFit="1" customWidth="1"/>
    <col min="4" max="4" width="8.5546875" style="5" bestFit="1" customWidth="1"/>
    <col min="5" max="5" width="8" style="5" bestFit="1" customWidth="1"/>
    <col min="6" max="6" width="7.33203125" style="5" bestFit="1" customWidth="1"/>
    <col min="7" max="7" width="10.5546875" style="5" bestFit="1" customWidth="1"/>
    <col min="8" max="8" width="16.33203125" style="5" bestFit="1" customWidth="1"/>
    <col min="9" max="9" width="8.33203125" style="5" bestFit="1" customWidth="1"/>
    <col min="10" max="10" width="11.109375" style="5" bestFit="1" customWidth="1"/>
    <col min="11" max="11" width="15.5546875" style="5" bestFit="1" customWidth="1"/>
    <col min="12" max="16384" width="8.88671875" style="5"/>
  </cols>
  <sheetData>
    <row r="1" spans="1:11" x14ac:dyDescent="0.25">
      <c r="A1" s="7" t="s">
        <v>266</v>
      </c>
      <c r="B1" s="7" t="s">
        <v>760</v>
      </c>
      <c r="C1" s="7" t="s">
        <v>267</v>
      </c>
      <c r="D1" s="7" t="s">
        <v>761</v>
      </c>
      <c r="E1" s="7" t="s">
        <v>468</v>
      </c>
      <c r="F1" s="7" t="s">
        <v>480</v>
      </c>
      <c r="G1" s="7" t="s">
        <v>679</v>
      </c>
      <c r="H1" s="7" t="s">
        <v>680</v>
      </c>
      <c r="I1" s="7" t="s">
        <v>295</v>
      </c>
      <c r="J1" s="7" t="s">
        <v>296</v>
      </c>
      <c r="K1" s="7" t="s">
        <v>297</v>
      </c>
    </row>
    <row r="2" spans="1:11" x14ac:dyDescent="0.25">
      <c r="A2" s="5" t="s">
        <v>647</v>
      </c>
      <c r="B2" s="5" t="s">
        <v>268</v>
      </c>
      <c r="D2" s="5" t="s">
        <v>430</v>
      </c>
      <c r="E2" s="5">
        <v>1971</v>
      </c>
      <c r="F2" s="5">
        <v>1985</v>
      </c>
      <c r="G2" s="5">
        <v>2000000</v>
      </c>
      <c r="H2" s="5" t="s">
        <v>681</v>
      </c>
      <c r="I2" s="5">
        <v>500000</v>
      </c>
      <c r="J2" s="5">
        <v>200000</v>
      </c>
      <c r="K2" s="5">
        <v>1000000</v>
      </c>
    </row>
    <row r="3" spans="1:11" x14ac:dyDescent="0.25">
      <c r="A3" s="5" t="s">
        <v>648</v>
      </c>
      <c r="B3" s="5" t="s">
        <v>269</v>
      </c>
      <c r="D3" s="5" t="s">
        <v>430</v>
      </c>
      <c r="E3" s="5">
        <v>1972</v>
      </c>
      <c r="F3" s="5">
        <v>2006</v>
      </c>
      <c r="G3" s="5">
        <v>4500000</v>
      </c>
      <c r="H3" s="5" t="s">
        <v>682</v>
      </c>
      <c r="I3" s="5">
        <v>1000000</v>
      </c>
      <c r="J3" s="5">
        <v>400000</v>
      </c>
      <c r="K3" s="5">
        <v>2000000</v>
      </c>
    </row>
    <row r="4" spans="1:11" x14ac:dyDescent="0.25">
      <c r="A4" s="5" t="s">
        <v>649</v>
      </c>
      <c r="B4" s="5" t="s">
        <v>270</v>
      </c>
      <c r="D4" s="5" t="s">
        <v>430</v>
      </c>
      <c r="E4" s="5">
        <v>1977</v>
      </c>
      <c r="F4" s="5">
        <v>1984</v>
      </c>
      <c r="G4" s="5">
        <v>2500000</v>
      </c>
      <c r="H4" s="5" t="s">
        <v>681</v>
      </c>
      <c r="I4" s="5">
        <v>600000</v>
      </c>
      <c r="J4" s="5">
        <v>250000</v>
      </c>
      <c r="K4" s="5">
        <v>1200000</v>
      </c>
    </row>
    <row r="5" spans="1:11" x14ac:dyDescent="0.25">
      <c r="A5" s="5" t="s">
        <v>650</v>
      </c>
      <c r="B5" s="5" t="s">
        <v>271</v>
      </c>
      <c r="D5" s="5" t="s">
        <v>430</v>
      </c>
      <c r="E5" s="5">
        <v>1975</v>
      </c>
      <c r="F5" s="5">
        <v>1986</v>
      </c>
      <c r="G5" s="5">
        <v>1800000</v>
      </c>
      <c r="H5" s="5" t="s">
        <v>683</v>
      </c>
      <c r="I5" s="5">
        <v>400000</v>
      </c>
      <c r="J5" s="5">
        <v>150000</v>
      </c>
      <c r="K5" s="5">
        <v>800000</v>
      </c>
    </row>
    <row r="6" spans="1:11" x14ac:dyDescent="0.25">
      <c r="A6" s="5" t="s">
        <v>651</v>
      </c>
      <c r="B6" s="5" t="s">
        <v>272</v>
      </c>
      <c r="D6" s="5" t="s">
        <v>430</v>
      </c>
      <c r="E6" s="5">
        <v>1978</v>
      </c>
      <c r="F6" s="5">
        <v>1985</v>
      </c>
      <c r="G6" s="5">
        <v>3200000</v>
      </c>
      <c r="H6" s="5" t="s">
        <v>684</v>
      </c>
      <c r="I6" s="5">
        <v>800000</v>
      </c>
      <c r="J6" s="5">
        <v>300000</v>
      </c>
      <c r="K6" s="5">
        <v>1800000</v>
      </c>
    </row>
    <row r="7" spans="1:11" x14ac:dyDescent="0.25">
      <c r="A7" s="5" t="s">
        <v>652</v>
      </c>
      <c r="B7" s="5" t="s">
        <v>273</v>
      </c>
      <c r="D7" s="5" t="s">
        <v>430</v>
      </c>
      <c r="E7" s="5">
        <v>1968</v>
      </c>
      <c r="F7" s="5">
        <v>1984</v>
      </c>
      <c r="G7" s="5">
        <v>1200000</v>
      </c>
      <c r="H7" s="5" t="s">
        <v>685</v>
      </c>
      <c r="I7" s="5">
        <v>300000</v>
      </c>
      <c r="J7" s="5">
        <v>100000</v>
      </c>
      <c r="K7" s="5">
        <v>600000</v>
      </c>
    </row>
    <row r="8" spans="1:11" x14ac:dyDescent="0.25">
      <c r="A8" s="5" t="s">
        <v>653</v>
      </c>
      <c r="B8" s="5" t="s">
        <v>274</v>
      </c>
      <c r="D8" s="5" t="s">
        <v>430</v>
      </c>
      <c r="E8" s="5">
        <v>1979</v>
      </c>
      <c r="F8" s="5">
        <v>1981</v>
      </c>
      <c r="G8" s="5">
        <v>2200000</v>
      </c>
      <c r="H8" s="5" t="s">
        <v>686</v>
      </c>
      <c r="I8" s="5">
        <v>600000</v>
      </c>
      <c r="J8" s="5">
        <v>250000</v>
      </c>
      <c r="K8" s="5">
        <v>1200000</v>
      </c>
    </row>
    <row r="9" spans="1:11" x14ac:dyDescent="0.25">
      <c r="A9" s="5" t="s">
        <v>654</v>
      </c>
      <c r="B9" s="5" t="s">
        <v>275</v>
      </c>
      <c r="D9" s="5" t="s">
        <v>430</v>
      </c>
      <c r="E9" s="5">
        <v>1975</v>
      </c>
      <c r="F9" s="5">
        <v>1982</v>
      </c>
      <c r="G9" s="5">
        <v>1500000</v>
      </c>
      <c r="H9" s="5" t="s">
        <v>687</v>
      </c>
      <c r="I9" s="5">
        <v>350000</v>
      </c>
      <c r="J9" s="5">
        <v>120000</v>
      </c>
      <c r="K9" s="5">
        <v>700000</v>
      </c>
    </row>
    <row r="10" spans="1:11" x14ac:dyDescent="0.25">
      <c r="A10" s="5" t="s">
        <v>655</v>
      </c>
      <c r="B10" s="5" t="s">
        <v>276</v>
      </c>
      <c r="D10" s="5" t="s">
        <v>430</v>
      </c>
      <c r="E10" s="5">
        <v>1979</v>
      </c>
      <c r="F10" s="5">
        <v>1981</v>
      </c>
      <c r="G10" s="5">
        <v>1800000</v>
      </c>
      <c r="I10" s="5">
        <v>400000</v>
      </c>
      <c r="J10" s="5">
        <v>200000</v>
      </c>
      <c r="K10" s="5">
        <v>900000</v>
      </c>
    </row>
    <row r="11" spans="1:11" x14ac:dyDescent="0.25">
      <c r="A11" s="5" t="s">
        <v>656</v>
      </c>
      <c r="B11" s="5" t="s">
        <v>277</v>
      </c>
      <c r="D11" s="5" t="s">
        <v>430</v>
      </c>
      <c r="E11" s="5">
        <v>1979</v>
      </c>
      <c r="F11" s="5">
        <v>1984</v>
      </c>
      <c r="G11" s="5">
        <v>1400000</v>
      </c>
      <c r="H11" s="5" t="s">
        <v>6</v>
      </c>
      <c r="I11" s="5">
        <v>300000</v>
      </c>
      <c r="J11" s="5">
        <v>100000</v>
      </c>
      <c r="K11" s="5">
        <v>500000</v>
      </c>
    </row>
    <row r="12" spans="1:11" x14ac:dyDescent="0.25">
      <c r="A12" s="5" t="s">
        <v>657</v>
      </c>
      <c r="B12" s="5" t="s">
        <v>278</v>
      </c>
      <c r="D12" s="5" t="s">
        <v>430</v>
      </c>
      <c r="E12" s="5">
        <v>1976</v>
      </c>
      <c r="F12" s="5">
        <v>1983</v>
      </c>
      <c r="G12" s="5">
        <v>1100000</v>
      </c>
      <c r="H12" s="5" t="s">
        <v>688</v>
      </c>
      <c r="I12" s="5">
        <v>200000</v>
      </c>
      <c r="J12" s="5">
        <v>100000</v>
      </c>
      <c r="K12" s="5">
        <v>600000</v>
      </c>
    </row>
    <row r="13" spans="1:11" x14ac:dyDescent="0.25">
      <c r="A13" s="5" t="s">
        <v>658</v>
      </c>
      <c r="B13" s="5" t="s">
        <v>279</v>
      </c>
      <c r="D13" s="5" t="s">
        <v>430</v>
      </c>
      <c r="E13" s="5">
        <v>1980</v>
      </c>
      <c r="F13" s="5">
        <v>1982</v>
      </c>
      <c r="G13" s="5">
        <v>950000</v>
      </c>
      <c r="H13" s="5" t="s">
        <v>689</v>
      </c>
      <c r="I13" s="5">
        <v>150000</v>
      </c>
      <c r="J13" s="5">
        <v>75000</v>
      </c>
      <c r="K13" s="5">
        <v>500000</v>
      </c>
    </row>
    <row r="14" spans="1:11" x14ac:dyDescent="0.25">
      <c r="A14" s="5" t="s">
        <v>659</v>
      </c>
      <c r="B14" s="5" t="s">
        <v>280</v>
      </c>
      <c r="D14" s="5" t="s">
        <v>678</v>
      </c>
      <c r="E14" s="5">
        <v>1979</v>
      </c>
      <c r="F14" s="5">
        <v>1984</v>
      </c>
      <c r="G14" s="5">
        <v>900000</v>
      </c>
      <c r="H14" s="5" t="s">
        <v>689</v>
      </c>
      <c r="I14" s="5">
        <v>160000</v>
      </c>
      <c r="J14" s="5">
        <v>80000</v>
      </c>
      <c r="K14" s="5">
        <v>450000</v>
      </c>
    </row>
    <row r="15" spans="1:11" x14ac:dyDescent="0.25">
      <c r="A15" s="5" t="s">
        <v>660</v>
      </c>
      <c r="B15" s="5" t="s">
        <v>281</v>
      </c>
      <c r="D15" s="5" t="s">
        <v>678</v>
      </c>
      <c r="E15" s="5">
        <v>1978</v>
      </c>
      <c r="F15" s="5">
        <v>1981</v>
      </c>
      <c r="G15" s="5">
        <v>850000</v>
      </c>
      <c r="I15" s="5">
        <v>120000</v>
      </c>
      <c r="J15" s="5">
        <v>60000</v>
      </c>
      <c r="K15" s="5">
        <v>400000</v>
      </c>
    </row>
    <row r="16" spans="1:11" x14ac:dyDescent="0.25">
      <c r="A16" s="5" t="s">
        <v>661</v>
      </c>
      <c r="B16" s="5" t="s">
        <v>282</v>
      </c>
      <c r="D16" s="5" t="s">
        <v>678</v>
      </c>
      <c r="E16" s="5">
        <v>1979</v>
      </c>
      <c r="F16" s="5">
        <v>1981</v>
      </c>
      <c r="G16" s="5">
        <v>800000</v>
      </c>
      <c r="I16" s="5">
        <v>100000</v>
      </c>
      <c r="J16" s="5">
        <v>50000</v>
      </c>
      <c r="K16" s="5">
        <v>350000</v>
      </c>
    </row>
    <row r="17" spans="1:11" x14ac:dyDescent="0.25">
      <c r="A17" s="5" t="s">
        <v>662</v>
      </c>
      <c r="B17" s="5" t="s">
        <v>283</v>
      </c>
      <c r="D17" s="5" t="s">
        <v>678</v>
      </c>
      <c r="E17" s="5">
        <v>1975</v>
      </c>
      <c r="F17" s="5">
        <v>1985</v>
      </c>
      <c r="G17" s="5">
        <v>600000</v>
      </c>
      <c r="H17" s="5" t="s">
        <v>689</v>
      </c>
      <c r="I17" s="5">
        <v>100000</v>
      </c>
      <c r="J17" s="5">
        <v>50000</v>
      </c>
      <c r="K17" s="5">
        <v>300000</v>
      </c>
    </row>
    <row r="18" spans="1:11" x14ac:dyDescent="0.25">
      <c r="A18" s="5" t="s">
        <v>663</v>
      </c>
      <c r="B18" s="5" t="s">
        <v>284</v>
      </c>
      <c r="D18" s="5" t="s">
        <v>678</v>
      </c>
      <c r="E18" s="5">
        <v>1970</v>
      </c>
      <c r="F18" s="5">
        <v>1995</v>
      </c>
      <c r="G18" s="5">
        <v>500000</v>
      </c>
      <c r="I18" s="5">
        <v>80000</v>
      </c>
      <c r="J18" s="5">
        <v>40000</v>
      </c>
      <c r="K18" s="5">
        <v>200000</v>
      </c>
    </row>
    <row r="19" spans="1:11" x14ac:dyDescent="0.25">
      <c r="A19" s="5" t="s">
        <v>664</v>
      </c>
      <c r="B19" s="5" t="s">
        <v>285</v>
      </c>
      <c r="D19" s="5" t="s">
        <v>678</v>
      </c>
      <c r="E19" s="5">
        <v>1972</v>
      </c>
      <c r="F19" s="5">
        <v>1990</v>
      </c>
      <c r="G19" s="5">
        <v>450000</v>
      </c>
      <c r="I19" s="5">
        <v>60000</v>
      </c>
      <c r="J19" s="5">
        <v>30000</v>
      </c>
      <c r="K19" s="5">
        <v>180000</v>
      </c>
    </row>
    <row r="20" spans="1:11" x14ac:dyDescent="0.25">
      <c r="A20" s="5" t="s">
        <v>665</v>
      </c>
      <c r="B20" s="5" t="s">
        <v>286</v>
      </c>
      <c r="D20" s="5" t="s">
        <v>678</v>
      </c>
      <c r="E20" s="5">
        <v>1975</v>
      </c>
      <c r="F20" s="5">
        <v>1985</v>
      </c>
      <c r="G20" s="5">
        <v>400000</v>
      </c>
      <c r="H20" s="5" t="s">
        <v>690</v>
      </c>
      <c r="I20" s="5">
        <v>50000</v>
      </c>
      <c r="J20" s="5">
        <v>25000</v>
      </c>
      <c r="K20" s="5">
        <v>150000</v>
      </c>
    </row>
    <row r="21" spans="1:11" x14ac:dyDescent="0.25">
      <c r="A21" s="5" t="s">
        <v>666</v>
      </c>
      <c r="B21" s="5" t="s">
        <v>287</v>
      </c>
      <c r="D21" s="5" t="s">
        <v>678</v>
      </c>
      <c r="E21" s="5">
        <v>1979</v>
      </c>
      <c r="F21" s="5">
        <v>1982</v>
      </c>
      <c r="G21" s="5">
        <v>350000</v>
      </c>
      <c r="I21" s="5">
        <v>40000</v>
      </c>
      <c r="J21" s="5">
        <v>20000</v>
      </c>
      <c r="K21" s="5">
        <v>120000</v>
      </c>
    </row>
    <row r="22" spans="1:11" x14ac:dyDescent="0.25">
      <c r="A22" s="5" t="s">
        <v>667</v>
      </c>
      <c r="B22" s="5" t="s">
        <v>288</v>
      </c>
      <c r="D22" s="5" t="s">
        <v>678</v>
      </c>
      <c r="E22" s="5">
        <v>1976</v>
      </c>
      <c r="F22" s="5">
        <v>1976</v>
      </c>
      <c r="G22" s="5">
        <v>500000</v>
      </c>
      <c r="I22" s="5">
        <v>50000</v>
      </c>
      <c r="J22" s="5">
        <v>25000</v>
      </c>
      <c r="K22" s="5">
        <v>100000</v>
      </c>
    </row>
    <row r="23" spans="1:11" x14ac:dyDescent="0.25">
      <c r="A23" s="5" t="s">
        <v>668</v>
      </c>
      <c r="B23" s="5" t="s">
        <v>289</v>
      </c>
      <c r="D23" s="5" t="s">
        <v>678</v>
      </c>
      <c r="E23" s="5">
        <v>1972</v>
      </c>
      <c r="F23" s="5">
        <v>1989</v>
      </c>
      <c r="G23" s="5">
        <v>1200000</v>
      </c>
      <c r="I23" s="5">
        <v>150000</v>
      </c>
      <c r="J23" s="5">
        <v>75000</v>
      </c>
      <c r="K23" s="5">
        <v>500000</v>
      </c>
    </row>
    <row r="24" spans="1:11" x14ac:dyDescent="0.25">
      <c r="A24" s="5" t="s">
        <v>669</v>
      </c>
      <c r="B24" s="5" t="s">
        <v>290</v>
      </c>
      <c r="D24" s="5" t="s">
        <v>678</v>
      </c>
      <c r="E24" s="5">
        <v>1972</v>
      </c>
      <c r="F24" s="5">
        <v>1986</v>
      </c>
      <c r="G24" s="5">
        <v>1500000</v>
      </c>
      <c r="I24" s="5">
        <v>200000</v>
      </c>
      <c r="J24" s="5">
        <v>100000</v>
      </c>
      <c r="K24" s="5">
        <v>600000</v>
      </c>
    </row>
    <row r="25" spans="1:11" x14ac:dyDescent="0.25">
      <c r="A25" s="5" t="s">
        <v>670</v>
      </c>
      <c r="B25" s="5" t="s">
        <v>291</v>
      </c>
      <c r="D25" s="5" t="s">
        <v>678</v>
      </c>
      <c r="E25" s="5">
        <v>1970</v>
      </c>
      <c r="F25" s="5">
        <v>1979</v>
      </c>
      <c r="G25" s="5">
        <v>300000</v>
      </c>
      <c r="I25" s="5">
        <v>30000</v>
      </c>
      <c r="J25" s="5">
        <v>15000</v>
      </c>
      <c r="K25" s="5">
        <v>70000</v>
      </c>
    </row>
    <row r="26" spans="1:11" x14ac:dyDescent="0.25">
      <c r="A26" s="5" t="s">
        <v>671</v>
      </c>
      <c r="B26" s="5" t="s">
        <v>292</v>
      </c>
      <c r="D26" s="5" t="s">
        <v>678</v>
      </c>
      <c r="E26" s="5">
        <v>1970</v>
      </c>
      <c r="F26" s="5">
        <v>1979</v>
      </c>
      <c r="G26" s="5">
        <v>700000</v>
      </c>
      <c r="I26" s="5">
        <v>90000</v>
      </c>
      <c r="J26" s="5">
        <v>45000</v>
      </c>
      <c r="K26" s="5">
        <v>250000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5"/>
  <sheetViews>
    <sheetView workbookViewId="0">
      <selection activeCell="D19" sqref="D19"/>
    </sheetView>
  </sheetViews>
  <sheetFormatPr defaultRowHeight="12" x14ac:dyDescent="0.25"/>
  <cols>
    <col min="1" max="1" width="4.33203125" style="5" bestFit="1" customWidth="1"/>
    <col min="2" max="2" width="6.6640625" style="5" bestFit="1" customWidth="1"/>
    <col min="3" max="3" width="9.6640625" style="5" bestFit="1" customWidth="1"/>
    <col min="4" max="4" width="8.33203125" style="5" bestFit="1" customWidth="1"/>
    <col min="5" max="5" width="15.5546875" style="5" bestFit="1" customWidth="1"/>
    <col min="6" max="6" width="8.5546875" style="5" bestFit="1" customWidth="1"/>
    <col min="7" max="7" width="11.21875" style="5" bestFit="1" customWidth="1"/>
    <col min="8" max="16384" width="8.88671875" style="5"/>
  </cols>
  <sheetData>
    <row r="1" spans="1:7" x14ac:dyDescent="0.25">
      <c r="A1" s="7" t="s">
        <v>113</v>
      </c>
      <c r="B1" s="7" t="s">
        <v>183</v>
      </c>
      <c r="C1" s="7" t="s">
        <v>403</v>
      </c>
      <c r="D1" s="7" t="s">
        <v>266</v>
      </c>
      <c r="E1" s="7" t="s">
        <v>672</v>
      </c>
      <c r="F1" s="7" t="s">
        <v>293</v>
      </c>
      <c r="G1" s="7" t="s">
        <v>294</v>
      </c>
    </row>
    <row r="2" spans="1:7" x14ac:dyDescent="0.25">
      <c r="A2" s="5">
        <v>1980</v>
      </c>
      <c r="B2" s="5" t="s">
        <v>184</v>
      </c>
      <c r="C2" s="5" t="s">
        <v>328</v>
      </c>
      <c r="D2" s="5" t="s">
        <v>649</v>
      </c>
      <c r="E2" s="5" t="s">
        <v>270</v>
      </c>
      <c r="F2" s="5" t="s">
        <v>298</v>
      </c>
      <c r="G2" s="5">
        <v>1</v>
      </c>
    </row>
    <row r="3" spans="1:7" x14ac:dyDescent="0.25">
      <c r="A3" s="5">
        <v>1980</v>
      </c>
      <c r="B3" s="5" t="s">
        <v>185</v>
      </c>
      <c r="C3" s="5" t="s">
        <v>329</v>
      </c>
      <c r="D3" s="5" t="s">
        <v>650</v>
      </c>
      <c r="E3" s="5" t="s">
        <v>271</v>
      </c>
      <c r="F3" s="5" t="s">
        <v>298</v>
      </c>
      <c r="G3" s="5">
        <v>1</v>
      </c>
    </row>
    <row r="4" spans="1:7" x14ac:dyDescent="0.25">
      <c r="A4" s="5">
        <v>1980</v>
      </c>
      <c r="B4" s="5" t="s">
        <v>186</v>
      </c>
      <c r="C4" s="5" t="s">
        <v>330</v>
      </c>
      <c r="D4" s="5" t="s">
        <v>651</v>
      </c>
      <c r="E4" s="5" t="s">
        <v>693</v>
      </c>
      <c r="F4" s="5" t="s">
        <v>298</v>
      </c>
      <c r="G4" s="5">
        <v>1</v>
      </c>
    </row>
    <row r="5" spans="1:7" x14ac:dyDescent="0.25">
      <c r="A5" s="5">
        <v>1980</v>
      </c>
      <c r="B5" s="5" t="s">
        <v>187</v>
      </c>
      <c r="C5" s="5" t="s">
        <v>331</v>
      </c>
      <c r="D5" s="5" t="s">
        <v>652</v>
      </c>
      <c r="E5" s="5" t="s">
        <v>273</v>
      </c>
      <c r="F5" s="5" t="s">
        <v>298</v>
      </c>
      <c r="G5" s="5">
        <v>1</v>
      </c>
    </row>
    <row r="6" spans="1:7" x14ac:dyDescent="0.25">
      <c r="A6" s="5">
        <v>1980</v>
      </c>
      <c r="B6" s="5" t="s">
        <v>188</v>
      </c>
      <c r="C6" s="5" t="s">
        <v>332</v>
      </c>
      <c r="D6" s="5" t="s">
        <v>653</v>
      </c>
      <c r="E6" s="5" t="s">
        <v>274</v>
      </c>
      <c r="F6" s="5" t="s">
        <v>298</v>
      </c>
      <c r="G6" s="5">
        <v>1</v>
      </c>
    </row>
    <row r="7" spans="1:7" x14ac:dyDescent="0.25">
      <c r="A7" s="5">
        <v>1980</v>
      </c>
      <c r="B7" s="5" t="s">
        <v>189</v>
      </c>
      <c r="C7" s="5" t="s">
        <v>333</v>
      </c>
      <c r="D7" s="5" t="s">
        <v>656</v>
      </c>
      <c r="E7" s="5" t="s">
        <v>277</v>
      </c>
      <c r="F7" s="5" t="s">
        <v>298</v>
      </c>
      <c r="G7" s="5">
        <v>1</v>
      </c>
    </row>
    <row r="8" spans="1:7" x14ac:dyDescent="0.25">
      <c r="A8" s="5">
        <v>1980</v>
      </c>
      <c r="B8" s="5" t="s">
        <v>190</v>
      </c>
      <c r="C8" s="5" t="s">
        <v>334</v>
      </c>
      <c r="D8" s="5" t="s">
        <v>657</v>
      </c>
      <c r="E8" s="5" t="s">
        <v>278</v>
      </c>
      <c r="F8" s="5" t="s">
        <v>298</v>
      </c>
      <c r="G8" s="5">
        <v>1</v>
      </c>
    </row>
    <row r="9" spans="1:7" x14ac:dyDescent="0.25">
      <c r="A9" s="5">
        <v>1980</v>
      </c>
      <c r="B9" s="5" t="s">
        <v>191</v>
      </c>
      <c r="C9" s="5" t="s">
        <v>335</v>
      </c>
      <c r="D9" s="5" t="s">
        <v>658</v>
      </c>
      <c r="E9" s="5" t="s">
        <v>279</v>
      </c>
      <c r="F9" s="5" t="s">
        <v>298</v>
      </c>
      <c r="G9" s="5">
        <v>1</v>
      </c>
    </row>
    <row r="10" spans="1:7" x14ac:dyDescent="0.25">
      <c r="A10" s="5">
        <v>1980</v>
      </c>
      <c r="B10" s="5" t="s">
        <v>192</v>
      </c>
      <c r="C10" s="5" t="s">
        <v>336</v>
      </c>
      <c r="D10" s="5" t="s">
        <v>648</v>
      </c>
      <c r="E10" s="5" t="s">
        <v>269</v>
      </c>
      <c r="F10" s="5" t="s">
        <v>298</v>
      </c>
      <c r="G10" s="5">
        <v>1</v>
      </c>
    </row>
    <row r="11" spans="1:7" x14ac:dyDescent="0.25">
      <c r="A11" s="5">
        <v>1980</v>
      </c>
      <c r="B11" s="5" t="s">
        <v>193</v>
      </c>
      <c r="C11" s="5" t="s">
        <v>337</v>
      </c>
      <c r="D11" s="5" t="s">
        <v>666</v>
      </c>
      <c r="E11" s="5" t="s">
        <v>287</v>
      </c>
      <c r="F11" s="5" t="s">
        <v>298</v>
      </c>
      <c r="G11" s="5">
        <v>1</v>
      </c>
    </row>
    <row r="12" spans="1:7" x14ac:dyDescent="0.25">
      <c r="A12" s="5">
        <v>1980</v>
      </c>
      <c r="B12" s="5" t="s">
        <v>194</v>
      </c>
      <c r="C12" s="5" t="s">
        <v>338</v>
      </c>
      <c r="D12" s="5" t="s">
        <v>648</v>
      </c>
      <c r="E12" s="5" t="s">
        <v>269</v>
      </c>
      <c r="F12" s="5" t="s">
        <v>298</v>
      </c>
      <c r="G12" s="5">
        <v>1</v>
      </c>
    </row>
    <row r="13" spans="1:7" x14ac:dyDescent="0.25">
      <c r="A13" s="5">
        <v>1980</v>
      </c>
      <c r="B13" s="5" t="s">
        <v>195</v>
      </c>
      <c r="C13" s="5" t="s">
        <v>339</v>
      </c>
      <c r="D13" s="5" t="s">
        <v>670</v>
      </c>
      <c r="E13" s="5" t="s">
        <v>291</v>
      </c>
      <c r="F13" s="5" t="s">
        <v>298</v>
      </c>
      <c r="G13" s="5">
        <v>1</v>
      </c>
    </row>
    <row r="14" spans="1:7" x14ac:dyDescent="0.25">
      <c r="A14" s="5">
        <v>1980</v>
      </c>
      <c r="B14" s="5" t="s">
        <v>196</v>
      </c>
      <c r="C14" s="5" t="s">
        <v>340</v>
      </c>
      <c r="D14" s="5" t="s">
        <v>661</v>
      </c>
      <c r="E14" s="5" t="s">
        <v>282</v>
      </c>
      <c r="F14" s="5" t="s">
        <v>298</v>
      </c>
      <c r="G14" s="5">
        <v>1</v>
      </c>
    </row>
    <row r="15" spans="1:7" x14ac:dyDescent="0.25">
      <c r="A15" s="5">
        <v>1980</v>
      </c>
      <c r="B15" s="5" t="s">
        <v>197</v>
      </c>
      <c r="C15" s="5" t="s">
        <v>341</v>
      </c>
      <c r="D15" s="5" t="s">
        <v>659</v>
      </c>
      <c r="E15" s="5" t="s">
        <v>280</v>
      </c>
      <c r="F15" s="5" t="s">
        <v>298</v>
      </c>
      <c r="G15" s="5">
        <v>1</v>
      </c>
    </row>
    <row r="16" spans="1:7" x14ac:dyDescent="0.25">
      <c r="A16" s="5">
        <v>1980</v>
      </c>
      <c r="B16" s="5" t="s">
        <v>198</v>
      </c>
      <c r="C16" s="5" t="s">
        <v>342</v>
      </c>
      <c r="D16" s="5" t="s">
        <v>660</v>
      </c>
      <c r="E16" s="5" t="s">
        <v>281</v>
      </c>
      <c r="F16" s="5" t="s">
        <v>298</v>
      </c>
      <c r="G16" s="5">
        <v>1</v>
      </c>
    </row>
    <row r="17" spans="1:7" x14ac:dyDescent="0.25">
      <c r="A17" s="5">
        <v>1980</v>
      </c>
      <c r="B17" s="5" t="s">
        <v>184</v>
      </c>
      <c r="C17" s="5" t="s">
        <v>328</v>
      </c>
      <c r="D17" s="5" t="s">
        <v>662</v>
      </c>
      <c r="E17" s="5" t="s">
        <v>283</v>
      </c>
      <c r="F17" s="5" t="s">
        <v>691</v>
      </c>
      <c r="G17" s="5">
        <v>1</v>
      </c>
    </row>
    <row r="18" spans="1:7" x14ac:dyDescent="0.25">
      <c r="A18" s="5">
        <v>1980</v>
      </c>
      <c r="B18" s="5" t="s">
        <v>185</v>
      </c>
      <c r="C18" s="5" t="s">
        <v>329</v>
      </c>
      <c r="D18" s="5" t="s">
        <v>664</v>
      </c>
      <c r="E18" s="5" t="s">
        <v>692</v>
      </c>
      <c r="F18" s="5" t="s">
        <v>691</v>
      </c>
      <c r="G18" s="5">
        <v>1</v>
      </c>
    </row>
    <row r="19" spans="1:7" x14ac:dyDescent="0.25">
      <c r="A19" s="5">
        <v>1980</v>
      </c>
      <c r="B19" s="5" t="s">
        <v>186</v>
      </c>
      <c r="C19" s="5" t="s">
        <v>330</v>
      </c>
      <c r="D19" s="5" t="s">
        <v>671</v>
      </c>
      <c r="E19" s="5" t="s">
        <v>292</v>
      </c>
      <c r="F19" s="5" t="s">
        <v>691</v>
      </c>
      <c r="G19" s="5">
        <v>1</v>
      </c>
    </row>
    <row r="20" spans="1:7" x14ac:dyDescent="0.25">
      <c r="A20" s="5">
        <v>1980</v>
      </c>
      <c r="B20" s="5" t="s">
        <v>187</v>
      </c>
      <c r="C20" s="5" t="s">
        <v>331</v>
      </c>
      <c r="D20" s="5" t="s">
        <v>663</v>
      </c>
      <c r="E20" s="5" t="s">
        <v>284</v>
      </c>
      <c r="F20" s="5" t="s">
        <v>691</v>
      </c>
      <c r="G20" s="5">
        <v>1</v>
      </c>
    </row>
    <row r="21" spans="1:7" x14ac:dyDescent="0.25">
      <c r="A21" s="5">
        <v>1980</v>
      </c>
      <c r="B21" s="5" t="s">
        <v>188</v>
      </c>
      <c r="C21" s="5" t="s">
        <v>332</v>
      </c>
      <c r="D21" s="5" t="s">
        <v>669</v>
      </c>
      <c r="E21" s="5" t="s">
        <v>290</v>
      </c>
      <c r="F21" s="5" t="s">
        <v>691</v>
      </c>
      <c r="G21" s="5">
        <v>1</v>
      </c>
    </row>
    <row r="22" spans="1:7" x14ac:dyDescent="0.25">
      <c r="A22" s="5">
        <v>1980</v>
      </c>
      <c r="B22" s="5" t="s">
        <v>189</v>
      </c>
      <c r="C22" s="5" t="s">
        <v>333</v>
      </c>
      <c r="D22" s="5" t="s">
        <v>665</v>
      </c>
      <c r="E22" s="5" t="s">
        <v>286</v>
      </c>
      <c r="F22" s="5" t="s">
        <v>691</v>
      </c>
      <c r="G22" s="5">
        <v>1</v>
      </c>
    </row>
    <row r="23" spans="1:7" x14ac:dyDescent="0.25">
      <c r="A23" s="5">
        <v>1980</v>
      </c>
      <c r="B23" s="5" t="s">
        <v>190</v>
      </c>
      <c r="C23" s="5" t="s">
        <v>334</v>
      </c>
      <c r="D23" s="5" t="s">
        <v>668</v>
      </c>
      <c r="E23" s="5" t="s">
        <v>289</v>
      </c>
      <c r="F23" s="5" t="s">
        <v>691</v>
      </c>
      <c r="G23" s="5">
        <v>1</v>
      </c>
    </row>
    <row r="24" spans="1:7" x14ac:dyDescent="0.25">
      <c r="A24" s="5">
        <v>1980</v>
      </c>
      <c r="B24" s="5" t="s">
        <v>192</v>
      </c>
      <c r="C24" s="5" t="s">
        <v>336</v>
      </c>
      <c r="D24" s="5" t="s">
        <v>667</v>
      </c>
      <c r="E24" s="5" t="s">
        <v>288</v>
      </c>
      <c r="F24" s="5" t="s">
        <v>691</v>
      </c>
      <c r="G24" s="5">
        <v>1</v>
      </c>
    </row>
    <row r="25" spans="1:7" x14ac:dyDescent="0.25">
      <c r="A25" s="5">
        <v>1980</v>
      </c>
      <c r="B25" s="5" t="s">
        <v>194</v>
      </c>
      <c r="C25" s="5" t="s">
        <v>338</v>
      </c>
      <c r="D25" s="5" t="s">
        <v>660</v>
      </c>
      <c r="E25" s="5" t="s">
        <v>281</v>
      </c>
      <c r="F25" s="5" t="s">
        <v>691</v>
      </c>
      <c r="G25" s="5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>
      <selection activeCell="F9" sqref="F9"/>
    </sheetView>
  </sheetViews>
  <sheetFormatPr defaultRowHeight="12" x14ac:dyDescent="0.25"/>
  <cols>
    <col min="1" max="1" width="4.33203125" style="5" bestFit="1" customWidth="1"/>
    <col min="2" max="2" width="17.44140625" style="5" bestFit="1" customWidth="1"/>
    <col min="3" max="3" width="13.77734375" style="5" bestFit="1" customWidth="1"/>
    <col min="4" max="4" width="6.77734375" style="5" bestFit="1" customWidth="1"/>
    <col min="5" max="16384" width="8.88671875" style="5"/>
  </cols>
  <sheetData>
    <row r="1" spans="1:4" x14ac:dyDescent="0.25">
      <c r="A1" s="7" t="s">
        <v>113</v>
      </c>
      <c r="B1" s="7" t="s">
        <v>299</v>
      </c>
      <c r="C1" s="7" t="s">
        <v>696</v>
      </c>
      <c r="D1" s="7" t="s">
        <v>300</v>
      </c>
    </row>
    <row r="2" spans="1:4" x14ac:dyDescent="0.25">
      <c r="A2" s="5">
        <v>1980</v>
      </c>
      <c r="B2" s="5" t="s">
        <v>301</v>
      </c>
      <c r="C2" s="5">
        <v>0</v>
      </c>
      <c r="D2" s="5" t="s">
        <v>302</v>
      </c>
    </row>
    <row r="3" spans="1:4" x14ac:dyDescent="0.25">
      <c r="A3" s="5">
        <v>2003</v>
      </c>
      <c r="B3" s="5" t="s">
        <v>694</v>
      </c>
      <c r="C3" s="5">
        <v>0</v>
      </c>
      <c r="D3" s="5" t="s">
        <v>302</v>
      </c>
    </row>
    <row r="4" spans="1:4" x14ac:dyDescent="0.25">
      <c r="A4" s="5">
        <v>2010</v>
      </c>
      <c r="B4" s="5" t="s">
        <v>695</v>
      </c>
      <c r="C4" s="5">
        <v>1</v>
      </c>
      <c r="D4" s="5" t="s">
        <v>302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923B-DF8E-4C46-A4DF-E4E2A7074C3A}">
  <dimension ref="A1:D5"/>
  <sheetViews>
    <sheetView workbookViewId="0">
      <selection activeCell="B8" sqref="B8"/>
    </sheetView>
  </sheetViews>
  <sheetFormatPr defaultColWidth="9.21875" defaultRowHeight="12" x14ac:dyDescent="0.25"/>
  <cols>
    <col min="1" max="16384" width="9.21875" style="5"/>
  </cols>
  <sheetData>
    <row r="1" spans="1:4" x14ac:dyDescent="0.25">
      <c r="A1" s="8" t="s">
        <v>710</v>
      </c>
      <c r="B1" s="8" t="s">
        <v>712</v>
      </c>
      <c r="C1" s="8" t="s">
        <v>713</v>
      </c>
      <c r="D1" s="8" t="s">
        <v>711</v>
      </c>
    </row>
    <row r="2" spans="1:4" x14ac:dyDescent="0.25">
      <c r="A2" s="5">
        <v>1950</v>
      </c>
      <c r="B2" s="5">
        <v>2</v>
      </c>
      <c r="C2" s="5" t="s">
        <v>714</v>
      </c>
      <c r="D2" s="5" t="s">
        <v>715</v>
      </c>
    </row>
    <row r="3" spans="1:4" x14ac:dyDescent="0.25">
      <c r="A3" s="5">
        <v>1996</v>
      </c>
      <c r="B3" s="5">
        <v>1</v>
      </c>
      <c r="C3" s="5" t="s">
        <v>714</v>
      </c>
      <c r="D3" s="5" t="s">
        <v>715</v>
      </c>
    </row>
    <row r="4" spans="1:4" x14ac:dyDescent="0.25">
      <c r="A4" s="5">
        <v>2003</v>
      </c>
      <c r="B4" s="5">
        <v>2</v>
      </c>
      <c r="C4" s="5" t="s">
        <v>716</v>
      </c>
      <c r="D4" s="5" t="s">
        <v>717</v>
      </c>
    </row>
    <row r="5" spans="1:4" x14ac:dyDescent="0.25">
      <c r="A5" s="5">
        <v>2006</v>
      </c>
      <c r="B5" s="5">
        <v>3</v>
      </c>
      <c r="C5" s="5" t="s">
        <v>718</v>
      </c>
      <c r="D5" s="5" t="s">
        <v>719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8DA3-885A-461A-8D2D-2DC0D457DB94}">
  <dimension ref="A1:E3"/>
  <sheetViews>
    <sheetView workbookViewId="0">
      <selection activeCell="C9" sqref="C9"/>
    </sheetView>
  </sheetViews>
  <sheetFormatPr defaultRowHeight="12" x14ac:dyDescent="0.25"/>
  <cols>
    <col min="1" max="1" width="4.33203125" style="5" bestFit="1" customWidth="1"/>
    <col min="2" max="2" width="13" style="5" bestFit="1" customWidth="1"/>
    <col min="3" max="3" width="8.21875" style="5" bestFit="1" customWidth="1"/>
    <col min="4" max="4" width="13.44140625" style="5" bestFit="1" customWidth="1"/>
    <col min="5" max="5" width="12.88671875" style="5" bestFit="1" customWidth="1"/>
    <col min="6" max="16384" width="8.88671875" style="5"/>
  </cols>
  <sheetData>
    <row r="1" spans="1:5" x14ac:dyDescent="0.25">
      <c r="A1" s="17" t="s">
        <v>113</v>
      </c>
      <c r="B1" s="17" t="s">
        <v>406</v>
      </c>
      <c r="C1" s="17" t="s">
        <v>407</v>
      </c>
      <c r="D1" s="17" t="s">
        <v>408</v>
      </c>
      <c r="E1" s="17" t="s">
        <v>409</v>
      </c>
    </row>
    <row r="2" spans="1:5" x14ac:dyDescent="0.25">
      <c r="A2" s="18">
        <v>1980</v>
      </c>
      <c r="B2" s="18" t="s">
        <v>410</v>
      </c>
      <c r="C2" s="18" t="s">
        <v>411</v>
      </c>
      <c r="D2" s="18" t="s">
        <v>412</v>
      </c>
      <c r="E2" s="18" t="s">
        <v>413</v>
      </c>
    </row>
    <row r="3" spans="1:5" x14ac:dyDescent="0.25">
      <c r="A3" s="18">
        <v>1995</v>
      </c>
      <c r="B3" s="18" t="s">
        <v>414</v>
      </c>
      <c r="C3" s="18" t="s">
        <v>415</v>
      </c>
      <c r="D3" s="18" t="s">
        <v>416</v>
      </c>
      <c r="E3" s="18" t="s">
        <v>417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5942-F3AC-4C43-9E8C-B80E089DAB5C}">
  <dimension ref="A1:E3"/>
  <sheetViews>
    <sheetView workbookViewId="0">
      <selection activeCell="A3" sqref="A3"/>
    </sheetView>
  </sheetViews>
  <sheetFormatPr defaultRowHeight="12" x14ac:dyDescent="0.25"/>
  <cols>
    <col min="1" max="1" width="4.33203125" style="5" bestFit="1" customWidth="1"/>
    <col min="2" max="2" width="8.88671875" style="5" bestFit="1" customWidth="1"/>
    <col min="3" max="3" width="14.44140625" style="5" bestFit="1" customWidth="1"/>
    <col min="4" max="4" width="8.77734375" style="5" bestFit="1" customWidth="1"/>
    <col min="5" max="5" width="9.88671875" style="5" bestFit="1" customWidth="1"/>
    <col min="6" max="16384" width="8.88671875" style="5"/>
  </cols>
  <sheetData>
    <row r="1" spans="1:5" x14ac:dyDescent="0.25">
      <c r="A1" s="17" t="s">
        <v>113</v>
      </c>
      <c r="B1" s="17" t="s">
        <v>418</v>
      </c>
      <c r="C1" s="17" t="s">
        <v>419</v>
      </c>
      <c r="D1" s="17" t="s">
        <v>420</v>
      </c>
      <c r="E1" s="17" t="s">
        <v>421</v>
      </c>
    </row>
    <row r="2" spans="1:5" x14ac:dyDescent="0.25">
      <c r="A2" s="18">
        <v>1980</v>
      </c>
      <c r="B2" s="18" t="s">
        <v>422</v>
      </c>
      <c r="C2" s="18" t="s">
        <v>423</v>
      </c>
      <c r="D2" s="18" t="s">
        <v>424</v>
      </c>
      <c r="E2" s="18" t="s">
        <v>425</v>
      </c>
    </row>
    <row r="3" spans="1:5" x14ac:dyDescent="0.25">
      <c r="A3" s="18">
        <v>2000</v>
      </c>
      <c r="B3" s="18" t="s">
        <v>426</v>
      </c>
      <c r="C3" s="18" t="s">
        <v>427</v>
      </c>
      <c r="D3" s="18" t="s">
        <v>428</v>
      </c>
      <c r="E3" s="18" t="s">
        <v>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3"/>
  <sheetViews>
    <sheetView workbookViewId="0">
      <selection activeCell="C23" sqref="C23"/>
    </sheetView>
  </sheetViews>
  <sheetFormatPr defaultRowHeight="14.4" x14ac:dyDescent="0.3"/>
  <cols>
    <col min="1" max="1" width="20.21875" bestFit="1" customWidth="1"/>
    <col min="2" max="2" width="19.6640625" bestFit="1" customWidth="1"/>
    <col min="3" max="3" width="59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 s="5" t="s">
        <v>404</v>
      </c>
      <c r="B2" s="5" t="s">
        <v>460</v>
      </c>
      <c r="C2" s="5" t="s">
        <v>506</v>
      </c>
    </row>
    <row r="3" spans="1:3" x14ac:dyDescent="0.3">
      <c r="A3" s="5" t="s">
        <v>405</v>
      </c>
      <c r="B3" s="5" t="s">
        <v>461</v>
      </c>
      <c r="C3" s="5" t="s">
        <v>507</v>
      </c>
    </row>
    <row r="4" spans="1:3" x14ac:dyDescent="0.3">
      <c r="A4" s="5" t="s">
        <v>3</v>
      </c>
      <c r="B4" s="5" t="s">
        <v>4</v>
      </c>
      <c r="C4" s="5" t="s">
        <v>508</v>
      </c>
    </row>
    <row r="5" spans="1:3" x14ac:dyDescent="0.3">
      <c r="A5" s="5" t="s">
        <v>5</v>
      </c>
      <c r="B5" s="5" t="s">
        <v>6</v>
      </c>
      <c r="C5" s="5" t="s">
        <v>509</v>
      </c>
    </row>
    <row r="6" spans="1:3" x14ac:dyDescent="0.3">
      <c r="A6" s="5" t="s">
        <v>437</v>
      </c>
      <c r="B6" s="5" t="s">
        <v>462</v>
      </c>
      <c r="C6" s="5" t="s">
        <v>510</v>
      </c>
    </row>
    <row r="7" spans="1:3" x14ac:dyDescent="0.3">
      <c r="A7" s="5" t="s">
        <v>7</v>
      </c>
      <c r="B7" s="5" t="s">
        <v>8</v>
      </c>
      <c r="C7" s="5" t="s">
        <v>511</v>
      </c>
    </row>
    <row r="8" spans="1:3" x14ac:dyDescent="0.3">
      <c r="A8" s="5" t="s">
        <v>11</v>
      </c>
      <c r="B8" s="5" t="s">
        <v>463</v>
      </c>
      <c r="C8" s="5" t="s">
        <v>512</v>
      </c>
    </row>
    <row r="9" spans="1:3" x14ac:dyDescent="0.3">
      <c r="A9" s="5" t="s">
        <v>9</v>
      </c>
      <c r="B9" s="5" t="s">
        <v>10</v>
      </c>
      <c r="C9" s="5" t="s">
        <v>513</v>
      </c>
    </row>
    <row r="10" spans="1:3" x14ac:dyDescent="0.3">
      <c r="A10" s="5" t="s">
        <v>449</v>
      </c>
      <c r="B10" s="5" t="s">
        <v>438</v>
      </c>
      <c r="C10" s="5" t="s">
        <v>514</v>
      </c>
    </row>
    <row r="11" spans="1:3" x14ac:dyDescent="0.3">
      <c r="A11" s="5" t="s">
        <v>450</v>
      </c>
      <c r="B11" s="5" t="s">
        <v>439</v>
      </c>
      <c r="C11" s="5" t="s">
        <v>515</v>
      </c>
    </row>
    <row r="12" spans="1:3" x14ac:dyDescent="0.3">
      <c r="A12" s="5" t="s">
        <v>451</v>
      </c>
      <c r="B12" s="5" t="s">
        <v>440</v>
      </c>
      <c r="C12" s="5" t="s">
        <v>516</v>
      </c>
    </row>
    <row r="13" spans="1:3" x14ac:dyDescent="0.3">
      <c r="A13" s="5" t="s">
        <v>452</v>
      </c>
      <c r="B13" s="5" t="s">
        <v>441</v>
      </c>
      <c r="C13" s="5" t="s">
        <v>517</v>
      </c>
    </row>
    <row r="14" spans="1:3" x14ac:dyDescent="0.3">
      <c r="A14" s="5" t="s">
        <v>453</v>
      </c>
      <c r="B14" s="5" t="s">
        <v>442</v>
      </c>
      <c r="C14" s="5" t="s">
        <v>518</v>
      </c>
    </row>
    <row r="15" spans="1:3" x14ac:dyDescent="0.3">
      <c r="A15" s="5" t="s">
        <v>454</v>
      </c>
      <c r="B15" s="5" t="s">
        <v>443</v>
      </c>
      <c r="C15" s="5" t="s">
        <v>519</v>
      </c>
    </row>
    <row r="16" spans="1:3" x14ac:dyDescent="0.3">
      <c r="A16" s="5" t="s">
        <v>455</v>
      </c>
      <c r="B16" s="5" t="s">
        <v>444</v>
      </c>
      <c r="C16" s="5" t="s">
        <v>520</v>
      </c>
    </row>
    <row r="17" spans="1:3" x14ac:dyDescent="0.3">
      <c r="A17" s="5" t="s">
        <v>456</v>
      </c>
      <c r="B17" s="5" t="s">
        <v>445</v>
      </c>
      <c r="C17" s="5" t="s">
        <v>521</v>
      </c>
    </row>
    <row r="18" spans="1:3" x14ac:dyDescent="0.3">
      <c r="A18" s="5" t="s">
        <v>457</v>
      </c>
      <c r="B18" s="5" t="s">
        <v>446</v>
      </c>
      <c r="C18" s="5" t="s">
        <v>522</v>
      </c>
    </row>
    <row r="19" spans="1:3" x14ac:dyDescent="0.3">
      <c r="A19" s="5" t="s">
        <v>14</v>
      </c>
      <c r="B19" s="5" t="s">
        <v>15</v>
      </c>
      <c r="C19" s="5" t="s">
        <v>523</v>
      </c>
    </row>
    <row r="20" spans="1:3" x14ac:dyDescent="0.3">
      <c r="A20" s="5" t="s">
        <v>458</v>
      </c>
      <c r="B20" s="5" t="s">
        <v>447</v>
      </c>
      <c r="C20" s="5" t="s">
        <v>524</v>
      </c>
    </row>
    <row r="21" spans="1:3" x14ac:dyDescent="0.3">
      <c r="A21" s="5" t="s">
        <v>459</v>
      </c>
      <c r="B21" s="5" t="s">
        <v>448</v>
      </c>
      <c r="C21" s="5" t="s">
        <v>525</v>
      </c>
    </row>
    <row r="22" spans="1:3" x14ac:dyDescent="0.3">
      <c r="A22" s="5" t="s">
        <v>16</v>
      </c>
      <c r="B22" s="5" t="s">
        <v>17</v>
      </c>
      <c r="C22" s="5" t="s">
        <v>526</v>
      </c>
    </row>
    <row r="23" spans="1:3" x14ac:dyDescent="0.3">
      <c r="A23" s="5"/>
      <c r="B23" s="5"/>
      <c r="C23" s="5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4"/>
  <sheetViews>
    <sheetView workbookViewId="0">
      <selection activeCell="A2" sqref="A2:A14"/>
    </sheetView>
  </sheetViews>
  <sheetFormatPr defaultRowHeight="14.4" x14ac:dyDescent="0.3"/>
  <cols>
    <col min="1" max="1" width="20" bestFit="1" customWidth="1"/>
    <col min="2" max="2" width="15.109375" bestFit="1" customWidth="1"/>
    <col min="3" max="3" width="60.21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 t="s">
        <v>14</v>
      </c>
      <c r="B2" s="3" t="s">
        <v>15</v>
      </c>
      <c r="C2" s="3" t="s">
        <v>18</v>
      </c>
    </row>
    <row r="3" spans="1:3" x14ac:dyDescent="0.3">
      <c r="A3" s="3" t="s">
        <v>19</v>
      </c>
      <c r="B3" s="3" t="s">
        <v>20</v>
      </c>
      <c r="C3" s="3" t="s">
        <v>21</v>
      </c>
    </row>
    <row r="4" spans="1:3" x14ac:dyDescent="0.3">
      <c r="A4" s="3" t="s">
        <v>22</v>
      </c>
      <c r="B4" s="3" t="s">
        <v>23</v>
      </c>
      <c r="C4" s="3" t="s">
        <v>24</v>
      </c>
    </row>
    <row r="5" spans="1:3" x14ac:dyDescent="0.3">
      <c r="A5" s="3" t="s">
        <v>25</v>
      </c>
      <c r="B5" s="3" t="s">
        <v>26</v>
      </c>
      <c r="C5" s="3" t="s">
        <v>27</v>
      </c>
    </row>
    <row r="6" spans="1:3" x14ac:dyDescent="0.3">
      <c r="A6" s="3" t="s">
        <v>721</v>
      </c>
      <c r="B6" s="3" t="s">
        <v>722</v>
      </c>
      <c r="C6" s="3" t="s">
        <v>723</v>
      </c>
    </row>
    <row r="7" spans="1:3" x14ac:dyDescent="0.3">
      <c r="A7" s="3" t="s">
        <v>724</v>
      </c>
      <c r="B7" s="3" t="s">
        <v>725</v>
      </c>
      <c r="C7" s="3" t="s">
        <v>726</v>
      </c>
    </row>
    <row r="8" spans="1:3" x14ac:dyDescent="0.3">
      <c r="A8" s="3" t="s">
        <v>727</v>
      </c>
      <c r="B8" s="3" t="s">
        <v>728</v>
      </c>
      <c r="C8" s="3" t="s">
        <v>729</v>
      </c>
    </row>
    <row r="9" spans="1:3" x14ac:dyDescent="0.3">
      <c r="A9" s="3" t="s">
        <v>730</v>
      </c>
      <c r="B9" s="3" t="s">
        <v>731</v>
      </c>
      <c r="C9" s="3" t="s">
        <v>732</v>
      </c>
    </row>
    <row r="10" spans="1:3" x14ac:dyDescent="0.3">
      <c r="A10" s="3" t="s">
        <v>733</v>
      </c>
      <c r="B10" s="3" t="s">
        <v>676</v>
      </c>
      <c r="C10" s="3" t="s">
        <v>734</v>
      </c>
    </row>
    <row r="11" spans="1:3" x14ac:dyDescent="0.3">
      <c r="A11" s="3" t="s">
        <v>735</v>
      </c>
      <c r="B11" s="3" t="s">
        <v>736</v>
      </c>
      <c r="C11" s="3" t="s">
        <v>737</v>
      </c>
    </row>
    <row r="12" spans="1:3" x14ac:dyDescent="0.3">
      <c r="A12" s="3" t="s">
        <v>738</v>
      </c>
      <c r="B12" s="3" t="s">
        <v>739</v>
      </c>
      <c r="C12" s="3" t="s">
        <v>740</v>
      </c>
    </row>
    <row r="13" spans="1:3" x14ac:dyDescent="0.3">
      <c r="A13" s="3" t="s">
        <v>741</v>
      </c>
      <c r="B13" s="3" t="s">
        <v>742</v>
      </c>
      <c r="C13" s="3" t="s">
        <v>743</v>
      </c>
    </row>
    <row r="14" spans="1:3" x14ac:dyDescent="0.3">
      <c r="A14" s="3" t="s">
        <v>744</v>
      </c>
      <c r="B14" s="3" t="s">
        <v>745</v>
      </c>
      <c r="C14" s="3" t="s">
        <v>746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11"/>
  <sheetViews>
    <sheetView workbookViewId="0">
      <selection activeCell="B12" sqref="B12"/>
    </sheetView>
  </sheetViews>
  <sheetFormatPr defaultRowHeight="14.4" x14ac:dyDescent="0.3"/>
  <cols>
    <col min="1" max="1" width="16.77734375" bestFit="1" customWidth="1"/>
    <col min="2" max="2" width="16.5546875" bestFit="1" customWidth="1"/>
  </cols>
  <sheetData>
    <row r="1" spans="1:2" x14ac:dyDescent="0.3">
      <c r="A1" s="1" t="s">
        <v>28</v>
      </c>
      <c r="B1" s="1" t="s">
        <v>29</v>
      </c>
    </row>
    <row r="2" spans="1:2" x14ac:dyDescent="0.3">
      <c r="A2" t="s">
        <v>30</v>
      </c>
      <c r="B2" t="s">
        <v>31</v>
      </c>
    </row>
    <row r="3" spans="1:2" x14ac:dyDescent="0.3">
      <c r="A3" t="s">
        <v>32</v>
      </c>
      <c r="B3" t="s">
        <v>33</v>
      </c>
    </row>
    <row r="4" spans="1:2" x14ac:dyDescent="0.3">
      <c r="A4" t="s">
        <v>34</v>
      </c>
      <c r="B4" t="s">
        <v>35</v>
      </c>
    </row>
    <row r="5" spans="1:2" x14ac:dyDescent="0.3">
      <c r="A5" t="s">
        <v>36</v>
      </c>
      <c r="B5" t="s">
        <v>37</v>
      </c>
    </row>
    <row r="6" spans="1:2" x14ac:dyDescent="0.3">
      <c r="A6" t="s">
        <v>38</v>
      </c>
      <c r="B6" t="s">
        <v>39</v>
      </c>
    </row>
    <row r="7" spans="1:2" x14ac:dyDescent="0.3">
      <c r="A7" t="s">
        <v>700</v>
      </c>
      <c r="B7" t="s">
        <v>432</v>
      </c>
    </row>
    <row r="8" spans="1:2" x14ac:dyDescent="0.3">
      <c r="A8" t="s">
        <v>701</v>
      </c>
      <c r="B8" t="s">
        <v>432</v>
      </c>
    </row>
    <row r="9" spans="1:2" x14ac:dyDescent="0.3">
      <c r="A9" t="s">
        <v>433</v>
      </c>
      <c r="B9" t="s">
        <v>434</v>
      </c>
    </row>
    <row r="10" spans="1:2" x14ac:dyDescent="0.3">
      <c r="A10" t="s">
        <v>435</v>
      </c>
      <c r="B10" t="s">
        <v>436</v>
      </c>
    </row>
    <row r="11" spans="1:2" x14ac:dyDescent="0.3">
      <c r="A11" t="s">
        <v>707</v>
      </c>
      <c r="B11" t="s">
        <v>776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6D79-2B57-4068-BFAD-7DC4D9857385}">
  <sheetPr>
    <tabColor rgb="FFFF0000"/>
  </sheetPr>
  <dimension ref="A1:L10"/>
  <sheetViews>
    <sheetView workbookViewId="0">
      <selection activeCell="H10" sqref="H10"/>
    </sheetView>
  </sheetViews>
  <sheetFormatPr defaultRowHeight="12" x14ac:dyDescent="0.25"/>
  <cols>
    <col min="1" max="1" width="7.109375" style="5" bestFit="1" customWidth="1"/>
    <col min="2" max="2" width="11.109375" style="5" bestFit="1" customWidth="1"/>
    <col min="3" max="3" width="14.109375" style="5" bestFit="1" customWidth="1"/>
    <col min="4" max="4" width="23" style="5" bestFit="1" customWidth="1"/>
    <col min="5" max="5" width="8" style="5" bestFit="1" customWidth="1"/>
    <col min="6" max="6" width="7.33203125" style="5" bestFit="1" customWidth="1"/>
    <col min="7" max="7" width="8.88671875" style="5"/>
    <col min="8" max="8" width="8.88671875" style="5" customWidth="1"/>
    <col min="9" max="9" width="2.6640625" style="5" bestFit="1" customWidth="1"/>
    <col min="10" max="10" width="23.88671875" style="5" bestFit="1" customWidth="1"/>
    <col min="11" max="16384" width="8.88671875" style="5"/>
  </cols>
  <sheetData>
    <row r="1" spans="1:12" s="8" customFormat="1" x14ac:dyDescent="0.25">
      <c r="A1" s="8" t="s">
        <v>472</v>
      </c>
      <c r="B1" s="8" t="s">
        <v>532</v>
      </c>
      <c r="C1" s="8" t="s">
        <v>527</v>
      </c>
      <c r="D1" s="8" t="s">
        <v>528</v>
      </c>
      <c r="E1" s="8" t="s">
        <v>468</v>
      </c>
      <c r="F1" s="8" t="s">
        <v>480</v>
      </c>
      <c r="L1" s="8" t="s">
        <v>697</v>
      </c>
    </row>
    <row r="2" spans="1:12" x14ac:dyDescent="0.25">
      <c r="A2" s="5" t="s">
        <v>473</v>
      </c>
      <c r="B2" s="5">
        <v>1</v>
      </c>
      <c r="C2" s="5" t="s">
        <v>469</v>
      </c>
      <c r="D2" s="5" t="s">
        <v>555</v>
      </c>
      <c r="E2" s="5">
        <v>1950</v>
      </c>
    </row>
    <row r="3" spans="1:12" x14ac:dyDescent="0.25">
      <c r="A3" s="5" t="s">
        <v>474</v>
      </c>
      <c r="B3" s="5">
        <v>2</v>
      </c>
      <c r="C3" s="5" t="s">
        <v>470</v>
      </c>
      <c r="D3" s="5" t="s">
        <v>530</v>
      </c>
      <c r="E3" s="5">
        <v>2017</v>
      </c>
    </row>
    <row r="4" spans="1:12" x14ac:dyDescent="0.25">
      <c r="A4" s="5" t="s">
        <v>475</v>
      </c>
      <c r="B4" s="5">
        <v>3</v>
      </c>
      <c r="C4" s="5" t="s">
        <v>471</v>
      </c>
      <c r="D4" s="5" t="s">
        <v>537</v>
      </c>
      <c r="E4" s="5">
        <v>2019</v>
      </c>
    </row>
    <row r="5" spans="1:12" x14ac:dyDescent="0.25">
      <c r="A5" s="5" t="s">
        <v>556</v>
      </c>
      <c r="B5" s="5">
        <v>3</v>
      </c>
      <c r="C5" s="5" t="s">
        <v>554</v>
      </c>
      <c r="D5" s="5" t="s">
        <v>529</v>
      </c>
      <c r="E5" s="5">
        <v>1951</v>
      </c>
      <c r="F5" s="5">
        <v>2014</v>
      </c>
    </row>
    <row r="6" spans="1:12" x14ac:dyDescent="0.25">
      <c r="A6" s="5" t="s">
        <v>557</v>
      </c>
      <c r="B6" s="5">
        <v>2</v>
      </c>
      <c r="C6" s="5" t="s">
        <v>531</v>
      </c>
      <c r="D6" s="5" t="s">
        <v>533</v>
      </c>
      <c r="E6" s="5">
        <v>2004</v>
      </c>
      <c r="F6" s="5">
        <v>2016</v>
      </c>
    </row>
    <row r="7" spans="1:12" x14ac:dyDescent="0.25">
      <c r="A7" s="5" t="s">
        <v>558</v>
      </c>
      <c r="B7" s="5">
        <v>2</v>
      </c>
      <c r="C7" s="5" t="s">
        <v>553</v>
      </c>
      <c r="D7" s="5" t="s">
        <v>534</v>
      </c>
      <c r="E7" s="5">
        <v>1985</v>
      </c>
      <c r="F7" s="5">
        <v>2004</v>
      </c>
    </row>
    <row r="8" spans="1:12" x14ac:dyDescent="0.25">
      <c r="A8" s="5" t="s">
        <v>559</v>
      </c>
      <c r="B8" s="5">
        <v>2</v>
      </c>
      <c r="C8" s="5" t="s">
        <v>470</v>
      </c>
      <c r="D8" s="5" t="s">
        <v>535</v>
      </c>
      <c r="E8" s="5">
        <v>1951</v>
      </c>
      <c r="F8" s="5">
        <v>1985</v>
      </c>
    </row>
    <row r="9" spans="1:12" x14ac:dyDescent="0.25">
      <c r="A9" s="5" t="s">
        <v>560</v>
      </c>
      <c r="B9" s="5">
        <v>3</v>
      </c>
      <c r="C9" s="5" t="s">
        <v>536</v>
      </c>
      <c r="D9" s="5" t="s">
        <v>538</v>
      </c>
      <c r="E9" s="5">
        <v>2010</v>
      </c>
      <c r="F9" s="5">
        <v>2018</v>
      </c>
    </row>
    <row r="10" spans="1:12" x14ac:dyDescent="0.25">
      <c r="A10" s="5" t="s">
        <v>561</v>
      </c>
      <c r="B10" s="5">
        <v>4</v>
      </c>
      <c r="C10" s="5" t="s">
        <v>698</v>
      </c>
      <c r="D10" s="5" t="s">
        <v>699</v>
      </c>
      <c r="E10" s="5">
        <v>2013</v>
      </c>
      <c r="F10" s="5" t="s">
        <v>697</v>
      </c>
    </row>
  </sheetData>
  <sortState xmlns:xlrd2="http://schemas.microsoft.com/office/spreadsheetml/2017/richdata2" ref="A2:F10">
    <sortCondition ref="A5:A10"/>
  </sortState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tabSelected="1" workbookViewId="0">
      <selection activeCell="J11" sqref="J11"/>
    </sheetView>
  </sheetViews>
  <sheetFormatPr defaultRowHeight="12" x14ac:dyDescent="0.25"/>
  <cols>
    <col min="1" max="1" width="7.109375" style="5" bestFit="1" customWidth="1"/>
    <col min="2" max="2" width="17.21875" style="5" bestFit="1" customWidth="1"/>
    <col min="3" max="3" width="13.21875" style="5" bestFit="1" customWidth="1"/>
    <col min="4" max="4" width="10.109375" style="5" bestFit="1" customWidth="1"/>
    <col min="5" max="5" width="8.77734375" style="5" bestFit="1" customWidth="1"/>
    <col min="6" max="6" width="13.33203125" style="5" bestFit="1" customWidth="1"/>
    <col min="7" max="7" width="13.21875" style="5" bestFit="1" customWidth="1"/>
    <col min="8" max="8" width="12.44140625" style="5" bestFit="1" customWidth="1"/>
    <col min="9" max="9" width="9" style="5" bestFit="1" customWidth="1"/>
    <col min="10" max="10" width="10" style="5" bestFit="1" customWidth="1"/>
    <col min="11" max="11" width="16.33203125" style="5" bestFit="1" customWidth="1"/>
    <col min="12" max="12" width="18" style="5" bestFit="1" customWidth="1"/>
    <col min="13" max="13" width="13.21875" style="5" bestFit="1" customWidth="1"/>
    <col min="14" max="14" width="6.88671875" style="5" bestFit="1" customWidth="1"/>
    <col min="15" max="15" width="4.33203125" style="5" bestFit="1" customWidth="1"/>
    <col min="16" max="16384" width="8.88671875" style="5"/>
  </cols>
  <sheetData>
    <row r="1" spans="1:15" x14ac:dyDescent="0.25">
      <c r="A1" s="7" t="s">
        <v>40</v>
      </c>
      <c r="B1" s="7" t="s">
        <v>477</v>
      </c>
      <c r="C1" s="7" t="s">
        <v>476</v>
      </c>
      <c r="D1" s="7" t="s">
        <v>481</v>
      </c>
      <c r="E1" s="7" t="s">
        <v>42</v>
      </c>
      <c r="F1" s="7" t="s">
        <v>502</v>
      </c>
      <c r="G1" s="7" t="s">
        <v>467</v>
      </c>
      <c r="H1" s="7" t="s">
        <v>503</v>
      </c>
      <c r="I1" s="7" t="s">
        <v>501</v>
      </c>
      <c r="J1" s="7" t="s">
        <v>464</v>
      </c>
      <c r="K1" s="7" t="s">
        <v>465</v>
      </c>
      <c r="L1" s="7" t="s">
        <v>478</v>
      </c>
      <c r="M1" s="7" t="s">
        <v>466</v>
      </c>
      <c r="N1" s="7" t="s">
        <v>505</v>
      </c>
      <c r="O1" s="9">
        <v>1980</v>
      </c>
    </row>
    <row r="2" spans="1:15" x14ac:dyDescent="0.25">
      <c r="A2" s="5" t="s">
        <v>114</v>
      </c>
      <c r="B2" s="5" t="s">
        <v>43</v>
      </c>
      <c r="C2" s="5" t="s">
        <v>44</v>
      </c>
      <c r="D2" s="5" t="s">
        <v>482</v>
      </c>
      <c r="E2" s="5" t="s">
        <v>45</v>
      </c>
      <c r="F2" s="5">
        <v>1971</v>
      </c>
      <c r="G2" s="5">
        <v>1975</v>
      </c>
      <c r="H2" s="5">
        <v>1986</v>
      </c>
      <c r="J2" s="5" t="s">
        <v>704</v>
      </c>
      <c r="N2" s="5" t="str">
        <f>IF($O$1 &lt; F2,
   "hidden",
   IF(AND(I2= $O$1),
      "deceased",
      IF($O$1 &lt; G2,
         "junior_only",
         IF(OR(H2="", $O$1 &lt;= H2),
            "eligible",
            "retired"
         )
      )
   )
)</f>
        <v>eligible</v>
      </c>
    </row>
    <row r="3" spans="1:15" x14ac:dyDescent="0.25">
      <c r="A3" s="5" t="s">
        <v>115</v>
      </c>
      <c r="B3" s="5" t="s">
        <v>46</v>
      </c>
      <c r="C3" s="5" t="s">
        <v>47</v>
      </c>
      <c r="D3" s="5" t="s">
        <v>483</v>
      </c>
      <c r="E3" s="5" t="s">
        <v>48</v>
      </c>
      <c r="F3" s="5">
        <v>1970</v>
      </c>
      <c r="G3" s="5">
        <v>1972</v>
      </c>
      <c r="H3" s="5">
        <v>1982</v>
      </c>
      <c r="I3" s="10">
        <v>37079</v>
      </c>
      <c r="J3" s="5" t="s">
        <v>705</v>
      </c>
      <c r="N3" s="5" t="str">
        <f>IF($O$1 &lt; F3,
   "hidden",
   IF(AND(I3&lt;&gt;"", YEAR(I3) &lt;= $O$1),
      "deceased",
      IF($O$1 &lt; G3,
         "junior_only",
         IF(OR(H3="", $O$1 &lt;= H3),
            "eligible",
            "retired"
         )
      )
   )
)</f>
        <v>eligible</v>
      </c>
    </row>
    <row r="4" spans="1:15" x14ac:dyDescent="0.25">
      <c r="A4" s="5" t="s">
        <v>116</v>
      </c>
      <c r="B4" s="5" t="s">
        <v>49</v>
      </c>
      <c r="C4" s="5" t="s">
        <v>50</v>
      </c>
      <c r="D4" s="5" t="s">
        <v>484</v>
      </c>
      <c r="E4" s="5" t="s">
        <v>51</v>
      </c>
      <c r="F4" s="5">
        <v>1976</v>
      </c>
      <c r="G4" s="5">
        <v>1977</v>
      </c>
      <c r="H4" s="5">
        <v>1982</v>
      </c>
      <c r="I4" s="10">
        <v>30079</v>
      </c>
      <c r="J4" s="5" t="s">
        <v>796</v>
      </c>
      <c r="N4" s="5" t="str">
        <f>IF($O$1 &lt; F4,
   "hidden",
   IF(AND(I4&lt;&gt;"", YEAR(I4) &lt;= $O$1),
      "deceased",
      IF($O$1 &lt; G4,
         "junior_only",
         IF(OR(H4="", $O$1 &lt;= H4),
            "eligible",
            "retired"
         )
      )
   )
)</f>
        <v>eligible</v>
      </c>
    </row>
    <row r="5" spans="1:15" x14ac:dyDescent="0.25">
      <c r="A5" s="5" t="s">
        <v>117</v>
      </c>
      <c r="B5" s="5" t="s">
        <v>52</v>
      </c>
      <c r="C5" s="5" t="s">
        <v>53</v>
      </c>
      <c r="D5" s="5" t="s">
        <v>504</v>
      </c>
      <c r="E5" s="5" t="s">
        <v>54</v>
      </c>
      <c r="F5" s="5">
        <v>1972</v>
      </c>
      <c r="G5" s="5">
        <v>1972</v>
      </c>
      <c r="H5" s="5">
        <v>1980</v>
      </c>
      <c r="J5" s="5" t="s">
        <v>706</v>
      </c>
      <c r="N5" s="5" t="str">
        <f>IF($O$1 &lt; F5,
   "hidden",
   IF(AND(I5&lt;&gt;"", YEAR(I5) &lt;= $O$1),
      "deceased",
      IF($O$1 &lt; G5,
         "junior_only",
         IF(OR(H5="", $O$1 &lt;= H5),
            "eligible",
            "retired"
         )
      )
   )
)</f>
        <v>eligible</v>
      </c>
    </row>
    <row r="6" spans="1:15" x14ac:dyDescent="0.25">
      <c r="A6" s="5" t="s">
        <v>118</v>
      </c>
      <c r="B6" s="5" t="s">
        <v>55</v>
      </c>
      <c r="C6" s="5" t="s">
        <v>56</v>
      </c>
      <c r="D6" s="5" t="s">
        <v>376</v>
      </c>
      <c r="E6" s="5" t="s">
        <v>57</v>
      </c>
      <c r="F6" s="5">
        <v>1977</v>
      </c>
      <c r="G6" s="5">
        <v>1978</v>
      </c>
      <c r="H6" s="5">
        <v>1991</v>
      </c>
      <c r="N6" s="5" t="str">
        <f>IF($O$1 &lt; F6,
   "hidden",
   IF(AND(I6&lt;&gt;"", YEAR(I6) &lt;= $O$1),
      "deceased",
      IF($O$1 &lt; G6,
         "junior_only",
         IF(OR(H6="", $O$1 &lt;= H6),
            "eligible",
            "retired"
         )
      )
   )
)</f>
        <v>eligible</v>
      </c>
    </row>
    <row r="7" spans="1:15" x14ac:dyDescent="0.25">
      <c r="A7" s="5" t="s">
        <v>119</v>
      </c>
      <c r="B7" s="5" t="s">
        <v>58</v>
      </c>
      <c r="C7" s="5" t="s">
        <v>59</v>
      </c>
      <c r="D7" s="5" t="s">
        <v>485</v>
      </c>
      <c r="E7" s="5" t="s">
        <v>60</v>
      </c>
      <c r="F7" s="5">
        <v>1974</v>
      </c>
      <c r="G7" s="5">
        <v>1974</v>
      </c>
      <c r="H7" s="5">
        <v>1986</v>
      </c>
      <c r="N7" s="5" t="str">
        <f>IF($O$1 &lt; F7,
   "hidden",
   IF(AND(I7&lt;&gt;"", YEAR(I7) &lt;= $O$1),
      "deceased",
      IF($O$1 &lt; G7,
         "junior_only",
         IF(OR(H7="", $O$1 &lt;= H7),
            "eligible",
            "retired"
         )
      )
   )
)</f>
        <v>eligible</v>
      </c>
    </row>
    <row r="8" spans="1:15" x14ac:dyDescent="0.25">
      <c r="A8" s="5" t="s">
        <v>120</v>
      </c>
      <c r="B8" s="5" t="s">
        <v>61</v>
      </c>
      <c r="C8" s="5" t="s">
        <v>59</v>
      </c>
      <c r="D8" s="5" t="s">
        <v>485</v>
      </c>
      <c r="E8" s="5" t="s">
        <v>62</v>
      </c>
      <c r="F8" s="5">
        <v>1977</v>
      </c>
      <c r="G8" s="5">
        <v>1978</v>
      </c>
      <c r="H8" s="5">
        <v>1982</v>
      </c>
      <c r="I8" s="10">
        <v>32012</v>
      </c>
      <c r="N8" s="5" t="str">
        <f>IF($O$1 &lt; F8,
   "hidden",
   IF(AND(I8&lt;&gt;"", YEAR(I8) &lt;= $O$1),
      "deceased",
      IF($O$1 &lt; G8,
         "junior_only",
         IF(OR(H8="", $O$1 &lt;= H8),
            "eligible",
            "retired"
         )
      )
   )
)</f>
        <v>eligible</v>
      </c>
    </row>
    <row r="9" spans="1:15" x14ac:dyDescent="0.25">
      <c r="A9" s="5" t="s">
        <v>121</v>
      </c>
      <c r="B9" s="5" t="s">
        <v>63</v>
      </c>
      <c r="C9" s="5" t="s">
        <v>59</v>
      </c>
      <c r="D9" s="5" t="s">
        <v>485</v>
      </c>
      <c r="E9" s="5" t="s">
        <v>64</v>
      </c>
      <c r="F9" s="5">
        <v>1974</v>
      </c>
      <c r="G9" s="5">
        <v>1978</v>
      </c>
      <c r="H9" s="5">
        <v>1989</v>
      </c>
      <c r="N9" s="5" t="str">
        <f>IF($O$1 &lt; F9,
   "hidden",
   IF(AND(I9&lt;&gt;"", YEAR(I9) &lt;= $O$1),
      "deceased",
      IF($O$1 &lt; G9,
         "junior_only",
         IF(OR(H9="", $O$1 &lt;= H9),
            "eligible",
            "retired"
         )
      )
   )
)</f>
        <v>eligible</v>
      </c>
    </row>
    <row r="10" spans="1:15" x14ac:dyDescent="0.25">
      <c r="A10" s="5" t="s">
        <v>122</v>
      </c>
      <c r="B10" s="5" t="s">
        <v>65</v>
      </c>
      <c r="C10" s="5" t="s">
        <v>66</v>
      </c>
      <c r="D10" s="5" t="s">
        <v>486</v>
      </c>
      <c r="E10" s="5" t="s">
        <v>67</v>
      </c>
      <c r="F10" s="5">
        <v>1977</v>
      </c>
      <c r="G10" s="5">
        <v>1979</v>
      </c>
      <c r="H10" s="5">
        <v>1986</v>
      </c>
      <c r="I10" s="10">
        <v>31547</v>
      </c>
      <c r="N10" s="5" t="str">
        <f>IF($O$1 &lt; F10,
   "hidden",
   IF(AND(I10&lt;&gt;"", YEAR(I10) &lt;= $O$1),
      "deceased",
      IF($O$1 &lt; G10,
         "junior_only",
         IF(OR(H10="", $O$1 &lt;= H10),
            "eligible",
            "retired"
         )
      )
   )
)</f>
        <v>eligible</v>
      </c>
    </row>
    <row r="11" spans="1:15" x14ac:dyDescent="0.25">
      <c r="A11" s="5" t="s">
        <v>123</v>
      </c>
      <c r="B11" s="5" t="s">
        <v>68</v>
      </c>
      <c r="C11" s="5" t="s">
        <v>59</v>
      </c>
      <c r="D11" s="5" t="s">
        <v>485</v>
      </c>
      <c r="E11" s="5" t="s">
        <v>69</v>
      </c>
      <c r="F11" s="5">
        <v>1968</v>
      </c>
      <c r="G11" s="5">
        <v>1974</v>
      </c>
      <c r="H11" s="5">
        <v>1981</v>
      </c>
      <c r="I11" s="10">
        <v>44959</v>
      </c>
      <c r="N11" s="5" t="str">
        <f>IF($O$1 &lt; F11,
   "hidden",
   IF(AND(I11&lt;&gt;"", YEAR(I11) &lt;= $O$1),
      "deceased",
      IF($O$1 &lt; G11,
         "junior_only",
         IF(OR(H11="", $O$1 &lt;= H11),
            "eligible",
            "retired"
         )
      )
   )
)</f>
        <v>eligible</v>
      </c>
    </row>
    <row r="12" spans="1:15" x14ac:dyDescent="0.25">
      <c r="A12" s="5" t="s">
        <v>124</v>
      </c>
      <c r="B12" s="5" t="s">
        <v>70</v>
      </c>
      <c r="C12" s="5" t="s">
        <v>66</v>
      </c>
      <c r="D12" s="5" t="s">
        <v>486</v>
      </c>
      <c r="E12" s="5" t="s">
        <v>71</v>
      </c>
      <c r="F12" s="5">
        <v>1976</v>
      </c>
      <c r="G12" s="5">
        <v>1977</v>
      </c>
      <c r="H12" s="5">
        <v>1993</v>
      </c>
      <c r="N12" s="5" t="str">
        <f>IF($O$1 &lt; F12,
   "hidden",
   IF(AND(I12&lt;&gt;"", YEAR(I12) &lt;= $O$1),
      "deceased",
      IF($O$1 &lt; G12,
         "junior_only",
         IF(OR(H12="", $O$1 &lt;= H12),
            "eligible",
            "retired"
         )
      )
   )
)</f>
        <v>eligible</v>
      </c>
    </row>
    <row r="13" spans="1:15" x14ac:dyDescent="0.25">
      <c r="A13" s="5" t="s">
        <v>125</v>
      </c>
      <c r="B13" s="5" t="s">
        <v>72</v>
      </c>
      <c r="C13" s="5" t="s">
        <v>73</v>
      </c>
      <c r="D13" s="5" t="s">
        <v>487</v>
      </c>
      <c r="E13" s="5" t="s">
        <v>74</v>
      </c>
      <c r="F13" s="5">
        <v>1976</v>
      </c>
      <c r="G13" s="5">
        <v>1978</v>
      </c>
      <c r="H13" s="5">
        <v>1986</v>
      </c>
      <c r="N13" s="5" t="str">
        <f>IF($O$1 &lt; F13,
   "hidden",
   IF(AND(I13&lt;&gt;"", YEAR(I13) &lt;= $O$1),
      "deceased",
      IF($O$1 &lt; G13,
         "junior_only",
         IF(OR(H13="", $O$1 &lt;= H13),
            "eligible",
            "retired"
         )
      )
   )
)</f>
        <v>eligible</v>
      </c>
    </row>
    <row r="14" spans="1:15" x14ac:dyDescent="0.25">
      <c r="A14" s="5" t="s">
        <v>126</v>
      </c>
      <c r="B14" s="5" t="s">
        <v>75</v>
      </c>
      <c r="C14" s="5" t="s">
        <v>76</v>
      </c>
      <c r="D14" s="5" t="s">
        <v>230</v>
      </c>
      <c r="E14" s="5" t="s">
        <v>77</v>
      </c>
      <c r="F14" s="5">
        <v>1969</v>
      </c>
      <c r="G14" s="5">
        <v>1973</v>
      </c>
      <c r="H14" s="5">
        <v>1985</v>
      </c>
      <c r="N14" s="5" t="str">
        <f>IF($O$1 &lt; F14,
   "hidden",
   IF(AND(I14&lt;&gt;"", YEAR(I14) &lt;= $O$1),
      "deceased",
      IF($O$1 &lt; G14,
         "junior_only",
         IF(OR(H14="", $O$1 &lt;= H14),
            "eligible",
            "retired"
         )
      )
   )
)</f>
        <v>eligible</v>
      </c>
    </row>
    <row r="15" spans="1:15" x14ac:dyDescent="0.25">
      <c r="A15" s="5" t="s">
        <v>127</v>
      </c>
      <c r="B15" s="5" t="s">
        <v>78</v>
      </c>
      <c r="C15" s="5" t="s">
        <v>79</v>
      </c>
      <c r="D15" s="5" t="s">
        <v>488</v>
      </c>
      <c r="E15" s="5" t="s">
        <v>80</v>
      </c>
      <c r="F15" s="5">
        <v>1977</v>
      </c>
      <c r="G15" s="5">
        <v>1978</v>
      </c>
      <c r="H15" s="5">
        <v>1982</v>
      </c>
      <c r="N15" s="5" t="str">
        <f>IF($O$1 &lt; F15,
   "hidden",
   IF(AND(I15&lt;&gt;"", YEAR(I15) &lt;= $O$1),
      "deceased",
      IF($O$1 &lt; G15,
         "junior_only",
         IF(OR(H15="", $O$1 &lt;= H15),
            "eligible",
            "retired"
         )
      )
   )
)</f>
        <v>eligible</v>
      </c>
    </row>
    <row r="16" spans="1:15" x14ac:dyDescent="0.25">
      <c r="A16" s="5" t="s">
        <v>128</v>
      </c>
      <c r="B16" s="5" t="s">
        <v>81</v>
      </c>
      <c r="C16" s="5" t="s">
        <v>59</v>
      </c>
      <c r="D16" s="5" t="s">
        <v>485</v>
      </c>
      <c r="E16" s="5" t="s">
        <v>82</v>
      </c>
      <c r="F16" s="5">
        <v>1970</v>
      </c>
      <c r="G16" s="5">
        <v>1971</v>
      </c>
      <c r="H16" s="5">
        <v>1983</v>
      </c>
      <c r="N16" s="5" t="str">
        <f>IF($O$1 &lt; F16,
   "hidden",
   IF(AND(I16&lt;&gt;"", YEAR(I16) &lt;= $O$1),
      "deceased",
      IF($O$1 &lt; G16,
         "junior_only",
         IF(OR(H16="", $O$1 &lt;= H16),
            "eligible",
            "retired"
         )
      )
   )
)</f>
        <v>eligible</v>
      </c>
    </row>
    <row r="17" spans="1:14" x14ac:dyDescent="0.25">
      <c r="A17" s="5" t="s">
        <v>129</v>
      </c>
      <c r="B17" s="5" t="s">
        <v>83</v>
      </c>
      <c r="C17" s="5" t="s">
        <v>56</v>
      </c>
      <c r="D17" s="5" t="s">
        <v>376</v>
      </c>
      <c r="E17" s="5" t="s">
        <v>84</v>
      </c>
      <c r="F17" s="5">
        <v>1969</v>
      </c>
      <c r="G17" s="5">
        <v>1970</v>
      </c>
      <c r="H17" s="5">
        <v>1980</v>
      </c>
      <c r="N17" s="5" t="str">
        <f>IF($O$1 &lt; F17,
   "hidden",
   IF(AND(I17&lt;&gt;"", YEAR(I17) &lt;= $O$1),
      "deceased",
      IF($O$1 &lt; G17,
         "junior_only",
         IF(OR(H17="", $O$1 &lt;= H17),
            "eligible",
            "retired"
         )
      )
   )
)</f>
        <v>eligible</v>
      </c>
    </row>
    <row r="18" spans="1:14" x14ac:dyDescent="0.25">
      <c r="A18" s="5" t="s">
        <v>130</v>
      </c>
      <c r="B18" s="5" t="s">
        <v>85</v>
      </c>
      <c r="C18" s="5" t="s">
        <v>59</v>
      </c>
      <c r="D18" s="5" t="s">
        <v>485</v>
      </c>
      <c r="E18" s="5" t="s">
        <v>86</v>
      </c>
      <c r="F18" s="5">
        <v>1978</v>
      </c>
      <c r="G18" s="5">
        <v>1980</v>
      </c>
      <c r="H18" s="5">
        <v>1993</v>
      </c>
      <c r="N18" s="5" t="str">
        <f>IF($O$1 &lt; F18,
   "hidden",
   IF(AND(I18&lt;&gt;"", YEAR(I18) &lt;= $O$1),
      "deceased",
      IF($O$1 &lt; G18,
         "junior_only",
         IF(OR(H18="", $O$1 &lt;= H18),
            "eligible",
            "retired"
         )
      )
   )
)</f>
        <v>eligible</v>
      </c>
    </row>
    <row r="19" spans="1:14" x14ac:dyDescent="0.25">
      <c r="A19" s="5" t="s">
        <v>131</v>
      </c>
      <c r="B19" s="5" t="s">
        <v>87</v>
      </c>
      <c r="C19" s="5" t="s">
        <v>88</v>
      </c>
      <c r="D19" s="5" t="s">
        <v>489</v>
      </c>
      <c r="E19" s="5" t="s">
        <v>89</v>
      </c>
      <c r="F19" s="5">
        <v>1972</v>
      </c>
      <c r="G19" s="5">
        <v>1973</v>
      </c>
      <c r="H19" s="5">
        <v>1982</v>
      </c>
      <c r="I19" s="10">
        <v>45781</v>
      </c>
      <c r="N19" s="5" t="str">
        <f>IF($O$1 &lt; F19,
   "hidden",
   IF(AND(I19&lt;&gt;"", YEAR(I19) &lt;= $O$1),
      "deceased",
      IF($O$1 &lt; G19,
         "junior_only",
         IF(OR(H19="", $O$1 &lt;= H19),
            "eligible",
            "retired"
         )
      )
   )
)</f>
        <v>eligible</v>
      </c>
    </row>
    <row r="20" spans="1:14" x14ac:dyDescent="0.25">
      <c r="A20" s="5" t="s">
        <v>132</v>
      </c>
      <c r="B20" s="5" t="s">
        <v>90</v>
      </c>
      <c r="C20" s="5" t="s">
        <v>66</v>
      </c>
      <c r="D20" s="5" t="s">
        <v>486</v>
      </c>
      <c r="E20" s="5" t="s">
        <v>91</v>
      </c>
      <c r="F20" s="5">
        <v>1976</v>
      </c>
      <c r="G20" s="5">
        <v>1977</v>
      </c>
      <c r="H20" s="5">
        <v>1983</v>
      </c>
      <c r="N20" s="5" t="str">
        <f>IF($O$1 &lt; F20,
   "hidden",
   IF(AND(I20&lt;&gt;"", YEAR(I20) &lt;= $O$1),
      "deceased",
      IF($O$1 &lt; G20,
         "junior_only",
         IF(OR(H20="", $O$1 &lt;= H20),
            "eligible",
            "retired"
         )
      )
   )
)</f>
        <v>eligible</v>
      </c>
    </row>
    <row r="21" spans="1:14" x14ac:dyDescent="0.25">
      <c r="A21" s="5" t="s">
        <v>133</v>
      </c>
      <c r="B21" s="5" t="s">
        <v>92</v>
      </c>
      <c r="C21" s="5" t="s">
        <v>492</v>
      </c>
      <c r="D21" s="5" t="s">
        <v>93</v>
      </c>
      <c r="E21" s="5" t="s">
        <v>94</v>
      </c>
      <c r="F21" s="5">
        <v>1968</v>
      </c>
      <c r="G21" s="5">
        <v>1968</v>
      </c>
      <c r="H21" s="5">
        <v>1982</v>
      </c>
      <c r="N21" s="5" t="str">
        <f>IF($O$1 &lt; F21,
   "hidden",
   IF(AND(I21&lt;&gt;"", YEAR(I21) &lt;= $O$1),
      "deceased",
      IF($O$1 &lt; G21,
         "junior_only",
         IF(OR(H21="", $O$1 &lt;= H21),
            "eligible",
            "retired"
         )
      )
   )
)</f>
        <v>eligible</v>
      </c>
    </row>
    <row r="22" spans="1:14" x14ac:dyDescent="0.25">
      <c r="A22" s="5" t="s">
        <v>134</v>
      </c>
      <c r="B22" s="5" t="s">
        <v>95</v>
      </c>
      <c r="C22" s="5" t="s">
        <v>96</v>
      </c>
      <c r="D22" s="5" t="s">
        <v>490</v>
      </c>
      <c r="E22" s="5" t="s">
        <v>97</v>
      </c>
      <c r="F22" s="5">
        <v>1968</v>
      </c>
      <c r="G22" s="5">
        <v>1970</v>
      </c>
      <c r="H22" s="5">
        <v>1980</v>
      </c>
      <c r="I22" s="10">
        <v>39066</v>
      </c>
      <c r="N22" s="5" t="str">
        <f>IF($O$1 &lt; F22,
   "hidden",
   IF(AND(I22&lt;&gt;"", YEAR(I22) &lt;= $O$1),
      "deceased",
      IF($O$1 &lt; G22,
         "junior_only",
         IF(OR(H22="", $O$1 &lt;= H22),
            "eligible",
            "retired"
         )
      )
   )
)</f>
        <v>eligible</v>
      </c>
    </row>
    <row r="23" spans="1:14" x14ac:dyDescent="0.25">
      <c r="A23" s="5" t="s">
        <v>135</v>
      </c>
      <c r="B23" s="5" t="s">
        <v>98</v>
      </c>
      <c r="C23" s="5" t="s">
        <v>47</v>
      </c>
      <c r="D23" s="5" t="s">
        <v>483</v>
      </c>
      <c r="E23" s="5" t="s">
        <v>64</v>
      </c>
      <c r="F23" s="5">
        <v>1977</v>
      </c>
      <c r="G23" s="5">
        <v>1979</v>
      </c>
      <c r="H23" s="5">
        <v>1981</v>
      </c>
      <c r="N23" s="5" t="str">
        <f>IF($O$1 &lt; F23,
   "hidden",
   IF(AND(I23&lt;&gt;"", YEAR(I23) &lt;= $O$1),
      "deceased",
      IF($O$1 &lt; G23,
         "junior_only",
         IF(OR(H23="", $O$1 &lt;= H23),
            "eligible",
            "retired"
         )
      )
   )
)</f>
        <v>eligible</v>
      </c>
    </row>
    <row r="24" spans="1:14" x14ac:dyDescent="0.25">
      <c r="A24" s="5" t="s">
        <v>136</v>
      </c>
      <c r="B24" s="5" t="s">
        <v>99</v>
      </c>
      <c r="C24" s="5" t="s">
        <v>96</v>
      </c>
      <c r="D24" s="5" t="s">
        <v>490</v>
      </c>
      <c r="E24" s="5" t="s">
        <v>100</v>
      </c>
      <c r="F24" s="5">
        <v>1976</v>
      </c>
      <c r="G24" s="5">
        <v>1979</v>
      </c>
      <c r="H24" s="5">
        <v>1986</v>
      </c>
      <c r="N24" s="5" t="str">
        <f>IF($O$1 &lt; F24,
   "hidden",
   IF(AND(I24&lt;&gt;"", YEAR(I24) &lt;= $O$1),
      "deceased",
      IF($O$1 &lt; G24,
         "junior_only",
         IF(OR(H24="", $O$1 &lt;= H24),
            "eligible",
            "retired"
         )
      )
   )
)</f>
        <v>eligible</v>
      </c>
    </row>
    <row r="25" spans="1:14" x14ac:dyDescent="0.25">
      <c r="A25" s="5" t="s">
        <v>137</v>
      </c>
      <c r="B25" s="5" t="s">
        <v>101</v>
      </c>
      <c r="C25" s="5" t="s">
        <v>59</v>
      </c>
      <c r="D25" s="5" t="s">
        <v>485</v>
      </c>
      <c r="E25" s="5" t="s">
        <v>102</v>
      </c>
      <c r="F25" s="5">
        <v>1970</v>
      </c>
      <c r="G25" s="5">
        <v>1972</v>
      </c>
      <c r="H25" s="5">
        <v>1980</v>
      </c>
      <c r="I25" s="10">
        <v>29799</v>
      </c>
      <c r="N25" s="5" t="str">
        <f>IF($O$1 &lt; F25,
   "hidden",
   IF(AND(I25&lt;&gt;"", YEAR(I25) &lt;= $O$1),
      "deceased",
      IF($O$1 &lt; G25,
         "junior_only",
         IF(OR(H25="", $O$1 &lt;= H25),
            "eligible",
            "retired"
         )
      )
   )
)</f>
        <v>eligible</v>
      </c>
    </row>
    <row r="26" spans="1:14" x14ac:dyDescent="0.25">
      <c r="A26" s="5" t="s">
        <v>138</v>
      </c>
      <c r="B26" s="5" t="s">
        <v>103</v>
      </c>
      <c r="C26" s="5" t="s">
        <v>79</v>
      </c>
      <c r="D26" s="5" t="s">
        <v>488</v>
      </c>
      <c r="E26" s="5" t="s">
        <v>104</v>
      </c>
      <c r="F26" s="5">
        <v>1980</v>
      </c>
      <c r="G26" s="5">
        <v>1980</v>
      </c>
      <c r="H26" s="5">
        <v>1980</v>
      </c>
      <c r="N26" s="5" t="str">
        <f>IF($O$1 &lt; F26,
   "hidden",
   IF(AND(I26&lt;&gt;"", YEAR(I26) &lt;= $O$1),
      "deceased",
      IF($O$1 &lt; G26,
         "junior_only",
         IF(OR(H26="", $O$1 &lt;= H26),
            "eligible",
            "retired"
         )
      )
   )
)</f>
        <v>eligible</v>
      </c>
    </row>
    <row r="27" spans="1:14" x14ac:dyDescent="0.25">
      <c r="A27" s="5" t="s">
        <v>139</v>
      </c>
      <c r="B27" s="5" t="s">
        <v>105</v>
      </c>
      <c r="C27" s="5" t="s">
        <v>106</v>
      </c>
      <c r="D27" s="5" t="s">
        <v>493</v>
      </c>
      <c r="E27" s="5" t="s">
        <v>107</v>
      </c>
      <c r="F27" s="5">
        <v>1979</v>
      </c>
      <c r="G27" s="5">
        <v>1979</v>
      </c>
      <c r="H27" s="5">
        <v>1992</v>
      </c>
      <c r="N27" s="5" t="str">
        <f>IF($O$1 &lt; F27,
   "hidden",
   IF(AND(I27&lt;&gt;"", YEAR(I27) &lt;= $O$1),
      "deceased",
      IF($O$1 &lt; G27,
         "junior_only",
         IF(OR(H27="", $O$1 &lt;= H27),
            "eligible",
            "retired"
         )
      )
   )
)</f>
        <v>eligible</v>
      </c>
    </row>
    <row r="28" spans="1:14" x14ac:dyDescent="0.25">
      <c r="A28" s="5" t="s">
        <v>140</v>
      </c>
      <c r="B28" s="5" t="s">
        <v>108</v>
      </c>
      <c r="C28" s="5" t="s">
        <v>109</v>
      </c>
      <c r="D28" s="5" t="s">
        <v>491</v>
      </c>
      <c r="E28" s="5" t="s">
        <v>110</v>
      </c>
      <c r="F28" s="5">
        <v>1978</v>
      </c>
      <c r="G28" s="5">
        <v>1980</v>
      </c>
      <c r="H28" s="5">
        <v>1991</v>
      </c>
      <c r="N28" s="5" t="str">
        <f>IF($O$1 &lt; F28,
   "hidden",
   IF(AND(I28&lt;&gt;"", YEAR(I28) &lt;= $O$1),
      "deceased",
      IF($O$1 &lt; G28,
         "junior_only",
         IF(OR(H28="", $O$1 &lt;= H28),
            "eligible",
            "retired"
         )
      )
   )
)</f>
        <v>eligible</v>
      </c>
    </row>
    <row r="29" spans="1:14" x14ac:dyDescent="0.25">
      <c r="A29" s="5" t="s">
        <v>141</v>
      </c>
      <c r="B29" s="5" t="s">
        <v>111</v>
      </c>
      <c r="C29" s="5" t="s">
        <v>93</v>
      </c>
      <c r="D29" s="5" t="s">
        <v>93</v>
      </c>
      <c r="E29" s="5" t="s">
        <v>112</v>
      </c>
      <c r="F29" s="5">
        <v>1975</v>
      </c>
      <c r="G29" s="5">
        <v>1978</v>
      </c>
      <c r="H29" s="5">
        <v>1989</v>
      </c>
      <c r="N29" s="5" t="str">
        <f>IF($O$1 &lt; F29,
   "hidden",
   IF(AND(I29&lt;&gt;"", YEAR(I29) &lt;= $O$1),
      "deceased",
      IF($O$1 &lt; G29,
         "junior_only",
         IF(OR(H29="", $O$1 &lt;= H29),
            "eligible",
            "retired"
         )
      )
   )
)</f>
        <v>eligible</v>
      </c>
    </row>
    <row r="30" spans="1:14" x14ac:dyDescent="0.25">
      <c r="A30" s="5" t="s">
        <v>748</v>
      </c>
      <c r="B30" s="5" t="s">
        <v>749</v>
      </c>
      <c r="C30" s="5" t="s">
        <v>217</v>
      </c>
      <c r="D30" s="5" t="s">
        <v>750</v>
      </c>
      <c r="E30" s="10">
        <v>17951</v>
      </c>
      <c r="F30" s="5">
        <v>1971</v>
      </c>
      <c r="G30" s="5">
        <v>1971</v>
      </c>
      <c r="H30" s="5">
        <v>1985</v>
      </c>
      <c r="I30" s="10">
        <v>43605</v>
      </c>
      <c r="N30" s="5" t="str">
        <f>IF($O$1 &lt; F30,
   "hidden",
   IF(AND(I30&lt;&gt;"", YEAR(I30) &lt;= $O$1),
      "deceased",
      IF($O$1 &lt; G30,
         "junior_only",
         IF(OR(H30="", $O$1 &lt;= H30),
            "eligible",
            "retired"
         )
      )
   )
)</f>
        <v>eligible</v>
      </c>
    </row>
    <row r="31" spans="1:14" x14ac:dyDescent="0.25">
      <c r="A31" s="5" t="s">
        <v>762</v>
      </c>
      <c r="B31" s="5" t="s">
        <v>763</v>
      </c>
      <c r="C31" s="5" t="s">
        <v>221</v>
      </c>
      <c r="D31" s="5" t="s">
        <v>764</v>
      </c>
      <c r="E31" s="10">
        <v>16438</v>
      </c>
      <c r="F31" s="5">
        <v>1966</v>
      </c>
      <c r="G31" s="5">
        <v>1966</v>
      </c>
      <c r="H31" s="13">
        <v>1981</v>
      </c>
    </row>
    <row r="32" spans="1:14" x14ac:dyDescent="0.25">
      <c r="A32" s="5" t="s">
        <v>765</v>
      </c>
      <c r="B32" s="5" t="s">
        <v>766</v>
      </c>
      <c r="C32" s="5" t="s">
        <v>88</v>
      </c>
      <c r="D32" s="5" t="s">
        <v>489</v>
      </c>
      <c r="E32" s="10">
        <v>18629</v>
      </c>
      <c r="F32" s="5">
        <v>1971</v>
      </c>
      <c r="G32" s="5">
        <v>1974</v>
      </c>
      <c r="H32" s="13">
        <v>1981</v>
      </c>
    </row>
    <row r="33" spans="1:9" x14ac:dyDescent="0.25">
      <c r="A33" s="5" t="s">
        <v>768</v>
      </c>
      <c r="B33" s="5" t="s">
        <v>767</v>
      </c>
      <c r="C33" s="5" t="s">
        <v>769</v>
      </c>
      <c r="D33" s="5" t="s">
        <v>770</v>
      </c>
      <c r="E33" s="10">
        <v>20490</v>
      </c>
      <c r="F33" s="5">
        <v>1975</v>
      </c>
      <c r="G33" s="5">
        <v>1977</v>
      </c>
      <c r="H33" s="5">
        <v>1981</v>
      </c>
    </row>
    <row r="34" spans="1:9" x14ac:dyDescent="0.25">
      <c r="A34" s="5" t="s">
        <v>772</v>
      </c>
      <c r="B34" s="5" t="s">
        <v>771</v>
      </c>
      <c r="C34" s="5" t="s">
        <v>59</v>
      </c>
      <c r="D34" s="5" t="s">
        <v>485</v>
      </c>
      <c r="E34" s="10">
        <v>18074</v>
      </c>
      <c r="F34" s="5">
        <v>1974</v>
      </c>
      <c r="G34" s="5">
        <v>1977</v>
      </c>
      <c r="H34" s="5">
        <v>1986</v>
      </c>
      <c r="I34" s="10">
        <v>44899</v>
      </c>
    </row>
  </sheetData>
  <sortState xmlns:xlrd2="http://schemas.microsoft.com/office/spreadsheetml/2017/richdata2" ref="A2:O30">
    <sortCondition ref="A8:A30"/>
  </sortState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0"/>
  <sheetViews>
    <sheetView workbookViewId="0">
      <selection activeCell="D1" sqref="D1"/>
    </sheetView>
  </sheetViews>
  <sheetFormatPr defaultRowHeight="12" x14ac:dyDescent="0.25"/>
  <cols>
    <col min="1" max="1" width="4.33203125" style="5" bestFit="1" customWidth="1"/>
    <col min="2" max="2" width="7.109375" style="5" bestFit="1" customWidth="1"/>
    <col min="3" max="3" width="17.21875" style="5" bestFit="1" customWidth="1"/>
    <col min="4" max="4" width="6" style="5" customWidth="1"/>
    <col min="5" max="5" width="6.88671875" style="5" customWidth="1"/>
    <col min="6" max="6" width="4.109375" style="5" bestFit="1" customWidth="1"/>
    <col min="7" max="7" width="7.77734375" style="5" bestFit="1" customWidth="1"/>
    <col min="8" max="8" width="9.44140625" style="5" bestFit="1" customWidth="1"/>
    <col min="9" max="9" width="7.109375" style="5" bestFit="1" customWidth="1"/>
    <col min="10" max="10" width="7.21875" style="5" bestFit="1" customWidth="1"/>
    <col min="11" max="11" width="8.88671875" style="5" bestFit="1" customWidth="1"/>
    <col min="12" max="12" width="13.44140625" style="5" bestFit="1" customWidth="1"/>
    <col min="13" max="13" width="12.77734375" style="5" bestFit="1" customWidth="1"/>
    <col min="14" max="14" width="14.33203125" style="5" bestFit="1" customWidth="1"/>
    <col min="15" max="15" width="9.109375" style="5" bestFit="1" customWidth="1"/>
    <col min="16" max="16" width="16.77734375" style="5" bestFit="1" customWidth="1"/>
    <col min="17" max="17" width="7.6640625" style="5" bestFit="1" customWidth="1"/>
    <col min="18" max="18" width="7.44140625" style="5" bestFit="1" customWidth="1"/>
    <col min="19" max="19" width="12.109375" style="5" bestFit="1" customWidth="1"/>
    <col min="20" max="20" width="13.6640625" style="5" bestFit="1" customWidth="1"/>
    <col min="21" max="21" width="8.109375" style="5" bestFit="1" customWidth="1"/>
    <col min="22" max="22" width="9.6640625" style="5" bestFit="1" customWidth="1"/>
    <col min="23" max="23" width="18.77734375" style="5" bestFit="1" customWidth="1"/>
    <col min="24" max="24" width="8.109375" style="5" bestFit="1" customWidth="1"/>
    <col min="25" max="16384" width="8.88671875" style="5"/>
  </cols>
  <sheetData>
    <row r="1" spans="1:24" x14ac:dyDescent="0.25">
      <c r="A1" s="4" t="s">
        <v>113</v>
      </c>
      <c r="B1" s="4" t="s">
        <v>40</v>
      </c>
      <c r="C1" s="4" t="s">
        <v>479</v>
      </c>
      <c r="D1" s="6" t="s">
        <v>404</v>
      </c>
      <c r="E1" s="6" t="s">
        <v>405</v>
      </c>
      <c r="F1" s="4" t="s">
        <v>3</v>
      </c>
      <c r="G1" s="4" t="s">
        <v>5</v>
      </c>
      <c r="H1" s="4" t="s">
        <v>437</v>
      </c>
      <c r="I1" s="4" t="s">
        <v>7</v>
      </c>
      <c r="J1" s="4" t="s">
        <v>11</v>
      </c>
      <c r="K1" s="4" t="s">
        <v>9</v>
      </c>
      <c r="L1" s="4" t="s">
        <v>449</v>
      </c>
      <c r="M1" s="4" t="s">
        <v>450</v>
      </c>
      <c r="N1" s="4" t="s">
        <v>451</v>
      </c>
      <c r="O1" s="4" t="s">
        <v>452</v>
      </c>
      <c r="P1" s="4" t="s">
        <v>453</v>
      </c>
      <c r="Q1" s="4" t="s">
        <v>454</v>
      </c>
      <c r="R1" s="4" t="s">
        <v>455</v>
      </c>
      <c r="S1" s="4" t="s">
        <v>456</v>
      </c>
      <c r="T1" s="4" t="s">
        <v>457</v>
      </c>
      <c r="U1" s="4" t="s">
        <v>14</v>
      </c>
      <c r="V1" s="4" t="s">
        <v>458</v>
      </c>
      <c r="W1" s="4" t="s">
        <v>459</v>
      </c>
      <c r="X1" s="4" t="s">
        <v>16</v>
      </c>
    </row>
    <row r="2" spans="1:24" x14ac:dyDescent="0.25">
      <c r="A2" s="5">
        <v>1980</v>
      </c>
      <c r="B2" s="5" t="s">
        <v>114</v>
      </c>
      <c r="C2" s="5" t="s">
        <v>43</v>
      </c>
      <c r="D2" s="5">
        <v>73</v>
      </c>
      <c r="E2" s="5">
        <v>80</v>
      </c>
      <c r="F2" s="5">
        <v>84</v>
      </c>
      <c r="G2" s="5">
        <v>83</v>
      </c>
      <c r="H2" s="5">
        <v>80</v>
      </c>
      <c r="I2" s="5">
        <v>85</v>
      </c>
      <c r="J2" s="5">
        <v>75</v>
      </c>
      <c r="K2" s="5">
        <v>80</v>
      </c>
      <c r="L2" s="5">
        <v>77</v>
      </c>
      <c r="M2" s="5">
        <v>82</v>
      </c>
      <c r="N2" s="5">
        <v>80</v>
      </c>
      <c r="O2" s="5">
        <v>80</v>
      </c>
      <c r="P2" s="5">
        <v>76</v>
      </c>
      <c r="Q2" s="5">
        <v>84</v>
      </c>
      <c r="R2" s="5">
        <v>60</v>
      </c>
      <c r="S2" s="5">
        <v>12</v>
      </c>
      <c r="T2" s="5">
        <v>83</v>
      </c>
      <c r="U2" s="5">
        <v>80</v>
      </c>
      <c r="V2" s="5">
        <v>75</v>
      </c>
      <c r="W2" s="5">
        <v>82</v>
      </c>
      <c r="X2" s="5">
        <v>78</v>
      </c>
    </row>
    <row r="3" spans="1:24" x14ac:dyDescent="0.25">
      <c r="A3" s="5">
        <v>1980</v>
      </c>
      <c r="B3" s="5" t="s">
        <v>115</v>
      </c>
      <c r="C3" s="5" t="s">
        <v>46</v>
      </c>
      <c r="D3" s="5">
        <v>72</v>
      </c>
      <c r="E3" s="5">
        <v>74</v>
      </c>
      <c r="F3" s="5">
        <v>82</v>
      </c>
      <c r="G3" s="5">
        <v>82</v>
      </c>
      <c r="H3" s="5">
        <v>80</v>
      </c>
      <c r="I3" s="5">
        <v>83</v>
      </c>
      <c r="J3" s="5">
        <v>74</v>
      </c>
      <c r="K3" s="5">
        <v>78</v>
      </c>
      <c r="L3" s="5">
        <v>78</v>
      </c>
      <c r="M3" s="5">
        <v>81</v>
      </c>
      <c r="N3" s="5">
        <v>78</v>
      </c>
      <c r="O3" s="5">
        <v>79</v>
      </c>
      <c r="P3" s="5">
        <v>75</v>
      </c>
      <c r="Q3" s="5">
        <v>82</v>
      </c>
      <c r="R3" s="5">
        <v>58</v>
      </c>
      <c r="S3" s="5">
        <v>15</v>
      </c>
      <c r="T3" s="5">
        <v>81</v>
      </c>
      <c r="U3" s="5">
        <v>78</v>
      </c>
      <c r="V3" s="5">
        <v>74</v>
      </c>
      <c r="W3" s="5">
        <v>80</v>
      </c>
      <c r="X3" s="5">
        <v>76</v>
      </c>
    </row>
    <row r="4" spans="1:24" x14ac:dyDescent="0.25">
      <c r="A4" s="5">
        <v>1980</v>
      </c>
      <c r="B4" s="5" t="s">
        <v>116</v>
      </c>
      <c r="C4" s="5" t="s">
        <v>49</v>
      </c>
      <c r="D4" s="5">
        <v>75</v>
      </c>
      <c r="E4" s="5">
        <v>92</v>
      </c>
      <c r="F4" s="5">
        <v>90</v>
      </c>
      <c r="G4" s="5">
        <v>88</v>
      </c>
      <c r="H4" s="5">
        <v>82</v>
      </c>
      <c r="I4" s="5">
        <v>93</v>
      </c>
      <c r="J4" s="5">
        <v>84</v>
      </c>
      <c r="K4" s="5">
        <v>83</v>
      </c>
      <c r="L4" s="5">
        <v>76</v>
      </c>
      <c r="M4" s="5">
        <v>80</v>
      </c>
      <c r="N4" s="5">
        <v>75</v>
      </c>
      <c r="O4" s="5">
        <v>78</v>
      </c>
      <c r="P4" s="5">
        <v>74</v>
      </c>
      <c r="Q4" s="5">
        <v>87</v>
      </c>
      <c r="R4" s="5">
        <v>70</v>
      </c>
      <c r="S4" s="5">
        <v>20</v>
      </c>
      <c r="T4" s="5">
        <v>79</v>
      </c>
      <c r="U4" s="5">
        <v>75</v>
      </c>
      <c r="V4" s="5">
        <v>72</v>
      </c>
      <c r="W4" s="5">
        <v>75</v>
      </c>
      <c r="X4" s="5">
        <v>83</v>
      </c>
    </row>
    <row r="5" spans="1:24" x14ac:dyDescent="0.25">
      <c r="A5" s="5">
        <v>1980</v>
      </c>
      <c r="B5" s="5" t="s">
        <v>117</v>
      </c>
      <c r="C5" s="5" t="s">
        <v>52</v>
      </c>
      <c r="D5" s="5">
        <v>72</v>
      </c>
      <c r="E5" s="5">
        <v>76</v>
      </c>
      <c r="F5" s="5">
        <v>83</v>
      </c>
      <c r="G5" s="5">
        <v>80</v>
      </c>
      <c r="H5" s="5">
        <v>78</v>
      </c>
      <c r="I5" s="5">
        <v>82</v>
      </c>
      <c r="J5" s="5">
        <v>77</v>
      </c>
      <c r="K5" s="5">
        <v>79</v>
      </c>
      <c r="L5" s="5">
        <v>80</v>
      </c>
      <c r="M5" s="5">
        <v>81</v>
      </c>
      <c r="N5" s="5">
        <v>76</v>
      </c>
      <c r="O5" s="5">
        <v>76</v>
      </c>
      <c r="P5" s="5">
        <v>74</v>
      </c>
      <c r="Q5" s="5">
        <v>80</v>
      </c>
      <c r="R5" s="5">
        <v>55</v>
      </c>
      <c r="S5" s="5">
        <v>18</v>
      </c>
      <c r="T5" s="5">
        <v>82</v>
      </c>
      <c r="U5" s="5">
        <v>82</v>
      </c>
      <c r="V5" s="5">
        <v>78</v>
      </c>
      <c r="W5" s="5">
        <v>80</v>
      </c>
      <c r="X5" s="5">
        <v>85</v>
      </c>
    </row>
    <row r="6" spans="1:24" x14ac:dyDescent="0.25">
      <c r="A6" s="5">
        <v>1980</v>
      </c>
      <c r="B6" s="5" t="s">
        <v>118</v>
      </c>
      <c r="C6" s="5" t="s">
        <v>55</v>
      </c>
      <c r="D6" s="5">
        <v>71</v>
      </c>
      <c r="E6" s="5">
        <v>94</v>
      </c>
      <c r="F6" s="5">
        <v>86</v>
      </c>
      <c r="G6" s="5">
        <v>84</v>
      </c>
      <c r="H6" s="5">
        <v>79</v>
      </c>
      <c r="I6" s="5">
        <v>84</v>
      </c>
      <c r="J6" s="5">
        <v>72</v>
      </c>
      <c r="K6" s="5">
        <v>78</v>
      </c>
      <c r="L6" s="5">
        <v>77</v>
      </c>
      <c r="M6" s="5">
        <v>82</v>
      </c>
      <c r="N6" s="5">
        <v>75</v>
      </c>
      <c r="O6" s="5">
        <v>76</v>
      </c>
      <c r="P6" s="5">
        <v>70</v>
      </c>
      <c r="Q6" s="5">
        <v>79</v>
      </c>
      <c r="R6" s="5">
        <v>65</v>
      </c>
      <c r="S6" s="5">
        <v>25</v>
      </c>
      <c r="T6" s="5">
        <v>80</v>
      </c>
      <c r="U6" s="5">
        <v>68</v>
      </c>
      <c r="V6" s="5">
        <v>70</v>
      </c>
      <c r="W6" s="5">
        <v>72</v>
      </c>
      <c r="X6" s="5">
        <v>72</v>
      </c>
    </row>
    <row r="7" spans="1:24" x14ac:dyDescent="0.25">
      <c r="A7" s="5">
        <v>1980</v>
      </c>
      <c r="B7" s="5" t="s">
        <v>119</v>
      </c>
      <c r="C7" s="5" t="s">
        <v>58</v>
      </c>
      <c r="D7" s="5">
        <v>70</v>
      </c>
      <c r="E7" s="5">
        <v>73</v>
      </c>
      <c r="F7" s="5">
        <v>83</v>
      </c>
      <c r="G7" s="5">
        <v>82</v>
      </c>
      <c r="H7" s="5">
        <v>80</v>
      </c>
      <c r="I7" s="5">
        <v>81</v>
      </c>
      <c r="J7" s="5">
        <v>70</v>
      </c>
      <c r="K7" s="5">
        <v>78</v>
      </c>
      <c r="L7" s="5">
        <v>76</v>
      </c>
      <c r="M7" s="5">
        <v>80</v>
      </c>
      <c r="N7" s="5">
        <v>74</v>
      </c>
      <c r="O7" s="5">
        <v>75</v>
      </c>
      <c r="P7" s="5">
        <v>70</v>
      </c>
      <c r="Q7" s="5">
        <v>78</v>
      </c>
      <c r="R7" s="5">
        <v>60</v>
      </c>
      <c r="S7" s="5">
        <v>22</v>
      </c>
      <c r="T7" s="5">
        <v>78</v>
      </c>
      <c r="U7" s="5">
        <v>76</v>
      </c>
      <c r="V7" s="5">
        <v>74</v>
      </c>
      <c r="W7" s="5">
        <v>74</v>
      </c>
      <c r="X7" s="5">
        <v>75</v>
      </c>
    </row>
    <row r="8" spans="1:24" x14ac:dyDescent="0.25">
      <c r="A8" s="5">
        <v>1980</v>
      </c>
      <c r="B8" s="5" t="s">
        <v>120</v>
      </c>
      <c r="C8" s="5" t="s">
        <v>61</v>
      </c>
      <c r="D8" s="5">
        <v>70</v>
      </c>
      <c r="E8" s="5">
        <v>86</v>
      </c>
      <c r="F8" s="5">
        <v>81</v>
      </c>
      <c r="G8" s="5">
        <v>80</v>
      </c>
      <c r="H8" s="5">
        <v>79</v>
      </c>
      <c r="I8" s="5">
        <v>80</v>
      </c>
      <c r="J8" s="5">
        <v>72</v>
      </c>
      <c r="K8" s="5">
        <v>77</v>
      </c>
      <c r="L8" s="5">
        <v>76</v>
      </c>
      <c r="M8" s="5">
        <v>79</v>
      </c>
      <c r="N8" s="5">
        <v>74</v>
      </c>
      <c r="O8" s="5">
        <v>75</v>
      </c>
      <c r="P8" s="5">
        <v>71</v>
      </c>
      <c r="Q8" s="5">
        <v>77</v>
      </c>
      <c r="R8" s="5">
        <v>62</v>
      </c>
      <c r="S8" s="5">
        <v>24</v>
      </c>
      <c r="T8" s="5">
        <v>76</v>
      </c>
      <c r="U8" s="5">
        <v>75</v>
      </c>
      <c r="V8" s="5">
        <v>72</v>
      </c>
      <c r="W8" s="5">
        <v>73</v>
      </c>
      <c r="X8" s="5">
        <v>70</v>
      </c>
    </row>
    <row r="9" spans="1:24" x14ac:dyDescent="0.25">
      <c r="A9" s="5">
        <v>1980</v>
      </c>
      <c r="B9" s="5" t="s">
        <v>121</v>
      </c>
      <c r="C9" s="5" t="s">
        <v>63</v>
      </c>
      <c r="D9" s="5">
        <v>70</v>
      </c>
      <c r="E9" s="5">
        <v>82</v>
      </c>
      <c r="F9" s="5">
        <v>82</v>
      </c>
      <c r="G9" s="5">
        <v>81</v>
      </c>
      <c r="H9" s="5">
        <v>80</v>
      </c>
      <c r="I9" s="5">
        <v>80</v>
      </c>
      <c r="J9" s="5">
        <v>70</v>
      </c>
      <c r="K9" s="5">
        <v>76</v>
      </c>
      <c r="L9" s="5">
        <v>75</v>
      </c>
      <c r="M9" s="5">
        <v>78</v>
      </c>
      <c r="N9" s="5">
        <v>74</v>
      </c>
      <c r="O9" s="5">
        <v>74</v>
      </c>
      <c r="P9" s="5">
        <v>71</v>
      </c>
      <c r="Q9" s="5">
        <v>76</v>
      </c>
      <c r="R9" s="5">
        <v>62</v>
      </c>
      <c r="S9" s="5">
        <v>20</v>
      </c>
      <c r="T9" s="5">
        <v>75</v>
      </c>
      <c r="U9" s="5">
        <v>74</v>
      </c>
      <c r="V9" s="5">
        <v>72</v>
      </c>
      <c r="W9" s="5">
        <v>72</v>
      </c>
      <c r="X9" s="5">
        <v>71</v>
      </c>
    </row>
    <row r="10" spans="1:24" x14ac:dyDescent="0.25">
      <c r="A10" s="5">
        <v>1980</v>
      </c>
      <c r="B10" s="5" t="s">
        <v>122</v>
      </c>
      <c r="C10" s="5" t="s">
        <v>65</v>
      </c>
      <c r="D10" s="5">
        <v>67</v>
      </c>
      <c r="E10" s="5">
        <v>85</v>
      </c>
      <c r="F10" s="5">
        <v>78</v>
      </c>
      <c r="G10" s="5">
        <v>79</v>
      </c>
      <c r="H10" s="5">
        <v>76</v>
      </c>
      <c r="I10" s="5">
        <v>77</v>
      </c>
      <c r="J10" s="5">
        <v>71</v>
      </c>
      <c r="K10" s="5">
        <v>74</v>
      </c>
      <c r="L10" s="5">
        <v>73</v>
      </c>
      <c r="M10" s="5">
        <v>75</v>
      </c>
      <c r="N10" s="5">
        <v>72</v>
      </c>
      <c r="O10" s="5">
        <v>73</v>
      </c>
      <c r="P10" s="5">
        <v>70</v>
      </c>
      <c r="Q10" s="5">
        <v>74</v>
      </c>
      <c r="R10" s="5">
        <v>58</v>
      </c>
      <c r="S10" s="5">
        <v>28</v>
      </c>
      <c r="T10" s="5">
        <v>73</v>
      </c>
      <c r="U10" s="5">
        <v>72</v>
      </c>
      <c r="V10" s="5">
        <v>70</v>
      </c>
      <c r="W10" s="5">
        <v>70</v>
      </c>
      <c r="X10" s="5">
        <v>60</v>
      </c>
    </row>
    <row r="11" spans="1:24" x14ac:dyDescent="0.25">
      <c r="A11" s="5">
        <v>1980</v>
      </c>
      <c r="B11" s="5" t="s">
        <v>123</v>
      </c>
      <c r="C11" s="5" t="s">
        <v>68</v>
      </c>
      <c r="D11" s="5">
        <v>67</v>
      </c>
      <c r="E11" s="5">
        <v>70</v>
      </c>
      <c r="F11" s="5">
        <v>77</v>
      </c>
      <c r="G11" s="5">
        <v>78</v>
      </c>
      <c r="H11" s="5">
        <v>75</v>
      </c>
      <c r="I11" s="5">
        <v>76</v>
      </c>
      <c r="J11" s="5">
        <v>70</v>
      </c>
      <c r="K11" s="5">
        <v>73</v>
      </c>
      <c r="L11" s="5">
        <v>72</v>
      </c>
      <c r="M11" s="5">
        <v>76</v>
      </c>
      <c r="N11" s="5">
        <v>73</v>
      </c>
      <c r="O11" s="5">
        <v>72</v>
      </c>
      <c r="P11" s="5">
        <v>69</v>
      </c>
      <c r="Q11" s="5">
        <v>73</v>
      </c>
      <c r="R11" s="5">
        <v>58</v>
      </c>
      <c r="S11" s="5">
        <v>30</v>
      </c>
      <c r="T11" s="5">
        <v>72</v>
      </c>
      <c r="U11" s="5">
        <v>71</v>
      </c>
      <c r="V11" s="5">
        <v>70</v>
      </c>
      <c r="W11" s="5">
        <v>71</v>
      </c>
      <c r="X11" s="5">
        <v>68</v>
      </c>
    </row>
    <row r="12" spans="1:24" x14ac:dyDescent="0.25">
      <c r="A12" s="5">
        <v>1980</v>
      </c>
      <c r="B12" s="5" t="s">
        <v>124</v>
      </c>
      <c r="C12" s="5" t="s">
        <v>70</v>
      </c>
      <c r="D12" s="5">
        <v>68</v>
      </c>
      <c r="E12" s="5">
        <v>86</v>
      </c>
      <c r="F12" s="5">
        <v>79</v>
      </c>
      <c r="G12" s="5">
        <v>78</v>
      </c>
      <c r="H12" s="5">
        <v>77</v>
      </c>
      <c r="I12" s="5">
        <v>78</v>
      </c>
      <c r="J12" s="5">
        <v>72</v>
      </c>
      <c r="K12" s="5">
        <v>75</v>
      </c>
      <c r="L12" s="5">
        <v>74</v>
      </c>
      <c r="M12" s="5">
        <v>76</v>
      </c>
      <c r="N12" s="5">
        <v>73</v>
      </c>
      <c r="O12" s="5">
        <v>72</v>
      </c>
      <c r="P12" s="5">
        <v>70</v>
      </c>
      <c r="Q12" s="5">
        <v>74</v>
      </c>
      <c r="R12" s="5">
        <v>60</v>
      </c>
      <c r="S12" s="5">
        <v>24</v>
      </c>
      <c r="T12" s="5">
        <v>74</v>
      </c>
      <c r="U12" s="5">
        <v>73</v>
      </c>
      <c r="V12" s="5">
        <v>71</v>
      </c>
      <c r="W12" s="5">
        <v>72</v>
      </c>
      <c r="X12" s="5">
        <v>69</v>
      </c>
    </row>
    <row r="13" spans="1:24" x14ac:dyDescent="0.25">
      <c r="A13" s="5">
        <v>1980</v>
      </c>
      <c r="B13" s="5" t="s">
        <v>125</v>
      </c>
      <c r="C13" s="5" t="s">
        <v>72</v>
      </c>
      <c r="D13" s="5">
        <v>64</v>
      </c>
      <c r="E13" s="5">
        <v>83</v>
      </c>
      <c r="F13" s="5">
        <v>75</v>
      </c>
      <c r="G13" s="5">
        <v>72</v>
      </c>
      <c r="H13" s="5">
        <v>70</v>
      </c>
      <c r="I13" s="5">
        <v>74</v>
      </c>
      <c r="J13" s="5">
        <v>70</v>
      </c>
      <c r="K13" s="5">
        <v>70</v>
      </c>
      <c r="L13" s="5">
        <v>72</v>
      </c>
      <c r="M13" s="5">
        <v>72</v>
      </c>
      <c r="N13" s="5">
        <v>70</v>
      </c>
      <c r="O13" s="5">
        <v>72</v>
      </c>
      <c r="P13" s="5">
        <v>68</v>
      </c>
      <c r="Q13" s="5">
        <v>72</v>
      </c>
      <c r="R13" s="5">
        <v>66</v>
      </c>
      <c r="S13" s="5">
        <v>32</v>
      </c>
      <c r="T13" s="5">
        <v>70</v>
      </c>
      <c r="U13" s="5">
        <v>65</v>
      </c>
      <c r="V13" s="5">
        <v>67</v>
      </c>
      <c r="W13" s="5">
        <v>70</v>
      </c>
      <c r="X13" s="5">
        <v>67</v>
      </c>
    </row>
    <row r="14" spans="1:24" x14ac:dyDescent="0.25">
      <c r="A14" s="5">
        <v>1980</v>
      </c>
      <c r="B14" s="5" t="s">
        <v>126</v>
      </c>
      <c r="C14" s="5" t="s">
        <v>75</v>
      </c>
      <c r="D14" s="5">
        <v>66</v>
      </c>
      <c r="E14" s="5">
        <v>75</v>
      </c>
      <c r="F14" s="5">
        <v>76</v>
      </c>
      <c r="G14" s="5">
        <v>75</v>
      </c>
      <c r="H14" s="5">
        <v>74</v>
      </c>
      <c r="I14" s="5">
        <v>75</v>
      </c>
      <c r="J14" s="5">
        <v>71</v>
      </c>
      <c r="K14" s="5">
        <v>73</v>
      </c>
      <c r="L14" s="5">
        <v>73</v>
      </c>
      <c r="M14" s="5">
        <v>74</v>
      </c>
      <c r="N14" s="5">
        <v>72</v>
      </c>
      <c r="O14" s="5">
        <v>72</v>
      </c>
      <c r="P14" s="5">
        <v>70</v>
      </c>
      <c r="Q14" s="5">
        <v>73</v>
      </c>
      <c r="R14" s="5">
        <v>65</v>
      </c>
      <c r="S14" s="5">
        <v>30</v>
      </c>
      <c r="T14" s="5">
        <v>72</v>
      </c>
      <c r="U14" s="5">
        <v>70</v>
      </c>
      <c r="V14" s="5">
        <v>68</v>
      </c>
      <c r="W14" s="5">
        <v>71</v>
      </c>
      <c r="X14" s="5">
        <v>70</v>
      </c>
    </row>
    <row r="15" spans="1:24" x14ac:dyDescent="0.25">
      <c r="A15" s="5">
        <v>1980</v>
      </c>
      <c r="B15" s="5" t="s">
        <v>127</v>
      </c>
      <c r="C15" s="5" t="s">
        <v>78</v>
      </c>
      <c r="D15" s="5">
        <v>64</v>
      </c>
      <c r="E15" s="5">
        <v>72</v>
      </c>
      <c r="F15" s="5">
        <v>74</v>
      </c>
      <c r="G15" s="5">
        <v>73</v>
      </c>
      <c r="H15" s="5">
        <v>72</v>
      </c>
      <c r="I15" s="5">
        <v>73</v>
      </c>
      <c r="J15" s="5">
        <v>70</v>
      </c>
      <c r="K15" s="5">
        <v>71</v>
      </c>
      <c r="L15" s="5">
        <v>71</v>
      </c>
      <c r="M15" s="5">
        <v>73</v>
      </c>
      <c r="N15" s="5">
        <v>71</v>
      </c>
      <c r="O15" s="5">
        <v>71</v>
      </c>
      <c r="P15" s="5">
        <v>69</v>
      </c>
      <c r="Q15" s="5">
        <v>72</v>
      </c>
      <c r="R15" s="5">
        <v>64</v>
      </c>
      <c r="S15" s="5">
        <v>31</v>
      </c>
      <c r="T15" s="5">
        <v>70</v>
      </c>
      <c r="U15" s="5">
        <v>69</v>
      </c>
      <c r="V15" s="5">
        <v>68</v>
      </c>
      <c r="W15" s="5">
        <v>70</v>
      </c>
      <c r="X15" s="5">
        <v>63</v>
      </c>
    </row>
    <row r="16" spans="1:24" x14ac:dyDescent="0.25">
      <c r="A16" s="5">
        <v>1980</v>
      </c>
      <c r="B16" s="5" t="s">
        <v>128</v>
      </c>
      <c r="C16" s="5" t="s">
        <v>81</v>
      </c>
      <c r="D16" s="5">
        <v>65</v>
      </c>
      <c r="E16" s="5">
        <v>74</v>
      </c>
      <c r="F16" s="5">
        <v>75</v>
      </c>
      <c r="G16" s="5">
        <v>74</v>
      </c>
      <c r="H16" s="5">
        <v>73</v>
      </c>
      <c r="I16" s="5">
        <v>74</v>
      </c>
      <c r="J16" s="5">
        <v>70</v>
      </c>
      <c r="K16" s="5">
        <v>72</v>
      </c>
      <c r="L16" s="5">
        <v>71</v>
      </c>
      <c r="M16" s="5">
        <v>72</v>
      </c>
      <c r="N16" s="5">
        <v>70</v>
      </c>
      <c r="O16" s="5">
        <v>70</v>
      </c>
      <c r="P16" s="5">
        <v>68</v>
      </c>
      <c r="Q16" s="5">
        <v>71</v>
      </c>
      <c r="R16" s="5">
        <v>64</v>
      </c>
      <c r="S16" s="5">
        <v>32</v>
      </c>
      <c r="T16" s="5">
        <v>70</v>
      </c>
      <c r="U16" s="5">
        <v>69</v>
      </c>
      <c r="V16" s="5">
        <v>67</v>
      </c>
      <c r="W16" s="5">
        <v>70</v>
      </c>
      <c r="X16" s="5">
        <v>69</v>
      </c>
    </row>
    <row r="17" spans="1:24" x14ac:dyDescent="0.25">
      <c r="A17" s="5">
        <v>1980</v>
      </c>
      <c r="B17" s="5" t="s">
        <v>129</v>
      </c>
      <c r="C17" s="5" t="s">
        <v>83</v>
      </c>
      <c r="D17" s="5">
        <v>62</v>
      </c>
      <c r="E17" s="5">
        <v>70</v>
      </c>
      <c r="F17" s="5">
        <v>73</v>
      </c>
      <c r="G17" s="5">
        <v>70</v>
      </c>
      <c r="H17" s="5">
        <v>68</v>
      </c>
      <c r="I17" s="5">
        <v>70</v>
      </c>
      <c r="J17" s="5">
        <v>68</v>
      </c>
      <c r="K17" s="5">
        <v>68</v>
      </c>
      <c r="L17" s="5">
        <v>70</v>
      </c>
      <c r="M17" s="5">
        <v>70</v>
      </c>
      <c r="N17" s="5">
        <v>68</v>
      </c>
      <c r="O17" s="5">
        <v>69</v>
      </c>
      <c r="P17" s="5">
        <v>66</v>
      </c>
      <c r="Q17" s="5">
        <v>70</v>
      </c>
      <c r="R17" s="5">
        <v>55</v>
      </c>
      <c r="S17" s="5">
        <v>34</v>
      </c>
      <c r="T17" s="5">
        <v>68</v>
      </c>
      <c r="U17" s="5">
        <v>68</v>
      </c>
      <c r="V17" s="5">
        <v>66</v>
      </c>
      <c r="W17" s="5">
        <v>68</v>
      </c>
      <c r="X17" s="5">
        <v>88</v>
      </c>
    </row>
    <row r="18" spans="1:24" x14ac:dyDescent="0.25">
      <c r="A18" s="5">
        <v>1980</v>
      </c>
      <c r="B18" s="5" t="s">
        <v>130</v>
      </c>
      <c r="C18" s="5" t="s">
        <v>85</v>
      </c>
      <c r="D18" s="5">
        <v>60</v>
      </c>
      <c r="E18" s="5">
        <v>98</v>
      </c>
      <c r="F18" s="5">
        <v>70</v>
      </c>
      <c r="G18" s="5">
        <v>69</v>
      </c>
      <c r="H18" s="5">
        <v>68</v>
      </c>
      <c r="I18" s="5">
        <v>66</v>
      </c>
      <c r="J18" s="5">
        <v>66</v>
      </c>
      <c r="K18" s="5">
        <v>68</v>
      </c>
      <c r="L18" s="5">
        <v>65</v>
      </c>
      <c r="M18" s="5">
        <v>65</v>
      </c>
      <c r="N18" s="5">
        <v>65</v>
      </c>
      <c r="O18" s="5">
        <v>68</v>
      </c>
      <c r="P18" s="5">
        <v>60</v>
      </c>
      <c r="Q18" s="5">
        <v>66</v>
      </c>
      <c r="R18" s="5">
        <v>62</v>
      </c>
      <c r="S18" s="5">
        <v>30</v>
      </c>
      <c r="T18" s="5">
        <v>67</v>
      </c>
      <c r="U18" s="5">
        <v>60</v>
      </c>
      <c r="V18" s="5">
        <v>62</v>
      </c>
      <c r="W18" s="5">
        <v>65</v>
      </c>
      <c r="X18" s="5">
        <v>58</v>
      </c>
    </row>
    <row r="19" spans="1:24" x14ac:dyDescent="0.25">
      <c r="A19" s="5">
        <v>1980</v>
      </c>
      <c r="B19" s="5" t="s">
        <v>131</v>
      </c>
      <c r="C19" s="5" t="s">
        <v>87</v>
      </c>
      <c r="D19" s="5">
        <v>63</v>
      </c>
      <c r="E19" s="5">
        <v>72</v>
      </c>
      <c r="F19" s="5">
        <v>72</v>
      </c>
      <c r="G19" s="5">
        <v>71</v>
      </c>
      <c r="H19" s="5">
        <v>69</v>
      </c>
      <c r="I19" s="5">
        <v>70</v>
      </c>
      <c r="J19" s="5">
        <v>67</v>
      </c>
      <c r="K19" s="5">
        <v>70</v>
      </c>
      <c r="L19" s="5">
        <v>70</v>
      </c>
      <c r="M19" s="5">
        <v>70</v>
      </c>
      <c r="N19" s="5">
        <v>70</v>
      </c>
      <c r="O19" s="5">
        <v>70</v>
      </c>
      <c r="P19" s="5">
        <v>65</v>
      </c>
      <c r="Q19" s="5">
        <v>70</v>
      </c>
      <c r="R19" s="5">
        <v>60</v>
      </c>
      <c r="S19" s="5">
        <v>30</v>
      </c>
      <c r="T19" s="5">
        <v>70</v>
      </c>
      <c r="U19" s="5">
        <v>70</v>
      </c>
      <c r="V19" s="5">
        <v>68</v>
      </c>
      <c r="W19" s="5">
        <v>70</v>
      </c>
      <c r="X19" s="5">
        <v>65</v>
      </c>
    </row>
    <row r="20" spans="1:24" x14ac:dyDescent="0.25">
      <c r="A20" s="5">
        <v>1980</v>
      </c>
      <c r="B20" s="5" t="s">
        <v>132</v>
      </c>
      <c r="C20" s="5" t="s">
        <v>90</v>
      </c>
      <c r="D20" s="5">
        <v>66</v>
      </c>
      <c r="E20" s="5">
        <v>75</v>
      </c>
      <c r="F20" s="5">
        <v>76</v>
      </c>
      <c r="G20" s="5">
        <v>74</v>
      </c>
      <c r="H20" s="5">
        <v>72</v>
      </c>
      <c r="I20" s="5">
        <v>75</v>
      </c>
      <c r="J20" s="5">
        <v>70</v>
      </c>
      <c r="K20" s="5">
        <v>74</v>
      </c>
      <c r="L20" s="5">
        <v>72</v>
      </c>
      <c r="M20" s="5">
        <v>74</v>
      </c>
      <c r="N20" s="5">
        <v>73</v>
      </c>
      <c r="O20" s="5">
        <v>73</v>
      </c>
      <c r="P20" s="5">
        <v>70</v>
      </c>
      <c r="Q20" s="5">
        <v>75</v>
      </c>
      <c r="R20" s="5">
        <v>58</v>
      </c>
      <c r="S20" s="5">
        <v>28</v>
      </c>
      <c r="T20" s="5">
        <v>73</v>
      </c>
      <c r="U20" s="5">
        <v>74</v>
      </c>
      <c r="V20" s="5">
        <v>72</v>
      </c>
      <c r="W20" s="5">
        <v>73</v>
      </c>
      <c r="X20" s="5">
        <v>68</v>
      </c>
    </row>
    <row r="21" spans="1:24" x14ac:dyDescent="0.25">
      <c r="A21" s="5">
        <v>1980</v>
      </c>
      <c r="B21" s="5" t="s">
        <v>133</v>
      </c>
      <c r="C21" s="5" t="s">
        <v>92</v>
      </c>
      <c r="D21" s="5">
        <v>72</v>
      </c>
      <c r="E21" s="5">
        <v>74</v>
      </c>
      <c r="F21" s="5">
        <v>84</v>
      </c>
      <c r="G21" s="5">
        <v>82</v>
      </c>
      <c r="H21" s="5">
        <v>80</v>
      </c>
      <c r="I21" s="5">
        <v>83</v>
      </c>
      <c r="J21" s="5">
        <v>76</v>
      </c>
      <c r="K21" s="5">
        <v>78</v>
      </c>
      <c r="L21" s="5">
        <v>77</v>
      </c>
      <c r="M21" s="5">
        <v>80</v>
      </c>
      <c r="N21" s="5">
        <v>76</v>
      </c>
      <c r="O21" s="5">
        <v>75</v>
      </c>
      <c r="P21" s="5">
        <v>74</v>
      </c>
      <c r="Q21" s="5">
        <v>80</v>
      </c>
      <c r="R21" s="5">
        <v>55</v>
      </c>
      <c r="S21" s="5">
        <v>20</v>
      </c>
      <c r="T21" s="5">
        <v>78</v>
      </c>
      <c r="U21" s="5">
        <v>82</v>
      </c>
      <c r="V21" s="5">
        <v>78</v>
      </c>
      <c r="W21" s="5">
        <v>78</v>
      </c>
      <c r="X21" s="5">
        <v>90</v>
      </c>
    </row>
    <row r="22" spans="1:24" x14ac:dyDescent="0.25">
      <c r="A22" s="5">
        <v>1980</v>
      </c>
      <c r="B22" s="5" t="s">
        <v>134</v>
      </c>
      <c r="C22" s="5" t="s">
        <v>95</v>
      </c>
      <c r="D22" s="5">
        <v>67</v>
      </c>
      <c r="E22" s="5">
        <v>68</v>
      </c>
      <c r="F22" s="5">
        <v>79</v>
      </c>
      <c r="G22" s="5">
        <v>77</v>
      </c>
      <c r="H22" s="5">
        <v>74</v>
      </c>
      <c r="I22" s="5">
        <v>76</v>
      </c>
      <c r="J22" s="5">
        <v>70</v>
      </c>
      <c r="K22" s="5">
        <v>75</v>
      </c>
      <c r="L22" s="5">
        <v>74</v>
      </c>
      <c r="M22" s="5">
        <v>76</v>
      </c>
      <c r="N22" s="5">
        <v>72</v>
      </c>
      <c r="O22" s="5">
        <v>72</v>
      </c>
      <c r="P22" s="5">
        <v>70</v>
      </c>
      <c r="Q22" s="5">
        <v>75</v>
      </c>
      <c r="R22" s="5">
        <v>58</v>
      </c>
      <c r="S22" s="5">
        <v>25</v>
      </c>
      <c r="T22" s="5">
        <v>74</v>
      </c>
      <c r="U22" s="5">
        <v>75</v>
      </c>
      <c r="V22" s="5">
        <v>72</v>
      </c>
      <c r="W22" s="5">
        <v>74</v>
      </c>
      <c r="X22" s="5">
        <v>74</v>
      </c>
    </row>
    <row r="23" spans="1:24" x14ac:dyDescent="0.25">
      <c r="A23" s="5">
        <v>1980</v>
      </c>
      <c r="B23" s="5" t="s">
        <v>135</v>
      </c>
      <c r="C23" s="5" t="s">
        <v>98</v>
      </c>
      <c r="D23" s="5">
        <v>59</v>
      </c>
      <c r="E23" s="5">
        <v>65</v>
      </c>
      <c r="F23" s="5">
        <v>70</v>
      </c>
      <c r="G23" s="5">
        <v>68</v>
      </c>
      <c r="H23" s="5">
        <v>66</v>
      </c>
      <c r="I23" s="5">
        <v>65</v>
      </c>
      <c r="J23" s="5">
        <v>65</v>
      </c>
      <c r="K23" s="5">
        <v>66</v>
      </c>
      <c r="L23" s="5">
        <v>65</v>
      </c>
      <c r="M23" s="5">
        <v>64</v>
      </c>
      <c r="N23" s="5">
        <v>64</v>
      </c>
      <c r="O23" s="5">
        <v>66</v>
      </c>
      <c r="P23" s="5">
        <v>60</v>
      </c>
      <c r="Q23" s="5">
        <v>65</v>
      </c>
      <c r="R23" s="5">
        <v>60</v>
      </c>
      <c r="S23" s="5">
        <v>36</v>
      </c>
      <c r="T23" s="5">
        <v>64</v>
      </c>
      <c r="U23" s="5">
        <v>60</v>
      </c>
      <c r="V23" s="5">
        <v>62</v>
      </c>
      <c r="W23" s="5">
        <v>64</v>
      </c>
      <c r="X23" s="5">
        <v>55</v>
      </c>
    </row>
    <row r="24" spans="1:24" x14ac:dyDescent="0.25">
      <c r="A24" s="5">
        <v>1980</v>
      </c>
      <c r="B24" s="5" t="s">
        <v>136</v>
      </c>
      <c r="C24" s="5" t="s">
        <v>99</v>
      </c>
      <c r="D24" s="5">
        <v>64</v>
      </c>
      <c r="E24" s="5">
        <v>73</v>
      </c>
      <c r="F24" s="5">
        <v>74</v>
      </c>
      <c r="G24" s="5">
        <v>72</v>
      </c>
      <c r="H24" s="5">
        <v>70</v>
      </c>
      <c r="I24" s="5">
        <v>72</v>
      </c>
      <c r="J24" s="5">
        <v>70</v>
      </c>
      <c r="K24" s="5">
        <v>72</v>
      </c>
      <c r="L24" s="5">
        <v>70</v>
      </c>
      <c r="M24" s="5">
        <v>72</v>
      </c>
      <c r="N24" s="5">
        <v>70</v>
      </c>
      <c r="O24" s="5">
        <v>70</v>
      </c>
      <c r="P24" s="5">
        <v>68</v>
      </c>
      <c r="Q24" s="5">
        <v>72</v>
      </c>
      <c r="R24" s="5">
        <v>58</v>
      </c>
      <c r="S24" s="5">
        <v>30</v>
      </c>
      <c r="T24" s="5">
        <v>72</v>
      </c>
      <c r="U24" s="5">
        <v>70</v>
      </c>
      <c r="V24" s="5">
        <v>68</v>
      </c>
      <c r="W24" s="5">
        <v>70</v>
      </c>
      <c r="X24" s="5">
        <v>60</v>
      </c>
    </row>
    <row r="25" spans="1:24" x14ac:dyDescent="0.25">
      <c r="A25" s="5">
        <v>1980</v>
      </c>
      <c r="B25" s="5" t="s">
        <v>137</v>
      </c>
      <c r="C25" s="5" t="s">
        <v>101</v>
      </c>
      <c r="D25" s="5">
        <v>69</v>
      </c>
      <c r="E25" s="5">
        <v>72</v>
      </c>
      <c r="F25" s="5">
        <v>81</v>
      </c>
      <c r="G25" s="5">
        <v>79</v>
      </c>
      <c r="H25" s="5">
        <v>77</v>
      </c>
      <c r="I25" s="5">
        <v>80</v>
      </c>
      <c r="J25" s="5">
        <v>72</v>
      </c>
      <c r="K25" s="5">
        <v>76</v>
      </c>
      <c r="L25" s="5">
        <v>75</v>
      </c>
      <c r="M25" s="5">
        <v>77</v>
      </c>
      <c r="N25" s="5">
        <v>74</v>
      </c>
      <c r="O25" s="5">
        <v>73</v>
      </c>
      <c r="P25" s="5">
        <v>70</v>
      </c>
      <c r="Q25" s="5">
        <v>78</v>
      </c>
      <c r="R25" s="5">
        <v>60</v>
      </c>
      <c r="S25" s="5">
        <v>18</v>
      </c>
      <c r="T25" s="5">
        <v>76</v>
      </c>
      <c r="U25" s="5">
        <v>78</v>
      </c>
      <c r="V25" s="5">
        <v>75</v>
      </c>
      <c r="W25" s="5">
        <v>76</v>
      </c>
      <c r="X25" s="5">
        <v>73</v>
      </c>
    </row>
    <row r="26" spans="1:24" x14ac:dyDescent="0.25">
      <c r="A26" s="5">
        <v>1980</v>
      </c>
      <c r="B26" s="5" t="s">
        <v>138</v>
      </c>
      <c r="C26" s="5" t="s">
        <v>103</v>
      </c>
      <c r="D26" s="5">
        <v>57</v>
      </c>
      <c r="E26" s="5">
        <v>65</v>
      </c>
      <c r="F26" s="5">
        <v>65</v>
      </c>
      <c r="G26" s="5">
        <v>64</v>
      </c>
      <c r="H26" s="5">
        <v>63</v>
      </c>
      <c r="I26" s="5">
        <v>64</v>
      </c>
      <c r="J26" s="5">
        <v>63</v>
      </c>
      <c r="K26" s="5">
        <v>65</v>
      </c>
      <c r="L26" s="5">
        <v>62</v>
      </c>
      <c r="M26" s="5">
        <v>62</v>
      </c>
      <c r="N26" s="5">
        <v>62</v>
      </c>
      <c r="O26" s="5">
        <v>64</v>
      </c>
      <c r="P26" s="5">
        <v>60</v>
      </c>
      <c r="Q26" s="5">
        <v>65</v>
      </c>
      <c r="R26" s="5">
        <v>54</v>
      </c>
      <c r="S26" s="5">
        <v>40</v>
      </c>
      <c r="T26" s="5">
        <v>63</v>
      </c>
      <c r="U26" s="5">
        <v>60</v>
      </c>
      <c r="V26" s="5">
        <v>60</v>
      </c>
      <c r="W26" s="5">
        <v>60</v>
      </c>
      <c r="X26" s="5">
        <v>52</v>
      </c>
    </row>
    <row r="27" spans="1:24" x14ac:dyDescent="0.25">
      <c r="A27" s="5">
        <v>1980</v>
      </c>
      <c r="B27" s="5" t="s">
        <v>139</v>
      </c>
      <c r="C27" s="5" t="s">
        <v>105</v>
      </c>
      <c r="D27" s="5">
        <v>59</v>
      </c>
      <c r="E27" s="5">
        <v>76</v>
      </c>
      <c r="F27" s="5">
        <v>68</v>
      </c>
      <c r="G27" s="5">
        <v>67</v>
      </c>
      <c r="H27" s="5">
        <v>65</v>
      </c>
      <c r="I27" s="5">
        <v>66</v>
      </c>
      <c r="J27" s="5">
        <v>65</v>
      </c>
      <c r="K27" s="5">
        <v>66</v>
      </c>
      <c r="L27" s="5">
        <v>64</v>
      </c>
      <c r="M27" s="5">
        <v>65</v>
      </c>
      <c r="N27" s="5">
        <v>65</v>
      </c>
      <c r="O27" s="5">
        <v>66</v>
      </c>
      <c r="P27" s="5">
        <v>62</v>
      </c>
      <c r="Q27" s="5">
        <v>66</v>
      </c>
      <c r="R27" s="5">
        <v>56</v>
      </c>
      <c r="S27" s="5">
        <v>36</v>
      </c>
      <c r="T27" s="5">
        <v>65</v>
      </c>
      <c r="U27" s="5">
        <v>65</v>
      </c>
      <c r="V27" s="5">
        <v>64</v>
      </c>
      <c r="W27" s="5">
        <v>65</v>
      </c>
      <c r="X27" s="5">
        <v>57</v>
      </c>
    </row>
    <row r="28" spans="1:24" x14ac:dyDescent="0.25">
      <c r="A28" s="5">
        <v>1980</v>
      </c>
      <c r="B28" s="5" t="s">
        <v>140</v>
      </c>
      <c r="C28" s="5" t="s">
        <v>108</v>
      </c>
      <c r="D28" s="5">
        <v>57</v>
      </c>
      <c r="E28" s="5">
        <v>78</v>
      </c>
      <c r="F28" s="5">
        <v>66</v>
      </c>
      <c r="G28" s="5">
        <v>64</v>
      </c>
      <c r="H28" s="5">
        <v>63</v>
      </c>
      <c r="I28" s="5">
        <v>64</v>
      </c>
      <c r="J28" s="5">
        <v>62</v>
      </c>
      <c r="K28" s="5">
        <v>64</v>
      </c>
      <c r="L28" s="5">
        <v>62</v>
      </c>
      <c r="M28" s="5">
        <v>62</v>
      </c>
      <c r="N28" s="5">
        <v>62</v>
      </c>
      <c r="O28" s="5">
        <v>63</v>
      </c>
      <c r="P28" s="5">
        <v>60</v>
      </c>
      <c r="Q28" s="5">
        <v>64</v>
      </c>
      <c r="R28" s="5">
        <v>60</v>
      </c>
      <c r="S28" s="5">
        <v>38</v>
      </c>
      <c r="T28" s="5">
        <v>63</v>
      </c>
      <c r="U28" s="5">
        <v>62</v>
      </c>
      <c r="V28" s="5">
        <v>62</v>
      </c>
      <c r="W28" s="5">
        <v>63</v>
      </c>
      <c r="X28" s="5">
        <v>56</v>
      </c>
    </row>
    <row r="29" spans="1:24" x14ac:dyDescent="0.25">
      <c r="A29" s="5">
        <v>1980</v>
      </c>
      <c r="B29" s="5" t="s">
        <v>141</v>
      </c>
      <c r="C29" s="5" t="s">
        <v>111</v>
      </c>
      <c r="D29" s="5">
        <v>59</v>
      </c>
      <c r="E29" s="5">
        <v>78</v>
      </c>
      <c r="F29" s="5">
        <v>68</v>
      </c>
      <c r="G29" s="5">
        <v>67</v>
      </c>
      <c r="H29" s="5">
        <v>65</v>
      </c>
      <c r="I29" s="5">
        <v>66</v>
      </c>
      <c r="J29" s="5">
        <v>66</v>
      </c>
      <c r="K29" s="5">
        <v>66</v>
      </c>
      <c r="L29" s="5">
        <v>64</v>
      </c>
      <c r="M29" s="5">
        <v>65</v>
      </c>
      <c r="N29" s="5">
        <v>66</v>
      </c>
      <c r="O29" s="5">
        <v>65</v>
      </c>
      <c r="P29" s="5">
        <v>62</v>
      </c>
      <c r="Q29" s="5">
        <v>66</v>
      </c>
      <c r="R29" s="5">
        <v>58</v>
      </c>
      <c r="S29" s="5">
        <v>32</v>
      </c>
      <c r="T29" s="5">
        <v>65</v>
      </c>
      <c r="U29" s="5">
        <v>66</v>
      </c>
      <c r="V29" s="5">
        <v>64</v>
      </c>
      <c r="W29" s="5">
        <v>65</v>
      </c>
      <c r="X29" s="5">
        <v>64</v>
      </c>
    </row>
    <row r="30" spans="1:24" x14ac:dyDescent="0.25">
      <c r="A30" s="5">
        <v>1980</v>
      </c>
      <c r="B30" s="5" t="s">
        <v>748</v>
      </c>
      <c r="C30" s="5" t="s">
        <v>749</v>
      </c>
      <c r="D30" s="5">
        <v>83</v>
      </c>
      <c r="E30" s="5">
        <v>83</v>
      </c>
      <c r="F30" s="5">
        <v>72</v>
      </c>
      <c r="G30" s="5">
        <v>68</v>
      </c>
      <c r="H30" s="5">
        <v>60</v>
      </c>
      <c r="I30" s="5">
        <v>86</v>
      </c>
      <c r="J30" s="5">
        <v>72</v>
      </c>
      <c r="K30" s="5">
        <v>90</v>
      </c>
      <c r="L30" s="5">
        <v>82</v>
      </c>
      <c r="M30" s="5">
        <v>95</v>
      </c>
      <c r="N30" s="5">
        <v>98</v>
      </c>
      <c r="O30" s="5">
        <v>85</v>
      </c>
      <c r="P30" s="5">
        <v>75</v>
      </c>
      <c r="Q30" s="5">
        <v>94</v>
      </c>
      <c r="R30" s="5">
        <v>65</v>
      </c>
      <c r="S30" s="5">
        <v>30</v>
      </c>
      <c r="T30" s="5">
        <v>92</v>
      </c>
      <c r="U30" s="5">
        <v>88</v>
      </c>
      <c r="V30" s="5">
        <v>82</v>
      </c>
      <c r="W30" s="5">
        <v>97</v>
      </c>
      <c r="X30" s="5">
        <v>95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A0CE-3410-4EEB-878B-B5E9DCC8DA38}">
  <dimension ref="A1:N363"/>
  <sheetViews>
    <sheetView workbookViewId="0">
      <selection activeCell="F170" sqref="F170"/>
    </sheetView>
  </sheetViews>
  <sheetFormatPr defaultRowHeight="12" x14ac:dyDescent="0.25"/>
  <cols>
    <col min="1" max="1" width="7.109375" style="5" bestFit="1" customWidth="1"/>
    <col min="2" max="2" width="17.21875" style="5" bestFit="1" customWidth="1"/>
    <col min="3" max="3" width="4" style="5" bestFit="1" customWidth="1"/>
    <col min="4" max="4" width="5" style="5" bestFit="1" customWidth="1"/>
    <col min="5" max="5" width="6.6640625" style="5" bestFit="1" customWidth="1"/>
    <col min="6" max="6" width="20.44140625" style="5" bestFit="1" customWidth="1"/>
    <col min="7" max="7" width="4.88671875" style="5" bestFit="1" customWidth="1"/>
    <col min="8" max="8" width="4.109375" style="5" bestFit="1" customWidth="1"/>
    <col min="9" max="9" width="6.77734375" style="5" bestFit="1" customWidth="1"/>
    <col min="10" max="10" width="4.5546875" style="5" bestFit="1" customWidth="1"/>
    <col min="11" max="11" width="9.33203125" style="5" bestFit="1" customWidth="1"/>
    <col min="12" max="12" width="5.109375" style="5" bestFit="1" customWidth="1"/>
    <col min="13" max="13" width="8.77734375" style="5" bestFit="1" customWidth="1"/>
    <col min="14" max="14" width="4.5546875" style="5" bestFit="1" customWidth="1"/>
    <col min="15" max="16384" width="8.88671875" style="5"/>
  </cols>
  <sheetData>
    <row r="1" spans="1:14" x14ac:dyDescent="0.25">
      <c r="A1" s="8" t="s">
        <v>40</v>
      </c>
      <c r="B1" s="8" t="s">
        <v>479</v>
      </c>
      <c r="C1" s="8" t="s">
        <v>113</v>
      </c>
      <c r="D1" s="8" t="s">
        <v>532</v>
      </c>
      <c r="E1" s="8" t="s">
        <v>183</v>
      </c>
      <c r="F1" s="8" t="s">
        <v>403</v>
      </c>
      <c r="G1" s="8" t="s">
        <v>494</v>
      </c>
      <c r="H1" s="8" t="s">
        <v>495</v>
      </c>
      <c r="I1" s="8" t="s">
        <v>496</v>
      </c>
      <c r="J1" s="8" t="s">
        <v>497</v>
      </c>
      <c r="K1" s="8" t="s">
        <v>498</v>
      </c>
      <c r="L1" s="8" t="s">
        <v>499</v>
      </c>
      <c r="M1" s="8" t="s">
        <v>500</v>
      </c>
      <c r="N1" s="8" t="s">
        <v>611</v>
      </c>
    </row>
    <row r="2" spans="1:14" x14ac:dyDescent="0.25">
      <c r="A2" s="5" t="s">
        <v>140</v>
      </c>
      <c r="B2" s="5" t="s">
        <v>108</v>
      </c>
      <c r="C2" s="5">
        <v>1991</v>
      </c>
      <c r="D2" s="5" t="s">
        <v>469</v>
      </c>
      <c r="F2" s="5" t="s">
        <v>609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 t="s">
        <v>580</v>
      </c>
      <c r="N2" s="5">
        <v>1</v>
      </c>
    </row>
    <row r="3" spans="1:14" x14ac:dyDescent="0.25">
      <c r="A3" s="5" t="s">
        <v>124</v>
      </c>
      <c r="B3" s="5" t="s">
        <v>70</v>
      </c>
      <c r="C3" s="5">
        <v>1984</v>
      </c>
      <c r="D3" s="5" t="s">
        <v>469</v>
      </c>
      <c r="E3" s="5" t="s">
        <v>194</v>
      </c>
      <c r="F3" s="5" t="s">
        <v>338</v>
      </c>
      <c r="G3" s="5">
        <v>16</v>
      </c>
      <c r="H3" s="5">
        <v>0</v>
      </c>
      <c r="I3" s="5">
        <v>1</v>
      </c>
      <c r="J3" s="5">
        <v>0</v>
      </c>
      <c r="K3" s="5">
        <v>0</v>
      </c>
      <c r="L3" s="5">
        <v>8</v>
      </c>
      <c r="M3" s="5">
        <v>13</v>
      </c>
    </row>
    <row r="4" spans="1:14" x14ac:dyDescent="0.25">
      <c r="A4" s="5" t="s">
        <v>132</v>
      </c>
      <c r="B4" s="5" t="s">
        <v>90</v>
      </c>
      <c r="C4" s="5">
        <v>1981</v>
      </c>
      <c r="D4" s="5" t="s">
        <v>469</v>
      </c>
      <c r="E4" s="5" t="s">
        <v>194</v>
      </c>
      <c r="F4" s="5" t="s">
        <v>338</v>
      </c>
      <c r="G4" s="5">
        <v>15</v>
      </c>
      <c r="H4" s="5">
        <v>0</v>
      </c>
      <c r="I4" s="5">
        <v>1</v>
      </c>
      <c r="J4" s="5">
        <v>0</v>
      </c>
      <c r="K4" s="5">
        <v>0</v>
      </c>
      <c r="L4" s="5">
        <v>7</v>
      </c>
      <c r="M4" s="5">
        <v>15</v>
      </c>
    </row>
    <row r="5" spans="1:14" x14ac:dyDescent="0.25">
      <c r="A5" s="5" t="s">
        <v>132</v>
      </c>
      <c r="B5" s="5" t="s">
        <v>90</v>
      </c>
      <c r="C5" s="5">
        <v>1980</v>
      </c>
      <c r="D5" s="5" t="s">
        <v>469</v>
      </c>
      <c r="E5" s="5" t="s">
        <v>194</v>
      </c>
      <c r="F5" s="5" t="s">
        <v>338</v>
      </c>
      <c r="G5" s="5">
        <v>14</v>
      </c>
      <c r="H5" s="5">
        <v>0</v>
      </c>
      <c r="I5" s="5">
        <v>0</v>
      </c>
      <c r="J5" s="5">
        <v>1</v>
      </c>
      <c r="K5" s="5">
        <v>0</v>
      </c>
      <c r="L5" s="5">
        <v>4</v>
      </c>
      <c r="M5" s="5">
        <v>16</v>
      </c>
    </row>
    <row r="6" spans="1:14" x14ac:dyDescent="0.25">
      <c r="A6" s="5" t="s">
        <v>141</v>
      </c>
      <c r="B6" s="5" t="s">
        <v>111</v>
      </c>
      <c r="C6" s="5">
        <v>1984</v>
      </c>
      <c r="D6" s="5" t="s">
        <v>469</v>
      </c>
      <c r="E6" s="5" t="s">
        <v>194</v>
      </c>
      <c r="F6" s="5" t="s">
        <v>338</v>
      </c>
      <c r="G6" s="5">
        <v>15</v>
      </c>
      <c r="H6" s="5">
        <v>0</v>
      </c>
      <c r="I6" s="5">
        <v>0</v>
      </c>
      <c r="J6" s="5">
        <v>0</v>
      </c>
      <c r="K6" s="5">
        <v>0</v>
      </c>
      <c r="L6" s="5">
        <v>3</v>
      </c>
      <c r="M6" s="5">
        <v>16</v>
      </c>
    </row>
    <row r="7" spans="1:14" x14ac:dyDescent="0.25">
      <c r="A7" s="5" t="s">
        <v>133</v>
      </c>
      <c r="B7" s="5" t="s">
        <v>92</v>
      </c>
      <c r="C7" s="5">
        <v>1981</v>
      </c>
      <c r="D7" s="5" t="s">
        <v>469</v>
      </c>
      <c r="E7" s="5" t="s">
        <v>194</v>
      </c>
      <c r="F7" s="5" t="s">
        <v>338</v>
      </c>
      <c r="G7" s="5">
        <v>15</v>
      </c>
      <c r="H7" s="5">
        <v>0</v>
      </c>
      <c r="I7" s="5">
        <v>0</v>
      </c>
      <c r="J7" s="5">
        <v>0</v>
      </c>
      <c r="K7" s="5">
        <v>0</v>
      </c>
      <c r="L7" s="5">
        <v>3</v>
      </c>
      <c r="M7" s="5">
        <v>17</v>
      </c>
    </row>
    <row r="8" spans="1:14" x14ac:dyDescent="0.25">
      <c r="A8" s="5" t="s">
        <v>132</v>
      </c>
      <c r="B8" s="5" t="s">
        <v>90</v>
      </c>
      <c r="C8" s="5">
        <v>1982</v>
      </c>
      <c r="D8" s="5" t="s">
        <v>469</v>
      </c>
      <c r="E8" s="5" t="s">
        <v>194</v>
      </c>
      <c r="F8" s="5" t="s">
        <v>338</v>
      </c>
      <c r="G8" s="5">
        <v>16</v>
      </c>
      <c r="H8" s="5">
        <v>0</v>
      </c>
      <c r="I8" s="5">
        <v>0</v>
      </c>
      <c r="J8" s="5">
        <v>0</v>
      </c>
      <c r="K8" s="5">
        <v>0</v>
      </c>
      <c r="L8" s="5">
        <v>2</v>
      </c>
      <c r="M8" s="5">
        <v>22</v>
      </c>
    </row>
    <row r="9" spans="1:14" x14ac:dyDescent="0.25">
      <c r="A9" s="5" t="s">
        <v>124</v>
      </c>
      <c r="B9" s="5" t="s">
        <v>70</v>
      </c>
      <c r="C9" s="5">
        <v>1985</v>
      </c>
      <c r="D9" s="5" t="s">
        <v>469</v>
      </c>
      <c r="E9" s="5" t="s">
        <v>194</v>
      </c>
      <c r="F9" s="5" t="s">
        <v>338</v>
      </c>
      <c r="G9" s="5">
        <v>16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25</v>
      </c>
    </row>
    <row r="10" spans="1:14" x14ac:dyDescent="0.25">
      <c r="A10" s="5" t="s">
        <v>141</v>
      </c>
      <c r="B10" s="5" t="s">
        <v>111</v>
      </c>
      <c r="C10" s="5">
        <v>1985</v>
      </c>
      <c r="D10" s="5" t="s">
        <v>469</v>
      </c>
      <c r="E10" s="5" t="s">
        <v>194</v>
      </c>
      <c r="F10" s="5" t="s">
        <v>338</v>
      </c>
      <c r="G10" s="5">
        <v>16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26</v>
      </c>
    </row>
    <row r="11" spans="1:14" x14ac:dyDescent="0.25">
      <c r="A11" s="5" t="s">
        <v>132</v>
      </c>
      <c r="B11" s="5" t="s">
        <v>90</v>
      </c>
      <c r="C11" s="5">
        <v>1979</v>
      </c>
      <c r="D11" s="5" t="s">
        <v>469</v>
      </c>
      <c r="E11" s="5" t="s">
        <v>194</v>
      </c>
      <c r="F11" s="5" t="s">
        <v>338</v>
      </c>
      <c r="G11" s="5">
        <v>4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 t="s">
        <v>566</v>
      </c>
    </row>
    <row r="12" spans="1:14" x14ac:dyDescent="0.25">
      <c r="A12" s="5" t="s">
        <v>137</v>
      </c>
      <c r="B12" s="5" t="s">
        <v>101</v>
      </c>
      <c r="C12" s="5">
        <v>1980</v>
      </c>
      <c r="D12" s="5" t="s">
        <v>469</v>
      </c>
      <c r="E12" s="5" t="s">
        <v>194</v>
      </c>
      <c r="F12" s="5" t="s">
        <v>338</v>
      </c>
      <c r="G12" s="5">
        <v>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566</v>
      </c>
    </row>
    <row r="13" spans="1:14" x14ac:dyDescent="0.25">
      <c r="A13" s="5" t="s">
        <v>126</v>
      </c>
      <c r="B13" s="5" t="s">
        <v>75</v>
      </c>
      <c r="C13" s="5">
        <v>1972</v>
      </c>
      <c r="D13" s="5" t="s">
        <v>470</v>
      </c>
      <c r="F13" s="16" t="s">
        <v>595</v>
      </c>
      <c r="G13" s="5">
        <v>6</v>
      </c>
      <c r="H13" s="5">
        <v>0</v>
      </c>
      <c r="I13" s="5">
        <v>0</v>
      </c>
      <c r="J13" s="5">
        <v>0</v>
      </c>
      <c r="K13" s="5">
        <v>0</v>
      </c>
      <c r="L13" s="5">
        <v>4</v>
      </c>
      <c r="M13" s="5">
        <v>23</v>
      </c>
    </row>
    <row r="14" spans="1:14" x14ac:dyDescent="0.25">
      <c r="A14" s="5" t="s">
        <v>140</v>
      </c>
      <c r="B14" s="5" t="s">
        <v>108</v>
      </c>
      <c r="C14" s="5">
        <v>1978</v>
      </c>
      <c r="D14" s="5" t="s">
        <v>471</v>
      </c>
      <c r="F14" s="5" t="s">
        <v>610</v>
      </c>
      <c r="G14" s="5">
        <v>12</v>
      </c>
      <c r="H14" s="5">
        <v>0</v>
      </c>
      <c r="I14" s="5">
        <v>2</v>
      </c>
      <c r="J14" s="5">
        <v>1</v>
      </c>
      <c r="K14" s="5">
        <v>1</v>
      </c>
      <c r="L14" s="5">
        <v>15</v>
      </c>
      <c r="M14" s="5">
        <v>8</v>
      </c>
    </row>
    <row r="15" spans="1:14" x14ac:dyDescent="0.25">
      <c r="A15" s="5" t="s">
        <v>124</v>
      </c>
      <c r="B15" s="5" t="s">
        <v>70</v>
      </c>
      <c r="C15" s="5">
        <v>1980</v>
      </c>
      <c r="D15" s="5" t="s">
        <v>469</v>
      </c>
      <c r="E15" s="5" t="s">
        <v>190</v>
      </c>
      <c r="F15" s="5" t="s">
        <v>334</v>
      </c>
      <c r="G15" s="5">
        <v>14</v>
      </c>
      <c r="H15" s="5">
        <v>0</v>
      </c>
      <c r="I15" s="5">
        <v>1</v>
      </c>
      <c r="J15" s="5">
        <v>0</v>
      </c>
      <c r="K15" s="5">
        <v>0</v>
      </c>
      <c r="L15" s="5">
        <v>7</v>
      </c>
      <c r="M15" s="5">
        <v>9</v>
      </c>
    </row>
    <row r="16" spans="1:14" x14ac:dyDescent="0.25">
      <c r="A16" s="5" t="s">
        <v>141</v>
      </c>
      <c r="B16" s="5" t="s">
        <v>111</v>
      </c>
      <c r="C16" s="5">
        <v>1987</v>
      </c>
      <c r="D16" s="5" t="s">
        <v>469</v>
      </c>
      <c r="E16" s="5" t="s">
        <v>190</v>
      </c>
      <c r="F16" s="5" t="s">
        <v>334</v>
      </c>
      <c r="G16" s="5">
        <v>16</v>
      </c>
      <c r="H16" s="5">
        <v>0</v>
      </c>
      <c r="I16" s="5">
        <v>0</v>
      </c>
      <c r="J16" s="5">
        <v>0</v>
      </c>
      <c r="K16" s="5">
        <v>0</v>
      </c>
      <c r="L16" s="5">
        <v>8</v>
      </c>
      <c r="M16" s="5">
        <v>10</v>
      </c>
    </row>
    <row r="17" spans="1:14" x14ac:dyDescent="0.25">
      <c r="A17" s="5" t="s">
        <v>141</v>
      </c>
      <c r="B17" s="5" t="s">
        <v>111</v>
      </c>
      <c r="C17" s="5">
        <v>1989</v>
      </c>
      <c r="D17" s="5" t="s">
        <v>469</v>
      </c>
      <c r="E17" s="5" t="s">
        <v>190</v>
      </c>
      <c r="F17" s="5" t="s">
        <v>334</v>
      </c>
      <c r="G17" s="5">
        <v>14</v>
      </c>
      <c r="H17" s="5">
        <v>0</v>
      </c>
      <c r="I17" s="5">
        <v>1</v>
      </c>
      <c r="J17" s="5">
        <v>0</v>
      </c>
      <c r="K17" s="5">
        <v>0</v>
      </c>
      <c r="L17" s="5">
        <v>6</v>
      </c>
      <c r="M17" s="5">
        <v>11</v>
      </c>
    </row>
    <row r="18" spans="1:14" x14ac:dyDescent="0.25">
      <c r="A18" s="5" t="s">
        <v>124</v>
      </c>
      <c r="B18" s="5" t="s">
        <v>70</v>
      </c>
      <c r="C18" s="5">
        <v>1981</v>
      </c>
      <c r="D18" s="5" t="s">
        <v>469</v>
      </c>
      <c r="E18" s="5" t="s">
        <v>190</v>
      </c>
      <c r="F18" s="5" t="s">
        <v>334</v>
      </c>
      <c r="G18" s="5">
        <v>15</v>
      </c>
      <c r="H18" s="5">
        <v>1</v>
      </c>
      <c r="I18" s="5">
        <v>2</v>
      </c>
      <c r="J18" s="5">
        <v>1</v>
      </c>
      <c r="K18" s="5">
        <v>0</v>
      </c>
      <c r="L18" s="5">
        <v>10</v>
      </c>
      <c r="M18" s="5">
        <v>11</v>
      </c>
    </row>
    <row r="19" spans="1:14" x14ac:dyDescent="0.25">
      <c r="A19" s="5" t="s">
        <v>141</v>
      </c>
      <c r="B19" s="5" t="s">
        <v>111</v>
      </c>
      <c r="C19" s="5">
        <v>1988</v>
      </c>
      <c r="D19" s="5" t="s">
        <v>469</v>
      </c>
      <c r="E19" s="5" t="s">
        <v>190</v>
      </c>
      <c r="F19" s="5" t="s">
        <v>334</v>
      </c>
      <c r="G19" s="5">
        <v>16</v>
      </c>
      <c r="H19" s="5">
        <v>0</v>
      </c>
      <c r="I19" s="5">
        <v>1</v>
      </c>
      <c r="J19" s="5">
        <v>0</v>
      </c>
      <c r="K19" s="5">
        <v>0</v>
      </c>
      <c r="L19" s="5">
        <v>6</v>
      </c>
      <c r="M19" s="5">
        <v>12</v>
      </c>
    </row>
    <row r="20" spans="1:14" x14ac:dyDescent="0.25">
      <c r="A20" s="5" t="s">
        <v>124</v>
      </c>
      <c r="B20" s="5" t="s">
        <v>70</v>
      </c>
      <c r="C20" s="5">
        <v>1978</v>
      </c>
      <c r="D20" s="5" t="s">
        <v>469</v>
      </c>
      <c r="E20" s="5" t="s">
        <v>190</v>
      </c>
      <c r="F20" s="5" t="s">
        <v>334</v>
      </c>
      <c r="G20" s="5">
        <v>14</v>
      </c>
      <c r="H20" s="5">
        <v>0</v>
      </c>
      <c r="I20" s="5">
        <v>1</v>
      </c>
      <c r="J20" s="5">
        <v>0</v>
      </c>
      <c r="K20" s="5">
        <v>0</v>
      </c>
      <c r="L20" s="5">
        <v>11</v>
      </c>
      <c r="M20" s="5">
        <v>12</v>
      </c>
    </row>
    <row r="21" spans="1:14" x14ac:dyDescent="0.25">
      <c r="A21" s="5" t="s">
        <v>136</v>
      </c>
      <c r="B21" s="5" t="s">
        <v>99</v>
      </c>
      <c r="C21" s="5">
        <v>1983</v>
      </c>
      <c r="D21" s="5" t="s">
        <v>469</v>
      </c>
      <c r="E21" s="5" t="s">
        <v>190</v>
      </c>
      <c r="F21" s="5" t="s">
        <v>334</v>
      </c>
      <c r="G21" s="5">
        <v>15</v>
      </c>
      <c r="H21" s="5">
        <v>0</v>
      </c>
      <c r="I21" s="5">
        <v>0</v>
      </c>
      <c r="J21" s="5">
        <v>0</v>
      </c>
      <c r="K21" s="5">
        <v>0</v>
      </c>
      <c r="L21" s="5">
        <v>4</v>
      </c>
      <c r="M21" s="5">
        <v>15</v>
      </c>
    </row>
    <row r="22" spans="1:14" x14ac:dyDescent="0.25">
      <c r="A22" s="5" t="s">
        <v>131</v>
      </c>
      <c r="B22" s="5" t="s">
        <v>87</v>
      </c>
      <c r="C22" s="5">
        <v>1980</v>
      </c>
      <c r="D22" s="5" t="s">
        <v>469</v>
      </c>
      <c r="E22" s="5" t="s">
        <v>190</v>
      </c>
      <c r="F22" s="5" t="s">
        <v>334</v>
      </c>
      <c r="G22" s="5">
        <v>11</v>
      </c>
      <c r="H22" s="5">
        <v>0</v>
      </c>
      <c r="I22" s="5">
        <v>0</v>
      </c>
      <c r="J22" s="5">
        <v>0</v>
      </c>
      <c r="K22" s="5">
        <v>0</v>
      </c>
      <c r="L22" s="5">
        <v>4</v>
      </c>
      <c r="M22" s="5">
        <v>17</v>
      </c>
    </row>
    <row r="23" spans="1:14" x14ac:dyDescent="0.25">
      <c r="A23" s="5" t="s">
        <v>131</v>
      </c>
      <c r="B23" s="5" t="s">
        <v>87</v>
      </c>
      <c r="C23" s="5">
        <v>1979</v>
      </c>
      <c r="D23" s="5" t="s">
        <v>469</v>
      </c>
      <c r="E23" s="5" t="s">
        <v>190</v>
      </c>
      <c r="F23" s="5" t="s">
        <v>334</v>
      </c>
      <c r="G23" s="5">
        <v>13</v>
      </c>
      <c r="H23" s="5">
        <v>0</v>
      </c>
      <c r="I23" s="5">
        <v>0</v>
      </c>
      <c r="J23" s="5">
        <v>0</v>
      </c>
      <c r="K23" s="5">
        <v>0</v>
      </c>
      <c r="L23" s="5">
        <v>3</v>
      </c>
      <c r="M23" s="5">
        <v>18</v>
      </c>
    </row>
    <row r="24" spans="1:14" x14ac:dyDescent="0.25">
      <c r="A24" s="5" t="s">
        <v>136</v>
      </c>
      <c r="B24" s="5" t="s">
        <v>99</v>
      </c>
      <c r="C24" s="5">
        <v>1984</v>
      </c>
      <c r="D24" s="5" t="s">
        <v>469</v>
      </c>
      <c r="E24" s="5" t="s">
        <v>190</v>
      </c>
      <c r="F24" s="5" t="s">
        <v>334</v>
      </c>
      <c r="G24" s="5">
        <v>15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20</v>
      </c>
    </row>
    <row r="25" spans="1:14" x14ac:dyDescent="0.25">
      <c r="A25" s="5" t="s">
        <v>124</v>
      </c>
      <c r="B25" s="5" t="s">
        <v>70</v>
      </c>
      <c r="C25" s="5">
        <v>1979</v>
      </c>
      <c r="D25" s="5" t="s">
        <v>469</v>
      </c>
      <c r="E25" s="5" t="s">
        <v>190</v>
      </c>
      <c r="F25" s="5" t="s">
        <v>334</v>
      </c>
      <c r="G25" s="5">
        <v>14</v>
      </c>
      <c r="H25" s="5">
        <v>0</v>
      </c>
      <c r="I25" s="5">
        <v>0</v>
      </c>
      <c r="J25" s="5">
        <v>0</v>
      </c>
      <c r="K25" s="5">
        <v>0</v>
      </c>
      <c r="L25" s="5">
        <v>2</v>
      </c>
      <c r="M25" s="5">
        <v>20</v>
      </c>
    </row>
    <row r="26" spans="1:14" x14ac:dyDescent="0.25">
      <c r="A26" s="5" t="s">
        <v>136</v>
      </c>
      <c r="B26" s="5" t="s">
        <v>99</v>
      </c>
      <c r="C26" s="5">
        <v>1982</v>
      </c>
      <c r="D26" s="5" t="s">
        <v>469</v>
      </c>
      <c r="E26" s="5" t="s">
        <v>190</v>
      </c>
      <c r="F26" s="5" t="s">
        <v>334</v>
      </c>
      <c r="G26" s="5">
        <v>12</v>
      </c>
      <c r="H26" s="5">
        <v>0</v>
      </c>
      <c r="I26" s="5">
        <v>0</v>
      </c>
      <c r="J26" s="5">
        <v>0</v>
      </c>
      <c r="K26" s="5">
        <v>0</v>
      </c>
      <c r="L26" s="5">
        <v>3</v>
      </c>
      <c r="M26" s="5">
        <v>21</v>
      </c>
    </row>
    <row r="27" spans="1:14" x14ac:dyDescent="0.25">
      <c r="A27" s="5" t="s">
        <v>136</v>
      </c>
      <c r="B27" s="5" t="s">
        <v>99</v>
      </c>
      <c r="C27" s="5">
        <v>1986</v>
      </c>
      <c r="D27" s="5" t="s">
        <v>469</v>
      </c>
      <c r="E27" s="5" t="s">
        <v>190</v>
      </c>
      <c r="F27" s="5" t="s">
        <v>334</v>
      </c>
      <c r="G27" s="5">
        <v>5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26</v>
      </c>
    </row>
    <row r="28" spans="1:14" x14ac:dyDescent="0.25">
      <c r="A28" s="5" t="s">
        <v>114</v>
      </c>
      <c r="B28" s="5" t="s">
        <v>43</v>
      </c>
      <c r="C28" s="5">
        <v>1983</v>
      </c>
      <c r="D28" s="5" t="s">
        <v>469</v>
      </c>
      <c r="E28" s="5" t="s">
        <v>190</v>
      </c>
      <c r="F28" s="5" t="s">
        <v>334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 t="s">
        <v>566</v>
      </c>
    </row>
    <row r="29" spans="1:14" x14ac:dyDescent="0.25">
      <c r="A29" s="5" t="s">
        <v>140</v>
      </c>
      <c r="B29" s="5" t="s">
        <v>108</v>
      </c>
      <c r="C29" s="5">
        <v>1991</v>
      </c>
      <c r="D29" s="5" t="s">
        <v>469</v>
      </c>
      <c r="E29" s="5" t="s">
        <v>190</v>
      </c>
      <c r="F29" s="5" t="s">
        <v>334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 t="s">
        <v>566</v>
      </c>
      <c r="N29" s="5">
        <v>2</v>
      </c>
    </row>
    <row r="30" spans="1:14" x14ac:dyDescent="0.25">
      <c r="A30" s="5" t="s">
        <v>136</v>
      </c>
      <c r="B30" s="5" t="s">
        <v>99</v>
      </c>
      <c r="C30" s="5">
        <v>1980</v>
      </c>
      <c r="D30" s="5" t="s">
        <v>469</v>
      </c>
      <c r="E30" s="5" t="s">
        <v>195</v>
      </c>
      <c r="F30" s="5" t="s">
        <v>339</v>
      </c>
      <c r="G30" s="5">
        <v>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22</v>
      </c>
    </row>
    <row r="31" spans="1:14" x14ac:dyDescent="0.25">
      <c r="A31" s="5" t="s">
        <v>131</v>
      </c>
      <c r="B31" s="5" t="s">
        <v>87</v>
      </c>
      <c r="C31" s="5">
        <v>1978</v>
      </c>
      <c r="D31" s="5" t="s">
        <v>469</v>
      </c>
      <c r="E31" s="5" t="s">
        <v>195</v>
      </c>
      <c r="F31" s="5" t="s">
        <v>339</v>
      </c>
      <c r="G31" s="5">
        <v>10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24</v>
      </c>
    </row>
    <row r="32" spans="1:14" x14ac:dyDescent="0.25">
      <c r="A32" s="5" t="s">
        <v>139</v>
      </c>
      <c r="B32" s="5" t="s">
        <v>105</v>
      </c>
      <c r="C32" s="5">
        <v>1981</v>
      </c>
      <c r="D32" s="5" t="s">
        <v>469</v>
      </c>
      <c r="E32" s="5" t="s">
        <v>195</v>
      </c>
      <c r="F32" s="5" t="s">
        <v>339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29</v>
      </c>
    </row>
    <row r="33" spans="1:13" x14ac:dyDescent="0.25">
      <c r="A33" s="5" t="s">
        <v>125</v>
      </c>
      <c r="B33" s="5" t="s">
        <v>72</v>
      </c>
      <c r="C33" s="5">
        <v>1978</v>
      </c>
      <c r="D33" s="5" t="s">
        <v>469</v>
      </c>
      <c r="E33" s="5" t="s">
        <v>195</v>
      </c>
      <c r="F33" s="5" t="s">
        <v>339</v>
      </c>
      <c r="G33" s="5">
        <v>5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29</v>
      </c>
    </row>
    <row r="34" spans="1:13" x14ac:dyDescent="0.25">
      <c r="A34" s="5" t="s">
        <v>128</v>
      </c>
      <c r="B34" s="5" t="s">
        <v>81</v>
      </c>
      <c r="C34" s="5">
        <v>1977</v>
      </c>
      <c r="D34" s="5" t="s">
        <v>469</v>
      </c>
      <c r="E34" s="5" t="s">
        <v>195</v>
      </c>
      <c r="F34" s="5" t="s">
        <v>339</v>
      </c>
      <c r="G34" s="5">
        <v>10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 t="s">
        <v>580</v>
      </c>
    </row>
    <row r="35" spans="1:13" x14ac:dyDescent="0.25">
      <c r="A35" s="5" t="s">
        <v>128</v>
      </c>
      <c r="B35" s="5" t="s">
        <v>81</v>
      </c>
      <c r="C35" s="5">
        <v>1978</v>
      </c>
      <c r="D35" s="5" t="s">
        <v>469</v>
      </c>
      <c r="E35" s="5" t="s">
        <v>195</v>
      </c>
      <c r="F35" s="5" t="s">
        <v>339</v>
      </c>
      <c r="G35" s="5">
        <v>3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 t="s">
        <v>580</v>
      </c>
    </row>
    <row r="36" spans="1:13" x14ac:dyDescent="0.25">
      <c r="A36" s="5" t="s">
        <v>119</v>
      </c>
      <c r="B36" s="5" t="s">
        <v>58</v>
      </c>
      <c r="C36" s="5">
        <v>1975</v>
      </c>
      <c r="D36" s="5" t="s">
        <v>470</v>
      </c>
      <c r="F36" s="5" t="s">
        <v>588</v>
      </c>
      <c r="G36" s="5">
        <v>14</v>
      </c>
      <c r="H36" s="5">
        <v>6</v>
      </c>
      <c r="I36" s="5">
        <v>7</v>
      </c>
      <c r="J36" s="5">
        <v>5</v>
      </c>
      <c r="K36" s="5">
        <v>4</v>
      </c>
      <c r="L36" s="5">
        <v>60</v>
      </c>
      <c r="M36" s="13">
        <v>1</v>
      </c>
    </row>
    <row r="37" spans="1:13" x14ac:dyDescent="0.25">
      <c r="A37" s="5" t="s">
        <v>115</v>
      </c>
      <c r="B37" s="5" t="s">
        <v>46</v>
      </c>
      <c r="C37" s="5">
        <v>1971</v>
      </c>
      <c r="D37" s="5" t="s">
        <v>470</v>
      </c>
      <c r="F37" s="5" t="s">
        <v>573</v>
      </c>
      <c r="G37" s="5">
        <v>11</v>
      </c>
      <c r="H37" s="5">
        <v>0</v>
      </c>
      <c r="I37" s="5">
        <v>6</v>
      </c>
      <c r="J37" s="5">
        <v>1</v>
      </c>
      <c r="K37" s="5">
        <v>1</v>
      </c>
      <c r="L37" s="5">
        <v>38</v>
      </c>
      <c r="M37" s="14">
        <v>2</v>
      </c>
    </row>
    <row r="38" spans="1:13" x14ac:dyDescent="0.25">
      <c r="A38" s="5" t="s">
        <v>115</v>
      </c>
      <c r="B38" s="5" t="s">
        <v>46</v>
      </c>
      <c r="C38" s="5">
        <v>1970</v>
      </c>
      <c r="D38" s="5" t="s">
        <v>470</v>
      </c>
      <c r="F38" s="5" t="s">
        <v>573</v>
      </c>
      <c r="G38" s="5">
        <v>7</v>
      </c>
      <c r="H38" s="5">
        <v>0</v>
      </c>
      <c r="I38" s="5">
        <v>0</v>
      </c>
      <c r="J38" s="5">
        <v>0</v>
      </c>
      <c r="K38" s="5">
        <v>0</v>
      </c>
      <c r="L38" s="5">
        <v>3</v>
      </c>
      <c r="M38" s="5">
        <v>13</v>
      </c>
    </row>
    <row r="39" spans="1:13" x14ac:dyDescent="0.25">
      <c r="A39" s="5" t="s">
        <v>118</v>
      </c>
      <c r="B39" s="5" t="s">
        <v>55</v>
      </c>
      <c r="C39" s="5">
        <v>1990</v>
      </c>
      <c r="D39" s="5" t="s">
        <v>469</v>
      </c>
      <c r="F39" s="5" t="s">
        <v>604</v>
      </c>
      <c r="G39" s="5">
        <v>16</v>
      </c>
      <c r="H39" s="5">
        <v>2</v>
      </c>
      <c r="I39" s="5">
        <v>4</v>
      </c>
      <c r="J39" s="5">
        <v>0</v>
      </c>
      <c r="K39" s="5">
        <v>0</v>
      </c>
      <c r="L39" s="5">
        <v>44</v>
      </c>
      <c r="M39" s="15">
        <v>3</v>
      </c>
    </row>
    <row r="40" spans="1:13" x14ac:dyDescent="0.25">
      <c r="A40" s="5" t="s">
        <v>124</v>
      </c>
      <c r="B40" s="5" t="s">
        <v>70</v>
      </c>
      <c r="C40" s="5">
        <v>1993</v>
      </c>
      <c r="D40" s="5" t="s">
        <v>469</v>
      </c>
      <c r="F40" s="5" t="s">
        <v>604</v>
      </c>
      <c r="G40" s="5">
        <v>16</v>
      </c>
      <c r="H40" s="5">
        <v>0</v>
      </c>
      <c r="I40" s="5">
        <v>2</v>
      </c>
      <c r="J40" s="5">
        <v>0</v>
      </c>
      <c r="K40" s="5">
        <v>0</v>
      </c>
      <c r="L40" s="5">
        <v>20</v>
      </c>
      <c r="M40" s="5">
        <v>5</v>
      </c>
    </row>
    <row r="41" spans="1:13" x14ac:dyDescent="0.25">
      <c r="A41" s="5" t="s">
        <v>118</v>
      </c>
      <c r="B41" s="5" t="s">
        <v>55</v>
      </c>
      <c r="C41" s="5">
        <v>1991</v>
      </c>
      <c r="D41" s="5" t="s">
        <v>469</v>
      </c>
      <c r="F41" s="5" t="s">
        <v>604</v>
      </c>
      <c r="G41" s="5">
        <v>16</v>
      </c>
      <c r="H41" s="5">
        <v>1</v>
      </c>
      <c r="I41" s="5">
        <v>3</v>
      </c>
      <c r="J41" s="5">
        <v>0</v>
      </c>
      <c r="K41" s="5">
        <v>0</v>
      </c>
      <c r="L41" s="5">
        <v>26.5</v>
      </c>
      <c r="M41" s="5">
        <v>6</v>
      </c>
    </row>
    <row r="42" spans="1:13" x14ac:dyDescent="0.25">
      <c r="A42" s="5" t="s">
        <v>136</v>
      </c>
      <c r="B42" s="5" t="s">
        <v>99</v>
      </c>
      <c r="C42" s="5">
        <v>1979</v>
      </c>
      <c r="D42" s="5" t="s">
        <v>470</v>
      </c>
      <c r="F42" s="5" t="s">
        <v>600</v>
      </c>
      <c r="G42" s="5">
        <v>12</v>
      </c>
      <c r="H42" s="5">
        <v>2</v>
      </c>
      <c r="I42" s="5">
        <v>6</v>
      </c>
      <c r="J42" s="5">
        <v>2</v>
      </c>
      <c r="K42" s="5">
        <v>1</v>
      </c>
      <c r="L42" s="5">
        <v>38</v>
      </c>
      <c r="M42" s="13">
        <v>1</v>
      </c>
    </row>
    <row r="43" spans="1:13" x14ac:dyDescent="0.25">
      <c r="A43" s="5" t="s">
        <v>136</v>
      </c>
      <c r="B43" s="5" t="s">
        <v>99</v>
      </c>
      <c r="C43" s="5">
        <v>1978</v>
      </c>
      <c r="D43" s="5" t="s">
        <v>470</v>
      </c>
      <c r="F43" s="5" t="s">
        <v>600</v>
      </c>
      <c r="G43" s="5">
        <v>12</v>
      </c>
      <c r="H43" s="5">
        <v>0</v>
      </c>
      <c r="I43" s="5">
        <v>9</v>
      </c>
      <c r="J43" s="5">
        <v>1</v>
      </c>
      <c r="K43" s="5">
        <v>1</v>
      </c>
      <c r="L43" s="5">
        <v>48</v>
      </c>
      <c r="M43" s="14">
        <v>2</v>
      </c>
    </row>
    <row r="44" spans="1:13" x14ac:dyDescent="0.25">
      <c r="A44" s="5" t="s">
        <v>119</v>
      </c>
      <c r="B44" s="5" t="s">
        <v>58</v>
      </c>
      <c r="C44" s="5">
        <v>1974</v>
      </c>
      <c r="D44" s="5" t="s">
        <v>470</v>
      </c>
      <c r="F44" s="5" t="s">
        <v>587</v>
      </c>
      <c r="G44" s="5">
        <v>10</v>
      </c>
      <c r="H44" s="5">
        <v>1</v>
      </c>
      <c r="I44" s="5">
        <v>5</v>
      </c>
      <c r="J44" s="5">
        <v>1</v>
      </c>
      <c r="K44" s="5">
        <v>1</v>
      </c>
      <c r="L44" s="5">
        <v>31</v>
      </c>
      <c r="M44" s="15">
        <v>3</v>
      </c>
    </row>
    <row r="45" spans="1:13" x14ac:dyDescent="0.25">
      <c r="A45" s="5" t="s">
        <v>118</v>
      </c>
      <c r="B45" s="5" t="s">
        <v>55</v>
      </c>
      <c r="C45" s="5">
        <v>1981</v>
      </c>
      <c r="D45" s="5" t="s">
        <v>469</v>
      </c>
      <c r="E45" s="5" t="s">
        <v>186</v>
      </c>
      <c r="F45" s="5" t="s">
        <v>330</v>
      </c>
      <c r="G45" s="5">
        <v>15</v>
      </c>
      <c r="H45" s="5">
        <v>3</v>
      </c>
      <c r="I45" s="5">
        <v>7</v>
      </c>
      <c r="J45" s="5">
        <v>4</v>
      </c>
      <c r="K45" s="5">
        <v>1</v>
      </c>
      <c r="L45" s="5">
        <v>50</v>
      </c>
      <c r="M45" s="13">
        <v>1</v>
      </c>
    </row>
    <row r="46" spans="1:13" x14ac:dyDescent="0.25">
      <c r="A46" s="5" t="s">
        <v>118</v>
      </c>
      <c r="B46" s="5" t="s">
        <v>55</v>
      </c>
      <c r="C46" s="5">
        <v>1983</v>
      </c>
      <c r="D46" s="5" t="s">
        <v>469</v>
      </c>
      <c r="E46" s="5" t="s">
        <v>186</v>
      </c>
      <c r="F46" s="5" t="s">
        <v>330</v>
      </c>
      <c r="G46" s="5">
        <v>15</v>
      </c>
      <c r="H46" s="5">
        <v>3</v>
      </c>
      <c r="I46" s="5">
        <v>8</v>
      </c>
      <c r="J46" s="5">
        <v>1</v>
      </c>
      <c r="K46" s="5">
        <v>4</v>
      </c>
      <c r="L46" s="5">
        <v>59</v>
      </c>
      <c r="M46" s="13">
        <v>1</v>
      </c>
    </row>
    <row r="47" spans="1:13" x14ac:dyDescent="0.25">
      <c r="A47" s="5" t="s">
        <v>118</v>
      </c>
      <c r="B47" s="5" t="s">
        <v>55</v>
      </c>
      <c r="C47" s="5">
        <v>1980</v>
      </c>
      <c r="D47" s="5" t="s">
        <v>469</v>
      </c>
      <c r="E47" s="5" t="s">
        <v>186</v>
      </c>
      <c r="F47" s="5" t="s">
        <v>330</v>
      </c>
      <c r="G47" s="5">
        <v>14</v>
      </c>
      <c r="H47" s="5">
        <v>3</v>
      </c>
      <c r="I47" s="5">
        <v>6</v>
      </c>
      <c r="J47" s="5">
        <v>2</v>
      </c>
      <c r="K47" s="5">
        <v>1</v>
      </c>
      <c r="L47" s="5">
        <v>54</v>
      </c>
      <c r="M47" s="14">
        <v>2</v>
      </c>
    </row>
    <row r="48" spans="1:13" x14ac:dyDescent="0.25">
      <c r="A48" s="5" t="s">
        <v>115</v>
      </c>
      <c r="B48" s="5" t="s">
        <v>46</v>
      </c>
      <c r="C48" s="5">
        <v>1975</v>
      </c>
      <c r="D48" s="5" t="s">
        <v>469</v>
      </c>
      <c r="E48" s="5" t="s">
        <v>186</v>
      </c>
      <c r="F48" s="5" t="s">
        <v>330</v>
      </c>
      <c r="G48" s="5">
        <v>14</v>
      </c>
      <c r="H48" s="5">
        <v>1</v>
      </c>
      <c r="I48" s="5">
        <v>6</v>
      </c>
      <c r="J48" s="5">
        <v>0</v>
      </c>
      <c r="K48" s="5">
        <v>0</v>
      </c>
      <c r="L48" s="5">
        <v>37</v>
      </c>
      <c r="M48" s="15">
        <v>3</v>
      </c>
    </row>
    <row r="49" spans="1:13" x14ac:dyDescent="0.25">
      <c r="A49" s="5" t="s">
        <v>118</v>
      </c>
      <c r="B49" s="5" t="s">
        <v>55</v>
      </c>
      <c r="C49" s="5">
        <v>1984</v>
      </c>
      <c r="D49" s="5" t="s">
        <v>469</v>
      </c>
      <c r="E49" s="5" t="s">
        <v>186</v>
      </c>
      <c r="F49" s="5" t="s">
        <v>330</v>
      </c>
      <c r="G49" s="5">
        <v>16</v>
      </c>
      <c r="H49" s="5">
        <v>2</v>
      </c>
      <c r="I49" s="5">
        <v>4</v>
      </c>
      <c r="J49" s="5">
        <v>9</v>
      </c>
      <c r="K49" s="5">
        <v>3</v>
      </c>
      <c r="L49" s="5">
        <v>29</v>
      </c>
      <c r="M49" s="5">
        <v>5</v>
      </c>
    </row>
    <row r="50" spans="1:13" x14ac:dyDescent="0.25">
      <c r="A50" s="5" t="s">
        <v>115</v>
      </c>
      <c r="B50" s="5" t="s">
        <v>46</v>
      </c>
      <c r="C50" s="5">
        <v>1974</v>
      </c>
      <c r="D50" s="5" t="s">
        <v>469</v>
      </c>
      <c r="E50" s="5" t="s">
        <v>186</v>
      </c>
      <c r="F50" s="5" t="s">
        <v>330</v>
      </c>
      <c r="G50" s="5">
        <v>15</v>
      </c>
      <c r="H50" s="5">
        <v>3</v>
      </c>
      <c r="I50" s="5">
        <v>4</v>
      </c>
      <c r="J50" s="5">
        <v>1</v>
      </c>
      <c r="K50" s="5">
        <v>1</v>
      </c>
      <c r="L50" s="5">
        <v>32</v>
      </c>
      <c r="M50" s="5">
        <v>6</v>
      </c>
    </row>
    <row r="51" spans="1:13" x14ac:dyDescent="0.25">
      <c r="A51" s="5" t="s">
        <v>126</v>
      </c>
      <c r="B51" s="5" t="s">
        <v>75</v>
      </c>
      <c r="C51" s="5">
        <v>1978</v>
      </c>
      <c r="D51" s="5" t="s">
        <v>469</v>
      </c>
      <c r="E51" s="5" t="s">
        <v>186</v>
      </c>
      <c r="F51" s="5" t="s">
        <v>330</v>
      </c>
      <c r="G51" s="5">
        <v>16</v>
      </c>
      <c r="H51" s="5">
        <v>16</v>
      </c>
      <c r="I51" s="5">
        <v>3</v>
      </c>
      <c r="J51" s="5">
        <v>1</v>
      </c>
      <c r="K51" s="5">
        <v>0</v>
      </c>
      <c r="L51" s="5">
        <v>25</v>
      </c>
      <c r="M51" s="5">
        <v>6</v>
      </c>
    </row>
    <row r="52" spans="1:13" x14ac:dyDescent="0.25">
      <c r="A52" s="5" t="s">
        <v>115</v>
      </c>
      <c r="B52" s="5" t="s">
        <v>46</v>
      </c>
      <c r="C52" s="5">
        <v>1973</v>
      </c>
      <c r="D52" s="5" t="s">
        <v>469</v>
      </c>
      <c r="E52" s="5" t="s">
        <v>186</v>
      </c>
      <c r="F52" s="5" t="s">
        <v>330</v>
      </c>
      <c r="G52" s="5">
        <v>15</v>
      </c>
      <c r="H52" s="5">
        <v>0</v>
      </c>
      <c r="I52" s="5">
        <v>2</v>
      </c>
      <c r="J52" s="5">
        <v>0</v>
      </c>
      <c r="K52" s="5">
        <v>0</v>
      </c>
      <c r="L52" s="5">
        <v>16</v>
      </c>
      <c r="M52" s="5">
        <v>7</v>
      </c>
    </row>
    <row r="53" spans="1:13" x14ac:dyDescent="0.25">
      <c r="A53" s="5" t="s">
        <v>118</v>
      </c>
      <c r="B53" s="5" t="s">
        <v>55</v>
      </c>
      <c r="C53" s="5">
        <v>1985</v>
      </c>
      <c r="D53" s="5" t="s">
        <v>469</v>
      </c>
      <c r="E53" s="5" t="s">
        <v>186</v>
      </c>
      <c r="F53" s="5" t="s">
        <v>330</v>
      </c>
      <c r="G53" s="5">
        <v>16</v>
      </c>
      <c r="H53" s="5">
        <v>1</v>
      </c>
      <c r="I53" s="5">
        <v>2</v>
      </c>
      <c r="J53" s="5">
        <v>1</v>
      </c>
      <c r="K53" s="5">
        <v>0</v>
      </c>
      <c r="L53" s="5">
        <v>21</v>
      </c>
      <c r="M53" s="5">
        <v>8</v>
      </c>
    </row>
    <row r="54" spans="1:13" x14ac:dyDescent="0.25">
      <c r="A54" s="5" t="s">
        <v>124</v>
      </c>
      <c r="B54" s="5" t="s">
        <v>70</v>
      </c>
      <c r="C54" s="5">
        <v>1983</v>
      </c>
      <c r="D54" s="5" t="s">
        <v>469</v>
      </c>
      <c r="E54" s="5" t="s">
        <v>186</v>
      </c>
      <c r="F54" s="5" t="s">
        <v>330</v>
      </c>
      <c r="G54" s="5">
        <v>15</v>
      </c>
      <c r="H54" s="5">
        <v>1</v>
      </c>
      <c r="I54" s="5">
        <v>2</v>
      </c>
      <c r="J54" s="5">
        <v>1</v>
      </c>
      <c r="K54" s="5">
        <v>1</v>
      </c>
      <c r="L54" s="5">
        <v>13</v>
      </c>
      <c r="M54" s="5">
        <v>9</v>
      </c>
    </row>
    <row r="55" spans="1:13" x14ac:dyDescent="0.25">
      <c r="A55" s="5" t="s">
        <v>124</v>
      </c>
      <c r="B55" s="5" t="s">
        <v>70</v>
      </c>
      <c r="C55" s="5">
        <v>1982</v>
      </c>
      <c r="D55" s="5" t="s">
        <v>469</v>
      </c>
      <c r="E55" s="5" t="s">
        <v>186</v>
      </c>
      <c r="F55" s="5" t="s">
        <v>330</v>
      </c>
      <c r="G55" s="5">
        <v>15</v>
      </c>
      <c r="H55" s="5">
        <v>0</v>
      </c>
      <c r="I55" s="5">
        <v>3</v>
      </c>
      <c r="J55" s="5">
        <v>0</v>
      </c>
      <c r="K55" s="5">
        <v>2</v>
      </c>
      <c r="L55" s="5">
        <v>21</v>
      </c>
      <c r="M55" s="5">
        <v>10</v>
      </c>
    </row>
    <row r="56" spans="1:13" x14ac:dyDescent="0.25">
      <c r="A56" s="5" t="s">
        <v>118</v>
      </c>
      <c r="B56" s="5" t="s">
        <v>55</v>
      </c>
      <c r="C56" s="5">
        <v>1982</v>
      </c>
      <c r="D56" s="5" t="s">
        <v>469</v>
      </c>
      <c r="E56" s="5" t="s">
        <v>186</v>
      </c>
      <c r="F56" s="5" t="s">
        <v>330</v>
      </c>
      <c r="G56" s="5">
        <v>14</v>
      </c>
      <c r="H56" s="5">
        <v>1</v>
      </c>
      <c r="I56" s="5">
        <v>2</v>
      </c>
      <c r="J56" s="5">
        <v>1</v>
      </c>
      <c r="K56" s="5">
        <v>2</v>
      </c>
      <c r="L56" s="5">
        <v>20</v>
      </c>
      <c r="M56" s="5">
        <v>11</v>
      </c>
    </row>
    <row r="57" spans="1:13" x14ac:dyDescent="0.25">
      <c r="A57" s="5" t="s">
        <v>126</v>
      </c>
      <c r="B57" s="5" t="s">
        <v>75</v>
      </c>
      <c r="C57" s="5">
        <v>1977</v>
      </c>
      <c r="D57" s="5" t="s">
        <v>469</v>
      </c>
      <c r="E57" s="5" t="s">
        <v>186</v>
      </c>
      <c r="F57" s="5" t="s">
        <v>330</v>
      </c>
      <c r="G57" s="5">
        <v>17</v>
      </c>
      <c r="H57" s="5">
        <v>0</v>
      </c>
      <c r="I57" s="5">
        <v>1</v>
      </c>
      <c r="J57" s="5">
        <v>1</v>
      </c>
      <c r="K57" s="5">
        <v>2</v>
      </c>
      <c r="L57" s="5">
        <v>9</v>
      </c>
      <c r="M57" s="5">
        <v>13</v>
      </c>
    </row>
    <row r="58" spans="1:13" x14ac:dyDescent="0.25">
      <c r="A58" s="5" t="s">
        <v>136</v>
      </c>
      <c r="B58" s="5" t="s">
        <v>99</v>
      </c>
      <c r="C58" s="5">
        <v>1985</v>
      </c>
      <c r="D58" s="5" t="s">
        <v>469</v>
      </c>
      <c r="E58" s="5" t="s">
        <v>186</v>
      </c>
      <c r="F58" s="5" t="s">
        <v>330</v>
      </c>
      <c r="G58" s="5">
        <v>12</v>
      </c>
      <c r="H58" s="5">
        <v>0</v>
      </c>
      <c r="I58" s="5">
        <v>0</v>
      </c>
      <c r="J58" s="5">
        <v>0</v>
      </c>
      <c r="K58" s="5">
        <v>0</v>
      </c>
      <c r="L58" s="5">
        <v>5</v>
      </c>
      <c r="M58" s="5">
        <v>13</v>
      </c>
    </row>
    <row r="59" spans="1:13" x14ac:dyDescent="0.25">
      <c r="A59" s="5" t="s">
        <v>115</v>
      </c>
      <c r="B59" s="5" t="s">
        <v>46</v>
      </c>
      <c r="C59" s="5">
        <v>1972</v>
      </c>
      <c r="D59" s="5" t="s">
        <v>469</v>
      </c>
      <c r="E59" s="5" t="s">
        <v>186</v>
      </c>
      <c r="F59" s="5" t="s">
        <v>330</v>
      </c>
      <c r="G59" s="5">
        <v>10</v>
      </c>
      <c r="H59" s="5">
        <v>0</v>
      </c>
      <c r="I59" s="5">
        <v>0</v>
      </c>
      <c r="J59" s="5">
        <v>1</v>
      </c>
      <c r="K59" s="5">
        <v>0</v>
      </c>
      <c r="L59" s="5">
        <v>3</v>
      </c>
      <c r="M59" s="5">
        <v>16</v>
      </c>
    </row>
    <row r="60" spans="1:13" x14ac:dyDescent="0.25">
      <c r="A60" s="5" t="s">
        <v>118</v>
      </c>
      <c r="B60" s="5" t="s">
        <v>55</v>
      </c>
      <c r="C60" s="5">
        <v>1979</v>
      </c>
      <c r="D60" s="5" t="s">
        <v>469</v>
      </c>
      <c r="E60" s="5" t="s">
        <v>186</v>
      </c>
      <c r="F60" s="5" t="s">
        <v>330</v>
      </c>
      <c r="G60" s="5">
        <v>15</v>
      </c>
      <c r="H60" s="5">
        <v>0</v>
      </c>
      <c r="I60" s="5">
        <v>0</v>
      </c>
      <c r="J60" s="5">
        <v>0</v>
      </c>
      <c r="K60" s="5">
        <v>1</v>
      </c>
      <c r="L60" s="5">
        <v>3</v>
      </c>
      <c r="M60" s="5">
        <v>16</v>
      </c>
    </row>
    <row r="61" spans="1:13" x14ac:dyDescent="0.25">
      <c r="A61" s="5" t="s">
        <v>124</v>
      </c>
      <c r="B61" s="5" t="s">
        <v>70</v>
      </c>
      <c r="C61" s="5">
        <v>1986</v>
      </c>
      <c r="D61" s="5" t="s">
        <v>469</v>
      </c>
      <c r="E61" s="5" t="s">
        <v>186</v>
      </c>
      <c r="F61" s="5" t="s">
        <v>330</v>
      </c>
      <c r="G61" s="5">
        <v>16</v>
      </c>
      <c r="H61" s="5">
        <v>0</v>
      </c>
      <c r="I61" s="5">
        <v>0</v>
      </c>
      <c r="J61" s="5">
        <v>0</v>
      </c>
      <c r="K61" s="5">
        <v>0</v>
      </c>
      <c r="L61" s="5">
        <v>2</v>
      </c>
      <c r="M61" s="5">
        <v>17</v>
      </c>
    </row>
    <row r="62" spans="1:13" x14ac:dyDescent="0.25">
      <c r="A62" s="5" t="s">
        <v>135</v>
      </c>
      <c r="B62" s="5" t="s">
        <v>98</v>
      </c>
      <c r="C62" s="5">
        <v>1980</v>
      </c>
      <c r="D62" s="5" t="s">
        <v>469</v>
      </c>
      <c r="E62" s="5" t="s">
        <v>186</v>
      </c>
      <c r="F62" s="5" t="s">
        <v>330</v>
      </c>
      <c r="G62" s="5">
        <v>6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23</v>
      </c>
    </row>
    <row r="63" spans="1:13" x14ac:dyDescent="0.25">
      <c r="A63" s="5" t="s">
        <v>122</v>
      </c>
      <c r="B63" s="5" t="s">
        <v>65</v>
      </c>
      <c r="C63" s="5">
        <v>1986</v>
      </c>
      <c r="D63" s="5" t="s">
        <v>469</v>
      </c>
      <c r="E63" s="5" t="s">
        <v>186</v>
      </c>
      <c r="F63" s="5" t="s">
        <v>330</v>
      </c>
      <c r="G63" s="5">
        <v>4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24</v>
      </c>
    </row>
    <row r="64" spans="1:13" x14ac:dyDescent="0.25">
      <c r="A64" s="5" t="s">
        <v>135</v>
      </c>
      <c r="B64" s="5" t="s">
        <v>98</v>
      </c>
      <c r="C64" s="5">
        <v>1979</v>
      </c>
      <c r="D64" s="5" t="s">
        <v>469</v>
      </c>
      <c r="E64" s="5" t="s">
        <v>186</v>
      </c>
      <c r="F64" s="5" t="s">
        <v>330</v>
      </c>
      <c r="G64" s="5">
        <v>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25</v>
      </c>
    </row>
    <row r="65" spans="1:13" x14ac:dyDescent="0.25">
      <c r="A65" s="5" t="s">
        <v>118</v>
      </c>
      <c r="B65" s="5" t="s">
        <v>55</v>
      </c>
      <c r="C65" s="5">
        <v>1978</v>
      </c>
      <c r="D65" s="5" t="s">
        <v>469</v>
      </c>
      <c r="E65" s="5" t="s">
        <v>186</v>
      </c>
      <c r="F65" s="5" t="s">
        <v>330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28</v>
      </c>
    </row>
    <row r="66" spans="1:13" x14ac:dyDescent="0.25">
      <c r="A66" s="5" t="s">
        <v>126</v>
      </c>
      <c r="B66" s="5" t="s">
        <v>75</v>
      </c>
      <c r="C66" s="5">
        <v>1973</v>
      </c>
      <c r="D66" s="5" t="s">
        <v>469</v>
      </c>
      <c r="E66" s="5" t="s">
        <v>186</v>
      </c>
      <c r="F66" s="5" t="s">
        <v>330</v>
      </c>
      <c r="G66" s="5">
        <v>2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 t="s">
        <v>566</v>
      </c>
    </row>
    <row r="67" spans="1:13" x14ac:dyDescent="0.25">
      <c r="A67" s="5" t="s">
        <v>124</v>
      </c>
      <c r="B67" s="5" t="s">
        <v>70</v>
      </c>
      <c r="C67" s="5">
        <v>1987</v>
      </c>
      <c r="D67" s="5" t="s">
        <v>469</v>
      </c>
      <c r="E67" s="5" t="s">
        <v>186</v>
      </c>
      <c r="F67" s="5" t="s">
        <v>330</v>
      </c>
      <c r="G67" s="5">
        <v>15</v>
      </c>
      <c r="H67" s="5">
        <v>0</v>
      </c>
      <c r="I67" s="5">
        <v>1</v>
      </c>
      <c r="J67" s="5">
        <v>0</v>
      </c>
      <c r="K67" s="5">
        <v>0</v>
      </c>
      <c r="L67" s="5">
        <v>6</v>
      </c>
      <c r="M67" s="5" t="s">
        <v>580</v>
      </c>
    </row>
    <row r="68" spans="1:13" x14ac:dyDescent="0.25">
      <c r="A68" s="5" t="s">
        <v>134</v>
      </c>
      <c r="B68" s="5" t="s">
        <v>95</v>
      </c>
      <c r="C68" s="5">
        <v>1973</v>
      </c>
      <c r="D68" s="5" t="s">
        <v>469</v>
      </c>
      <c r="F68" s="5" t="s">
        <v>576</v>
      </c>
      <c r="G68" s="5">
        <v>14</v>
      </c>
      <c r="H68" s="5">
        <v>0</v>
      </c>
      <c r="I68" s="5">
        <v>0</v>
      </c>
      <c r="J68" s="5">
        <v>1</v>
      </c>
      <c r="K68" s="5">
        <v>0</v>
      </c>
      <c r="L68" s="5">
        <v>2</v>
      </c>
      <c r="M68" s="5">
        <v>17</v>
      </c>
    </row>
    <row r="69" spans="1:13" x14ac:dyDescent="0.25">
      <c r="A69" s="5" t="s">
        <v>118</v>
      </c>
      <c r="B69" s="5" t="s">
        <v>55</v>
      </c>
      <c r="C69" s="5">
        <v>1978</v>
      </c>
      <c r="D69" s="5" t="s">
        <v>469</v>
      </c>
      <c r="F69" s="5" t="s">
        <v>603</v>
      </c>
      <c r="G69" s="5">
        <v>3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 t="s">
        <v>580</v>
      </c>
    </row>
    <row r="70" spans="1:13" x14ac:dyDescent="0.25">
      <c r="A70" s="5" t="s">
        <v>140</v>
      </c>
      <c r="B70" s="5" t="s">
        <v>108</v>
      </c>
      <c r="C70" s="5">
        <v>1979</v>
      </c>
      <c r="D70" s="5" t="s">
        <v>471</v>
      </c>
      <c r="F70" s="5" t="s">
        <v>596</v>
      </c>
      <c r="G70" s="5">
        <v>21</v>
      </c>
      <c r="H70" s="5">
        <v>1</v>
      </c>
      <c r="I70" s="5">
        <v>8</v>
      </c>
      <c r="J70" s="5">
        <v>2</v>
      </c>
      <c r="K70" s="5">
        <v>4</v>
      </c>
      <c r="L70" s="5">
        <v>54</v>
      </c>
      <c r="M70" s="5">
        <v>4</v>
      </c>
    </row>
    <row r="71" spans="1:13" x14ac:dyDescent="0.25">
      <c r="A71" s="5" t="s">
        <v>126</v>
      </c>
      <c r="B71" s="5" t="s">
        <v>75</v>
      </c>
      <c r="C71" s="5">
        <v>1973</v>
      </c>
      <c r="D71" s="5" t="s">
        <v>470</v>
      </c>
      <c r="F71" s="5" t="s">
        <v>596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 t="s">
        <v>566</v>
      </c>
    </row>
    <row r="72" spans="1:13" x14ac:dyDescent="0.25">
      <c r="A72" s="5" t="s">
        <v>124</v>
      </c>
      <c r="B72" s="5" t="s">
        <v>70</v>
      </c>
      <c r="C72" s="5">
        <v>1978</v>
      </c>
      <c r="D72" s="5" t="s">
        <v>470</v>
      </c>
      <c r="F72" s="5" t="s">
        <v>596</v>
      </c>
      <c r="G72" s="5">
        <v>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 t="s">
        <v>566</v>
      </c>
    </row>
    <row r="73" spans="1:13" x14ac:dyDescent="0.25">
      <c r="A73" s="5" t="s">
        <v>127</v>
      </c>
      <c r="B73" s="5" t="s">
        <v>78</v>
      </c>
      <c r="C73" s="5">
        <v>1978</v>
      </c>
      <c r="D73" s="5" t="s">
        <v>470</v>
      </c>
      <c r="F73" s="5" t="s">
        <v>596</v>
      </c>
      <c r="G73" s="5">
        <v>12</v>
      </c>
      <c r="H73" s="5">
        <v>2</v>
      </c>
      <c r="I73" s="5">
        <v>4</v>
      </c>
      <c r="J73" s="5">
        <v>1</v>
      </c>
      <c r="K73" s="5">
        <v>2</v>
      </c>
      <c r="L73" s="5">
        <v>27</v>
      </c>
      <c r="M73" s="15">
        <v>3</v>
      </c>
    </row>
    <row r="74" spans="1:13" x14ac:dyDescent="0.25">
      <c r="A74" s="5" t="s">
        <v>122</v>
      </c>
      <c r="B74" s="5" t="s">
        <v>65</v>
      </c>
      <c r="C74" s="5">
        <v>1978</v>
      </c>
      <c r="D74" s="5" t="s">
        <v>470</v>
      </c>
      <c r="F74" s="5" t="s">
        <v>596</v>
      </c>
      <c r="G74" s="5">
        <v>12</v>
      </c>
      <c r="H74" s="5">
        <v>0</v>
      </c>
      <c r="I74" s="5">
        <v>0</v>
      </c>
      <c r="J74" s="5">
        <v>0</v>
      </c>
      <c r="K74" s="5">
        <v>0</v>
      </c>
      <c r="L74" s="5">
        <v>4</v>
      </c>
      <c r="M74" s="5">
        <v>14</v>
      </c>
    </row>
    <row r="75" spans="1:13" x14ac:dyDescent="0.25">
      <c r="A75" s="5" t="s">
        <v>123</v>
      </c>
      <c r="B75" s="5" t="s">
        <v>68</v>
      </c>
      <c r="C75" s="5">
        <v>1970</v>
      </c>
      <c r="D75" s="5" t="s">
        <v>470</v>
      </c>
      <c r="F75" s="5" t="s">
        <v>590</v>
      </c>
      <c r="G75" s="5">
        <v>2</v>
      </c>
      <c r="H75" s="5">
        <v>0</v>
      </c>
      <c r="I75" s="5">
        <v>0</v>
      </c>
      <c r="J75" s="5">
        <v>0</v>
      </c>
      <c r="K75" s="5">
        <v>0</v>
      </c>
      <c r="L75" s="5">
        <v>2</v>
      </c>
      <c r="M75" s="5">
        <v>16</v>
      </c>
    </row>
    <row r="76" spans="1:13" x14ac:dyDescent="0.25">
      <c r="A76" s="5" t="s">
        <v>114</v>
      </c>
      <c r="B76" s="5" t="s">
        <v>43</v>
      </c>
      <c r="C76" s="5">
        <v>1973</v>
      </c>
      <c r="D76" s="5" t="s">
        <v>471</v>
      </c>
      <c r="F76" s="5" t="s">
        <v>567</v>
      </c>
      <c r="G76" s="5">
        <v>13</v>
      </c>
      <c r="H76" s="5">
        <v>3</v>
      </c>
      <c r="I76" s="5">
        <v>5</v>
      </c>
      <c r="J76" s="5">
        <v>1</v>
      </c>
      <c r="K76" s="5">
        <v>1</v>
      </c>
      <c r="L76" s="5">
        <v>121</v>
      </c>
      <c r="M76" s="14">
        <v>2</v>
      </c>
    </row>
    <row r="77" spans="1:13" x14ac:dyDescent="0.25">
      <c r="A77" s="5" t="s">
        <v>127</v>
      </c>
      <c r="B77" s="5" t="s">
        <v>78</v>
      </c>
      <c r="C77" s="5">
        <v>1977</v>
      </c>
      <c r="D77" s="5" t="s">
        <v>471</v>
      </c>
      <c r="F77" s="5" t="s">
        <v>581</v>
      </c>
      <c r="G77" s="5">
        <v>4</v>
      </c>
      <c r="H77" s="5">
        <v>1</v>
      </c>
      <c r="I77" s="5">
        <v>2</v>
      </c>
      <c r="J77" s="5">
        <v>1</v>
      </c>
      <c r="K77" s="5">
        <v>0</v>
      </c>
      <c r="L77" s="5">
        <v>13</v>
      </c>
      <c r="M77" s="5">
        <v>9</v>
      </c>
    </row>
    <row r="78" spans="1:13" x14ac:dyDescent="0.25">
      <c r="A78" s="5" t="s">
        <v>130</v>
      </c>
      <c r="B78" s="5" t="s">
        <v>85</v>
      </c>
      <c r="C78" s="5">
        <v>1979</v>
      </c>
      <c r="D78" s="5" t="s">
        <v>471</v>
      </c>
      <c r="F78" s="5" t="s">
        <v>273</v>
      </c>
      <c r="G78" s="5">
        <v>10</v>
      </c>
      <c r="H78" s="5">
        <v>6</v>
      </c>
      <c r="I78" s="5">
        <v>8</v>
      </c>
      <c r="J78" s="5">
        <v>5</v>
      </c>
      <c r="K78" s="5">
        <v>6</v>
      </c>
      <c r="L78" s="5">
        <v>67</v>
      </c>
      <c r="M78" s="13">
        <v>1</v>
      </c>
    </row>
    <row r="79" spans="1:13" x14ac:dyDescent="0.25">
      <c r="A79" s="5" t="s">
        <v>120</v>
      </c>
      <c r="B79" s="5" t="s">
        <v>61</v>
      </c>
      <c r="C79" s="5">
        <v>1977</v>
      </c>
      <c r="D79" s="5" t="s">
        <v>470</v>
      </c>
      <c r="F79" s="5" t="s">
        <v>273</v>
      </c>
      <c r="G79" s="5">
        <v>13</v>
      </c>
      <c r="H79" s="5">
        <v>1</v>
      </c>
      <c r="I79" s="5">
        <v>1</v>
      </c>
      <c r="J79" s="5">
        <v>1</v>
      </c>
      <c r="K79" s="5">
        <v>1</v>
      </c>
      <c r="L79" s="5">
        <v>38</v>
      </c>
      <c r="M79" s="15">
        <v>3</v>
      </c>
    </row>
    <row r="80" spans="1:13" x14ac:dyDescent="0.25">
      <c r="A80" s="5" t="s">
        <v>120</v>
      </c>
      <c r="B80" s="5" t="s">
        <v>61</v>
      </c>
      <c r="C80" s="5">
        <v>1977</v>
      </c>
      <c r="D80" s="5" t="s">
        <v>471</v>
      </c>
      <c r="F80" s="5" t="s">
        <v>273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9</v>
      </c>
      <c r="M80" s="5">
        <v>9</v>
      </c>
    </row>
    <row r="81" spans="1:13" x14ac:dyDescent="0.25">
      <c r="A81" s="5" t="s">
        <v>123</v>
      </c>
      <c r="B81" s="5" t="s">
        <v>68</v>
      </c>
      <c r="C81" s="5">
        <v>1976</v>
      </c>
      <c r="D81" s="5" t="s">
        <v>470</v>
      </c>
      <c r="F81" s="5" t="s">
        <v>273</v>
      </c>
      <c r="G81" s="5">
        <v>12</v>
      </c>
      <c r="H81" s="5">
        <v>3</v>
      </c>
      <c r="I81" s="5">
        <v>6</v>
      </c>
      <c r="J81" s="5">
        <v>1</v>
      </c>
      <c r="K81" s="5">
        <v>3</v>
      </c>
      <c r="L81" s="5">
        <v>53</v>
      </c>
      <c r="M81" s="13">
        <v>1</v>
      </c>
    </row>
    <row r="82" spans="1:13" x14ac:dyDescent="0.25">
      <c r="A82" s="5" t="s">
        <v>123</v>
      </c>
      <c r="B82" s="5" t="s">
        <v>68</v>
      </c>
      <c r="C82" s="5">
        <v>1974</v>
      </c>
      <c r="D82" s="5" t="s">
        <v>470</v>
      </c>
      <c r="F82" s="5" t="s">
        <v>273</v>
      </c>
      <c r="G82" s="5">
        <v>7</v>
      </c>
      <c r="H82" s="5">
        <v>1</v>
      </c>
      <c r="I82" s="5">
        <v>3</v>
      </c>
      <c r="J82" s="5">
        <v>1</v>
      </c>
      <c r="K82" s="5">
        <v>3</v>
      </c>
      <c r="L82" s="5">
        <v>20</v>
      </c>
      <c r="M82" s="5">
        <v>4</v>
      </c>
    </row>
    <row r="83" spans="1:13" x14ac:dyDescent="0.25">
      <c r="A83" s="5" t="s">
        <v>123</v>
      </c>
      <c r="B83" s="5" t="s">
        <v>68</v>
      </c>
      <c r="C83" s="5">
        <v>1975</v>
      </c>
      <c r="D83" s="5" t="s">
        <v>470</v>
      </c>
      <c r="F83" s="5" t="s">
        <v>273</v>
      </c>
      <c r="G83" s="5">
        <v>13</v>
      </c>
      <c r="H83" s="5">
        <v>1</v>
      </c>
      <c r="I83" s="5">
        <v>3</v>
      </c>
      <c r="J83" s="5">
        <v>1</v>
      </c>
      <c r="K83" s="5">
        <v>3</v>
      </c>
      <c r="L83" s="5">
        <v>24</v>
      </c>
      <c r="M83" s="5">
        <v>5</v>
      </c>
    </row>
    <row r="84" spans="1:13" x14ac:dyDescent="0.25">
      <c r="A84" s="5" t="s">
        <v>123</v>
      </c>
      <c r="B84" s="5" t="s">
        <v>68</v>
      </c>
      <c r="C84" s="5">
        <v>1972</v>
      </c>
      <c r="D84" s="5" t="s">
        <v>470</v>
      </c>
      <c r="F84" s="5" t="s">
        <v>273</v>
      </c>
      <c r="G84" s="5">
        <v>8</v>
      </c>
      <c r="H84" s="5">
        <v>0</v>
      </c>
      <c r="I84" s="5">
        <v>1</v>
      </c>
      <c r="J84" s="5">
        <v>0</v>
      </c>
      <c r="K84" s="5">
        <v>0</v>
      </c>
      <c r="L84" s="5">
        <v>7</v>
      </c>
      <c r="M84" s="5">
        <v>14</v>
      </c>
    </row>
    <row r="85" spans="1:13" x14ac:dyDescent="0.25">
      <c r="A85" s="5" t="s">
        <v>123</v>
      </c>
      <c r="B85" s="5" t="s">
        <v>68</v>
      </c>
      <c r="C85" s="5">
        <v>1973</v>
      </c>
      <c r="D85" s="5" t="s">
        <v>470</v>
      </c>
      <c r="F85" s="5" t="s">
        <v>273</v>
      </c>
      <c r="G85" s="5">
        <v>5</v>
      </c>
      <c r="H85" s="5">
        <v>0</v>
      </c>
      <c r="I85" s="5">
        <v>0</v>
      </c>
      <c r="J85" s="5">
        <v>0</v>
      </c>
      <c r="K85" s="5">
        <v>0</v>
      </c>
      <c r="L85" s="5">
        <v>3</v>
      </c>
      <c r="M85" s="5">
        <v>24</v>
      </c>
    </row>
    <row r="86" spans="1:13" x14ac:dyDescent="0.25">
      <c r="A86" s="5" t="s">
        <v>123</v>
      </c>
      <c r="B86" s="5" t="s">
        <v>68</v>
      </c>
      <c r="C86" s="5">
        <v>1971</v>
      </c>
      <c r="D86" s="5" t="s">
        <v>470</v>
      </c>
      <c r="F86" s="5" t="s">
        <v>273</v>
      </c>
      <c r="G86" s="5">
        <v>1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 t="s">
        <v>566</v>
      </c>
    </row>
    <row r="87" spans="1:13" x14ac:dyDescent="0.25">
      <c r="A87" s="5" t="s">
        <v>121</v>
      </c>
      <c r="B87" s="5" t="s">
        <v>63</v>
      </c>
      <c r="C87" s="5">
        <v>1974</v>
      </c>
      <c r="D87" s="5" t="s">
        <v>470</v>
      </c>
      <c r="F87" s="5" t="s">
        <v>273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 t="s">
        <v>566</v>
      </c>
    </row>
    <row r="88" spans="1:13" x14ac:dyDescent="0.25">
      <c r="A88" s="5" t="s">
        <v>114</v>
      </c>
      <c r="B88" s="5" t="s">
        <v>43</v>
      </c>
      <c r="C88" s="5">
        <v>1975</v>
      </c>
      <c r="D88" s="5" t="s">
        <v>469</v>
      </c>
      <c r="F88" s="5" t="s">
        <v>563</v>
      </c>
      <c r="G88" s="5">
        <v>4</v>
      </c>
      <c r="H88" s="5">
        <v>0</v>
      </c>
      <c r="I88" s="5">
        <v>0</v>
      </c>
      <c r="J88" s="5">
        <v>0</v>
      </c>
      <c r="K88" s="5">
        <v>0</v>
      </c>
      <c r="L88" s="5">
        <v>2</v>
      </c>
      <c r="M88" s="5">
        <v>17</v>
      </c>
    </row>
    <row r="89" spans="1:13" x14ac:dyDescent="0.25">
      <c r="A89" s="5" t="s">
        <v>134</v>
      </c>
      <c r="B89" s="5" t="s">
        <v>95</v>
      </c>
      <c r="C89" s="5">
        <v>1977</v>
      </c>
      <c r="D89" s="5" t="s">
        <v>469</v>
      </c>
      <c r="E89" s="5" t="s">
        <v>196</v>
      </c>
      <c r="F89" s="5" t="s">
        <v>340</v>
      </c>
      <c r="G89" s="5">
        <v>15</v>
      </c>
      <c r="H89" s="5">
        <v>0</v>
      </c>
      <c r="I89" s="5">
        <v>0</v>
      </c>
      <c r="J89" s="5">
        <v>0</v>
      </c>
      <c r="K89" s="5">
        <v>0</v>
      </c>
      <c r="L89" s="5">
        <v>5</v>
      </c>
      <c r="M89" s="5">
        <v>17</v>
      </c>
    </row>
    <row r="90" spans="1:13" x14ac:dyDescent="0.25">
      <c r="A90" s="5" t="s">
        <v>127</v>
      </c>
      <c r="B90" s="5" t="s">
        <v>78</v>
      </c>
      <c r="C90" s="5">
        <v>1978</v>
      </c>
      <c r="D90" s="5" t="s">
        <v>469</v>
      </c>
      <c r="E90" s="5" t="s">
        <v>196</v>
      </c>
      <c r="F90" s="5" t="s">
        <v>340</v>
      </c>
      <c r="G90" s="5">
        <v>6</v>
      </c>
      <c r="H90" s="5">
        <v>0</v>
      </c>
      <c r="I90" s="5">
        <v>0</v>
      </c>
      <c r="J90" s="5">
        <v>0</v>
      </c>
      <c r="K90" s="5">
        <v>0</v>
      </c>
      <c r="L90" s="5">
        <v>1</v>
      </c>
      <c r="M90" s="5">
        <v>20</v>
      </c>
    </row>
    <row r="91" spans="1:13" x14ac:dyDescent="0.25">
      <c r="A91" s="5" t="s">
        <v>139</v>
      </c>
      <c r="B91" s="5" t="s">
        <v>105</v>
      </c>
      <c r="C91" s="5">
        <v>1980</v>
      </c>
      <c r="D91" s="5" t="s">
        <v>469</v>
      </c>
      <c r="E91" s="5" t="s">
        <v>196</v>
      </c>
      <c r="F91" s="5" t="s">
        <v>340</v>
      </c>
      <c r="G91" s="5">
        <v>6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26</v>
      </c>
    </row>
    <row r="92" spans="1:13" x14ac:dyDescent="0.25">
      <c r="A92" s="5" t="s">
        <v>134</v>
      </c>
      <c r="B92" s="5" t="s">
        <v>95</v>
      </c>
      <c r="C92" s="5">
        <v>1980</v>
      </c>
      <c r="D92" s="5" t="s">
        <v>469</v>
      </c>
      <c r="E92" s="5" t="s">
        <v>196</v>
      </c>
      <c r="F92" s="5" t="s">
        <v>340</v>
      </c>
      <c r="G92" s="5">
        <v>4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 t="s">
        <v>566</v>
      </c>
    </row>
    <row r="93" spans="1:13" x14ac:dyDescent="0.25">
      <c r="A93" s="5" t="s">
        <v>136</v>
      </c>
      <c r="B93" s="5" t="s">
        <v>99</v>
      </c>
      <c r="C93" s="5">
        <v>1979</v>
      </c>
      <c r="D93" s="5" t="s">
        <v>469</v>
      </c>
      <c r="E93" s="5" t="s">
        <v>196</v>
      </c>
      <c r="F93" s="5" t="s">
        <v>340</v>
      </c>
      <c r="G93" s="5">
        <v>1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 t="s">
        <v>566</v>
      </c>
    </row>
    <row r="94" spans="1:13" x14ac:dyDescent="0.25">
      <c r="A94" s="5" t="s">
        <v>127</v>
      </c>
      <c r="B94" s="5" t="s">
        <v>78</v>
      </c>
      <c r="C94" s="5">
        <v>1979</v>
      </c>
      <c r="D94" s="5" t="s">
        <v>469</v>
      </c>
      <c r="E94" s="5" t="s">
        <v>196</v>
      </c>
      <c r="F94" s="5" t="s">
        <v>340</v>
      </c>
      <c r="G94" s="5">
        <v>3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 t="s">
        <v>580</v>
      </c>
    </row>
    <row r="95" spans="1:13" x14ac:dyDescent="0.25">
      <c r="A95" s="5" t="s">
        <v>136</v>
      </c>
      <c r="B95" s="5" t="s">
        <v>99</v>
      </c>
      <c r="C95" s="5">
        <v>1981</v>
      </c>
      <c r="D95" s="5" t="s">
        <v>469</v>
      </c>
      <c r="E95" s="5" t="s">
        <v>196</v>
      </c>
      <c r="F95" s="5" t="s">
        <v>340</v>
      </c>
      <c r="G95" s="5">
        <v>6</v>
      </c>
      <c r="H95" s="5">
        <v>0</v>
      </c>
      <c r="I95" s="5">
        <v>0</v>
      </c>
      <c r="J95" s="5">
        <v>0</v>
      </c>
      <c r="K95" s="5">
        <v>1</v>
      </c>
      <c r="L95" s="5">
        <v>4</v>
      </c>
      <c r="M95" s="5" t="s">
        <v>580</v>
      </c>
    </row>
    <row r="96" spans="1:13" x14ac:dyDescent="0.25">
      <c r="A96" s="5" t="s">
        <v>118</v>
      </c>
      <c r="B96" s="5" t="s">
        <v>55</v>
      </c>
      <c r="C96" s="5">
        <v>1978</v>
      </c>
      <c r="D96" s="5" t="s">
        <v>469</v>
      </c>
      <c r="E96" s="5" t="s">
        <v>196</v>
      </c>
      <c r="F96" s="5" t="s">
        <v>340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 t="s">
        <v>580</v>
      </c>
    </row>
    <row r="97" spans="1:13" x14ac:dyDescent="0.25">
      <c r="A97" s="5" t="s">
        <v>117</v>
      </c>
      <c r="B97" s="5" t="s">
        <v>52</v>
      </c>
      <c r="C97" s="5">
        <v>1979</v>
      </c>
      <c r="D97" s="5" t="s">
        <v>469</v>
      </c>
      <c r="E97" s="5" t="s">
        <v>193</v>
      </c>
      <c r="F97" s="5" t="s">
        <v>337</v>
      </c>
      <c r="G97" s="5">
        <v>15</v>
      </c>
      <c r="H97" s="5">
        <v>3</v>
      </c>
      <c r="I97" s="5">
        <v>6</v>
      </c>
      <c r="J97" s="5">
        <v>1</v>
      </c>
      <c r="K97" s="5">
        <v>0</v>
      </c>
      <c r="L97" s="5">
        <v>60</v>
      </c>
      <c r="M97" s="13">
        <v>1</v>
      </c>
    </row>
    <row r="98" spans="1:13" x14ac:dyDescent="0.25">
      <c r="A98" s="5" t="s">
        <v>130</v>
      </c>
      <c r="B98" s="5" t="s">
        <v>85</v>
      </c>
      <c r="C98" s="5">
        <v>1990</v>
      </c>
      <c r="D98" s="5" t="s">
        <v>469</v>
      </c>
      <c r="E98" s="5" t="s">
        <v>193</v>
      </c>
      <c r="F98" s="5" t="s">
        <v>337</v>
      </c>
      <c r="G98" s="5">
        <v>16</v>
      </c>
      <c r="H98" s="5">
        <v>5</v>
      </c>
      <c r="I98" s="5">
        <v>9</v>
      </c>
      <c r="J98" s="5">
        <v>0</v>
      </c>
      <c r="K98" s="5">
        <v>2</v>
      </c>
      <c r="L98" s="5">
        <v>73</v>
      </c>
      <c r="M98" s="14">
        <v>2</v>
      </c>
    </row>
    <row r="99" spans="1:13" x14ac:dyDescent="0.25">
      <c r="A99" s="5" t="s">
        <v>134</v>
      </c>
      <c r="B99" s="5" t="s">
        <v>95</v>
      </c>
      <c r="C99" s="5">
        <v>1974</v>
      </c>
      <c r="D99" s="5" t="s">
        <v>469</v>
      </c>
      <c r="E99" s="5" t="s">
        <v>193</v>
      </c>
      <c r="F99" s="5" t="s">
        <v>337</v>
      </c>
      <c r="G99" s="5">
        <v>15</v>
      </c>
      <c r="H99" s="5">
        <v>1</v>
      </c>
      <c r="I99" s="5">
        <v>7</v>
      </c>
      <c r="J99" s="5">
        <v>1</v>
      </c>
      <c r="K99" s="5">
        <v>3</v>
      </c>
      <c r="L99" s="5">
        <v>52</v>
      </c>
      <c r="M99" s="14">
        <v>2</v>
      </c>
    </row>
    <row r="100" spans="1:13" x14ac:dyDescent="0.25">
      <c r="A100" s="5" t="s">
        <v>120</v>
      </c>
      <c r="B100" s="5" t="s">
        <v>61</v>
      </c>
      <c r="C100" s="5">
        <v>1982</v>
      </c>
      <c r="D100" s="5" t="s">
        <v>469</v>
      </c>
      <c r="E100" s="5" t="s">
        <v>193</v>
      </c>
      <c r="F100" s="5" t="s">
        <v>337</v>
      </c>
      <c r="G100" s="5">
        <v>10</v>
      </c>
      <c r="H100" s="5">
        <v>2</v>
      </c>
      <c r="I100" s="5">
        <v>6</v>
      </c>
      <c r="J100" s="5">
        <v>2</v>
      </c>
      <c r="K100" s="5">
        <v>2</v>
      </c>
      <c r="L100" s="5">
        <v>39</v>
      </c>
      <c r="M100" s="14">
        <v>2</v>
      </c>
    </row>
    <row r="101" spans="1:13" x14ac:dyDescent="0.25">
      <c r="A101" s="5" t="s">
        <v>116</v>
      </c>
      <c r="B101" s="5" t="s">
        <v>49</v>
      </c>
      <c r="C101" s="5">
        <v>1979</v>
      </c>
      <c r="D101" s="5" t="s">
        <v>469</v>
      </c>
      <c r="E101" s="5" t="s">
        <v>193</v>
      </c>
      <c r="F101" s="5" t="s">
        <v>337</v>
      </c>
      <c r="G101" s="5">
        <v>15</v>
      </c>
      <c r="H101" s="5">
        <v>3</v>
      </c>
      <c r="I101" s="5">
        <v>7</v>
      </c>
      <c r="J101" s="5">
        <v>1</v>
      </c>
      <c r="K101" s="5">
        <v>6</v>
      </c>
      <c r="L101" s="5">
        <v>47</v>
      </c>
      <c r="M101" s="14">
        <v>2</v>
      </c>
    </row>
    <row r="102" spans="1:13" x14ac:dyDescent="0.25">
      <c r="A102" s="5" t="s">
        <v>115</v>
      </c>
      <c r="B102" s="5" t="s">
        <v>46</v>
      </c>
      <c r="C102" s="5">
        <v>1978</v>
      </c>
      <c r="D102" s="5" t="s">
        <v>469</v>
      </c>
      <c r="E102" s="5" t="s">
        <v>193</v>
      </c>
      <c r="F102" s="5" t="s">
        <v>337</v>
      </c>
      <c r="G102" s="5">
        <v>16</v>
      </c>
      <c r="H102" s="5">
        <v>4</v>
      </c>
      <c r="I102" s="5">
        <v>7</v>
      </c>
      <c r="J102" s="5">
        <v>2</v>
      </c>
      <c r="K102" s="5">
        <v>2</v>
      </c>
      <c r="L102" s="5">
        <v>48</v>
      </c>
      <c r="M102" s="15">
        <v>3</v>
      </c>
    </row>
    <row r="103" spans="1:13" x14ac:dyDescent="0.25">
      <c r="A103" s="5" t="s">
        <v>134</v>
      </c>
      <c r="B103" s="5" t="s">
        <v>95</v>
      </c>
      <c r="C103" s="5">
        <v>1970</v>
      </c>
      <c r="D103" s="5" t="s">
        <v>469</v>
      </c>
      <c r="E103" s="5" t="s">
        <v>193</v>
      </c>
      <c r="F103" s="5" t="s">
        <v>337</v>
      </c>
      <c r="G103" s="5">
        <v>8</v>
      </c>
      <c r="H103" s="5">
        <v>1</v>
      </c>
      <c r="I103" s="5">
        <v>4</v>
      </c>
      <c r="J103" s="5">
        <v>1</v>
      </c>
      <c r="K103" s="5">
        <v>3</v>
      </c>
      <c r="L103" s="5">
        <v>33</v>
      </c>
      <c r="M103" s="15">
        <v>3</v>
      </c>
    </row>
    <row r="104" spans="1:13" x14ac:dyDescent="0.25">
      <c r="A104" s="5" t="s">
        <v>121</v>
      </c>
      <c r="B104" s="5" t="s">
        <v>63</v>
      </c>
      <c r="C104" s="5">
        <v>1983</v>
      </c>
      <c r="D104" s="5" t="s">
        <v>469</v>
      </c>
      <c r="E104" s="5" t="s">
        <v>193</v>
      </c>
      <c r="F104" s="5" t="s">
        <v>337</v>
      </c>
      <c r="G104" s="5">
        <v>15</v>
      </c>
      <c r="H104" s="5">
        <v>3</v>
      </c>
      <c r="I104" s="5">
        <v>7</v>
      </c>
      <c r="J104" s="5">
        <v>4</v>
      </c>
      <c r="K104" s="5">
        <v>2</v>
      </c>
      <c r="L104" s="5">
        <v>49</v>
      </c>
      <c r="M104" s="15">
        <v>3</v>
      </c>
    </row>
    <row r="105" spans="1:13" x14ac:dyDescent="0.25">
      <c r="A105" s="5" t="s">
        <v>115</v>
      </c>
      <c r="B105" s="5" t="s">
        <v>46</v>
      </c>
      <c r="C105" s="5">
        <v>1977</v>
      </c>
      <c r="D105" s="5" t="s">
        <v>469</v>
      </c>
      <c r="E105" s="5" t="s">
        <v>193</v>
      </c>
      <c r="F105" s="5" t="s">
        <v>337</v>
      </c>
      <c r="G105" s="5">
        <v>17</v>
      </c>
      <c r="H105" s="5">
        <v>1</v>
      </c>
      <c r="I105" s="5">
        <v>6</v>
      </c>
      <c r="J105" s="5">
        <v>0</v>
      </c>
      <c r="K105" s="5">
        <v>0</v>
      </c>
      <c r="L105" s="5">
        <v>42</v>
      </c>
      <c r="M105" s="5">
        <v>4</v>
      </c>
    </row>
    <row r="106" spans="1:13" x14ac:dyDescent="0.25">
      <c r="A106" s="5" t="s">
        <v>130</v>
      </c>
      <c r="B106" s="5" t="s">
        <v>85</v>
      </c>
      <c r="C106" s="5">
        <v>1991</v>
      </c>
      <c r="D106" s="5" t="s">
        <v>469</v>
      </c>
      <c r="E106" s="5" t="s">
        <v>193</v>
      </c>
      <c r="F106" s="5" t="s">
        <v>337</v>
      </c>
      <c r="G106" s="5">
        <v>14</v>
      </c>
      <c r="H106" s="5">
        <v>0</v>
      </c>
      <c r="I106" s="5">
        <v>5</v>
      </c>
      <c r="J106" s="5">
        <v>0</v>
      </c>
      <c r="K106" s="5">
        <v>1</v>
      </c>
      <c r="L106" s="5">
        <v>34</v>
      </c>
      <c r="M106" s="5">
        <v>5</v>
      </c>
    </row>
    <row r="107" spans="1:13" x14ac:dyDescent="0.25">
      <c r="A107" s="5" t="s">
        <v>134</v>
      </c>
      <c r="B107" s="5" t="s">
        <v>95</v>
      </c>
      <c r="C107" s="5">
        <v>1975</v>
      </c>
      <c r="D107" s="5" t="s">
        <v>469</v>
      </c>
      <c r="E107" s="5" t="s">
        <v>193</v>
      </c>
      <c r="F107" s="5" t="s">
        <v>337</v>
      </c>
      <c r="G107" s="5">
        <v>14</v>
      </c>
      <c r="H107" s="5">
        <v>1</v>
      </c>
      <c r="I107" s="5">
        <v>3</v>
      </c>
      <c r="J107" s="5">
        <v>0</v>
      </c>
      <c r="K107" s="5">
        <v>4</v>
      </c>
      <c r="L107" s="5">
        <v>25</v>
      </c>
      <c r="M107" s="5">
        <v>5</v>
      </c>
    </row>
    <row r="108" spans="1:13" x14ac:dyDescent="0.25">
      <c r="A108" s="5" t="s">
        <v>134</v>
      </c>
      <c r="B108" s="5" t="s">
        <v>95</v>
      </c>
      <c r="C108" s="5">
        <v>1976</v>
      </c>
      <c r="D108" s="5" t="s">
        <v>469</v>
      </c>
      <c r="E108" s="5" t="s">
        <v>193</v>
      </c>
      <c r="F108" s="5" t="s">
        <v>337</v>
      </c>
      <c r="G108" s="5">
        <v>15</v>
      </c>
      <c r="H108" s="5">
        <v>1</v>
      </c>
      <c r="I108" s="5">
        <v>4</v>
      </c>
      <c r="J108" s="5">
        <v>1</v>
      </c>
      <c r="K108" s="5">
        <v>3</v>
      </c>
      <c r="L108" s="5">
        <v>31</v>
      </c>
      <c r="M108" s="5">
        <v>5</v>
      </c>
    </row>
    <row r="109" spans="1:13" x14ac:dyDescent="0.25">
      <c r="A109" s="5" t="s">
        <v>140</v>
      </c>
      <c r="B109" s="5" t="s">
        <v>108</v>
      </c>
      <c r="C109" s="5">
        <v>1986</v>
      </c>
      <c r="D109" s="5" t="s">
        <v>469</v>
      </c>
      <c r="E109" s="5" t="s">
        <v>193</v>
      </c>
      <c r="F109" s="5" t="s">
        <v>337</v>
      </c>
      <c r="G109" s="5">
        <v>16</v>
      </c>
      <c r="H109" s="5">
        <v>0</v>
      </c>
      <c r="I109" s="5">
        <v>4</v>
      </c>
      <c r="J109" s="5">
        <v>0</v>
      </c>
      <c r="K109" s="5">
        <v>0</v>
      </c>
      <c r="L109" s="5">
        <v>23</v>
      </c>
      <c r="M109" s="5">
        <v>5</v>
      </c>
    </row>
    <row r="110" spans="1:13" x14ac:dyDescent="0.25">
      <c r="A110" s="5" t="s">
        <v>121</v>
      </c>
      <c r="B110" s="5" t="s">
        <v>63</v>
      </c>
      <c r="C110" s="5">
        <v>1984</v>
      </c>
      <c r="D110" s="5" t="s">
        <v>469</v>
      </c>
      <c r="E110" s="5" t="s">
        <v>193</v>
      </c>
      <c r="F110" s="5" t="s">
        <v>337</v>
      </c>
      <c r="G110" s="5">
        <v>16</v>
      </c>
      <c r="H110" s="5">
        <v>0</v>
      </c>
      <c r="I110" s="5">
        <v>4</v>
      </c>
      <c r="J110" s="5">
        <v>0</v>
      </c>
      <c r="K110" s="5">
        <v>2</v>
      </c>
      <c r="L110" s="5">
        <v>27</v>
      </c>
      <c r="M110" s="5">
        <v>6</v>
      </c>
    </row>
    <row r="111" spans="1:13" x14ac:dyDescent="0.25">
      <c r="A111" s="5" t="s">
        <v>134</v>
      </c>
      <c r="B111" s="5" t="s">
        <v>95</v>
      </c>
      <c r="C111" s="5">
        <v>1971</v>
      </c>
      <c r="D111" s="5" t="s">
        <v>469</v>
      </c>
      <c r="E111" s="5" t="s">
        <v>193</v>
      </c>
      <c r="F111" s="5" t="s">
        <v>337</v>
      </c>
      <c r="G111" s="5">
        <v>11</v>
      </c>
      <c r="H111" s="5">
        <v>0</v>
      </c>
      <c r="I111" s="5">
        <v>3</v>
      </c>
      <c r="J111" s="5">
        <v>1</v>
      </c>
      <c r="K111" s="5">
        <v>0</v>
      </c>
      <c r="L111" s="5">
        <v>13</v>
      </c>
      <c r="M111" s="5">
        <v>7</v>
      </c>
    </row>
    <row r="112" spans="1:13" x14ac:dyDescent="0.25">
      <c r="A112" s="5" t="s">
        <v>134</v>
      </c>
      <c r="B112" s="5" t="s">
        <v>95</v>
      </c>
      <c r="C112" s="5">
        <v>1972</v>
      </c>
      <c r="D112" s="5" t="s">
        <v>469</v>
      </c>
      <c r="E112" s="5" t="s">
        <v>193</v>
      </c>
      <c r="F112" s="5" t="s">
        <v>337</v>
      </c>
      <c r="G112" s="5">
        <v>10</v>
      </c>
      <c r="H112" s="5">
        <v>0</v>
      </c>
      <c r="I112" s="5">
        <v>2</v>
      </c>
      <c r="J112" s="5">
        <v>0</v>
      </c>
      <c r="K112" s="5">
        <v>0</v>
      </c>
      <c r="L112" s="5">
        <v>15</v>
      </c>
      <c r="M112" s="5">
        <v>7</v>
      </c>
    </row>
    <row r="113" spans="1:14" x14ac:dyDescent="0.25">
      <c r="A113" s="5" t="s">
        <v>116</v>
      </c>
      <c r="B113" s="5" t="s">
        <v>49</v>
      </c>
      <c r="C113" s="5">
        <v>1981</v>
      </c>
      <c r="D113" s="5" t="s">
        <v>469</v>
      </c>
      <c r="E113" s="5" t="s">
        <v>193</v>
      </c>
      <c r="F113" s="5" t="s">
        <v>337</v>
      </c>
      <c r="G113" s="5">
        <v>15</v>
      </c>
      <c r="H113" s="5">
        <v>2</v>
      </c>
      <c r="I113" s="5">
        <v>3</v>
      </c>
      <c r="J113" s="5">
        <v>1</v>
      </c>
      <c r="K113" s="5">
        <v>1</v>
      </c>
      <c r="L113" s="5">
        <v>25</v>
      </c>
      <c r="M113" s="5">
        <v>7</v>
      </c>
    </row>
    <row r="114" spans="1:14" x14ac:dyDescent="0.25">
      <c r="A114" s="5" t="s">
        <v>140</v>
      </c>
      <c r="B114" s="5" t="s">
        <v>108</v>
      </c>
      <c r="C114" s="5">
        <v>1985</v>
      </c>
      <c r="D114" s="5" t="s">
        <v>469</v>
      </c>
      <c r="E114" s="5" t="s">
        <v>193</v>
      </c>
      <c r="F114" s="5" t="s">
        <v>337</v>
      </c>
      <c r="G114" s="5">
        <v>15</v>
      </c>
      <c r="H114" s="5">
        <v>0</v>
      </c>
      <c r="I114" s="5">
        <v>2</v>
      </c>
      <c r="J114" s="5">
        <v>0</v>
      </c>
      <c r="K114" s="5">
        <v>0</v>
      </c>
      <c r="L114" s="5">
        <v>26</v>
      </c>
      <c r="M114" s="5">
        <v>7</v>
      </c>
      <c r="N114" s="5">
        <v>2</v>
      </c>
    </row>
    <row r="115" spans="1:14" x14ac:dyDescent="0.25">
      <c r="A115" s="5" t="s">
        <v>133</v>
      </c>
      <c r="B115" s="5" t="s">
        <v>92</v>
      </c>
      <c r="C115" s="5">
        <v>1971</v>
      </c>
      <c r="D115" s="5" t="s">
        <v>469</v>
      </c>
      <c r="E115" s="5" t="s">
        <v>193</v>
      </c>
      <c r="F115" s="5" t="s">
        <v>337</v>
      </c>
      <c r="G115" s="5">
        <v>5</v>
      </c>
      <c r="H115" s="5">
        <v>1</v>
      </c>
      <c r="I115" s="5">
        <v>1</v>
      </c>
      <c r="J115" s="5">
        <v>0</v>
      </c>
      <c r="K115" s="5">
        <v>1</v>
      </c>
      <c r="L115" s="5">
        <v>12</v>
      </c>
      <c r="M115" s="5">
        <v>8</v>
      </c>
    </row>
    <row r="116" spans="1:14" x14ac:dyDescent="0.25">
      <c r="A116" s="5" t="s">
        <v>116</v>
      </c>
      <c r="B116" s="5" t="s">
        <v>49</v>
      </c>
      <c r="C116" s="5">
        <v>1978</v>
      </c>
      <c r="D116" s="5" t="s">
        <v>469</v>
      </c>
      <c r="E116" s="5" t="s">
        <v>193</v>
      </c>
      <c r="F116" s="5" t="s">
        <v>337</v>
      </c>
      <c r="G116" s="5">
        <v>16</v>
      </c>
      <c r="H116" s="5">
        <v>1</v>
      </c>
      <c r="I116" s="5">
        <v>2</v>
      </c>
      <c r="J116" s="5">
        <v>0</v>
      </c>
      <c r="K116" s="5">
        <v>1</v>
      </c>
      <c r="L116" s="5">
        <v>17</v>
      </c>
      <c r="M116" s="5">
        <v>9</v>
      </c>
    </row>
    <row r="117" spans="1:14" x14ac:dyDescent="0.25">
      <c r="A117" s="5" t="s">
        <v>133</v>
      </c>
      <c r="B117" s="5" t="s">
        <v>92</v>
      </c>
      <c r="C117" s="5">
        <v>1972</v>
      </c>
      <c r="D117" s="5" t="s">
        <v>469</v>
      </c>
      <c r="E117" s="5" t="s">
        <v>193</v>
      </c>
      <c r="F117" s="5" t="s">
        <v>337</v>
      </c>
      <c r="G117" s="5">
        <v>5</v>
      </c>
      <c r="H117" s="5">
        <v>0</v>
      </c>
      <c r="I117" s="5">
        <v>0</v>
      </c>
      <c r="J117" s="5">
        <v>0</v>
      </c>
      <c r="K117" s="5">
        <v>0</v>
      </c>
      <c r="L117" s="5">
        <v>4</v>
      </c>
      <c r="M117" s="5">
        <v>12</v>
      </c>
    </row>
    <row r="118" spans="1:14" x14ac:dyDescent="0.25">
      <c r="A118" s="5" t="s">
        <v>120</v>
      </c>
      <c r="B118" s="5" t="s">
        <v>61</v>
      </c>
      <c r="C118" s="5">
        <v>1981</v>
      </c>
      <c r="D118" s="5" t="s">
        <v>469</v>
      </c>
      <c r="E118" s="5" t="s">
        <v>193</v>
      </c>
      <c r="F118" s="5" t="s">
        <v>337</v>
      </c>
      <c r="G118" s="5">
        <v>15</v>
      </c>
      <c r="H118" s="5">
        <v>0</v>
      </c>
      <c r="I118" s="5">
        <v>0</v>
      </c>
      <c r="J118" s="5">
        <v>0</v>
      </c>
      <c r="K118" s="5">
        <v>1</v>
      </c>
      <c r="L118" s="5">
        <v>9</v>
      </c>
      <c r="M118" s="5">
        <v>13</v>
      </c>
    </row>
    <row r="119" spans="1:14" x14ac:dyDescent="0.25">
      <c r="A119" s="5" t="s">
        <v>116</v>
      </c>
      <c r="B119" s="5" t="s">
        <v>49</v>
      </c>
      <c r="C119" s="5">
        <v>1980</v>
      </c>
      <c r="D119" s="5" t="s">
        <v>469</v>
      </c>
      <c r="E119" s="5" t="s">
        <v>193</v>
      </c>
      <c r="F119" s="5" t="s">
        <v>337</v>
      </c>
      <c r="G119" s="5">
        <v>14</v>
      </c>
      <c r="H119" s="5">
        <v>0</v>
      </c>
      <c r="I119" s="5">
        <v>0</v>
      </c>
      <c r="J119" s="5">
        <v>0</v>
      </c>
      <c r="K119" s="5">
        <v>0</v>
      </c>
      <c r="L119" s="5">
        <v>6</v>
      </c>
      <c r="M119" s="5">
        <v>14</v>
      </c>
    </row>
    <row r="120" spans="1:14" x14ac:dyDescent="0.25">
      <c r="A120" s="5" t="s">
        <v>115</v>
      </c>
      <c r="B120" s="5" t="s">
        <v>46</v>
      </c>
      <c r="C120" s="5">
        <v>1976</v>
      </c>
      <c r="D120" s="5" t="s">
        <v>469</v>
      </c>
      <c r="E120" s="5" t="s">
        <v>193</v>
      </c>
      <c r="F120" s="5" t="s">
        <v>337</v>
      </c>
      <c r="G120" s="5">
        <v>13</v>
      </c>
      <c r="H120" s="5">
        <v>0</v>
      </c>
      <c r="I120" s="5">
        <v>0</v>
      </c>
      <c r="J120" s="5">
        <v>0</v>
      </c>
      <c r="K120" s="5">
        <v>0</v>
      </c>
      <c r="L120" s="5">
        <v>3</v>
      </c>
      <c r="M120" s="5">
        <v>16</v>
      </c>
    </row>
    <row r="121" spans="1:14" x14ac:dyDescent="0.25">
      <c r="A121" s="5" t="s">
        <v>116</v>
      </c>
      <c r="B121" s="5" t="s">
        <v>49</v>
      </c>
      <c r="C121" s="5">
        <v>1982</v>
      </c>
      <c r="D121" s="5" t="s">
        <v>469</v>
      </c>
      <c r="E121" s="5" t="s">
        <v>193</v>
      </c>
      <c r="F121" s="5" t="s">
        <v>337</v>
      </c>
      <c r="G121" s="5">
        <v>5</v>
      </c>
      <c r="H121" s="5">
        <v>0</v>
      </c>
      <c r="I121" s="5">
        <v>1</v>
      </c>
      <c r="J121" s="5">
        <v>0</v>
      </c>
      <c r="K121" s="5">
        <v>0</v>
      </c>
      <c r="L121" s="5">
        <v>6</v>
      </c>
      <c r="M121" s="5">
        <v>16</v>
      </c>
    </row>
    <row r="122" spans="1:14" x14ac:dyDescent="0.25">
      <c r="A122" s="5" t="s">
        <v>121</v>
      </c>
      <c r="B122" s="5" t="s">
        <v>63</v>
      </c>
      <c r="C122" s="5">
        <v>1985</v>
      </c>
      <c r="D122" s="5" t="s">
        <v>469</v>
      </c>
      <c r="E122" s="5" t="s">
        <v>193</v>
      </c>
      <c r="F122" s="5" t="s">
        <v>337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5">
        <v>3</v>
      </c>
      <c r="M122" s="5">
        <v>18</v>
      </c>
    </row>
    <row r="123" spans="1:14" x14ac:dyDescent="0.25">
      <c r="A123" s="5" t="s">
        <v>117</v>
      </c>
      <c r="B123" s="5" t="s">
        <v>52</v>
      </c>
      <c r="C123" s="5">
        <v>1980</v>
      </c>
      <c r="D123" s="5" t="s">
        <v>469</v>
      </c>
      <c r="E123" s="5" t="s">
        <v>193</v>
      </c>
      <c r="F123" s="5" t="s">
        <v>337</v>
      </c>
      <c r="G123" s="5">
        <v>13</v>
      </c>
      <c r="H123" s="5">
        <v>0</v>
      </c>
      <c r="I123" s="5">
        <v>0</v>
      </c>
      <c r="J123" s="5">
        <v>0</v>
      </c>
      <c r="K123" s="5">
        <v>0</v>
      </c>
      <c r="L123" s="5">
        <v>2</v>
      </c>
      <c r="M123" s="5">
        <v>19</v>
      </c>
    </row>
    <row r="124" spans="1:14" x14ac:dyDescent="0.25">
      <c r="A124" s="5" t="s">
        <v>116</v>
      </c>
      <c r="B124" s="5" t="s">
        <v>49</v>
      </c>
      <c r="C124" s="5">
        <v>1977</v>
      </c>
      <c r="D124" s="5" t="s">
        <v>469</v>
      </c>
      <c r="E124" s="5" t="s">
        <v>193</v>
      </c>
      <c r="F124" s="5" t="s">
        <v>337</v>
      </c>
      <c r="G124" s="5">
        <v>2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 t="s">
        <v>566</v>
      </c>
    </row>
    <row r="125" spans="1:14" x14ac:dyDescent="0.25">
      <c r="A125" s="5" t="s">
        <v>133</v>
      </c>
      <c r="B125" s="5" t="s">
        <v>92</v>
      </c>
      <c r="C125" s="5">
        <v>1982</v>
      </c>
      <c r="D125" s="5" t="s">
        <v>469</v>
      </c>
      <c r="E125" s="5" t="s">
        <v>193</v>
      </c>
      <c r="F125" s="5" t="s">
        <v>337</v>
      </c>
      <c r="G125" s="5">
        <v>2</v>
      </c>
      <c r="H125" s="5">
        <v>0</v>
      </c>
      <c r="I125" s="5">
        <v>1</v>
      </c>
      <c r="J125" s="5">
        <v>1</v>
      </c>
      <c r="K125" s="5">
        <v>0</v>
      </c>
      <c r="L125" s="5">
        <v>4</v>
      </c>
      <c r="M125" s="5" t="s">
        <v>580</v>
      </c>
    </row>
    <row r="126" spans="1:14" x14ac:dyDescent="0.25">
      <c r="A126" s="5" t="s">
        <v>129</v>
      </c>
      <c r="B126" s="5" t="s">
        <v>83</v>
      </c>
      <c r="C126" s="5">
        <v>1978</v>
      </c>
      <c r="D126" s="5" t="s">
        <v>469</v>
      </c>
      <c r="E126" s="5" t="s">
        <v>191</v>
      </c>
      <c r="F126" s="5" t="s">
        <v>335</v>
      </c>
      <c r="G126" s="5">
        <v>16</v>
      </c>
      <c r="H126" s="5">
        <v>0</v>
      </c>
      <c r="I126" s="5">
        <v>1</v>
      </c>
      <c r="J126" s="5">
        <v>0</v>
      </c>
      <c r="K126" s="5">
        <v>0</v>
      </c>
      <c r="L126" s="5">
        <v>17</v>
      </c>
      <c r="M126" s="5">
        <v>10</v>
      </c>
    </row>
    <row r="127" spans="1:14" x14ac:dyDescent="0.25">
      <c r="A127" s="5" t="s">
        <v>125</v>
      </c>
      <c r="B127" s="5" t="s">
        <v>72</v>
      </c>
      <c r="C127" s="5">
        <v>1980</v>
      </c>
      <c r="D127" s="5" t="s">
        <v>469</v>
      </c>
      <c r="E127" s="5" t="s">
        <v>191</v>
      </c>
      <c r="F127" s="5" t="s">
        <v>335</v>
      </c>
      <c r="G127" s="5">
        <v>11</v>
      </c>
      <c r="H127" s="5">
        <v>0</v>
      </c>
      <c r="I127" s="5">
        <v>1</v>
      </c>
      <c r="J127" s="5">
        <v>0</v>
      </c>
      <c r="K127" s="5">
        <v>0</v>
      </c>
      <c r="L127" s="5">
        <v>6</v>
      </c>
      <c r="M127" s="5">
        <v>10</v>
      </c>
    </row>
    <row r="128" spans="1:14" x14ac:dyDescent="0.25">
      <c r="A128" s="5" t="s">
        <v>129</v>
      </c>
      <c r="B128" s="5" t="s">
        <v>83</v>
      </c>
      <c r="C128" s="5">
        <v>1977</v>
      </c>
      <c r="D128" s="5" t="s">
        <v>469</v>
      </c>
      <c r="E128" s="5" t="s">
        <v>191</v>
      </c>
      <c r="F128" s="5" t="s">
        <v>335</v>
      </c>
      <c r="G128" s="5">
        <v>14</v>
      </c>
      <c r="H128" s="5">
        <v>0</v>
      </c>
      <c r="I128" s="5">
        <v>0</v>
      </c>
      <c r="J128" s="5">
        <v>0</v>
      </c>
      <c r="K128" s="5">
        <v>0</v>
      </c>
      <c r="L128" s="5">
        <v>11</v>
      </c>
      <c r="M128" s="5">
        <v>12</v>
      </c>
    </row>
    <row r="129" spans="1:13" x14ac:dyDescent="0.25">
      <c r="A129" s="5" t="s">
        <v>129</v>
      </c>
      <c r="B129" s="5" t="s">
        <v>83</v>
      </c>
      <c r="C129" s="5">
        <v>1980</v>
      </c>
      <c r="D129" s="5" t="s">
        <v>469</v>
      </c>
      <c r="E129" s="5" t="s">
        <v>191</v>
      </c>
      <c r="F129" s="5" t="s">
        <v>335</v>
      </c>
      <c r="G129" s="5">
        <v>14</v>
      </c>
      <c r="H129" s="5">
        <v>0</v>
      </c>
      <c r="I129" s="5">
        <v>1</v>
      </c>
      <c r="J129" s="5">
        <v>0</v>
      </c>
      <c r="K129" s="5">
        <v>0</v>
      </c>
      <c r="L129" s="5">
        <v>5</v>
      </c>
      <c r="M129" s="5">
        <v>15</v>
      </c>
    </row>
    <row r="130" spans="1:13" x14ac:dyDescent="0.25">
      <c r="A130" s="5" t="s">
        <v>129</v>
      </c>
      <c r="B130" s="5" t="s">
        <v>83</v>
      </c>
      <c r="C130" s="5">
        <v>1976</v>
      </c>
      <c r="D130" s="5" t="s">
        <v>469</v>
      </c>
      <c r="E130" s="5" t="s">
        <v>191</v>
      </c>
      <c r="F130" s="5" t="s">
        <v>335</v>
      </c>
      <c r="G130" s="5">
        <v>15</v>
      </c>
      <c r="H130" s="5">
        <v>0</v>
      </c>
      <c r="I130" s="5">
        <v>0</v>
      </c>
      <c r="J130" s="5">
        <v>0</v>
      </c>
      <c r="K130" s="5">
        <v>0</v>
      </c>
      <c r="L130" s="5">
        <v>3</v>
      </c>
      <c r="M130" s="5">
        <v>17</v>
      </c>
    </row>
    <row r="131" spans="1:13" x14ac:dyDescent="0.25">
      <c r="A131" s="5" t="s">
        <v>129</v>
      </c>
      <c r="B131" s="5" t="s">
        <v>83</v>
      </c>
      <c r="C131" s="5">
        <v>1979</v>
      </c>
      <c r="D131" s="5" t="s">
        <v>469</v>
      </c>
      <c r="E131" s="5" t="s">
        <v>191</v>
      </c>
      <c r="F131" s="5" t="s">
        <v>335</v>
      </c>
      <c r="G131" s="5">
        <v>15</v>
      </c>
      <c r="H131" s="5">
        <v>0</v>
      </c>
      <c r="I131" s="5">
        <v>0</v>
      </c>
      <c r="J131" s="5">
        <v>0</v>
      </c>
      <c r="K131" s="5">
        <v>0</v>
      </c>
      <c r="L131" s="5">
        <v>1</v>
      </c>
      <c r="M131" s="5">
        <v>21</v>
      </c>
    </row>
    <row r="132" spans="1:13" x14ac:dyDescent="0.25">
      <c r="A132" s="5" t="s">
        <v>125</v>
      </c>
      <c r="B132" s="5" t="s">
        <v>72</v>
      </c>
      <c r="C132" s="5">
        <v>1981</v>
      </c>
      <c r="D132" s="5" t="s">
        <v>469</v>
      </c>
      <c r="E132" s="5" t="s">
        <v>191</v>
      </c>
      <c r="F132" s="5" t="s">
        <v>335</v>
      </c>
      <c r="G132" s="5">
        <v>9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26</v>
      </c>
    </row>
    <row r="133" spans="1:13" x14ac:dyDescent="0.25">
      <c r="A133" s="5" t="s">
        <v>125</v>
      </c>
      <c r="B133" s="5" t="s">
        <v>72</v>
      </c>
      <c r="C133" s="5">
        <v>1978</v>
      </c>
      <c r="D133" s="5" t="s">
        <v>470</v>
      </c>
      <c r="F133" s="5" t="s">
        <v>569</v>
      </c>
      <c r="G133" s="5">
        <v>7</v>
      </c>
      <c r="H133" s="5">
        <v>1</v>
      </c>
      <c r="I133" s="5">
        <v>2</v>
      </c>
      <c r="J133" s="5">
        <v>0</v>
      </c>
      <c r="K133" s="5">
        <v>1</v>
      </c>
      <c r="L133" s="5">
        <v>16</v>
      </c>
      <c r="M133" s="5">
        <v>5</v>
      </c>
    </row>
    <row r="134" spans="1:13" x14ac:dyDescent="0.25">
      <c r="A134" s="5" t="s">
        <v>125</v>
      </c>
      <c r="B134" s="5" t="s">
        <v>72</v>
      </c>
      <c r="C134" s="5">
        <v>1977</v>
      </c>
      <c r="D134" s="5" t="s">
        <v>470</v>
      </c>
      <c r="F134" s="5" t="s">
        <v>569</v>
      </c>
      <c r="G134" s="5">
        <v>11</v>
      </c>
      <c r="H134" s="5">
        <v>1</v>
      </c>
      <c r="I134" s="5">
        <v>3</v>
      </c>
      <c r="J134" s="5">
        <v>1</v>
      </c>
      <c r="K134" s="5">
        <v>0</v>
      </c>
      <c r="L134" s="5">
        <v>25</v>
      </c>
      <c r="M134" s="5">
        <v>6</v>
      </c>
    </row>
    <row r="135" spans="1:13" x14ac:dyDescent="0.25">
      <c r="A135" s="5" t="s">
        <v>130</v>
      </c>
      <c r="B135" s="5" t="s">
        <v>85</v>
      </c>
      <c r="C135" s="5">
        <v>1978</v>
      </c>
      <c r="D135" s="5" t="s">
        <v>470</v>
      </c>
      <c r="F135" s="5" t="s">
        <v>569</v>
      </c>
      <c r="G135" s="5">
        <v>1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9</v>
      </c>
    </row>
    <row r="136" spans="1:13" x14ac:dyDescent="0.25">
      <c r="A136" s="5" t="s">
        <v>126</v>
      </c>
      <c r="B136" s="5" t="s">
        <v>75</v>
      </c>
      <c r="C136" s="5">
        <v>1974</v>
      </c>
      <c r="D136" s="5" t="s">
        <v>469</v>
      </c>
      <c r="F136" s="5" t="s">
        <v>592</v>
      </c>
      <c r="G136" s="5">
        <v>15</v>
      </c>
      <c r="H136" s="5">
        <v>0</v>
      </c>
      <c r="I136" s="5">
        <v>1</v>
      </c>
      <c r="J136" s="5">
        <v>0</v>
      </c>
      <c r="K136" s="5">
        <v>0</v>
      </c>
      <c r="L136" s="5">
        <v>6</v>
      </c>
      <c r="M136" s="5">
        <v>15</v>
      </c>
    </row>
    <row r="137" spans="1:13" x14ac:dyDescent="0.25">
      <c r="A137" s="5" t="s">
        <v>114</v>
      </c>
      <c r="B137" s="5" t="s">
        <v>43</v>
      </c>
      <c r="C137" s="5">
        <v>1986</v>
      </c>
      <c r="D137" s="5" t="s">
        <v>469</v>
      </c>
      <c r="F137" s="5" t="s">
        <v>565</v>
      </c>
      <c r="G137" s="5">
        <v>16</v>
      </c>
      <c r="H137" s="5">
        <v>0</v>
      </c>
      <c r="I137" s="5">
        <v>0</v>
      </c>
      <c r="J137" s="5">
        <v>0</v>
      </c>
      <c r="K137" s="5">
        <v>0</v>
      </c>
      <c r="L137" s="5">
        <v>4</v>
      </c>
      <c r="M137" s="5">
        <v>12</v>
      </c>
    </row>
    <row r="138" spans="1:13" x14ac:dyDescent="0.25">
      <c r="A138" s="5" t="s">
        <v>114</v>
      </c>
      <c r="B138" s="5" t="s">
        <v>43</v>
      </c>
      <c r="C138" s="5">
        <v>1985</v>
      </c>
      <c r="D138" s="5" t="s">
        <v>469</v>
      </c>
      <c r="F138" s="5" t="s">
        <v>565</v>
      </c>
      <c r="G138" s="5">
        <v>3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 t="s">
        <v>566</v>
      </c>
    </row>
    <row r="139" spans="1:13" x14ac:dyDescent="0.25">
      <c r="A139" s="5" t="s">
        <v>114</v>
      </c>
      <c r="B139" s="5" t="s">
        <v>43</v>
      </c>
      <c r="C139" s="5">
        <v>1975</v>
      </c>
      <c r="D139" s="5" t="s">
        <v>469</v>
      </c>
      <c r="F139" s="5" t="s">
        <v>562</v>
      </c>
      <c r="G139" s="5">
        <v>4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</row>
    <row r="140" spans="1:13" x14ac:dyDescent="0.25">
      <c r="A140" s="5" t="s">
        <v>141</v>
      </c>
      <c r="B140" s="5" t="s">
        <v>111</v>
      </c>
      <c r="C140" s="5">
        <v>1978</v>
      </c>
      <c r="D140" s="5" t="s">
        <v>469</v>
      </c>
      <c r="F140" s="5" t="s">
        <v>577</v>
      </c>
      <c r="G140" s="5">
        <v>1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 t="s">
        <v>566</v>
      </c>
    </row>
    <row r="141" spans="1:13" x14ac:dyDescent="0.25">
      <c r="A141" s="5" t="s">
        <v>136</v>
      </c>
      <c r="B141" s="5" t="s">
        <v>99</v>
      </c>
      <c r="C141" s="5">
        <v>1977</v>
      </c>
      <c r="D141" s="5" t="s">
        <v>470</v>
      </c>
      <c r="F141" s="5" t="s">
        <v>599</v>
      </c>
      <c r="G141" s="5">
        <v>8</v>
      </c>
      <c r="H141" s="5">
        <v>0</v>
      </c>
      <c r="I141" s="5">
        <v>0</v>
      </c>
      <c r="J141" s="5">
        <v>0</v>
      </c>
      <c r="K141" s="5">
        <v>0</v>
      </c>
      <c r="L141" s="5">
        <v>5</v>
      </c>
      <c r="M141" s="5">
        <v>13</v>
      </c>
    </row>
    <row r="142" spans="1:13" x14ac:dyDescent="0.25">
      <c r="A142" s="5" t="s">
        <v>129</v>
      </c>
      <c r="B142" s="5" t="s">
        <v>83</v>
      </c>
      <c r="C142" s="5">
        <v>1969</v>
      </c>
      <c r="D142" s="5" t="s">
        <v>471</v>
      </c>
      <c r="F142" s="5" t="s">
        <v>585</v>
      </c>
      <c r="G142" s="5">
        <v>11</v>
      </c>
      <c r="H142" s="5">
        <v>7</v>
      </c>
      <c r="I142" s="5">
        <v>9</v>
      </c>
      <c r="J142" s="5">
        <v>1</v>
      </c>
      <c r="K142" s="5">
        <v>4</v>
      </c>
      <c r="L142" s="5">
        <v>57</v>
      </c>
      <c r="M142" s="13">
        <v>1</v>
      </c>
    </row>
    <row r="143" spans="1:13" x14ac:dyDescent="0.25">
      <c r="A143" s="5" t="s">
        <v>126</v>
      </c>
      <c r="B143" s="5" t="s">
        <v>75</v>
      </c>
      <c r="C143" s="5">
        <v>1971</v>
      </c>
      <c r="D143" s="5" t="s">
        <v>470</v>
      </c>
      <c r="F143" s="16" t="s">
        <v>75</v>
      </c>
      <c r="G143" s="5">
        <v>6</v>
      </c>
      <c r="H143" s="5">
        <v>0</v>
      </c>
      <c r="I143" s="5">
        <v>0</v>
      </c>
      <c r="J143" s="5">
        <v>0</v>
      </c>
      <c r="K143" s="5">
        <v>0</v>
      </c>
      <c r="L143" s="5">
        <v>5</v>
      </c>
      <c r="M143" s="5">
        <v>15</v>
      </c>
    </row>
    <row r="144" spans="1:13" x14ac:dyDescent="0.25">
      <c r="A144" s="5" t="s">
        <v>126</v>
      </c>
      <c r="B144" s="5" t="s">
        <v>75</v>
      </c>
      <c r="C144" s="5">
        <v>1970</v>
      </c>
      <c r="D144" s="5" t="s">
        <v>470</v>
      </c>
      <c r="F144" s="16" t="s">
        <v>75</v>
      </c>
      <c r="G144" s="5">
        <v>2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 t="s">
        <v>566</v>
      </c>
    </row>
    <row r="145" spans="1:13" x14ac:dyDescent="0.25">
      <c r="A145" s="5" t="s">
        <v>130</v>
      </c>
      <c r="B145" s="5" t="s">
        <v>85</v>
      </c>
      <c r="C145" s="5">
        <v>1977</v>
      </c>
      <c r="D145" s="5" t="s">
        <v>470</v>
      </c>
      <c r="F145" s="5" t="s">
        <v>568</v>
      </c>
      <c r="G145" s="5">
        <v>2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 t="s">
        <v>566</v>
      </c>
    </row>
    <row r="146" spans="1:13" x14ac:dyDescent="0.25">
      <c r="A146" s="5" t="s">
        <v>136</v>
      </c>
      <c r="B146" s="5" t="s">
        <v>99</v>
      </c>
      <c r="C146" s="5">
        <v>1976</v>
      </c>
      <c r="D146" s="5" t="s">
        <v>471</v>
      </c>
      <c r="F146" s="5" t="s">
        <v>598</v>
      </c>
      <c r="G146" s="5">
        <v>7</v>
      </c>
      <c r="H146" s="5">
        <v>0</v>
      </c>
      <c r="I146" s="5">
        <v>1</v>
      </c>
      <c r="J146" s="5">
        <v>0</v>
      </c>
      <c r="K146" s="5">
        <v>0</v>
      </c>
      <c r="L146" s="5">
        <v>13</v>
      </c>
      <c r="M146" s="5">
        <v>5</v>
      </c>
    </row>
    <row r="147" spans="1:13" x14ac:dyDescent="0.25">
      <c r="A147" s="5" t="s">
        <v>132</v>
      </c>
      <c r="B147" s="5" t="s">
        <v>90</v>
      </c>
      <c r="C147" s="5">
        <v>1990</v>
      </c>
      <c r="D147" s="5" t="s">
        <v>469</v>
      </c>
      <c r="F147" s="5" t="s">
        <v>571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 t="s">
        <v>566</v>
      </c>
    </row>
    <row r="148" spans="1:13" x14ac:dyDescent="0.25">
      <c r="A148" s="5" t="s">
        <v>119</v>
      </c>
      <c r="B148" s="5" t="s">
        <v>58</v>
      </c>
      <c r="C148" s="5">
        <v>1979</v>
      </c>
      <c r="D148" s="5" t="s">
        <v>469</v>
      </c>
      <c r="E148" s="5" t="s">
        <v>185</v>
      </c>
      <c r="F148" s="5" t="s">
        <v>329</v>
      </c>
      <c r="G148" s="5">
        <v>15</v>
      </c>
      <c r="H148" s="5">
        <v>2</v>
      </c>
      <c r="I148" s="5">
        <v>6</v>
      </c>
      <c r="J148" s="5">
        <v>4</v>
      </c>
      <c r="K148" s="5">
        <v>2</v>
      </c>
      <c r="L148" s="5">
        <v>36</v>
      </c>
      <c r="M148" s="5">
        <v>4</v>
      </c>
    </row>
    <row r="149" spans="1:13" x14ac:dyDescent="0.25">
      <c r="A149" s="5" t="s">
        <v>119</v>
      </c>
      <c r="B149" s="5" t="s">
        <v>58</v>
      </c>
      <c r="C149" s="5">
        <v>1980</v>
      </c>
      <c r="D149" s="5" t="s">
        <v>469</v>
      </c>
      <c r="E149" s="5" t="s">
        <v>185</v>
      </c>
      <c r="F149" s="5" t="s">
        <v>329</v>
      </c>
      <c r="G149" s="5">
        <v>14</v>
      </c>
      <c r="H149" s="5">
        <v>1</v>
      </c>
      <c r="I149" s="5">
        <v>5</v>
      </c>
      <c r="J149" s="5">
        <v>1</v>
      </c>
      <c r="K149" s="5">
        <v>1</v>
      </c>
      <c r="L149" s="5">
        <v>34</v>
      </c>
      <c r="M149" s="5">
        <v>4</v>
      </c>
    </row>
    <row r="150" spans="1:13" x14ac:dyDescent="0.25">
      <c r="A150" s="5" t="s">
        <v>119</v>
      </c>
      <c r="B150" s="5" t="s">
        <v>58</v>
      </c>
      <c r="C150" s="5">
        <v>1981</v>
      </c>
      <c r="D150" s="5" t="s">
        <v>469</v>
      </c>
      <c r="E150" s="5" t="s">
        <v>185</v>
      </c>
      <c r="F150" s="5" t="s">
        <v>329</v>
      </c>
      <c r="G150" s="5">
        <v>15</v>
      </c>
      <c r="H150" s="5">
        <v>2</v>
      </c>
      <c r="I150" s="5">
        <v>7</v>
      </c>
      <c r="J150" s="5">
        <v>1</v>
      </c>
      <c r="K150" s="5">
        <v>1</v>
      </c>
      <c r="L150" s="5">
        <v>44</v>
      </c>
      <c r="M150" s="5">
        <v>4</v>
      </c>
    </row>
    <row r="151" spans="1:13" x14ac:dyDescent="0.25">
      <c r="A151" s="5" t="s">
        <v>120</v>
      </c>
      <c r="B151" s="5" t="s">
        <v>61</v>
      </c>
      <c r="C151" s="5">
        <v>1980</v>
      </c>
      <c r="D151" s="5" t="s">
        <v>469</v>
      </c>
      <c r="E151" s="5" t="s">
        <v>185</v>
      </c>
      <c r="F151" s="5" t="s">
        <v>329</v>
      </c>
      <c r="G151" s="5">
        <v>14</v>
      </c>
      <c r="H151" s="5">
        <v>1</v>
      </c>
      <c r="I151" s="5">
        <v>5</v>
      </c>
      <c r="J151" s="5">
        <v>2</v>
      </c>
      <c r="K151" s="5">
        <v>2</v>
      </c>
      <c r="L151" s="5">
        <v>32</v>
      </c>
      <c r="M151" s="5">
        <v>5</v>
      </c>
    </row>
    <row r="152" spans="1:13" x14ac:dyDescent="0.25">
      <c r="A152" s="5" t="s">
        <v>137</v>
      </c>
      <c r="B152" s="5" t="s">
        <v>101</v>
      </c>
      <c r="C152" s="5">
        <v>1979</v>
      </c>
      <c r="D152" s="5" t="s">
        <v>469</v>
      </c>
      <c r="E152" s="5" t="s">
        <v>185</v>
      </c>
      <c r="F152" s="5" t="s">
        <v>329</v>
      </c>
      <c r="G152" s="5">
        <v>7</v>
      </c>
      <c r="H152" s="5">
        <v>1</v>
      </c>
      <c r="I152" s="5">
        <v>2</v>
      </c>
      <c r="J152" s="5">
        <v>0</v>
      </c>
      <c r="K152" s="5">
        <v>1</v>
      </c>
      <c r="L152" s="5">
        <v>22</v>
      </c>
      <c r="M152" s="5">
        <v>6</v>
      </c>
    </row>
    <row r="153" spans="1:13" x14ac:dyDescent="0.25">
      <c r="A153" s="5" t="s">
        <v>119</v>
      </c>
      <c r="B153" s="5" t="s">
        <v>58</v>
      </c>
      <c r="C153" s="5">
        <v>1976</v>
      </c>
      <c r="D153" s="5" t="s">
        <v>469</v>
      </c>
      <c r="E153" s="5" t="s">
        <v>185</v>
      </c>
      <c r="F153" s="5" t="s">
        <v>329</v>
      </c>
      <c r="G153" s="5">
        <v>16</v>
      </c>
      <c r="H153" s="5">
        <v>0</v>
      </c>
      <c r="I153" s="5">
        <v>3</v>
      </c>
      <c r="J153" s="5">
        <v>1</v>
      </c>
      <c r="K153" s="5">
        <v>1</v>
      </c>
      <c r="L153" s="5">
        <v>20</v>
      </c>
      <c r="M153" s="5">
        <v>8</v>
      </c>
    </row>
    <row r="154" spans="1:13" x14ac:dyDescent="0.25">
      <c r="A154" s="5" t="s">
        <v>119</v>
      </c>
      <c r="B154" s="5" t="s">
        <v>58</v>
      </c>
      <c r="C154" s="5">
        <v>1978</v>
      </c>
      <c r="D154" s="5" t="s">
        <v>469</v>
      </c>
      <c r="E154" s="5" t="s">
        <v>185</v>
      </c>
      <c r="F154" s="5" t="s">
        <v>329</v>
      </c>
      <c r="G154" s="5">
        <v>16</v>
      </c>
      <c r="H154" s="5">
        <v>0</v>
      </c>
      <c r="I154" s="5">
        <v>2</v>
      </c>
      <c r="J154" s="5">
        <v>0</v>
      </c>
      <c r="K154" s="5">
        <v>0</v>
      </c>
      <c r="L154" s="5">
        <v>19</v>
      </c>
      <c r="M154" s="5">
        <v>8</v>
      </c>
    </row>
    <row r="155" spans="1:13" x14ac:dyDescent="0.25">
      <c r="A155" s="5" t="s">
        <v>119</v>
      </c>
      <c r="B155" s="5" t="s">
        <v>58</v>
      </c>
      <c r="C155" s="5">
        <v>1986</v>
      </c>
      <c r="D155" s="5" t="s">
        <v>469</v>
      </c>
      <c r="E155" s="5" t="s">
        <v>185</v>
      </c>
      <c r="F155" s="5" t="s">
        <v>329</v>
      </c>
      <c r="G155" s="5">
        <v>9</v>
      </c>
      <c r="H155" s="5">
        <v>0</v>
      </c>
      <c r="I155" s="5">
        <v>2</v>
      </c>
      <c r="J155" s="5">
        <v>0</v>
      </c>
      <c r="K155" s="5">
        <v>0</v>
      </c>
      <c r="L155" s="5">
        <v>14</v>
      </c>
      <c r="M155" s="5">
        <v>8</v>
      </c>
    </row>
    <row r="156" spans="1:13" x14ac:dyDescent="0.25">
      <c r="A156" s="5" t="s">
        <v>119</v>
      </c>
      <c r="B156" s="5" t="s">
        <v>58</v>
      </c>
      <c r="C156" s="5">
        <v>1985</v>
      </c>
      <c r="D156" s="5" t="s">
        <v>469</v>
      </c>
      <c r="E156" s="5" t="s">
        <v>185</v>
      </c>
      <c r="F156" s="5" t="s">
        <v>329</v>
      </c>
      <c r="G156" s="5">
        <v>15</v>
      </c>
      <c r="H156" s="5">
        <v>0</v>
      </c>
      <c r="I156" s="5">
        <v>3</v>
      </c>
      <c r="J156" s="5">
        <v>0</v>
      </c>
      <c r="K156" s="5">
        <v>1</v>
      </c>
      <c r="L156" s="5">
        <v>16</v>
      </c>
      <c r="M156" s="5">
        <v>9</v>
      </c>
    </row>
    <row r="157" spans="1:13" x14ac:dyDescent="0.25">
      <c r="A157" s="5" t="s">
        <v>119</v>
      </c>
      <c r="B157" s="5" t="s">
        <v>58</v>
      </c>
      <c r="C157" s="5">
        <v>1977</v>
      </c>
      <c r="D157" s="5" t="s">
        <v>469</v>
      </c>
      <c r="E157" s="5" t="s">
        <v>185</v>
      </c>
      <c r="F157" s="5" t="s">
        <v>329</v>
      </c>
      <c r="G157" s="5">
        <v>17</v>
      </c>
      <c r="H157" s="5">
        <v>1</v>
      </c>
      <c r="I157" s="5">
        <v>2</v>
      </c>
      <c r="J157" s="5">
        <v>0</v>
      </c>
      <c r="K157" s="5">
        <v>1</v>
      </c>
      <c r="L157" s="5">
        <v>18</v>
      </c>
      <c r="M157" s="5">
        <v>10</v>
      </c>
    </row>
    <row r="158" spans="1:13" x14ac:dyDescent="0.25">
      <c r="A158" s="5" t="s">
        <v>121</v>
      </c>
      <c r="B158" s="5" t="s">
        <v>63</v>
      </c>
      <c r="C158" s="5">
        <v>1986</v>
      </c>
      <c r="D158" s="5" t="s">
        <v>469</v>
      </c>
      <c r="E158" s="5" t="s">
        <v>185</v>
      </c>
      <c r="F158" s="5" t="s">
        <v>329</v>
      </c>
      <c r="G158" s="5">
        <v>16</v>
      </c>
      <c r="H158" s="5">
        <v>0</v>
      </c>
      <c r="I158" s="5">
        <v>0</v>
      </c>
      <c r="J158" s="5">
        <v>0</v>
      </c>
      <c r="K158" s="5">
        <v>0</v>
      </c>
      <c r="L158" s="5">
        <v>14</v>
      </c>
      <c r="M158" s="5">
        <v>10</v>
      </c>
    </row>
    <row r="159" spans="1:13" x14ac:dyDescent="0.25">
      <c r="A159" s="5" t="s">
        <v>141</v>
      </c>
      <c r="B159" s="5" t="s">
        <v>111</v>
      </c>
      <c r="C159" s="5">
        <v>1982</v>
      </c>
      <c r="D159" s="5" t="s">
        <v>469</v>
      </c>
      <c r="E159" s="5" t="s">
        <v>185</v>
      </c>
      <c r="F159" s="5" t="s">
        <v>329</v>
      </c>
      <c r="G159" s="5">
        <v>14</v>
      </c>
      <c r="H159" s="5">
        <v>0</v>
      </c>
      <c r="I159" s="5">
        <v>3</v>
      </c>
      <c r="J159" s="5">
        <v>0</v>
      </c>
      <c r="K159" s="5">
        <v>0</v>
      </c>
      <c r="L159" s="5">
        <v>15</v>
      </c>
      <c r="M159" s="5">
        <v>12</v>
      </c>
    </row>
    <row r="160" spans="1:13" x14ac:dyDescent="0.25">
      <c r="A160" s="5" t="s">
        <v>119</v>
      </c>
      <c r="B160" s="5" t="s">
        <v>58</v>
      </c>
      <c r="C160" s="5">
        <v>1982</v>
      </c>
      <c r="D160" s="5" t="s">
        <v>469</v>
      </c>
      <c r="E160" s="5" t="s">
        <v>185</v>
      </c>
      <c r="F160" s="5" t="s">
        <v>329</v>
      </c>
      <c r="G160" s="5">
        <v>15</v>
      </c>
      <c r="H160" s="5">
        <v>0</v>
      </c>
      <c r="I160" s="5">
        <v>1</v>
      </c>
      <c r="J160" s="5">
        <v>0</v>
      </c>
      <c r="K160" s="5">
        <v>0</v>
      </c>
      <c r="L160" s="5">
        <v>5</v>
      </c>
      <c r="M160" s="5">
        <v>18</v>
      </c>
    </row>
    <row r="161" spans="1:13" x14ac:dyDescent="0.25">
      <c r="A161" s="5" t="s">
        <v>121</v>
      </c>
      <c r="B161" s="5" t="s">
        <v>63</v>
      </c>
      <c r="C161" s="5">
        <v>1987</v>
      </c>
      <c r="D161" s="5" t="s">
        <v>469</v>
      </c>
      <c r="E161" s="5" t="s">
        <v>185</v>
      </c>
      <c r="F161" s="5" t="s">
        <v>329</v>
      </c>
      <c r="G161" s="5">
        <v>14</v>
      </c>
      <c r="H161" s="5">
        <v>0</v>
      </c>
      <c r="I161" s="5">
        <v>0</v>
      </c>
      <c r="J161" s="5">
        <v>0</v>
      </c>
      <c r="K161" s="5">
        <v>0</v>
      </c>
      <c r="L161" s="5">
        <v>1</v>
      </c>
      <c r="M161" s="5">
        <v>20</v>
      </c>
    </row>
    <row r="162" spans="1:13" x14ac:dyDescent="0.25">
      <c r="A162" s="5" t="s">
        <v>128</v>
      </c>
      <c r="B162" s="5" t="s">
        <v>81</v>
      </c>
      <c r="C162" s="5">
        <v>1983</v>
      </c>
      <c r="D162" s="5" t="s">
        <v>469</v>
      </c>
      <c r="E162" s="5" t="s">
        <v>185</v>
      </c>
      <c r="F162" s="5" t="s">
        <v>329</v>
      </c>
      <c r="G162" s="5">
        <v>15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22</v>
      </c>
    </row>
    <row r="163" spans="1:13" x14ac:dyDescent="0.25">
      <c r="A163" s="5" t="s">
        <v>121</v>
      </c>
      <c r="B163" s="5" t="s">
        <v>63</v>
      </c>
      <c r="C163" s="5">
        <v>1989</v>
      </c>
      <c r="D163" s="5" t="s">
        <v>469</v>
      </c>
      <c r="E163" s="5" t="s">
        <v>185</v>
      </c>
      <c r="F163" s="5" t="s">
        <v>329</v>
      </c>
      <c r="G163" s="5">
        <v>9</v>
      </c>
      <c r="H163" s="5">
        <v>0</v>
      </c>
      <c r="I163" s="5">
        <v>0</v>
      </c>
      <c r="J163" s="5">
        <v>0</v>
      </c>
      <c r="K163" s="5">
        <v>0</v>
      </c>
      <c r="L163" s="5">
        <v>2</v>
      </c>
      <c r="M163" s="5">
        <v>24</v>
      </c>
    </row>
    <row r="164" spans="1:13" x14ac:dyDescent="0.25">
      <c r="A164" s="5" t="s">
        <v>121</v>
      </c>
      <c r="B164" s="5" t="s">
        <v>63</v>
      </c>
      <c r="C164" s="5">
        <v>1988</v>
      </c>
      <c r="D164" s="5" t="s">
        <v>469</v>
      </c>
      <c r="E164" s="5" t="s">
        <v>185</v>
      </c>
      <c r="F164" s="5" t="s">
        <v>329</v>
      </c>
      <c r="G164" s="5">
        <v>14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28</v>
      </c>
    </row>
    <row r="165" spans="1:13" x14ac:dyDescent="0.25">
      <c r="A165" s="5" t="s">
        <v>123</v>
      </c>
      <c r="B165" s="5" t="s">
        <v>68</v>
      </c>
      <c r="C165" s="5">
        <v>1981</v>
      </c>
      <c r="D165" s="5" t="s">
        <v>469</v>
      </c>
      <c r="E165" s="5" t="s">
        <v>185</v>
      </c>
      <c r="F165" s="5" t="s">
        <v>329</v>
      </c>
      <c r="G165" s="5">
        <v>3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 t="s">
        <v>566</v>
      </c>
    </row>
    <row r="166" spans="1:13" x14ac:dyDescent="0.25">
      <c r="A166" s="5" t="s">
        <v>140</v>
      </c>
      <c r="B166" s="5" t="s">
        <v>108</v>
      </c>
      <c r="C166" s="5">
        <v>1988</v>
      </c>
      <c r="D166" s="5" t="s">
        <v>469</v>
      </c>
      <c r="E166" s="5" t="s">
        <v>185</v>
      </c>
      <c r="F166" s="5" t="s">
        <v>329</v>
      </c>
      <c r="G166" s="5">
        <v>10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 t="s">
        <v>566</v>
      </c>
    </row>
    <row r="167" spans="1:13" x14ac:dyDescent="0.25">
      <c r="A167" s="5" t="s">
        <v>128</v>
      </c>
      <c r="B167" s="5" t="s">
        <v>81</v>
      </c>
      <c r="C167" s="5">
        <v>1981</v>
      </c>
      <c r="D167" s="5" t="s">
        <v>469</v>
      </c>
      <c r="E167" s="5" t="s">
        <v>185</v>
      </c>
      <c r="F167" s="5" t="s">
        <v>329</v>
      </c>
      <c r="G167" s="5">
        <v>2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 t="s">
        <v>580</v>
      </c>
    </row>
    <row r="168" spans="1:13" x14ac:dyDescent="0.25">
      <c r="A168" s="5" t="s">
        <v>141</v>
      </c>
      <c r="B168" s="5" t="s">
        <v>111</v>
      </c>
      <c r="C168" s="5">
        <v>1986</v>
      </c>
      <c r="D168" s="5" t="s">
        <v>469</v>
      </c>
      <c r="F168" s="5" t="s">
        <v>583</v>
      </c>
      <c r="G168" s="5">
        <v>1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 t="s">
        <v>566</v>
      </c>
    </row>
    <row r="169" spans="1:13" x14ac:dyDescent="0.25">
      <c r="A169" s="5" t="s">
        <v>129</v>
      </c>
      <c r="B169" s="5" t="s">
        <v>83</v>
      </c>
      <c r="C169" s="5">
        <v>1972</v>
      </c>
      <c r="D169" s="5" t="s">
        <v>469</v>
      </c>
      <c r="E169" s="5" t="s">
        <v>188</v>
      </c>
      <c r="F169" s="5" t="s">
        <v>372</v>
      </c>
      <c r="G169" s="5">
        <v>12</v>
      </c>
      <c r="H169" s="5">
        <v>5</v>
      </c>
      <c r="I169" s="5">
        <v>8</v>
      </c>
      <c r="J169" s="5">
        <v>3</v>
      </c>
      <c r="K169" s="5">
        <v>0</v>
      </c>
      <c r="L169" s="5">
        <v>61</v>
      </c>
      <c r="M169" s="13">
        <v>1</v>
      </c>
    </row>
    <row r="170" spans="1:13" x14ac:dyDescent="0.25">
      <c r="A170" s="5" t="s">
        <v>133</v>
      </c>
      <c r="B170" s="5" t="s">
        <v>92</v>
      </c>
      <c r="C170" s="5">
        <v>1978</v>
      </c>
      <c r="D170" s="5" t="s">
        <v>469</v>
      </c>
      <c r="E170" s="5" t="s">
        <v>188</v>
      </c>
      <c r="F170" s="5" t="s">
        <v>372</v>
      </c>
      <c r="G170" s="5">
        <v>16</v>
      </c>
      <c r="H170" s="5">
        <v>6</v>
      </c>
      <c r="I170" s="5">
        <v>3</v>
      </c>
      <c r="J170" s="5">
        <v>8</v>
      </c>
      <c r="K170" s="5">
        <v>3</v>
      </c>
      <c r="L170" s="5">
        <v>64</v>
      </c>
      <c r="M170" s="13">
        <v>1</v>
      </c>
    </row>
    <row r="171" spans="1:13" x14ac:dyDescent="0.25">
      <c r="A171" s="5" t="s">
        <v>129</v>
      </c>
      <c r="B171" s="5" t="s">
        <v>83</v>
      </c>
      <c r="C171" s="5">
        <v>1973</v>
      </c>
      <c r="D171" s="5" t="s">
        <v>469</v>
      </c>
      <c r="E171" s="5" t="s">
        <v>188</v>
      </c>
      <c r="F171" s="5" t="s">
        <v>372</v>
      </c>
      <c r="G171" s="5">
        <v>15</v>
      </c>
      <c r="H171" s="5">
        <v>3</v>
      </c>
      <c r="I171" s="5">
        <v>8</v>
      </c>
      <c r="J171" s="5">
        <v>1</v>
      </c>
      <c r="K171" s="5">
        <v>5</v>
      </c>
      <c r="L171" s="5">
        <v>55</v>
      </c>
      <c r="M171" s="14">
        <v>2</v>
      </c>
    </row>
    <row r="172" spans="1:13" x14ac:dyDescent="0.25">
      <c r="A172" s="5" t="s">
        <v>122</v>
      </c>
      <c r="B172" s="5" t="s">
        <v>65</v>
      </c>
      <c r="C172" s="5">
        <v>1984</v>
      </c>
      <c r="D172" s="5" t="s">
        <v>469</v>
      </c>
      <c r="E172" s="5" t="s">
        <v>188</v>
      </c>
      <c r="F172" s="5" t="s">
        <v>372</v>
      </c>
      <c r="G172" s="5">
        <v>16</v>
      </c>
      <c r="H172" s="5">
        <v>0</v>
      </c>
      <c r="I172" s="5">
        <v>4</v>
      </c>
      <c r="J172" s="5">
        <v>1</v>
      </c>
      <c r="K172" s="5">
        <v>0</v>
      </c>
      <c r="L172" s="5">
        <v>34</v>
      </c>
      <c r="M172" s="15">
        <v>3</v>
      </c>
    </row>
    <row r="173" spans="1:13" x14ac:dyDescent="0.25">
      <c r="A173" s="5" t="s">
        <v>129</v>
      </c>
      <c r="B173" s="5" t="s">
        <v>83</v>
      </c>
      <c r="C173" s="5">
        <v>1970</v>
      </c>
      <c r="D173" s="5" t="s">
        <v>470</v>
      </c>
      <c r="E173" s="5" t="s">
        <v>188</v>
      </c>
      <c r="F173" s="5" t="s">
        <v>372</v>
      </c>
      <c r="G173" s="5">
        <v>6</v>
      </c>
      <c r="H173" s="5">
        <v>0</v>
      </c>
      <c r="I173" s="5">
        <v>4</v>
      </c>
      <c r="J173" s="5">
        <v>0</v>
      </c>
      <c r="K173" s="5">
        <v>0</v>
      </c>
      <c r="L173" s="5">
        <v>25</v>
      </c>
      <c r="M173" s="15">
        <v>3</v>
      </c>
    </row>
    <row r="174" spans="1:13" x14ac:dyDescent="0.25">
      <c r="A174" s="5" t="s">
        <v>133</v>
      </c>
      <c r="B174" s="5" t="s">
        <v>92</v>
      </c>
      <c r="C174" s="5">
        <v>1977</v>
      </c>
      <c r="D174" s="5" t="s">
        <v>469</v>
      </c>
      <c r="E174" s="5" t="s">
        <v>188</v>
      </c>
      <c r="F174" s="5" t="s">
        <v>372</v>
      </c>
      <c r="G174" s="5">
        <v>17</v>
      </c>
      <c r="H174" s="5">
        <v>4</v>
      </c>
      <c r="I174" s="5">
        <v>4</v>
      </c>
      <c r="J174" s="5">
        <v>7</v>
      </c>
      <c r="K174" s="5">
        <v>4</v>
      </c>
      <c r="L174" s="5">
        <v>47</v>
      </c>
      <c r="M174" s="15">
        <v>3</v>
      </c>
    </row>
    <row r="175" spans="1:13" x14ac:dyDescent="0.25">
      <c r="A175" s="5" t="s">
        <v>122</v>
      </c>
      <c r="B175" s="5" t="s">
        <v>65</v>
      </c>
      <c r="C175" s="5">
        <v>1985</v>
      </c>
      <c r="D175" s="5" t="s">
        <v>469</v>
      </c>
      <c r="E175" s="5" t="s">
        <v>188</v>
      </c>
      <c r="F175" s="5" t="s">
        <v>372</v>
      </c>
      <c r="G175" s="5">
        <v>16</v>
      </c>
      <c r="H175" s="5">
        <v>1</v>
      </c>
      <c r="I175" s="5">
        <v>3</v>
      </c>
      <c r="J175" s="5">
        <v>1</v>
      </c>
      <c r="K175" s="5">
        <v>0</v>
      </c>
      <c r="L175" s="5">
        <v>33</v>
      </c>
      <c r="M175" s="5">
        <v>5</v>
      </c>
    </row>
    <row r="176" spans="1:13" x14ac:dyDescent="0.25">
      <c r="A176" s="5" t="s">
        <v>129</v>
      </c>
      <c r="B176" s="5" t="s">
        <v>83</v>
      </c>
      <c r="C176" s="5">
        <v>1971</v>
      </c>
      <c r="D176" s="5" t="s">
        <v>469</v>
      </c>
      <c r="E176" s="5" t="s">
        <v>188</v>
      </c>
      <c r="F176" s="5" t="s">
        <v>372</v>
      </c>
      <c r="G176" s="5">
        <v>10</v>
      </c>
      <c r="H176" s="5">
        <v>0</v>
      </c>
      <c r="I176" s="5">
        <v>3</v>
      </c>
      <c r="J176" s="5">
        <v>0</v>
      </c>
      <c r="K176" s="5">
        <v>0</v>
      </c>
      <c r="L176" s="5">
        <v>16</v>
      </c>
      <c r="M176" s="5">
        <v>6</v>
      </c>
    </row>
    <row r="177" spans="1:13" x14ac:dyDescent="0.25">
      <c r="A177" s="5" t="s">
        <v>133</v>
      </c>
      <c r="B177" s="5" t="s">
        <v>92</v>
      </c>
      <c r="C177" s="5">
        <v>1976</v>
      </c>
      <c r="D177" s="5" t="s">
        <v>469</v>
      </c>
      <c r="E177" s="5" t="s">
        <v>188</v>
      </c>
      <c r="F177" s="5" t="s">
        <v>372</v>
      </c>
      <c r="G177" s="5">
        <v>13</v>
      </c>
      <c r="H177" s="5">
        <v>1</v>
      </c>
      <c r="I177" s="5">
        <v>3</v>
      </c>
      <c r="J177" s="5">
        <v>1</v>
      </c>
      <c r="K177" s="5">
        <v>1</v>
      </c>
      <c r="L177" s="5">
        <v>22</v>
      </c>
      <c r="M177" s="5">
        <v>6</v>
      </c>
    </row>
    <row r="178" spans="1:13" x14ac:dyDescent="0.25">
      <c r="A178" s="5" t="s">
        <v>118</v>
      </c>
      <c r="B178" s="5" t="s">
        <v>55</v>
      </c>
      <c r="C178" s="5">
        <v>1988</v>
      </c>
      <c r="D178" s="5" t="s">
        <v>469</v>
      </c>
      <c r="E178" s="5" t="s">
        <v>188</v>
      </c>
      <c r="F178" s="5" t="s">
        <v>372</v>
      </c>
      <c r="G178" s="5">
        <v>16</v>
      </c>
      <c r="H178" s="5">
        <v>0</v>
      </c>
      <c r="I178" s="5">
        <v>3</v>
      </c>
      <c r="J178" s="5">
        <v>0</v>
      </c>
      <c r="K178" s="5">
        <v>0</v>
      </c>
      <c r="L178" s="5">
        <v>22</v>
      </c>
      <c r="M178" s="5">
        <v>6</v>
      </c>
    </row>
    <row r="179" spans="1:13" x14ac:dyDescent="0.25">
      <c r="A179" s="5" t="s">
        <v>115</v>
      </c>
      <c r="B179" s="5" t="s">
        <v>46</v>
      </c>
      <c r="C179" s="5">
        <v>1979</v>
      </c>
      <c r="D179" s="5" t="s">
        <v>469</v>
      </c>
      <c r="E179" s="5" t="s">
        <v>188</v>
      </c>
      <c r="F179" s="5" t="s">
        <v>372</v>
      </c>
      <c r="G179" s="5">
        <v>15</v>
      </c>
      <c r="H179" s="5">
        <v>0</v>
      </c>
      <c r="I179" s="5">
        <v>4</v>
      </c>
      <c r="J179" s="5">
        <v>0</v>
      </c>
      <c r="K179" s="5">
        <v>0</v>
      </c>
      <c r="L179" s="5">
        <v>25</v>
      </c>
      <c r="M179" s="5">
        <v>7</v>
      </c>
    </row>
    <row r="180" spans="1:13" x14ac:dyDescent="0.25">
      <c r="A180" s="5" t="s">
        <v>122</v>
      </c>
      <c r="B180" s="5" t="s">
        <v>65</v>
      </c>
      <c r="C180" s="5">
        <v>1980</v>
      </c>
      <c r="D180" s="5" t="s">
        <v>469</v>
      </c>
      <c r="E180" s="5" t="s">
        <v>188</v>
      </c>
      <c r="F180" s="5" t="s">
        <v>372</v>
      </c>
      <c r="G180" s="5">
        <v>14</v>
      </c>
      <c r="H180" s="5">
        <v>0</v>
      </c>
      <c r="I180" s="5">
        <v>1</v>
      </c>
      <c r="J180" s="5">
        <v>0</v>
      </c>
      <c r="K180" s="5">
        <v>0</v>
      </c>
      <c r="L180" s="5">
        <v>13</v>
      </c>
      <c r="M180" s="5">
        <v>7</v>
      </c>
    </row>
    <row r="181" spans="1:13" x14ac:dyDescent="0.25">
      <c r="A181" s="5" t="s">
        <v>122</v>
      </c>
      <c r="B181" s="5" t="s">
        <v>65</v>
      </c>
      <c r="C181" s="5">
        <v>1981</v>
      </c>
      <c r="D181" s="5" t="s">
        <v>469</v>
      </c>
      <c r="E181" s="5" t="s">
        <v>188</v>
      </c>
      <c r="F181" s="5" t="s">
        <v>372</v>
      </c>
      <c r="G181" s="5">
        <v>14</v>
      </c>
      <c r="H181" s="5">
        <v>0</v>
      </c>
      <c r="I181" s="5">
        <v>0</v>
      </c>
      <c r="J181" s="5">
        <v>0</v>
      </c>
      <c r="K181" s="5">
        <v>0</v>
      </c>
      <c r="L181" s="5">
        <v>14</v>
      </c>
      <c r="M181" s="5">
        <v>8</v>
      </c>
    </row>
    <row r="182" spans="1:13" x14ac:dyDescent="0.25">
      <c r="A182" s="5" t="s">
        <v>118</v>
      </c>
      <c r="B182" s="5" t="s">
        <v>55</v>
      </c>
      <c r="C182" s="5">
        <v>1989</v>
      </c>
      <c r="D182" s="5" t="s">
        <v>469</v>
      </c>
      <c r="E182" s="5" t="s">
        <v>188</v>
      </c>
      <c r="F182" s="5" t="s">
        <v>372</v>
      </c>
      <c r="G182" s="5">
        <v>15</v>
      </c>
      <c r="H182" s="5">
        <v>0</v>
      </c>
      <c r="I182" s="5">
        <v>0</v>
      </c>
      <c r="J182" s="5">
        <v>0</v>
      </c>
      <c r="K182" s="5">
        <v>0</v>
      </c>
      <c r="L182" s="5">
        <v>12</v>
      </c>
      <c r="M182" s="5">
        <v>8</v>
      </c>
    </row>
    <row r="183" spans="1:13" x14ac:dyDescent="0.25">
      <c r="A183" s="5" t="s">
        <v>122</v>
      </c>
      <c r="B183" s="5" t="s">
        <v>65</v>
      </c>
      <c r="C183" s="5">
        <v>1982</v>
      </c>
      <c r="D183" s="5" t="s">
        <v>469</v>
      </c>
      <c r="E183" s="5" t="s">
        <v>188</v>
      </c>
      <c r="F183" s="5" t="s">
        <v>372</v>
      </c>
      <c r="G183" s="5">
        <v>15</v>
      </c>
      <c r="H183" s="5">
        <v>1</v>
      </c>
      <c r="I183" s="5">
        <v>1</v>
      </c>
      <c r="J183" s="5">
        <v>0</v>
      </c>
      <c r="K183" s="5">
        <v>0</v>
      </c>
      <c r="L183" s="5">
        <v>23</v>
      </c>
      <c r="M183" s="5">
        <v>9</v>
      </c>
    </row>
    <row r="184" spans="1:13" x14ac:dyDescent="0.25">
      <c r="A184" s="5" t="s">
        <v>129</v>
      </c>
      <c r="B184" s="5" t="s">
        <v>83</v>
      </c>
      <c r="C184" s="5">
        <v>1970</v>
      </c>
      <c r="D184" s="5" t="s">
        <v>469</v>
      </c>
      <c r="E184" s="5" t="s">
        <v>188</v>
      </c>
      <c r="F184" s="5" t="s">
        <v>372</v>
      </c>
      <c r="G184" s="5">
        <v>5</v>
      </c>
      <c r="H184" s="5">
        <v>1</v>
      </c>
      <c r="I184" s="5">
        <v>1</v>
      </c>
      <c r="J184" s="5">
        <v>0</v>
      </c>
      <c r="K184" s="5">
        <v>0</v>
      </c>
      <c r="L184" s="5">
        <v>12</v>
      </c>
      <c r="M184" s="5">
        <v>10</v>
      </c>
    </row>
    <row r="185" spans="1:13" x14ac:dyDescent="0.25">
      <c r="A185" s="5" t="s">
        <v>133</v>
      </c>
      <c r="B185" s="5" t="s">
        <v>92</v>
      </c>
      <c r="C185" s="5">
        <v>1979</v>
      </c>
      <c r="D185" s="5" t="s">
        <v>469</v>
      </c>
      <c r="E185" s="5" t="s">
        <v>188</v>
      </c>
      <c r="F185" s="5" t="s">
        <v>372</v>
      </c>
      <c r="G185" s="5">
        <v>15</v>
      </c>
      <c r="H185" s="5">
        <v>0</v>
      </c>
      <c r="I185" s="5">
        <v>0</v>
      </c>
      <c r="J185" s="5">
        <v>0</v>
      </c>
      <c r="K185" s="5">
        <v>0</v>
      </c>
      <c r="L185" s="5">
        <v>14</v>
      </c>
      <c r="M185" s="5">
        <v>12</v>
      </c>
    </row>
    <row r="186" spans="1:13" x14ac:dyDescent="0.25">
      <c r="A186" s="5" t="s">
        <v>122</v>
      </c>
      <c r="B186" s="5" t="s">
        <v>65</v>
      </c>
      <c r="C186" s="5">
        <v>1983</v>
      </c>
      <c r="D186" s="5" t="s">
        <v>469</v>
      </c>
      <c r="E186" s="5" t="s">
        <v>188</v>
      </c>
      <c r="F186" s="5" t="s">
        <v>372</v>
      </c>
      <c r="G186" s="5">
        <v>15</v>
      </c>
      <c r="H186" s="5">
        <v>0</v>
      </c>
      <c r="I186" s="5">
        <v>0</v>
      </c>
      <c r="J186" s="5">
        <v>1</v>
      </c>
      <c r="K186" s="5">
        <v>0</v>
      </c>
      <c r="L186" s="5">
        <v>2</v>
      </c>
      <c r="M186" s="5">
        <v>18</v>
      </c>
    </row>
    <row r="187" spans="1:13" x14ac:dyDescent="0.25">
      <c r="A187" s="5" t="s">
        <v>133</v>
      </c>
      <c r="B187" s="5" t="s">
        <v>92</v>
      </c>
      <c r="C187" s="5">
        <v>1980</v>
      </c>
      <c r="D187" s="5" t="s">
        <v>469</v>
      </c>
      <c r="E187" s="5" t="s">
        <v>188</v>
      </c>
      <c r="F187" s="5" t="s">
        <v>372</v>
      </c>
      <c r="G187" s="5">
        <v>14</v>
      </c>
      <c r="H187" s="5">
        <v>0</v>
      </c>
      <c r="I187" s="5">
        <v>0</v>
      </c>
      <c r="J187" s="5">
        <v>0</v>
      </c>
      <c r="K187" s="5">
        <v>0</v>
      </c>
      <c r="L187" s="5">
        <v>1</v>
      </c>
      <c r="M187" s="5">
        <v>20</v>
      </c>
    </row>
    <row r="188" spans="1:13" x14ac:dyDescent="0.25">
      <c r="A188" s="5" t="s">
        <v>128</v>
      </c>
      <c r="B188" s="5" t="s">
        <v>81</v>
      </c>
      <c r="C188" s="5">
        <v>1978</v>
      </c>
      <c r="D188" s="5" t="s">
        <v>469</v>
      </c>
      <c r="E188" s="5" t="s">
        <v>188</v>
      </c>
      <c r="F188" s="5" t="s">
        <v>372</v>
      </c>
      <c r="G188" s="5">
        <v>2</v>
      </c>
      <c r="H188" s="5">
        <v>0</v>
      </c>
      <c r="I188" s="5">
        <v>0</v>
      </c>
      <c r="J188" s="5">
        <v>1</v>
      </c>
      <c r="K188" s="5">
        <v>1</v>
      </c>
      <c r="L188" s="5">
        <v>0</v>
      </c>
      <c r="M188" s="5">
        <v>25</v>
      </c>
    </row>
    <row r="189" spans="1:13" x14ac:dyDescent="0.25">
      <c r="A189" s="5" t="s">
        <v>133</v>
      </c>
      <c r="B189" s="5" t="s">
        <v>92</v>
      </c>
      <c r="C189" s="5">
        <v>1968</v>
      </c>
      <c r="D189" s="5" t="s">
        <v>469</v>
      </c>
      <c r="E189" s="5" t="s">
        <v>188</v>
      </c>
      <c r="F189" s="5" t="s">
        <v>372</v>
      </c>
      <c r="G189" s="5">
        <v>1</v>
      </c>
      <c r="H189" s="5">
        <v>0</v>
      </c>
      <c r="I189" s="5">
        <v>0</v>
      </c>
      <c r="J189" s="5">
        <v>1</v>
      </c>
      <c r="K189" s="5">
        <v>0</v>
      </c>
      <c r="L189" s="5">
        <v>0</v>
      </c>
      <c r="M189" s="5" t="s">
        <v>566</v>
      </c>
    </row>
    <row r="190" spans="1:13" x14ac:dyDescent="0.25">
      <c r="A190" s="5" t="s">
        <v>133</v>
      </c>
      <c r="B190" s="5" t="s">
        <v>92</v>
      </c>
      <c r="C190" s="5">
        <v>1969</v>
      </c>
      <c r="D190" s="5" t="s">
        <v>469</v>
      </c>
      <c r="E190" s="5" t="s">
        <v>188</v>
      </c>
      <c r="F190" s="5" t="s">
        <v>372</v>
      </c>
      <c r="G190" s="5">
        <v>3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 t="s">
        <v>566</v>
      </c>
    </row>
    <row r="191" spans="1:13" x14ac:dyDescent="0.25">
      <c r="A191" s="5" t="s">
        <v>126</v>
      </c>
      <c r="B191" s="5" t="s">
        <v>75</v>
      </c>
      <c r="C191" s="5">
        <v>1975</v>
      </c>
      <c r="D191" s="5" t="s">
        <v>469</v>
      </c>
      <c r="E191" s="5" t="s">
        <v>188</v>
      </c>
      <c r="F191" s="5" t="s">
        <v>372</v>
      </c>
      <c r="G191" s="5">
        <v>1</v>
      </c>
      <c r="H191" s="5">
        <v>1</v>
      </c>
      <c r="I191" s="5">
        <v>0</v>
      </c>
      <c r="J191" s="5">
        <v>0</v>
      </c>
      <c r="K191" s="5">
        <v>0</v>
      </c>
      <c r="L191" s="5">
        <v>0</v>
      </c>
      <c r="M191" s="5" t="s">
        <v>580</v>
      </c>
    </row>
    <row r="192" spans="1:13" x14ac:dyDescent="0.25">
      <c r="A192" s="5" t="s">
        <v>132</v>
      </c>
      <c r="B192" s="5" t="s">
        <v>90</v>
      </c>
      <c r="C192" s="5">
        <v>1977</v>
      </c>
      <c r="D192" s="5" t="s">
        <v>470</v>
      </c>
      <c r="F192" s="5" t="s">
        <v>578</v>
      </c>
      <c r="G192" s="5">
        <v>13</v>
      </c>
      <c r="H192" s="5">
        <v>3</v>
      </c>
      <c r="I192" s="5">
        <v>3</v>
      </c>
      <c r="J192" s="5">
        <v>3</v>
      </c>
      <c r="K192" s="5">
        <v>3</v>
      </c>
      <c r="L192" s="5">
        <v>79</v>
      </c>
      <c r="M192" s="13">
        <v>1</v>
      </c>
    </row>
    <row r="193" spans="1:13" x14ac:dyDescent="0.25">
      <c r="A193" s="5" t="s">
        <v>128</v>
      </c>
      <c r="B193" s="5" t="s">
        <v>81</v>
      </c>
      <c r="C193" s="5">
        <v>1973</v>
      </c>
      <c r="D193" s="5" t="s">
        <v>471</v>
      </c>
      <c r="F193" s="5" t="s">
        <v>578</v>
      </c>
      <c r="G193" s="5">
        <v>12</v>
      </c>
      <c r="H193" s="5">
        <v>7</v>
      </c>
      <c r="I193" s="5">
        <v>9</v>
      </c>
      <c r="J193" s="5">
        <v>4</v>
      </c>
      <c r="K193" s="5">
        <v>4</v>
      </c>
      <c r="L193" s="5">
        <v>78</v>
      </c>
      <c r="M193" s="13">
        <v>1</v>
      </c>
    </row>
    <row r="194" spans="1:13" x14ac:dyDescent="0.25">
      <c r="A194" s="5" t="s">
        <v>137</v>
      </c>
      <c r="B194" s="5" t="s">
        <v>101</v>
      </c>
      <c r="C194" s="5">
        <v>1974</v>
      </c>
      <c r="D194" s="5" t="s">
        <v>470</v>
      </c>
      <c r="F194" s="5" t="s">
        <v>578</v>
      </c>
      <c r="G194" s="5">
        <v>8</v>
      </c>
      <c r="H194" s="5">
        <v>4</v>
      </c>
      <c r="I194" s="5">
        <v>7</v>
      </c>
      <c r="J194" s="5">
        <v>3</v>
      </c>
      <c r="K194" s="5">
        <v>2</v>
      </c>
      <c r="L194" s="5">
        <v>54</v>
      </c>
      <c r="M194" s="13">
        <v>1</v>
      </c>
    </row>
    <row r="195" spans="1:13" x14ac:dyDescent="0.25">
      <c r="A195" s="5" t="s">
        <v>118</v>
      </c>
      <c r="B195" s="5" t="s">
        <v>55</v>
      </c>
      <c r="C195" s="5">
        <v>1977</v>
      </c>
      <c r="D195" s="5" t="s">
        <v>471</v>
      </c>
      <c r="F195" s="5" t="s">
        <v>578</v>
      </c>
      <c r="G195" s="5">
        <v>11</v>
      </c>
      <c r="H195" s="5">
        <v>2</v>
      </c>
      <c r="I195" s="5">
        <v>5</v>
      </c>
      <c r="J195" s="5">
        <v>1</v>
      </c>
      <c r="K195" s="5">
        <v>2</v>
      </c>
      <c r="L195" s="5">
        <v>33</v>
      </c>
      <c r="M195" s="15">
        <v>3</v>
      </c>
    </row>
    <row r="196" spans="1:13" x14ac:dyDescent="0.25">
      <c r="A196" s="5" t="s">
        <v>135</v>
      </c>
      <c r="B196" s="5" t="s">
        <v>98</v>
      </c>
      <c r="C196" s="5">
        <v>1978</v>
      </c>
      <c r="D196" s="5" t="s">
        <v>470</v>
      </c>
      <c r="F196" s="5" t="s">
        <v>578</v>
      </c>
      <c r="G196" s="5">
        <v>11</v>
      </c>
      <c r="H196" s="5">
        <v>0</v>
      </c>
      <c r="I196" s="5">
        <v>0</v>
      </c>
      <c r="J196" s="5">
        <v>0</v>
      </c>
      <c r="K196" s="5">
        <v>0</v>
      </c>
      <c r="L196" s="5">
        <v>7</v>
      </c>
      <c r="M196" s="5">
        <v>12</v>
      </c>
    </row>
    <row r="197" spans="1:13" x14ac:dyDescent="0.25">
      <c r="A197" s="5" t="s">
        <v>133</v>
      </c>
      <c r="B197" s="5" t="s">
        <v>92</v>
      </c>
      <c r="C197" s="5">
        <v>1970</v>
      </c>
      <c r="D197" s="5" t="s">
        <v>469</v>
      </c>
      <c r="F197" s="5" t="s">
        <v>578</v>
      </c>
      <c r="G197" s="5">
        <v>5</v>
      </c>
      <c r="H197" s="5">
        <v>0</v>
      </c>
      <c r="I197" s="5">
        <v>1</v>
      </c>
      <c r="J197" s="5">
        <v>0</v>
      </c>
      <c r="K197" s="5">
        <v>0</v>
      </c>
      <c r="L197" s="5">
        <v>4</v>
      </c>
      <c r="M197" s="5">
        <v>15</v>
      </c>
    </row>
    <row r="198" spans="1:13" x14ac:dyDescent="0.25">
      <c r="A198" s="5" t="s">
        <v>135</v>
      </c>
      <c r="B198" s="5" t="s">
        <v>98</v>
      </c>
      <c r="C198" s="5">
        <v>1977</v>
      </c>
      <c r="D198" s="5" t="s">
        <v>470</v>
      </c>
      <c r="F198" s="5" t="s">
        <v>578</v>
      </c>
      <c r="G198" s="5">
        <v>11</v>
      </c>
      <c r="H198" s="5">
        <v>0</v>
      </c>
      <c r="I198" s="5">
        <v>0</v>
      </c>
      <c r="J198" s="5">
        <v>0</v>
      </c>
      <c r="K198" s="5">
        <v>0</v>
      </c>
      <c r="L198" s="5">
        <v>1</v>
      </c>
      <c r="M198" s="5">
        <v>20</v>
      </c>
    </row>
    <row r="199" spans="1:13" x14ac:dyDescent="0.25">
      <c r="A199" s="5" t="s">
        <v>127</v>
      </c>
      <c r="B199" s="5" t="s">
        <v>78</v>
      </c>
      <c r="C199" s="5">
        <v>1981</v>
      </c>
      <c r="D199" s="5" t="s">
        <v>469</v>
      </c>
      <c r="F199" s="5" t="s">
        <v>578</v>
      </c>
      <c r="G199" s="5">
        <v>8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23</v>
      </c>
    </row>
    <row r="200" spans="1:13" x14ac:dyDescent="0.25">
      <c r="A200" s="5" t="s">
        <v>131</v>
      </c>
      <c r="B200" s="5" t="s">
        <v>87</v>
      </c>
      <c r="C200" s="5">
        <v>1972</v>
      </c>
      <c r="D200" s="5" t="s">
        <v>470</v>
      </c>
      <c r="F200" s="5" t="s">
        <v>578</v>
      </c>
      <c r="G200" s="5">
        <v>4</v>
      </c>
      <c r="H200" s="5">
        <v>0</v>
      </c>
      <c r="I200" s="5">
        <v>0</v>
      </c>
      <c r="J200" s="5">
        <v>0</v>
      </c>
      <c r="K200" s="5">
        <v>0</v>
      </c>
      <c r="L200" s="5">
        <v>1</v>
      </c>
      <c r="M200" s="5">
        <v>27</v>
      </c>
    </row>
    <row r="201" spans="1:13" x14ac:dyDescent="0.25">
      <c r="A201" s="5" t="s">
        <v>131</v>
      </c>
      <c r="B201" s="5" t="s">
        <v>87</v>
      </c>
      <c r="C201" s="5">
        <v>1982</v>
      </c>
      <c r="D201" s="5" t="s">
        <v>469</v>
      </c>
      <c r="F201" s="5" t="s">
        <v>578</v>
      </c>
      <c r="G201" s="5">
        <v>9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28</v>
      </c>
    </row>
    <row r="202" spans="1:13" x14ac:dyDescent="0.25">
      <c r="A202" s="5" t="s">
        <v>139</v>
      </c>
      <c r="B202" s="5" t="s">
        <v>105</v>
      </c>
      <c r="C202" s="5">
        <v>1992</v>
      </c>
      <c r="D202" s="5" t="s">
        <v>469</v>
      </c>
      <c r="F202" s="5" t="s">
        <v>578</v>
      </c>
      <c r="G202" s="5">
        <v>2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31</v>
      </c>
    </row>
    <row r="203" spans="1:13" x14ac:dyDescent="0.25">
      <c r="A203" s="5" t="s">
        <v>128</v>
      </c>
      <c r="B203" s="5" t="s">
        <v>81</v>
      </c>
      <c r="C203" s="5">
        <v>1973</v>
      </c>
      <c r="D203" s="5" t="s">
        <v>469</v>
      </c>
      <c r="F203" s="5" t="s">
        <v>578</v>
      </c>
      <c r="G203" s="5">
        <v>10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31</v>
      </c>
    </row>
    <row r="204" spans="1:13" x14ac:dyDescent="0.25">
      <c r="A204" s="5" t="s">
        <v>139</v>
      </c>
      <c r="B204" s="5" t="s">
        <v>105</v>
      </c>
      <c r="C204" s="5">
        <v>1980</v>
      </c>
      <c r="D204" s="5" t="s">
        <v>470</v>
      </c>
      <c r="F204" s="5" t="s">
        <v>578</v>
      </c>
      <c r="G204" s="5">
        <v>1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 t="s">
        <v>566</v>
      </c>
    </row>
    <row r="205" spans="1:13" x14ac:dyDescent="0.25">
      <c r="A205" s="5" t="s">
        <v>135</v>
      </c>
      <c r="B205" s="5" t="s">
        <v>98</v>
      </c>
      <c r="C205" s="5">
        <v>1979</v>
      </c>
      <c r="D205" s="5" t="s">
        <v>470</v>
      </c>
      <c r="F205" s="5" t="s">
        <v>578</v>
      </c>
      <c r="G205" s="5">
        <v>4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 t="s">
        <v>566</v>
      </c>
    </row>
    <row r="206" spans="1:13" x14ac:dyDescent="0.25">
      <c r="A206" s="5" t="s">
        <v>136</v>
      </c>
      <c r="B206" s="5" t="s">
        <v>99</v>
      </c>
      <c r="C206" s="5">
        <v>1981</v>
      </c>
      <c r="D206" s="5" t="s">
        <v>470</v>
      </c>
      <c r="F206" s="5" t="s">
        <v>601</v>
      </c>
      <c r="G206" s="5">
        <v>2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 t="s">
        <v>566</v>
      </c>
    </row>
    <row r="207" spans="1:13" x14ac:dyDescent="0.25">
      <c r="A207" s="5" t="s">
        <v>121</v>
      </c>
      <c r="B207" s="5" t="s">
        <v>63</v>
      </c>
      <c r="C207" s="5">
        <v>1976</v>
      </c>
      <c r="D207" s="5" t="s">
        <v>470</v>
      </c>
      <c r="F207" s="5" t="s">
        <v>275</v>
      </c>
      <c r="G207" s="5">
        <v>12</v>
      </c>
      <c r="H207" s="5">
        <v>3</v>
      </c>
      <c r="I207" s="5">
        <v>6</v>
      </c>
      <c r="J207" s="5">
        <v>1</v>
      </c>
      <c r="K207" s="5">
        <v>6</v>
      </c>
      <c r="L207" s="5">
        <v>52</v>
      </c>
      <c r="M207" s="14">
        <v>2</v>
      </c>
    </row>
    <row r="208" spans="1:13" x14ac:dyDescent="0.25">
      <c r="A208" s="5" t="s">
        <v>121</v>
      </c>
      <c r="B208" s="5" t="s">
        <v>63</v>
      </c>
      <c r="C208" s="5">
        <v>1978</v>
      </c>
      <c r="D208" s="5" t="s">
        <v>469</v>
      </c>
      <c r="F208" s="5" t="s">
        <v>275</v>
      </c>
      <c r="G208" s="5">
        <v>4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 t="s">
        <v>580</v>
      </c>
    </row>
    <row r="209" spans="1:13" x14ac:dyDescent="0.25">
      <c r="A209" s="5" t="s">
        <v>123</v>
      </c>
      <c r="B209" s="5" t="s">
        <v>68</v>
      </c>
      <c r="C209" s="5">
        <v>1968</v>
      </c>
      <c r="D209" s="5" t="s">
        <v>470</v>
      </c>
      <c r="F209" s="5" t="s">
        <v>589</v>
      </c>
      <c r="G209" s="5">
        <v>1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 t="s">
        <v>566</v>
      </c>
    </row>
    <row r="210" spans="1:13" x14ac:dyDescent="0.25">
      <c r="A210" s="5" t="s">
        <v>130</v>
      </c>
      <c r="B210" s="5" t="s">
        <v>85</v>
      </c>
      <c r="C210" s="5">
        <v>1985</v>
      </c>
      <c r="D210" s="5" t="s">
        <v>469</v>
      </c>
      <c r="E210" s="5" t="s">
        <v>192</v>
      </c>
      <c r="F210" s="5" t="s">
        <v>336</v>
      </c>
      <c r="G210" s="5">
        <v>16</v>
      </c>
      <c r="H210" s="5">
        <v>5</v>
      </c>
      <c r="I210" s="5">
        <v>11</v>
      </c>
      <c r="J210" s="5">
        <v>2</v>
      </c>
      <c r="K210" s="5">
        <v>5</v>
      </c>
      <c r="L210" s="5">
        <v>76</v>
      </c>
      <c r="M210" s="13">
        <v>1</v>
      </c>
    </row>
    <row r="211" spans="1:13" x14ac:dyDescent="0.25">
      <c r="A211" s="5" t="s">
        <v>130</v>
      </c>
      <c r="B211" s="5" t="s">
        <v>85</v>
      </c>
      <c r="C211" s="5">
        <v>1986</v>
      </c>
      <c r="D211" s="5" t="s">
        <v>469</v>
      </c>
      <c r="E211" s="5" t="s">
        <v>192</v>
      </c>
      <c r="F211" s="5" t="s">
        <v>336</v>
      </c>
      <c r="G211" s="5">
        <v>16</v>
      </c>
      <c r="H211" s="5">
        <v>4</v>
      </c>
      <c r="I211" s="5">
        <v>11</v>
      </c>
      <c r="J211" s="5">
        <v>1</v>
      </c>
      <c r="K211" s="5">
        <v>2</v>
      </c>
      <c r="L211" s="5">
        <v>74</v>
      </c>
      <c r="M211" s="13">
        <v>1</v>
      </c>
    </row>
    <row r="212" spans="1:13" x14ac:dyDescent="0.25">
      <c r="A212" s="5" t="s">
        <v>130</v>
      </c>
      <c r="B212" s="5" t="s">
        <v>85</v>
      </c>
      <c r="C212" s="5">
        <v>1989</v>
      </c>
      <c r="D212" s="5" t="s">
        <v>469</v>
      </c>
      <c r="E212" s="5" t="s">
        <v>192</v>
      </c>
      <c r="F212" s="5" t="s">
        <v>336</v>
      </c>
      <c r="G212" s="5">
        <v>16</v>
      </c>
      <c r="H212" s="5">
        <v>4</v>
      </c>
      <c r="I212" s="5">
        <v>11</v>
      </c>
      <c r="J212" s="5">
        <v>2</v>
      </c>
      <c r="K212" s="5">
        <v>5</v>
      </c>
      <c r="L212" s="5">
        <v>81</v>
      </c>
      <c r="M212" s="13">
        <v>1</v>
      </c>
    </row>
    <row r="213" spans="1:13" x14ac:dyDescent="0.25">
      <c r="A213" s="5" t="s">
        <v>129</v>
      </c>
      <c r="B213" s="5" t="s">
        <v>83</v>
      </c>
      <c r="C213" s="5">
        <v>1974</v>
      </c>
      <c r="D213" s="5" t="s">
        <v>469</v>
      </c>
      <c r="E213" s="5" t="s">
        <v>192</v>
      </c>
      <c r="F213" s="5" t="s">
        <v>336</v>
      </c>
      <c r="G213" s="5">
        <v>15</v>
      </c>
      <c r="H213" s="5">
        <v>3</v>
      </c>
      <c r="I213" s="5">
        <v>7</v>
      </c>
      <c r="J213" s="5">
        <v>2</v>
      </c>
      <c r="K213" s="5">
        <v>0</v>
      </c>
      <c r="L213" s="5">
        <v>55</v>
      </c>
      <c r="M213" s="13">
        <v>1</v>
      </c>
    </row>
    <row r="214" spans="1:13" x14ac:dyDescent="0.25">
      <c r="A214" s="5" t="s">
        <v>130</v>
      </c>
      <c r="B214" s="5" t="s">
        <v>85</v>
      </c>
      <c r="C214" s="5">
        <v>1984</v>
      </c>
      <c r="D214" s="5" t="s">
        <v>469</v>
      </c>
      <c r="E214" s="5" t="s">
        <v>192</v>
      </c>
      <c r="F214" s="5" t="s">
        <v>336</v>
      </c>
      <c r="G214" s="5">
        <v>16</v>
      </c>
      <c r="H214" s="5">
        <v>7</v>
      </c>
      <c r="I214" s="5">
        <v>9</v>
      </c>
      <c r="J214" s="5">
        <v>3</v>
      </c>
      <c r="K214" s="5">
        <v>3</v>
      </c>
      <c r="L214" s="5">
        <v>71.5</v>
      </c>
      <c r="M214" s="14">
        <v>2</v>
      </c>
    </row>
    <row r="215" spans="1:13" x14ac:dyDescent="0.25">
      <c r="A215" s="5" t="s">
        <v>130</v>
      </c>
      <c r="B215" s="5" t="s">
        <v>85</v>
      </c>
      <c r="C215" s="5">
        <v>1988</v>
      </c>
      <c r="D215" s="5" t="s">
        <v>469</v>
      </c>
      <c r="E215" s="5" t="s">
        <v>192</v>
      </c>
      <c r="F215" s="5" t="s">
        <v>336</v>
      </c>
      <c r="G215" s="5">
        <v>16</v>
      </c>
      <c r="H215" s="5">
        <v>7</v>
      </c>
      <c r="I215" s="5">
        <v>14</v>
      </c>
      <c r="J215" s="5">
        <v>2</v>
      </c>
      <c r="K215" s="5">
        <v>7</v>
      </c>
      <c r="L215" s="5">
        <v>105</v>
      </c>
      <c r="M215" s="14">
        <v>2</v>
      </c>
    </row>
    <row r="216" spans="1:13" x14ac:dyDescent="0.25">
      <c r="A216" s="5" t="s">
        <v>129</v>
      </c>
      <c r="B216" s="5" t="s">
        <v>83</v>
      </c>
      <c r="C216" s="5">
        <v>1975</v>
      </c>
      <c r="D216" s="5" t="s">
        <v>469</v>
      </c>
      <c r="E216" s="5" t="s">
        <v>192</v>
      </c>
      <c r="F216" s="5" t="s">
        <v>336</v>
      </c>
      <c r="G216" s="5">
        <v>13</v>
      </c>
      <c r="H216" s="5">
        <v>2</v>
      </c>
      <c r="I216" s="5">
        <v>6</v>
      </c>
      <c r="J216" s="5">
        <v>0</v>
      </c>
      <c r="K216" s="5">
        <v>1</v>
      </c>
      <c r="L216" s="5">
        <v>45</v>
      </c>
      <c r="M216" s="14">
        <v>2</v>
      </c>
    </row>
    <row r="217" spans="1:13" x14ac:dyDescent="0.25">
      <c r="A217" s="5" t="s">
        <v>126</v>
      </c>
      <c r="B217" s="5" t="s">
        <v>75</v>
      </c>
      <c r="C217" s="5">
        <v>1982</v>
      </c>
      <c r="D217" s="5" t="s">
        <v>469</v>
      </c>
      <c r="E217" s="5" t="s">
        <v>192</v>
      </c>
      <c r="F217" s="5" t="s">
        <v>336</v>
      </c>
      <c r="G217" s="5">
        <v>15</v>
      </c>
      <c r="H217" s="5">
        <v>2</v>
      </c>
      <c r="I217" s="5">
        <v>5</v>
      </c>
      <c r="J217" s="5">
        <v>0</v>
      </c>
      <c r="K217" s="5">
        <v>1</v>
      </c>
      <c r="L217" s="5">
        <v>39</v>
      </c>
      <c r="M217" s="15">
        <v>3</v>
      </c>
    </row>
    <row r="218" spans="1:13" x14ac:dyDescent="0.25">
      <c r="A218" s="5" t="s">
        <v>130</v>
      </c>
      <c r="B218" s="5" t="s">
        <v>85</v>
      </c>
      <c r="C218" s="5">
        <v>1987</v>
      </c>
      <c r="D218" s="5" t="s">
        <v>469</v>
      </c>
      <c r="E218" s="5" t="s">
        <v>192</v>
      </c>
      <c r="F218" s="5" t="s">
        <v>336</v>
      </c>
      <c r="G218" s="5">
        <v>16</v>
      </c>
      <c r="H218" s="5">
        <v>3</v>
      </c>
      <c r="I218" s="5">
        <v>7</v>
      </c>
      <c r="J218" s="5">
        <v>0</v>
      </c>
      <c r="K218" s="5">
        <v>2</v>
      </c>
      <c r="L218" s="5">
        <v>46</v>
      </c>
      <c r="M218" s="5">
        <v>4</v>
      </c>
    </row>
    <row r="219" spans="1:13" x14ac:dyDescent="0.25">
      <c r="A219" s="5" t="s">
        <v>131</v>
      </c>
      <c r="B219" s="5" t="s">
        <v>87</v>
      </c>
      <c r="C219" s="5">
        <v>1977</v>
      </c>
      <c r="D219" s="5" t="s">
        <v>469</v>
      </c>
      <c r="E219" s="5" t="s">
        <v>192</v>
      </c>
      <c r="F219" s="5" t="s">
        <v>336</v>
      </c>
      <c r="G219" s="5">
        <v>17</v>
      </c>
      <c r="H219" s="5">
        <v>0</v>
      </c>
      <c r="I219" s="5">
        <v>2</v>
      </c>
      <c r="J219" s="5">
        <v>0</v>
      </c>
      <c r="K219" s="5">
        <v>0</v>
      </c>
      <c r="L219" s="5">
        <v>25</v>
      </c>
      <c r="M219" s="5">
        <v>6</v>
      </c>
    </row>
    <row r="220" spans="1:13" x14ac:dyDescent="0.25">
      <c r="A220" s="5" t="s">
        <v>126</v>
      </c>
      <c r="B220" s="5" t="s">
        <v>75</v>
      </c>
      <c r="C220" s="5">
        <v>1981</v>
      </c>
      <c r="D220" s="5" t="s">
        <v>469</v>
      </c>
      <c r="E220" s="5" t="s">
        <v>192</v>
      </c>
      <c r="F220" s="5" t="s">
        <v>336</v>
      </c>
      <c r="G220" s="5">
        <v>51</v>
      </c>
      <c r="H220" s="5">
        <v>1</v>
      </c>
      <c r="I220" s="5">
        <v>4</v>
      </c>
      <c r="J220" s="5">
        <v>0</v>
      </c>
      <c r="K220" s="5">
        <v>1</v>
      </c>
      <c r="L220" s="5">
        <v>27</v>
      </c>
      <c r="M220" s="5">
        <v>6</v>
      </c>
    </row>
    <row r="221" spans="1:13" x14ac:dyDescent="0.25">
      <c r="A221" s="5" t="s">
        <v>126</v>
      </c>
      <c r="B221" s="5" t="s">
        <v>75</v>
      </c>
      <c r="C221" s="5">
        <v>1983</v>
      </c>
      <c r="D221" s="5" t="s">
        <v>469</v>
      </c>
      <c r="E221" s="5" t="s">
        <v>192</v>
      </c>
      <c r="F221" s="5" t="s">
        <v>336</v>
      </c>
      <c r="G221" s="5">
        <v>14</v>
      </c>
      <c r="H221" s="5">
        <v>1</v>
      </c>
      <c r="I221" s="5">
        <v>3</v>
      </c>
      <c r="J221" s="5">
        <v>0</v>
      </c>
      <c r="K221" s="5">
        <v>0</v>
      </c>
      <c r="L221" s="5">
        <v>22</v>
      </c>
      <c r="M221" s="5">
        <v>6</v>
      </c>
    </row>
    <row r="222" spans="1:13" x14ac:dyDescent="0.25">
      <c r="A222" s="5" t="s">
        <v>125</v>
      </c>
      <c r="B222" s="5" t="s">
        <v>72</v>
      </c>
      <c r="C222" s="5">
        <v>1986</v>
      </c>
      <c r="D222" s="5" t="s">
        <v>469</v>
      </c>
      <c r="E222" s="5" t="s">
        <v>192</v>
      </c>
      <c r="F222" s="5" t="s">
        <v>336</v>
      </c>
      <c r="G222" s="5">
        <v>16</v>
      </c>
      <c r="H222" s="5">
        <v>0</v>
      </c>
      <c r="I222" s="5">
        <v>1</v>
      </c>
      <c r="J222" s="5">
        <v>1</v>
      </c>
      <c r="K222" s="5">
        <v>0</v>
      </c>
      <c r="L222" s="5">
        <v>22</v>
      </c>
      <c r="M222" s="5">
        <v>6</v>
      </c>
    </row>
    <row r="223" spans="1:13" x14ac:dyDescent="0.25">
      <c r="A223" s="5" t="s">
        <v>140</v>
      </c>
      <c r="B223" s="5" t="s">
        <v>108</v>
      </c>
      <c r="C223" s="5">
        <v>1987</v>
      </c>
      <c r="D223" s="5" t="s">
        <v>469</v>
      </c>
      <c r="E223" s="5" t="s">
        <v>192</v>
      </c>
      <c r="F223" s="5" t="s">
        <v>336</v>
      </c>
      <c r="G223" s="5">
        <v>16</v>
      </c>
      <c r="H223" s="5">
        <v>0</v>
      </c>
      <c r="I223" s="5">
        <v>5</v>
      </c>
      <c r="J223" s="5">
        <v>0</v>
      </c>
      <c r="K223" s="5">
        <v>0</v>
      </c>
      <c r="L223" s="5">
        <v>30</v>
      </c>
      <c r="M223" s="5">
        <v>6</v>
      </c>
    </row>
    <row r="224" spans="1:13" x14ac:dyDescent="0.25">
      <c r="A224" s="5" t="s">
        <v>131</v>
      </c>
      <c r="B224" s="5" t="s">
        <v>87</v>
      </c>
      <c r="C224" s="5">
        <v>1975</v>
      </c>
      <c r="D224" s="5" t="s">
        <v>469</v>
      </c>
      <c r="E224" s="5" t="s">
        <v>192</v>
      </c>
      <c r="F224" s="5" t="s">
        <v>336</v>
      </c>
      <c r="G224" s="5">
        <v>14</v>
      </c>
      <c r="H224" s="5">
        <v>1</v>
      </c>
      <c r="I224" s="5">
        <v>4</v>
      </c>
      <c r="J224" s="5">
        <v>0</v>
      </c>
      <c r="K224" s="5">
        <v>1</v>
      </c>
      <c r="L224" s="5">
        <v>20</v>
      </c>
      <c r="M224" s="5">
        <v>8</v>
      </c>
    </row>
    <row r="225" spans="1:13" x14ac:dyDescent="0.25">
      <c r="A225" s="5" t="s">
        <v>117</v>
      </c>
      <c r="B225" s="5" t="s">
        <v>52</v>
      </c>
      <c r="C225" s="5">
        <v>1972</v>
      </c>
      <c r="D225" s="5" t="s">
        <v>470</v>
      </c>
      <c r="E225" s="5" t="s">
        <v>192</v>
      </c>
      <c r="F225" s="5" t="s">
        <v>336</v>
      </c>
      <c r="G225" s="5">
        <v>8</v>
      </c>
      <c r="H225" s="5">
        <v>1</v>
      </c>
      <c r="I225" s="5">
        <v>1</v>
      </c>
      <c r="J225" s="5">
        <v>0</v>
      </c>
      <c r="K225" s="5">
        <v>1</v>
      </c>
      <c r="L225" s="5">
        <v>15</v>
      </c>
      <c r="M225" s="5">
        <v>8</v>
      </c>
    </row>
    <row r="226" spans="1:13" x14ac:dyDescent="0.25">
      <c r="A226" s="5" t="s">
        <v>131</v>
      </c>
      <c r="B226" s="5" t="s">
        <v>87</v>
      </c>
      <c r="C226" s="5">
        <v>1976</v>
      </c>
      <c r="D226" s="5" t="s">
        <v>469</v>
      </c>
      <c r="E226" s="5" t="s">
        <v>192</v>
      </c>
      <c r="F226" s="5" t="s">
        <v>336</v>
      </c>
      <c r="G226" s="5">
        <v>16</v>
      </c>
      <c r="H226" s="5">
        <v>0</v>
      </c>
      <c r="I226" s="5">
        <v>2</v>
      </c>
      <c r="J226" s="5">
        <v>0</v>
      </c>
      <c r="K226" s="5">
        <v>1</v>
      </c>
      <c r="L226" s="5">
        <v>19</v>
      </c>
      <c r="M226" s="5">
        <v>9</v>
      </c>
    </row>
    <row r="227" spans="1:13" x14ac:dyDescent="0.25">
      <c r="A227" s="5" t="s">
        <v>126</v>
      </c>
      <c r="B227" s="5" t="s">
        <v>75</v>
      </c>
      <c r="C227" s="5">
        <v>1979</v>
      </c>
      <c r="D227" s="5" t="s">
        <v>469</v>
      </c>
      <c r="E227" s="5" t="s">
        <v>192</v>
      </c>
      <c r="F227" s="5" t="s">
        <v>336</v>
      </c>
      <c r="G227" s="5">
        <v>15</v>
      </c>
      <c r="H227" s="5">
        <v>0</v>
      </c>
      <c r="I227" s="5">
        <v>1</v>
      </c>
      <c r="J227" s="5">
        <v>0</v>
      </c>
      <c r="K227" s="5">
        <v>0</v>
      </c>
      <c r="L227" s="5">
        <v>15</v>
      </c>
      <c r="M227" s="5">
        <v>9</v>
      </c>
    </row>
    <row r="228" spans="1:13" x14ac:dyDescent="0.25">
      <c r="A228" s="5" t="s">
        <v>126</v>
      </c>
      <c r="B228" s="5" t="s">
        <v>75</v>
      </c>
      <c r="C228" s="5">
        <v>1980</v>
      </c>
      <c r="D228" s="5" t="s">
        <v>469</v>
      </c>
      <c r="E228" s="5" t="s">
        <v>192</v>
      </c>
      <c r="F228" s="5" t="s">
        <v>336</v>
      </c>
      <c r="G228" s="5">
        <v>13</v>
      </c>
      <c r="H228" s="5">
        <v>0</v>
      </c>
      <c r="I228" s="5">
        <v>0</v>
      </c>
      <c r="J228" s="5">
        <v>0</v>
      </c>
      <c r="K228" s="5">
        <v>1</v>
      </c>
      <c r="L228" s="5">
        <v>6</v>
      </c>
      <c r="M228" s="5">
        <v>11</v>
      </c>
    </row>
    <row r="229" spans="1:13" x14ac:dyDescent="0.25">
      <c r="A229" s="5" t="s">
        <v>130</v>
      </c>
      <c r="B229" s="5" t="s">
        <v>85</v>
      </c>
      <c r="C229" s="5">
        <v>1980</v>
      </c>
      <c r="D229" s="5" t="s">
        <v>469</v>
      </c>
      <c r="E229" s="5" t="s">
        <v>192</v>
      </c>
      <c r="F229" s="5" t="s">
        <v>336</v>
      </c>
      <c r="G229" s="5">
        <v>11</v>
      </c>
      <c r="H229" s="5">
        <v>0</v>
      </c>
      <c r="I229" s="5">
        <v>0</v>
      </c>
      <c r="J229" s="5">
        <v>0</v>
      </c>
      <c r="K229" s="5">
        <v>0</v>
      </c>
      <c r="L229" s="5">
        <v>5</v>
      </c>
      <c r="M229" s="5">
        <v>16</v>
      </c>
    </row>
    <row r="230" spans="1:13" x14ac:dyDescent="0.25">
      <c r="A230" s="5" t="s">
        <v>131</v>
      </c>
      <c r="B230" s="5" t="s">
        <v>87</v>
      </c>
      <c r="C230" s="5">
        <v>1974</v>
      </c>
      <c r="D230" s="5" t="s">
        <v>469</v>
      </c>
      <c r="E230" s="5" t="s">
        <v>192</v>
      </c>
      <c r="F230" s="5" t="s">
        <v>336</v>
      </c>
      <c r="G230" s="5">
        <v>2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23</v>
      </c>
    </row>
    <row r="231" spans="1:13" x14ac:dyDescent="0.25">
      <c r="A231" s="5" t="s">
        <v>126</v>
      </c>
      <c r="B231" s="5" t="s">
        <v>75</v>
      </c>
      <c r="C231" s="5">
        <v>1985</v>
      </c>
      <c r="D231" s="5" t="s">
        <v>469</v>
      </c>
      <c r="E231" s="5" t="s">
        <v>192</v>
      </c>
      <c r="F231" s="5" t="s">
        <v>336</v>
      </c>
      <c r="G231" s="5">
        <v>1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23</v>
      </c>
    </row>
    <row r="232" spans="1:13" x14ac:dyDescent="0.25">
      <c r="A232" s="5" t="s">
        <v>117</v>
      </c>
      <c r="B232" s="5" t="s">
        <v>52</v>
      </c>
      <c r="C232" s="5">
        <v>1972</v>
      </c>
      <c r="D232" s="5" t="s">
        <v>469</v>
      </c>
      <c r="E232" s="5" t="s">
        <v>192</v>
      </c>
      <c r="F232" s="5" t="s">
        <v>336</v>
      </c>
      <c r="G232" s="5">
        <v>1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29</v>
      </c>
    </row>
    <row r="233" spans="1:13" x14ac:dyDescent="0.25">
      <c r="A233" s="5" t="s">
        <v>117</v>
      </c>
      <c r="B233" s="5" t="s">
        <v>52</v>
      </c>
      <c r="C233" s="5">
        <v>1973</v>
      </c>
      <c r="D233" s="5" t="s">
        <v>469</v>
      </c>
      <c r="E233" s="5" t="s">
        <v>192</v>
      </c>
      <c r="F233" s="5" t="s">
        <v>336</v>
      </c>
      <c r="G233" s="5">
        <v>5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29</v>
      </c>
    </row>
    <row r="234" spans="1:13" x14ac:dyDescent="0.25">
      <c r="A234" s="5" t="s">
        <v>132</v>
      </c>
      <c r="B234" s="5" t="s">
        <v>90</v>
      </c>
      <c r="C234" s="5">
        <v>1977</v>
      </c>
      <c r="D234" s="5" t="s">
        <v>469</v>
      </c>
      <c r="E234" s="5" t="s">
        <v>192</v>
      </c>
      <c r="F234" s="5" t="s">
        <v>336</v>
      </c>
      <c r="G234" s="5">
        <v>1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 t="s">
        <v>566</v>
      </c>
    </row>
    <row r="235" spans="1:13" x14ac:dyDescent="0.25">
      <c r="A235" s="5" t="s">
        <v>132</v>
      </c>
      <c r="B235" s="5" t="s">
        <v>90</v>
      </c>
      <c r="C235" s="5">
        <v>1978</v>
      </c>
      <c r="D235" s="5" t="s">
        <v>469</v>
      </c>
      <c r="E235" s="5" t="s">
        <v>192</v>
      </c>
      <c r="F235" s="5" t="s">
        <v>336</v>
      </c>
      <c r="G235" s="5">
        <v>5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 t="s">
        <v>566</v>
      </c>
    </row>
    <row r="236" spans="1:13" x14ac:dyDescent="0.25">
      <c r="A236" s="5" t="s">
        <v>116</v>
      </c>
      <c r="B236" s="5" t="s">
        <v>49</v>
      </c>
      <c r="C236" s="5">
        <v>1977</v>
      </c>
      <c r="D236" s="5" t="s">
        <v>469</v>
      </c>
      <c r="E236" s="5" t="s">
        <v>192</v>
      </c>
      <c r="F236" s="5" t="s">
        <v>336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 t="s">
        <v>586</v>
      </c>
    </row>
    <row r="237" spans="1:13" x14ac:dyDescent="0.25">
      <c r="A237" s="5" t="s">
        <v>115</v>
      </c>
      <c r="B237" s="5" t="s">
        <v>46</v>
      </c>
      <c r="C237" s="5">
        <v>1972</v>
      </c>
      <c r="D237" s="5" t="s">
        <v>470</v>
      </c>
      <c r="F237" s="5" t="s">
        <v>574</v>
      </c>
      <c r="G237" s="5">
        <v>10</v>
      </c>
      <c r="H237" s="5">
        <v>0</v>
      </c>
      <c r="I237" s="5">
        <v>4</v>
      </c>
      <c r="J237" s="5">
        <v>0</v>
      </c>
      <c r="K237" s="5">
        <v>0</v>
      </c>
      <c r="L237" s="5">
        <v>26</v>
      </c>
      <c r="M237" s="5">
        <v>4</v>
      </c>
    </row>
    <row r="238" spans="1:13" x14ac:dyDescent="0.25">
      <c r="A238" s="5" t="s">
        <v>117</v>
      </c>
      <c r="B238" s="5" t="s">
        <v>52</v>
      </c>
      <c r="C238" s="5">
        <v>1973</v>
      </c>
      <c r="D238" s="5" t="s">
        <v>470</v>
      </c>
      <c r="F238" s="5" t="s">
        <v>574</v>
      </c>
      <c r="G238" s="5">
        <v>2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 t="s">
        <v>566</v>
      </c>
    </row>
    <row r="239" spans="1:13" x14ac:dyDescent="0.25">
      <c r="A239" s="5" t="s">
        <v>140</v>
      </c>
      <c r="B239" s="5" t="s">
        <v>108</v>
      </c>
      <c r="C239" s="5">
        <v>1989</v>
      </c>
      <c r="D239" s="5" t="s">
        <v>469</v>
      </c>
      <c r="F239" s="5" t="s">
        <v>608</v>
      </c>
      <c r="G239" s="5">
        <v>8</v>
      </c>
      <c r="H239" s="5">
        <v>0</v>
      </c>
      <c r="I239" s="5">
        <v>1</v>
      </c>
      <c r="J239" s="5">
        <v>0</v>
      </c>
      <c r="K239" s="5">
        <v>0</v>
      </c>
      <c r="L239" s="5">
        <v>6</v>
      </c>
      <c r="M239" s="5">
        <v>12</v>
      </c>
    </row>
    <row r="240" spans="1:13" x14ac:dyDescent="0.25">
      <c r="A240" s="5" t="s">
        <v>140</v>
      </c>
      <c r="B240" s="5" t="s">
        <v>108</v>
      </c>
      <c r="C240" s="5">
        <v>1990</v>
      </c>
      <c r="D240" s="5" t="s">
        <v>469</v>
      </c>
      <c r="F240" s="5" t="s">
        <v>608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 t="s">
        <v>566</v>
      </c>
    </row>
    <row r="241" spans="1:13" x14ac:dyDescent="0.25">
      <c r="A241" s="5" t="s">
        <v>128</v>
      </c>
      <c r="B241" s="5" t="s">
        <v>81</v>
      </c>
      <c r="C241" s="5">
        <v>1982</v>
      </c>
      <c r="D241" s="5" t="s">
        <v>469</v>
      </c>
      <c r="E241" s="5" t="s">
        <v>197</v>
      </c>
      <c r="F241" s="5" t="s">
        <v>341</v>
      </c>
      <c r="G241" s="5">
        <v>13</v>
      </c>
      <c r="H241" s="5">
        <v>0</v>
      </c>
      <c r="I241" s="5">
        <v>0</v>
      </c>
      <c r="J241" s="5">
        <v>0</v>
      </c>
      <c r="K241" s="5">
        <v>0</v>
      </c>
      <c r="L241" s="5">
        <v>3</v>
      </c>
      <c r="M241" s="5">
        <v>20</v>
      </c>
    </row>
    <row r="242" spans="1:13" x14ac:dyDescent="0.25">
      <c r="A242" s="5" t="s">
        <v>128</v>
      </c>
      <c r="B242" s="5" t="s">
        <v>81</v>
      </c>
      <c r="C242" s="5">
        <v>1981</v>
      </c>
      <c r="D242" s="5" t="s">
        <v>469</v>
      </c>
      <c r="E242" s="5" t="s">
        <v>197</v>
      </c>
      <c r="F242" s="5" t="s">
        <v>341</v>
      </c>
      <c r="G242" s="5">
        <v>7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22</v>
      </c>
    </row>
    <row r="243" spans="1:13" x14ac:dyDescent="0.25">
      <c r="A243" s="5" t="s">
        <v>141</v>
      </c>
      <c r="B243" s="5" t="s">
        <v>111</v>
      </c>
      <c r="C243" s="5">
        <v>1980</v>
      </c>
      <c r="D243" s="5" t="s">
        <v>469</v>
      </c>
      <c r="E243" s="5" t="s">
        <v>197</v>
      </c>
      <c r="F243" s="5" t="s">
        <v>341</v>
      </c>
      <c r="G243" s="5">
        <v>10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27</v>
      </c>
    </row>
    <row r="244" spans="1:13" x14ac:dyDescent="0.25">
      <c r="A244" s="5" t="s">
        <v>141</v>
      </c>
      <c r="B244" s="5" t="s">
        <v>111</v>
      </c>
      <c r="C244" s="5">
        <v>1979</v>
      </c>
      <c r="D244" s="5" t="s">
        <v>470</v>
      </c>
      <c r="F244" s="5" t="s">
        <v>355</v>
      </c>
      <c r="G244" s="5">
        <v>12</v>
      </c>
      <c r="H244" s="5">
        <v>3</v>
      </c>
      <c r="I244" s="5">
        <v>3</v>
      </c>
      <c r="J244" s="5">
        <v>1</v>
      </c>
      <c r="K244" s="5">
        <v>2</v>
      </c>
      <c r="L244" s="5">
        <v>32</v>
      </c>
      <c r="M244" s="5">
        <v>4</v>
      </c>
    </row>
    <row r="245" spans="1:13" x14ac:dyDescent="0.25">
      <c r="A245" s="5" t="s">
        <v>133</v>
      </c>
      <c r="B245" s="5" t="s">
        <v>92</v>
      </c>
      <c r="C245" s="5">
        <v>1975</v>
      </c>
      <c r="D245" s="5" t="s">
        <v>469</v>
      </c>
      <c r="F245" s="5" t="s">
        <v>602</v>
      </c>
      <c r="G245" s="5">
        <v>12</v>
      </c>
      <c r="H245" s="5">
        <v>0</v>
      </c>
      <c r="I245" s="5">
        <v>0</v>
      </c>
      <c r="J245" s="5">
        <v>0</v>
      </c>
      <c r="K245" s="5">
        <v>1</v>
      </c>
      <c r="L245" s="5">
        <v>5</v>
      </c>
      <c r="M245" s="5">
        <v>14</v>
      </c>
    </row>
    <row r="246" spans="1:13" x14ac:dyDescent="0.25">
      <c r="A246" s="5" t="s">
        <v>133</v>
      </c>
      <c r="B246" s="5" t="s">
        <v>92</v>
      </c>
      <c r="C246" s="5">
        <v>1974</v>
      </c>
      <c r="D246" s="5" t="s">
        <v>469</v>
      </c>
      <c r="F246" s="5" t="s">
        <v>602</v>
      </c>
      <c r="G246" s="5">
        <v>2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25</v>
      </c>
    </row>
    <row r="247" spans="1:13" x14ac:dyDescent="0.25">
      <c r="A247" s="5" t="s">
        <v>133</v>
      </c>
      <c r="B247" s="5" t="s">
        <v>92</v>
      </c>
      <c r="C247" s="5">
        <v>1976</v>
      </c>
      <c r="D247" s="5" t="s">
        <v>469</v>
      </c>
      <c r="F247" s="5" t="s">
        <v>602</v>
      </c>
      <c r="G247" s="5">
        <v>2</v>
      </c>
      <c r="H247" s="5">
        <v>0</v>
      </c>
      <c r="I247" s="5">
        <v>0</v>
      </c>
      <c r="J247" s="5">
        <v>0</v>
      </c>
      <c r="K247" s="5">
        <v>0</v>
      </c>
      <c r="M247" s="5" t="s">
        <v>580</v>
      </c>
    </row>
    <row r="248" spans="1:13" x14ac:dyDescent="0.25">
      <c r="A248" s="5" t="s">
        <v>126</v>
      </c>
      <c r="B248" s="5" t="s">
        <v>75</v>
      </c>
      <c r="C248" s="5">
        <v>1976</v>
      </c>
      <c r="D248" s="5" t="s">
        <v>469</v>
      </c>
      <c r="F248" s="5" t="s">
        <v>593</v>
      </c>
      <c r="G248" s="5">
        <v>16</v>
      </c>
      <c r="H248" s="5">
        <v>1</v>
      </c>
      <c r="I248" s="5">
        <v>3</v>
      </c>
      <c r="J248" s="5">
        <v>0</v>
      </c>
      <c r="K248" s="5">
        <v>0</v>
      </c>
      <c r="L248" s="5">
        <v>20</v>
      </c>
      <c r="M248" s="5">
        <v>7</v>
      </c>
    </row>
    <row r="249" spans="1:13" x14ac:dyDescent="0.25">
      <c r="A249" s="5" t="s">
        <v>126</v>
      </c>
      <c r="B249" s="5" t="s">
        <v>75</v>
      </c>
      <c r="C249" s="5">
        <v>1975</v>
      </c>
      <c r="D249" s="5" t="s">
        <v>469</v>
      </c>
      <c r="F249" s="5" t="s">
        <v>593</v>
      </c>
      <c r="G249" s="5">
        <v>1</v>
      </c>
      <c r="H249" s="5">
        <v>1</v>
      </c>
      <c r="I249" s="5">
        <v>0</v>
      </c>
      <c r="J249" s="5">
        <v>0</v>
      </c>
      <c r="K249" s="5">
        <v>0</v>
      </c>
      <c r="L249" s="5">
        <v>0</v>
      </c>
      <c r="M249" s="5">
        <v>23</v>
      </c>
    </row>
    <row r="250" spans="1:13" x14ac:dyDescent="0.25">
      <c r="A250" s="5" t="s">
        <v>132</v>
      </c>
      <c r="B250" s="5" t="s">
        <v>90</v>
      </c>
      <c r="C250" s="5">
        <v>1978</v>
      </c>
      <c r="D250" s="5" t="s">
        <v>470</v>
      </c>
      <c r="F250" s="5" t="s">
        <v>572</v>
      </c>
      <c r="G250" s="5">
        <v>12</v>
      </c>
      <c r="H250" s="5">
        <v>8</v>
      </c>
      <c r="I250" s="5">
        <v>10</v>
      </c>
      <c r="J250" s="5">
        <v>8</v>
      </c>
      <c r="K250" s="5">
        <v>6</v>
      </c>
      <c r="L250" s="5">
        <v>78</v>
      </c>
      <c r="M250" s="13">
        <v>1</v>
      </c>
    </row>
    <row r="251" spans="1:13" x14ac:dyDescent="0.25">
      <c r="A251" s="5" t="s">
        <v>140</v>
      </c>
      <c r="B251" s="5" t="s">
        <v>108</v>
      </c>
      <c r="C251" s="5">
        <v>1980</v>
      </c>
      <c r="D251" s="5" t="s">
        <v>471</v>
      </c>
      <c r="F251" s="5" t="s">
        <v>582</v>
      </c>
      <c r="G251" s="5">
        <v>20</v>
      </c>
      <c r="H251" s="5">
        <v>6</v>
      </c>
      <c r="I251" s="5">
        <v>13</v>
      </c>
      <c r="J251" s="5">
        <v>10</v>
      </c>
      <c r="K251" s="5">
        <v>5</v>
      </c>
      <c r="L251" s="5">
        <v>97</v>
      </c>
      <c r="M251" s="13">
        <v>1</v>
      </c>
    </row>
    <row r="252" spans="1:13" x14ac:dyDescent="0.25">
      <c r="A252" s="5" t="s">
        <v>141</v>
      </c>
      <c r="B252" s="5" t="s">
        <v>111</v>
      </c>
      <c r="C252" s="5">
        <v>1977</v>
      </c>
      <c r="D252" s="5" t="s">
        <v>470</v>
      </c>
      <c r="F252" s="5" t="s">
        <v>582</v>
      </c>
      <c r="G252" s="5">
        <v>12</v>
      </c>
      <c r="H252" s="5">
        <v>2</v>
      </c>
      <c r="I252" s="5">
        <v>6</v>
      </c>
      <c r="J252" s="5">
        <v>1</v>
      </c>
      <c r="K252" s="5">
        <v>1</v>
      </c>
      <c r="L252" s="5">
        <v>40</v>
      </c>
      <c r="M252" s="14">
        <v>2</v>
      </c>
    </row>
    <row r="253" spans="1:13" x14ac:dyDescent="0.25">
      <c r="A253" s="5" t="s">
        <v>127</v>
      </c>
      <c r="B253" s="5" t="s">
        <v>78</v>
      </c>
      <c r="C253" s="5">
        <v>1979</v>
      </c>
      <c r="D253" s="5" t="s">
        <v>470</v>
      </c>
      <c r="F253" s="5" t="s">
        <v>582</v>
      </c>
      <c r="G253" s="5">
        <v>9</v>
      </c>
      <c r="H253" s="5">
        <v>1</v>
      </c>
      <c r="I253" s="5">
        <v>5</v>
      </c>
      <c r="J253" s="5">
        <v>1</v>
      </c>
      <c r="K253" s="5">
        <v>2</v>
      </c>
      <c r="L253" s="5">
        <v>33</v>
      </c>
      <c r="M253" s="15">
        <v>3</v>
      </c>
    </row>
    <row r="254" spans="1:13" x14ac:dyDescent="0.25">
      <c r="A254" s="5" t="s">
        <v>141</v>
      </c>
      <c r="B254" s="5" t="s">
        <v>111</v>
      </c>
      <c r="C254" s="5">
        <v>1978</v>
      </c>
      <c r="D254" s="5" t="s">
        <v>470</v>
      </c>
      <c r="F254" s="5" t="s">
        <v>582</v>
      </c>
      <c r="G254" s="5">
        <v>12</v>
      </c>
      <c r="H254" s="5">
        <v>0</v>
      </c>
      <c r="I254" s="5">
        <v>3</v>
      </c>
      <c r="J254" s="5">
        <v>0</v>
      </c>
      <c r="K254" s="5">
        <v>1</v>
      </c>
      <c r="L254" s="5">
        <v>22</v>
      </c>
      <c r="M254" s="5">
        <v>4</v>
      </c>
    </row>
    <row r="255" spans="1:13" x14ac:dyDescent="0.25">
      <c r="A255" s="5" t="s">
        <v>141</v>
      </c>
      <c r="B255" s="5" t="s">
        <v>111</v>
      </c>
      <c r="C255" s="5">
        <v>1976</v>
      </c>
      <c r="D255" s="5" t="s">
        <v>470</v>
      </c>
      <c r="F255" s="5" t="s">
        <v>582</v>
      </c>
      <c r="G255" s="5">
        <v>10</v>
      </c>
      <c r="H255" s="5">
        <v>0</v>
      </c>
      <c r="I255" s="5">
        <v>1</v>
      </c>
      <c r="J255" s="5">
        <v>0</v>
      </c>
      <c r="K255" s="5">
        <v>0</v>
      </c>
      <c r="L255" s="5">
        <v>10</v>
      </c>
      <c r="M255" s="5">
        <v>9</v>
      </c>
    </row>
    <row r="256" spans="1:13" x14ac:dyDescent="0.25">
      <c r="A256" s="5" t="s">
        <v>125</v>
      </c>
      <c r="B256" s="5" t="s">
        <v>72</v>
      </c>
      <c r="C256" s="5">
        <v>1979</v>
      </c>
      <c r="D256" s="5" t="s">
        <v>470</v>
      </c>
      <c r="F256" s="5" t="s">
        <v>582</v>
      </c>
      <c r="G256" s="5">
        <v>2</v>
      </c>
      <c r="H256" s="5">
        <v>1</v>
      </c>
      <c r="I256" s="5">
        <v>1</v>
      </c>
      <c r="J256" s="5">
        <v>1</v>
      </c>
      <c r="K256" s="5">
        <v>0</v>
      </c>
      <c r="L256" s="5">
        <v>9</v>
      </c>
      <c r="M256" s="5">
        <v>12</v>
      </c>
    </row>
    <row r="257" spans="1:13" x14ac:dyDescent="0.25">
      <c r="A257" s="5" t="s">
        <v>116</v>
      </c>
      <c r="B257" s="5" t="s">
        <v>49</v>
      </c>
      <c r="C257" s="5">
        <v>1976</v>
      </c>
      <c r="D257" s="5" t="s">
        <v>470</v>
      </c>
      <c r="F257" s="5" t="s">
        <v>582</v>
      </c>
      <c r="G257" s="5">
        <v>1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 t="s">
        <v>566</v>
      </c>
    </row>
    <row r="258" spans="1:13" x14ac:dyDescent="0.25">
      <c r="A258" s="5" t="s">
        <v>118</v>
      </c>
      <c r="B258" s="5" t="s">
        <v>55</v>
      </c>
      <c r="C258" s="5">
        <v>1978</v>
      </c>
      <c r="D258" s="5" t="s">
        <v>471</v>
      </c>
      <c r="F258" s="5" t="s">
        <v>605</v>
      </c>
      <c r="G258" s="5">
        <v>15</v>
      </c>
      <c r="H258" s="5">
        <v>8</v>
      </c>
      <c r="I258" s="5">
        <v>11</v>
      </c>
      <c r="J258" s="5">
        <v>9</v>
      </c>
      <c r="K258" s="5">
        <v>0</v>
      </c>
      <c r="L258" s="5">
        <v>101</v>
      </c>
      <c r="M258" s="13">
        <v>1</v>
      </c>
    </row>
    <row r="259" spans="1:13" x14ac:dyDescent="0.25">
      <c r="A259" s="5" t="s">
        <v>121</v>
      </c>
      <c r="B259" s="5" t="s">
        <v>63</v>
      </c>
      <c r="C259" s="5">
        <v>1977</v>
      </c>
      <c r="D259" s="5" t="s">
        <v>470</v>
      </c>
      <c r="E259" s="5" t="s">
        <v>187</v>
      </c>
      <c r="F259" s="5" t="s">
        <v>331</v>
      </c>
      <c r="G259" s="5">
        <v>13</v>
      </c>
      <c r="H259" s="5">
        <v>3</v>
      </c>
      <c r="I259" s="5">
        <v>6</v>
      </c>
      <c r="J259" s="5">
        <v>1</v>
      </c>
      <c r="K259" s="5">
        <v>0</v>
      </c>
      <c r="L259" s="5">
        <v>52</v>
      </c>
      <c r="M259" s="13">
        <v>1</v>
      </c>
    </row>
    <row r="260" spans="1:13" x14ac:dyDescent="0.25">
      <c r="A260" s="5" t="s">
        <v>130</v>
      </c>
      <c r="B260" s="5" t="s">
        <v>85</v>
      </c>
      <c r="C260" s="5">
        <v>1983</v>
      </c>
      <c r="D260" s="5" t="s">
        <v>469</v>
      </c>
      <c r="E260" s="5" t="s">
        <v>187</v>
      </c>
      <c r="F260" s="5" t="s">
        <v>331</v>
      </c>
      <c r="G260" s="5">
        <v>15</v>
      </c>
      <c r="H260" s="5">
        <v>4</v>
      </c>
      <c r="I260" s="5">
        <v>7</v>
      </c>
      <c r="J260" s="5">
        <v>3</v>
      </c>
      <c r="K260" s="5">
        <v>3</v>
      </c>
      <c r="L260" s="5">
        <v>57</v>
      </c>
      <c r="M260" s="14">
        <v>2</v>
      </c>
    </row>
    <row r="261" spans="1:13" x14ac:dyDescent="0.25">
      <c r="A261" s="5" t="s">
        <v>130</v>
      </c>
      <c r="B261" s="5" t="s">
        <v>85</v>
      </c>
      <c r="C261" s="5">
        <v>1982</v>
      </c>
      <c r="D261" s="5" t="s">
        <v>469</v>
      </c>
      <c r="E261" s="5" t="s">
        <v>187</v>
      </c>
      <c r="F261" s="5" t="s">
        <v>331</v>
      </c>
      <c r="G261" s="5">
        <v>16</v>
      </c>
      <c r="H261" s="5">
        <v>2</v>
      </c>
      <c r="I261" s="5">
        <v>4</v>
      </c>
      <c r="J261" s="5">
        <v>5</v>
      </c>
      <c r="K261" s="5">
        <v>4</v>
      </c>
      <c r="L261" s="5">
        <v>34</v>
      </c>
      <c r="M261" s="5">
        <v>4</v>
      </c>
    </row>
    <row r="262" spans="1:13" x14ac:dyDescent="0.25">
      <c r="A262" s="5" t="s">
        <v>130</v>
      </c>
      <c r="B262" s="5" t="s">
        <v>85</v>
      </c>
      <c r="C262" s="5">
        <v>1981</v>
      </c>
      <c r="D262" s="5" t="s">
        <v>469</v>
      </c>
      <c r="E262" s="5" t="s">
        <v>187</v>
      </c>
      <c r="F262" s="5" t="s">
        <v>331</v>
      </c>
      <c r="G262" s="5">
        <v>15</v>
      </c>
      <c r="H262" s="5">
        <v>3</v>
      </c>
      <c r="I262" s="5">
        <v>6</v>
      </c>
      <c r="J262" s="5">
        <v>2</v>
      </c>
      <c r="K262" s="5">
        <v>1</v>
      </c>
      <c r="L262" s="5">
        <v>43</v>
      </c>
      <c r="M262" s="5">
        <v>5</v>
      </c>
    </row>
    <row r="263" spans="1:13" x14ac:dyDescent="0.25">
      <c r="A263" s="5" t="s">
        <v>121</v>
      </c>
      <c r="B263" s="5" t="s">
        <v>63</v>
      </c>
      <c r="C263" s="5">
        <v>1980</v>
      </c>
      <c r="D263" s="5" t="s">
        <v>469</v>
      </c>
      <c r="E263" s="5" t="s">
        <v>187</v>
      </c>
      <c r="F263" s="5" t="s">
        <v>331</v>
      </c>
      <c r="G263" s="5">
        <v>14</v>
      </c>
      <c r="H263" s="5">
        <v>2</v>
      </c>
      <c r="I263" s="5">
        <v>3</v>
      </c>
      <c r="J263" s="5">
        <v>3</v>
      </c>
      <c r="K263" s="5">
        <v>4</v>
      </c>
      <c r="L263" s="5">
        <v>29</v>
      </c>
      <c r="M263" s="5">
        <v>6</v>
      </c>
    </row>
    <row r="264" spans="1:13" x14ac:dyDescent="0.25">
      <c r="A264" s="5" t="s">
        <v>121</v>
      </c>
      <c r="B264" s="5" t="s">
        <v>63</v>
      </c>
      <c r="C264" s="5">
        <v>1982</v>
      </c>
      <c r="D264" s="5" t="s">
        <v>469</v>
      </c>
      <c r="E264" s="5" t="s">
        <v>187</v>
      </c>
      <c r="F264" s="5" t="s">
        <v>331</v>
      </c>
      <c r="G264" s="5">
        <v>16</v>
      </c>
      <c r="H264" s="5">
        <v>2</v>
      </c>
      <c r="I264" s="5">
        <v>4</v>
      </c>
      <c r="J264" s="5">
        <v>5</v>
      </c>
      <c r="K264" s="5">
        <v>1</v>
      </c>
      <c r="L264" s="5">
        <v>28</v>
      </c>
      <c r="M264" s="5">
        <v>6</v>
      </c>
    </row>
    <row r="265" spans="1:13" x14ac:dyDescent="0.25">
      <c r="A265" s="5" t="s">
        <v>141</v>
      </c>
      <c r="B265" s="5" t="s">
        <v>111</v>
      </c>
      <c r="C265" s="5">
        <v>1983</v>
      </c>
      <c r="D265" s="5" t="s">
        <v>469</v>
      </c>
      <c r="E265" s="5" t="s">
        <v>187</v>
      </c>
      <c r="F265" s="5" t="s">
        <v>331</v>
      </c>
      <c r="G265" s="5">
        <v>15</v>
      </c>
      <c r="H265" s="5">
        <v>0</v>
      </c>
      <c r="I265" s="5">
        <v>4</v>
      </c>
      <c r="J265" s="5">
        <v>0</v>
      </c>
      <c r="K265" s="5">
        <v>0</v>
      </c>
      <c r="L265" s="5">
        <v>22</v>
      </c>
      <c r="M265" s="5">
        <v>7</v>
      </c>
    </row>
    <row r="266" spans="1:13" x14ac:dyDescent="0.25">
      <c r="A266" s="5" t="s">
        <v>123</v>
      </c>
      <c r="B266" s="5" t="s">
        <v>68</v>
      </c>
      <c r="C266" s="5">
        <v>1980</v>
      </c>
      <c r="D266" s="5" t="s">
        <v>469</v>
      </c>
      <c r="E266" s="5" t="s">
        <v>187</v>
      </c>
      <c r="F266" s="5" t="s">
        <v>331</v>
      </c>
      <c r="G266" s="5">
        <v>13</v>
      </c>
      <c r="H266" s="5">
        <v>1</v>
      </c>
      <c r="I266" s="5">
        <v>1</v>
      </c>
      <c r="J266" s="5">
        <v>2</v>
      </c>
      <c r="K266" s="5">
        <v>0</v>
      </c>
      <c r="L266" s="5">
        <v>9</v>
      </c>
      <c r="M266" s="5">
        <v>8</v>
      </c>
    </row>
    <row r="267" spans="1:13" x14ac:dyDescent="0.25">
      <c r="A267" s="5" t="s">
        <v>121</v>
      </c>
      <c r="B267" s="5" t="s">
        <v>63</v>
      </c>
      <c r="C267" s="5">
        <v>1979</v>
      </c>
      <c r="D267" s="5" t="s">
        <v>469</v>
      </c>
      <c r="E267" s="5" t="s">
        <v>187</v>
      </c>
      <c r="F267" s="5" t="s">
        <v>331</v>
      </c>
      <c r="G267" s="5">
        <v>14</v>
      </c>
      <c r="H267" s="5">
        <v>0</v>
      </c>
      <c r="I267" s="5">
        <v>3</v>
      </c>
      <c r="J267" s="5">
        <v>2</v>
      </c>
      <c r="K267" s="5">
        <v>2</v>
      </c>
      <c r="L267" s="5">
        <v>17</v>
      </c>
      <c r="M267" s="5">
        <v>8</v>
      </c>
    </row>
    <row r="268" spans="1:13" x14ac:dyDescent="0.25">
      <c r="A268" s="5" t="s">
        <v>121</v>
      </c>
      <c r="B268" s="5" t="s">
        <v>63</v>
      </c>
      <c r="C268" s="5">
        <v>1981</v>
      </c>
      <c r="D268" s="5" t="s">
        <v>469</v>
      </c>
      <c r="E268" s="5" t="s">
        <v>187</v>
      </c>
      <c r="F268" s="5" t="s">
        <v>331</v>
      </c>
      <c r="G268" s="5">
        <v>14</v>
      </c>
      <c r="H268" s="5">
        <v>0</v>
      </c>
      <c r="I268" s="5">
        <v>1</v>
      </c>
      <c r="J268" s="5">
        <v>4</v>
      </c>
      <c r="K268" s="5">
        <v>1</v>
      </c>
      <c r="L268" s="5">
        <v>11</v>
      </c>
      <c r="M268" s="5">
        <v>9</v>
      </c>
    </row>
    <row r="269" spans="1:13" x14ac:dyDescent="0.25">
      <c r="A269" s="5" t="s">
        <v>123</v>
      </c>
      <c r="B269" s="5" t="s">
        <v>68</v>
      </c>
      <c r="C269" s="5">
        <v>1979</v>
      </c>
      <c r="D269" s="5" t="s">
        <v>469</v>
      </c>
      <c r="E269" s="5" t="s">
        <v>187</v>
      </c>
      <c r="F269" s="5" t="s">
        <v>331</v>
      </c>
      <c r="G269" s="5">
        <v>14</v>
      </c>
      <c r="H269" s="5">
        <v>1</v>
      </c>
      <c r="I269" s="5">
        <v>1</v>
      </c>
      <c r="J269" s="5">
        <v>4</v>
      </c>
      <c r="K269" s="5">
        <v>0</v>
      </c>
      <c r="L269" s="5">
        <v>9</v>
      </c>
      <c r="M269" s="5">
        <v>13</v>
      </c>
    </row>
    <row r="270" spans="1:13" x14ac:dyDescent="0.25">
      <c r="A270" s="5" t="s">
        <v>123</v>
      </c>
      <c r="B270" s="5" t="s">
        <v>68</v>
      </c>
      <c r="C270" s="5">
        <v>1978</v>
      </c>
      <c r="D270" s="5" t="s">
        <v>469</v>
      </c>
      <c r="E270" s="5" t="s">
        <v>187</v>
      </c>
      <c r="F270" s="5" t="s">
        <v>331</v>
      </c>
      <c r="G270" s="5">
        <v>14</v>
      </c>
      <c r="H270" s="5">
        <v>0</v>
      </c>
      <c r="I270" s="5">
        <v>0</v>
      </c>
      <c r="J270" s="5">
        <v>0</v>
      </c>
      <c r="K270" s="5">
        <v>0</v>
      </c>
      <c r="L270" s="5">
        <v>3</v>
      </c>
      <c r="M270" s="5">
        <v>17</v>
      </c>
    </row>
    <row r="271" spans="1:13" x14ac:dyDescent="0.25">
      <c r="A271" s="5" t="s">
        <v>123</v>
      </c>
      <c r="B271" s="5" t="s">
        <v>68</v>
      </c>
      <c r="C271" s="5">
        <v>1977</v>
      </c>
      <c r="D271" s="5" t="s">
        <v>469</v>
      </c>
      <c r="E271" s="5" t="s">
        <v>187</v>
      </c>
      <c r="F271" s="5" t="s">
        <v>331</v>
      </c>
      <c r="G271" s="5">
        <v>4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 t="s">
        <v>566</v>
      </c>
    </row>
    <row r="272" spans="1:13" x14ac:dyDescent="0.25">
      <c r="A272" s="5" t="s">
        <v>133</v>
      </c>
      <c r="B272" s="5" t="s">
        <v>92</v>
      </c>
      <c r="C272" s="5">
        <v>1984</v>
      </c>
      <c r="D272" s="5" t="s">
        <v>469</v>
      </c>
      <c r="E272" s="5" t="s">
        <v>187</v>
      </c>
      <c r="F272" s="5" t="s">
        <v>331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 t="s">
        <v>566</v>
      </c>
    </row>
    <row r="273" spans="1:13" x14ac:dyDescent="0.25">
      <c r="A273" s="5" t="s">
        <v>114</v>
      </c>
      <c r="B273" s="5" t="s">
        <v>43</v>
      </c>
      <c r="C273" s="5">
        <v>1977</v>
      </c>
      <c r="D273" s="5" t="s">
        <v>469</v>
      </c>
      <c r="E273" s="5" t="s">
        <v>198</v>
      </c>
      <c r="F273" s="5" t="s">
        <v>342</v>
      </c>
      <c r="G273" s="5">
        <v>14</v>
      </c>
      <c r="H273" s="5">
        <v>1</v>
      </c>
      <c r="I273" s="5">
        <v>1</v>
      </c>
      <c r="J273" s="5">
        <v>0</v>
      </c>
      <c r="K273" s="5">
        <v>0</v>
      </c>
      <c r="L273" s="5">
        <v>22</v>
      </c>
      <c r="M273" s="5">
        <v>7</v>
      </c>
    </row>
    <row r="274" spans="1:13" x14ac:dyDescent="0.25">
      <c r="A274" s="5" t="s">
        <v>128</v>
      </c>
      <c r="B274" s="5" t="s">
        <v>81</v>
      </c>
      <c r="C274" s="5">
        <v>1974</v>
      </c>
      <c r="D274" s="5" t="s">
        <v>469</v>
      </c>
      <c r="E274" s="5" t="s">
        <v>198</v>
      </c>
      <c r="F274" s="5" t="s">
        <v>342</v>
      </c>
      <c r="G274" s="5">
        <v>14</v>
      </c>
      <c r="H274" s="5">
        <v>0</v>
      </c>
      <c r="I274" s="5">
        <v>1</v>
      </c>
      <c r="J274" s="5">
        <v>0</v>
      </c>
      <c r="K274" s="5">
        <v>0</v>
      </c>
      <c r="L274" s="5">
        <v>6</v>
      </c>
      <c r="M274" s="5">
        <v>14</v>
      </c>
    </row>
    <row r="275" spans="1:13" x14ac:dyDescent="0.25">
      <c r="A275" s="5" t="s">
        <v>122</v>
      </c>
      <c r="B275" s="5" t="s">
        <v>65</v>
      </c>
      <c r="C275" s="5">
        <v>1979</v>
      </c>
      <c r="D275" s="5" t="s">
        <v>469</v>
      </c>
      <c r="E275" s="5" t="s">
        <v>198</v>
      </c>
      <c r="F275" s="5" t="s">
        <v>342</v>
      </c>
      <c r="G275" s="5">
        <v>14</v>
      </c>
      <c r="H275" s="5">
        <v>0</v>
      </c>
      <c r="I275" s="5">
        <v>0</v>
      </c>
      <c r="J275" s="5">
        <v>0</v>
      </c>
      <c r="K275" s="5">
        <v>0</v>
      </c>
      <c r="L275" s="5">
        <v>3</v>
      </c>
      <c r="M275" s="5">
        <v>15</v>
      </c>
    </row>
    <row r="276" spans="1:13" x14ac:dyDescent="0.25">
      <c r="A276" s="5" t="s">
        <v>134</v>
      </c>
      <c r="B276" s="5" t="s">
        <v>95</v>
      </c>
      <c r="C276" s="5">
        <v>1978</v>
      </c>
      <c r="D276" s="5" t="s">
        <v>469</v>
      </c>
      <c r="E276" s="5" t="s">
        <v>198</v>
      </c>
      <c r="F276" s="5" t="s">
        <v>342</v>
      </c>
      <c r="G276" s="5">
        <v>11</v>
      </c>
      <c r="H276" s="5">
        <v>0</v>
      </c>
      <c r="I276" s="5">
        <v>0</v>
      </c>
      <c r="J276" s="5">
        <v>0</v>
      </c>
      <c r="K276" s="5">
        <v>0</v>
      </c>
      <c r="L276" s="5">
        <v>4</v>
      </c>
      <c r="M276" s="5">
        <v>16</v>
      </c>
    </row>
    <row r="277" spans="1:13" x14ac:dyDescent="0.25">
      <c r="A277" s="5" t="s">
        <v>128</v>
      </c>
      <c r="B277" s="5" t="s">
        <v>81</v>
      </c>
      <c r="C277" s="5">
        <v>1975</v>
      </c>
      <c r="D277" s="5" t="s">
        <v>469</v>
      </c>
      <c r="E277" s="5" t="s">
        <v>198</v>
      </c>
      <c r="F277" s="5" t="s">
        <v>342</v>
      </c>
      <c r="G277" s="5">
        <v>13</v>
      </c>
      <c r="H277" s="5">
        <v>0</v>
      </c>
      <c r="I277" s="5">
        <v>0</v>
      </c>
      <c r="J277" s="5">
        <v>2</v>
      </c>
      <c r="K277" s="5">
        <v>1</v>
      </c>
      <c r="L277" s="5">
        <v>1.5</v>
      </c>
      <c r="M277" s="5">
        <v>18</v>
      </c>
    </row>
    <row r="278" spans="1:13" x14ac:dyDescent="0.25">
      <c r="A278" s="5" t="s">
        <v>128</v>
      </c>
      <c r="B278" s="5" t="s">
        <v>81</v>
      </c>
      <c r="C278" s="5">
        <v>1977</v>
      </c>
      <c r="D278" s="5" t="s">
        <v>469</v>
      </c>
      <c r="E278" s="5" t="s">
        <v>198</v>
      </c>
      <c r="F278" s="5" t="s">
        <v>342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5">
        <v>1</v>
      </c>
      <c r="M278" s="5">
        <v>19</v>
      </c>
    </row>
    <row r="279" spans="1:13" x14ac:dyDescent="0.25">
      <c r="A279" s="5" t="s">
        <v>124</v>
      </c>
      <c r="B279" s="5" t="s">
        <v>70</v>
      </c>
      <c r="C279" s="5">
        <v>1977</v>
      </c>
      <c r="D279" s="5" t="s">
        <v>469</v>
      </c>
      <c r="E279" s="5" t="s">
        <v>198</v>
      </c>
      <c r="F279" s="5" t="s">
        <v>342</v>
      </c>
      <c r="G279" s="5">
        <v>9</v>
      </c>
      <c r="H279" s="5">
        <v>0</v>
      </c>
      <c r="I279" s="5">
        <v>0</v>
      </c>
      <c r="J279" s="5">
        <v>0</v>
      </c>
      <c r="K279" s="5">
        <v>0</v>
      </c>
      <c r="L279" s="5">
        <v>1</v>
      </c>
      <c r="M279" s="5">
        <v>20</v>
      </c>
    </row>
    <row r="280" spans="1:13" x14ac:dyDescent="0.25">
      <c r="A280" s="5" t="s">
        <v>128</v>
      </c>
      <c r="B280" s="5" t="s">
        <v>81</v>
      </c>
      <c r="C280" s="5">
        <v>1976</v>
      </c>
      <c r="D280" s="5" t="s">
        <v>469</v>
      </c>
      <c r="E280" s="5" t="s">
        <v>198</v>
      </c>
      <c r="F280" s="5" t="s">
        <v>342</v>
      </c>
      <c r="G280" s="5">
        <v>16</v>
      </c>
      <c r="H280" s="5">
        <v>0</v>
      </c>
      <c r="I280" s="5">
        <v>0</v>
      </c>
      <c r="J280" s="5">
        <v>0</v>
      </c>
      <c r="K280" s="5">
        <v>1</v>
      </c>
      <c r="L280" s="5">
        <v>0</v>
      </c>
      <c r="M280" s="5">
        <v>22</v>
      </c>
    </row>
    <row r="281" spans="1:13" x14ac:dyDescent="0.25">
      <c r="A281" s="5" t="s">
        <v>139</v>
      </c>
      <c r="B281" s="5" t="s">
        <v>105</v>
      </c>
      <c r="C281" s="5">
        <v>1979</v>
      </c>
      <c r="D281" s="5" t="s">
        <v>469</v>
      </c>
      <c r="E281" s="5" t="s">
        <v>198</v>
      </c>
      <c r="F281" s="5" t="s">
        <v>342</v>
      </c>
      <c r="G281" s="5">
        <v>12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28</v>
      </c>
    </row>
    <row r="282" spans="1:13" x14ac:dyDescent="0.25">
      <c r="A282" s="5" t="s">
        <v>138</v>
      </c>
      <c r="B282" s="5" t="s">
        <v>103</v>
      </c>
      <c r="C282" s="5">
        <v>1980</v>
      </c>
      <c r="D282" s="5" t="s">
        <v>469</v>
      </c>
      <c r="E282" s="5" t="s">
        <v>198</v>
      </c>
      <c r="F282" s="5" t="s">
        <v>342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 t="s">
        <v>566</v>
      </c>
    </row>
    <row r="283" spans="1:13" x14ac:dyDescent="0.25">
      <c r="A283" s="5" t="s">
        <v>128</v>
      </c>
      <c r="B283" s="5" t="s">
        <v>81</v>
      </c>
      <c r="C283" s="5">
        <v>1971</v>
      </c>
      <c r="D283" s="5" t="s">
        <v>470</v>
      </c>
      <c r="F283" s="5" t="s">
        <v>286</v>
      </c>
      <c r="G283" s="5">
        <v>7</v>
      </c>
      <c r="H283" s="5">
        <v>0</v>
      </c>
      <c r="I283" s="5">
        <v>2</v>
      </c>
      <c r="J283" s="5">
        <v>0</v>
      </c>
      <c r="K283" s="5">
        <v>0</v>
      </c>
      <c r="L283" s="5">
        <v>10</v>
      </c>
      <c r="M283" s="5">
        <v>8</v>
      </c>
    </row>
    <row r="284" spans="1:13" x14ac:dyDescent="0.25">
      <c r="A284" s="5" t="s">
        <v>128</v>
      </c>
      <c r="B284" s="5" t="s">
        <v>81</v>
      </c>
      <c r="C284" s="5">
        <v>1972</v>
      </c>
      <c r="D284" s="5" t="s">
        <v>470</v>
      </c>
      <c r="F284" s="5" t="s">
        <v>286</v>
      </c>
      <c r="G284" s="5">
        <v>2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 t="s">
        <v>566</v>
      </c>
    </row>
    <row r="285" spans="1:13" x14ac:dyDescent="0.25">
      <c r="A285" s="5" t="s">
        <v>140</v>
      </c>
      <c r="B285" s="5" t="s">
        <v>108</v>
      </c>
      <c r="C285" s="5">
        <v>1982</v>
      </c>
      <c r="D285" s="5" t="s">
        <v>470</v>
      </c>
      <c r="F285" s="5" t="s">
        <v>607</v>
      </c>
      <c r="G285" s="5">
        <v>13</v>
      </c>
      <c r="H285" s="5">
        <v>0</v>
      </c>
      <c r="I285" s="5">
        <v>1</v>
      </c>
      <c r="J285" s="5">
        <v>5</v>
      </c>
      <c r="K285" s="5">
        <v>0</v>
      </c>
      <c r="L285" s="5">
        <v>11</v>
      </c>
      <c r="M285" s="5">
        <v>8</v>
      </c>
    </row>
    <row r="286" spans="1:13" x14ac:dyDescent="0.25">
      <c r="A286" s="5" t="s">
        <v>140</v>
      </c>
      <c r="B286" s="5" t="s">
        <v>108</v>
      </c>
      <c r="C286" s="5">
        <v>1983</v>
      </c>
      <c r="D286" s="5" t="s">
        <v>469</v>
      </c>
      <c r="F286" s="5" t="s">
        <v>607</v>
      </c>
      <c r="G286" s="5">
        <v>6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 t="s">
        <v>566</v>
      </c>
    </row>
    <row r="287" spans="1:13" x14ac:dyDescent="0.25">
      <c r="A287" s="5" t="s">
        <v>131</v>
      </c>
      <c r="B287" s="5" t="s">
        <v>87</v>
      </c>
      <c r="C287" s="5">
        <v>1973</v>
      </c>
      <c r="D287" s="5" t="s">
        <v>470</v>
      </c>
      <c r="F287" s="5" t="s">
        <v>564</v>
      </c>
      <c r="G287" s="5">
        <v>13</v>
      </c>
      <c r="H287" s="5">
        <v>2</v>
      </c>
      <c r="I287" s="5">
        <v>6</v>
      </c>
      <c r="J287" s="5">
        <v>2</v>
      </c>
      <c r="K287" s="5">
        <v>3</v>
      </c>
      <c r="L287" s="5">
        <v>42</v>
      </c>
      <c r="M287" s="14">
        <v>2</v>
      </c>
    </row>
    <row r="288" spans="1:13" x14ac:dyDescent="0.25">
      <c r="A288" s="5" t="s">
        <v>126</v>
      </c>
      <c r="B288" s="5" t="s">
        <v>75</v>
      </c>
      <c r="C288" s="5">
        <v>1974</v>
      </c>
      <c r="D288" s="5" t="s">
        <v>470</v>
      </c>
      <c r="F288" s="5" t="s">
        <v>564</v>
      </c>
      <c r="G288" s="5">
        <v>5</v>
      </c>
      <c r="H288" s="5">
        <v>0</v>
      </c>
      <c r="I288" s="5">
        <v>1</v>
      </c>
      <c r="J288" s="5">
        <v>0</v>
      </c>
      <c r="K288" s="5">
        <v>0</v>
      </c>
      <c r="L288" s="5">
        <v>6</v>
      </c>
      <c r="M288" s="5">
        <v>11</v>
      </c>
    </row>
    <row r="289" spans="1:13" x14ac:dyDescent="0.25">
      <c r="A289" s="5" t="s">
        <v>114</v>
      </c>
      <c r="B289" s="5" t="s">
        <v>43</v>
      </c>
      <c r="C289" s="5">
        <v>1976</v>
      </c>
      <c r="D289" s="5" t="s">
        <v>469</v>
      </c>
      <c r="F289" s="5" t="s">
        <v>564</v>
      </c>
      <c r="G289" s="5">
        <v>14</v>
      </c>
      <c r="H289" s="5">
        <v>0</v>
      </c>
      <c r="I289" s="5">
        <v>2</v>
      </c>
      <c r="J289" s="5">
        <v>0</v>
      </c>
      <c r="K289" s="5">
        <v>0</v>
      </c>
      <c r="L289" s="5">
        <v>7</v>
      </c>
      <c r="M289" s="5">
        <v>15</v>
      </c>
    </row>
    <row r="290" spans="1:13" x14ac:dyDescent="0.25">
      <c r="A290" s="5" t="s">
        <v>131</v>
      </c>
      <c r="B290" s="5" t="s">
        <v>87</v>
      </c>
      <c r="C290" s="5">
        <v>1973</v>
      </c>
      <c r="D290" s="5" t="s">
        <v>469</v>
      </c>
      <c r="F290" s="5" t="s">
        <v>564</v>
      </c>
      <c r="G290" s="5">
        <v>3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24</v>
      </c>
    </row>
    <row r="291" spans="1:13" x14ac:dyDescent="0.25">
      <c r="A291" s="5" t="s">
        <v>121</v>
      </c>
      <c r="B291" s="5" t="s">
        <v>63</v>
      </c>
      <c r="C291" s="5">
        <v>1978</v>
      </c>
      <c r="D291" s="5" t="s">
        <v>469</v>
      </c>
      <c r="F291" s="5" t="s">
        <v>564</v>
      </c>
      <c r="G291" s="5">
        <v>2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26</v>
      </c>
    </row>
    <row r="292" spans="1:13" x14ac:dyDescent="0.25">
      <c r="A292" s="5" t="s">
        <v>131</v>
      </c>
      <c r="B292" s="5" t="s">
        <v>87</v>
      </c>
      <c r="C292" s="5">
        <v>1974</v>
      </c>
      <c r="D292" s="5" t="s">
        <v>469</v>
      </c>
      <c r="F292" s="5" t="s">
        <v>564</v>
      </c>
      <c r="G292" s="5">
        <v>10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 t="s">
        <v>580</v>
      </c>
    </row>
    <row r="293" spans="1:13" x14ac:dyDescent="0.25">
      <c r="A293" s="5" t="s">
        <v>126</v>
      </c>
      <c r="B293" s="5" t="s">
        <v>75</v>
      </c>
      <c r="C293" s="5">
        <v>1975</v>
      </c>
      <c r="D293" s="5" t="s">
        <v>469</v>
      </c>
      <c r="F293" s="5" t="s">
        <v>564</v>
      </c>
      <c r="G293" s="5">
        <v>11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 t="s">
        <v>580</v>
      </c>
    </row>
    <row r="294" spans="1:13" x14ac:dyDescent="0.25">
      <c r="A294" s="5" t="s">
        <v>126</v>
      </c>
      <c r="B294" s="5" t="s">
        <v>75</v>
      </c>
      <c r="C294" s="5">
        <v>1969</v>
      </c>
      <c r="D294" s="5" t="s">
        <v>470</v>
      </c>
      <c r="F294" s="16" t="s">
        <v>594</v>
      </c>
      <c r="G294" s="5">
        <v>1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 t="s">
        <v>566</v>
      </c>
    </row>
    <row r="295" spans="1:13" x14ac:dyDescent="0.25">
      <c r="A295" s="5" t="s">
        <v>134</v>
      </c>
      <c r="B295" s="5" t="s">
        <v>95</v>
      </c>
      <c r="C295" s="5">
        <v>1970</v>
      </c>
      <c r="D295" s="5" t="s">
        <v>470</v>
      </c>
      <c r="F295" s="5" t="s">
        <v>575</v>
      </c>
      <c r="G295" s="5">
        <v>8</v>
      </c>
      <c r="H295" s="5">
        <v>3</v>
      </c>
      <c r="I295" s="5">
        <v>5</v>
      </c>
      <c r="J295" s="5">
        <v>3</v>
      </c>
      <c r="K295" s="5">
        <v>1</v>
      </c>
      <c r="L295" s="5">
        <v>44</v>
      </c>
      <c r="M295" s="13">
        <v>1</v>
      </c>
    </row>
    <row r="296" spans="1:13" x14ac:dyDescent="0.25">
      <c r="A296" s="5" t="s">
        <v>134</v>
      </c>
      <c r="B296" s="5" t="s">
        <v>95</v>
      </c>
      <c r="C296" s="5">
        <v>1968</v>
      </c>
      <c r="D296" s="5" t="s">
        <v>470</v>
      </c>
      <c r="F296" s="5" t="s">
        <v>575</v>
      </c>
      <c r="G296" s="5">
        <v>6</v>
      </c>
      <c r="H296" s="5">
        <v>0</v>
      </c>
      <c r="I296" s="5">
        <v>1</v>
      </c>
      <c r="J296" s="5">
        <v>0</v>
      </c>
      <c r="K296" s="5">
        <v>0</v>
      </c>
      <c r="L296" s="5">
        <v>13</v>
      </c>
      <c r="M296" s="5">
        <v>6</v>
      </c>
    </row>
    <row r="297" spans="1:13" x14ac:dyDescent="0.25">
      <c r="A297" s="5" t="s">
        <v>134</v>
      </c>
      <c r="B297" s="5" t="s">
        <v>95</v>
      </c>
      <c r="C297" s="5">
        <v>1969</v>
      </c>
      <c r="D297" s="5" t="s">
        <v>470</v>
      </c>
      <c r="F297" s="5" t="s">
        <v>575</v>
      </c>
      <c r="G297" s="5">
        <v>1</v>
      </c>
      <c r="H297" s="5">
        <v>0</v>
      </c>
      <c r="I297" s="5">
        <v>0</v>
      </c>
      <c r="J297" s="5">
        <v>1</v>
      </c>
      <c r="K297" s="5">
        <v>0</v>
      </c>
      <c r="L297" s="5">
        <v>5</v>
      </c>
      <c r="M297" s="5">
        <v>10</v>
      </c>
    </row>
    <row r="298" spans="1:13" x14ac:dyDescent="0.25">
      <c r="A298" s="5" t="s">
        <v>136</v>
      </c>
      <c r="B298" s="5" t="s">
        <v>99</v>
      </c>
      <c r="C298" s="5">
        <v>1981</v>
      </c>
      <c r="D298" s="5" t="s">
        <v>469</v>
      </c>
      <c r="F298" s="5" t="s">
        <v>579</v>
      </c>
      <c r="G298" s="5">
        <v>7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16</v>
      </c>
    </row>
    <row r="299" spans="1:13" x14ac:dyDescent="0.25">
      <c r="A299" s="5" t="s">
        <v>139</v>
      </c>
      <c r="B299" s="5" t="s">
        <v>105</v>
      </c>
      <c r="C299" s="5">
        <v>1982</v>
      </c>
      <c r="D299" s="5" t="s">
        <v>469</v>
      </c>
      <c r="F299" s="5" t="s">
        <v>579</v>
      </c>
      <c r="G299" s="5">
        <v>1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 t="s">
        <v>566</v>
      </c>
    </row>
    <row r="300" spans="1:13" x14ac:dyDescent="0.25">
      <c r="A300" s="5" t="s">
        <v>127</v>
      </c>
      <c r="B300" s="5" t="s">
        <v>78</v>
      </c>
      <c r="C300" s="5">
        <v>1982</v>
      </c>
      <c r="D300" s="5" t="s">
        <v>469</v>
      </c>
      <c r="F300" s="5" t="s">
        <v>579</v>
      </c>
      <c r="G300" s="5">
        <v>12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 t="s">
        <v>580</v>
      </c>
    </row>
    <row r="301" spans="1:13" x14ac:dyDescent="0.25">
      <c r="A301" s="5" t="s">
        <v>125</v>
      </c>
      <c r="B301" s="5" t="s">
        <v>72</v>
      </c>
      <c r="C301" s="5">
        <v>1978</v>
      </c>
      <c r="D301" s="5" t="s">
        <v>469</v>
      </c>
      <c r="F301" s="5" t="s">
        <v>579</v>
      </c>
      <c r="G301" s="5">
        <v>6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 t="s">
        <v>580</v>
      </c>
    </row>
    <row r="302" spans="1:13" x14ac:dyDescent="0.25">
      <c r="A302" s="5" t="s">
        <v>125</v>
      </c>
      <c r="B302" s="5" t="s">
        <v>72</v>
      </c>
      <c r="C302" s="5">
        <v>1976</v>
      </c>
      <c r="D302" s="5" t="s">
        <v>470</v>
      </c>
      <c r="F302" s="5" t="s">
        <v>597</v>
      </c>
      <c r="G302" s="5">
        <v>8</v>
      </c>
      <c r="H302" s="5">
        <v>0</v>
      </c>
      <c r="I302" s="5">
        <v>0</v>
      </c>
      <c r="J302" s="5">
        <v>0</v>
      </c>
      <c r="K302" s="5">
        <v>0</v>
      </c>
      <c r="L302" s="5">
        <v>5</v>
      </c>
      <c r="M302" s="5">
        <v>10</v>
      </c>
    </row>
    <row r="303" spans="1:13" x14ac:dyDescent="0.25">
      <c r="A303" s="5" t="s">
        <v>140</v>
      </c>
      <c r="B303" s="5" t="s">
        <v>108</v>
      </c>
      <c r="C303" s="5">
        <v>1981</v>
      </c>
      <c r="D303" s="5" t="s">
        <v>470</v>
      </c>
      <c r="F303" s="5" t="s">
        <v>570</v>
      </c>
      <c r="G303" s="5">
        <v>12</v>
      </c>
      <c r="H303" s="5">
        <v>2</v>
      </c>
      <c r="I303" s="5">
        <v>3</v>
      </c>
      <c r="J303" s="5">
        <v>0</v>
      </c>
      <c r="K303" s="5">
        <v>0</v>
      </c>
      <c r="L303" s="5">
        <v>30</v>
      </c>
      <c r="M303" s="5">
        <v>4</v>
      </c>
    </row>
    <row r="304" spans="1:13" x14ac:dyDescent="0.25">
      <c r="A304" s="5" t="s">
        <v>132</v>
      </c>
      <c r="B304" s="5" t="s">
        <v>90</v>
      </c>
      <c r="C304" s="5">
        <v>1983</v>
      </c>
      <c r="D304" s="5" t="s">
        <v>469</v>
      </c>
      <c r="F304" s="5" t="s">
        <v>570</v>
      </c>
      <c r="G304" s="5">
        <v>14</v>
      </c>
      <c r="H304" s="5">
        <v>0</v>
      </c>
      <c r="I304" s="5">
        <v>0</v>
      </c>
      <c r="J304" s="5">
        <v>0</v>
      </c>
      <c r="K304" s="5">
        <v>0</v>
      </c>
      <c r="L304" s="5">
        <v>1</v>
      </c>
      <c r="M304" s="5">
        <v>15</v>
      </c>
    </row>
    <row r="305" spans="1:14" x14ac:dyDescent="0.25">
      <c r="A305" s="5" t="s">
        <v>140</v>
      </c>
      <c r="B305" s="5" t="s">
        <v>108</v>
      </c>
      <c r="C305" s="5">
        <v>1984</v>
      </c>
      <c r="D305" s="5" t="s">
        <v>469</v>
      </c>
      <c r="F305" s="5" t="s">
        <v>570</v>
      </c>
      <c r="G305" s="5">
        <v>3</v>
      </c>
      <c r="H305" s="5">
        <v>0</v>
      </c>
      <c r="I305" s="5">
        <v>0</v>
      </c>
      <c r="J305" s="5">
        <v>0</v>
      </c>
      <c r="K305" s="5">
        <v>0</v>
      </c>
      <c r="M305" s="5" t="s">
        <v>580</v>
      </c>
      <c r="N305" s="5">
        <v>2</v>
      </c>
    </row>
    <row r="306" spans="1:14" x14ac:dyDescent="0.25">
      <c r="A306" s="5" t="s">
        <v>124</v>
      </c>
      <c r="B306" s="5" t="s">
        <v>70</v>
      </c>
      <c r="C306" s="5">
        <v>1976</v>
      </c>
      <c r="D306" s="5" t="s">
        <v>471</v>
      </c>
      <c r="F306" s="5" t="s">
        <v>606</v>
      </c>
      <c r="G306" s="5">
        <v>9</v>
      </c>
      <c r="H306" s="5">
        <v>4</v>
      </c>
      <c r="I306" s="5">
        <v>8</v>
      </c>
      <c r="J306" s="5">
        <v>1</v>
      </c>
      <c r="K306" s="5">
        <v>2</v>
      </c>
      <c r="L306" s="5">
        <v>52</v>
      </c>
      <c r="M306" s="13">
        <v>1</v>
      </c>
    </row>
    <row r="307" spans="1:14" x14ac:dyDescent="0.25">
      <c r="A307" s="5" t="s">
        <v>124</v>
      </c>
      <c r="B307" s="5" t="s">
        <v>70</v>
      </c>
      <c r="C307" s="5">
        <v>1977</v>
      </c>
      <c r="D307" s="5" t="s">
        <v>470</v>
      </c>
      <c r="F307" s="5" t="s">
        <v>606</v>
      </c>
      <c r="G307" s="5">
        <v>13</v>
      </c>
      <c r="H307" s="5">
        <v>0</v>
      </c>
      <c r="I307" s="5">
        <v>5</v>
      </c>
      <c r="J307" s="5">
        <v>2</v>
      </c>
      <c r="K307" s="5">
        <v>2</v>
      </c>
      <c r="L307" s="5">
        <v>32</v>
      </c>
      <c r="M307" s="5">
        <v>4</v>
      </c>
    </row>
    <row r="308" spans="1:14" x14ac:dyDescent="0.25">
      <c r="A308" s="5" t="s">
        <v>117</v>
      </c>
      <c r="B308" s="5" t="s">
        <v>52</v>
      </c>
      <c r="C308" s="5">
        <v>1974</v>
      </c>
      <c r="D308" s="5" t="s">
        <v>469</v>
      </c>
      <c r="E308" s="5" t="s">
        <v>189</v>
      </c>
      <c r="F308" s="5" t="s">
        <v>333</v>
      </c>
      <c r="G308" s="5">
        <v>15</v>
      </c>
      <c r="H308" s="5">
        <v>2</v>
      </c>
      <c r="I308" s="5">
        <v>6</v>
      </c>
      <c r="J308" s="5">
        <v>0</v>
      </c>
      <c r="K308" s="5">
        <v>2</v>
      </c>
      <c r="L308" s="5">
        <v>45</v>
      </c>
      <c r="M308" s="15">
        <v>3</v>
      </c>
    </row>
    <row r="309" spans="1:14" x14ac:dyDescent="0.25">
      <c r="A309" s="5" t="s">
        <v>117</v>
      </c>
      <c r="B309" s="5" t="s">
        <v>52</v>
      </c>
      <c r="C309" s="5">
        <v>1976</v>
      </c>
      <c r="D309" s="5" t="s">
        <v>469</v>
      </c>
      <c r="E309" s="5" t="s">
        <v>189</v>
      </c>
      <c r="F309" s="5" t="s">
        <v>333</v>
      </c>
      <c r="G309" s="5">
        <v>16</v>
      </c>
      <c r="H309" s="5">
        <v>1</v>
      </c>
      <c r="I309" s="5">
        <v>5</v>
      </c>
      <c r="J309" s="5">
        <v>1</v>
      </c>
      <c r="K309" s="5">
        <v>1</v>
      </c>
      <c r="L309" s="5">
        <v>49</v>
      </c>
      <c r="M309" s="15">
        <v>3</v>
      </c>
    </row>
    <row r="310" spans="1:14" x14ac:dyDescent="0.25">
      <c r="A310" s="5" t="s">
        <v>137</v>
      </c>
      <c r="B310" s="5" t="s">
        <v>101</v>
      </c>
      <c r="C310" s="5">
        <v>1972</v>
      </c>
      <c r="D310" s="5" t="s">
        <v>470</v>
      </c>
      <c r="E310" s="5" t="s">
        <v>189</v>
      </c>
      <c r="F310" s="5" t="s">
        <v>333</v>
      </c>
      <c r="G310" s="5">
        <v>11</v>
      </c>
      <c r="H310" s="5">
        <v>0</v>
      </c>
      <c r="I310" s="5">
        <v>3</v>
      </c>
      <c r="J310" s="5">
        <v>1</v>
      </c>
      <c r="K310" s="5">
        <v>2</v>
      </c>
      <c r="L310" s="5">
        <v>27</v>
      </c>
      <c r="M310" s="15">
        <v>3</v>
      </c>
    </row>
    <row r="311" spans="1:14" x14ac:dyDescent="0.25">
      <c r="A311" s="5" t="s">
        <v>137</v>
      </c>
      <c r="B311" s="5" t="s">
        <v>101</v>
      </c>
      <c r="C311" s="5">
        <v>1973</v>
      </c>
      <c r="D311" s="5" t="s">
        <v>470</v>
      </c>
      <c r="E311" s="5" t="s">
        <v>189</v>
      </c>
      <c r="F311" s="5" t="s">
        <v>333</v>
      </c>
      <c r="G311" s="5">
        <v>10</v>
      </c>
      <c r="H311" s="5">
        <v>0</v>
      </c>
      <c r="I311" s="5">
        <v>5</v>
      </c>
      <c r="J311" s="5">
        <v>4</v>
      </c>
      <c r="K311" s="5">
        <v>3</v>
      </c>
      <c r="L311" s="5">
        <v>38</v>
      </c>
      <c r="M311" s="15">
        <v>3</v>
      </c>
    </row>
    <row r="312" spans="1:14" x14ac:dyDescent="0.25">
      <c r="A312" s="5" t="s">
        <v>137</v>
      </c>
      <c r="B312" s="5" t="s">
        <v>101</v>
      </c>
      <c r="C312" s="5">
        <v>1976</v>
      </c>
      <c r="D312" s="5" t="s">
        <v>469</v>
      </c>
      <c r="E312" s="5" t="s">
        <v>189</v>
      </c>
      <c r="F312" s="5" t="s">
        <v>333</v>
      </c>
      <c r="G312" s="5">
        <v>16</v>
      </c>
      <c r="H312" s="5">
        <v>0</v>
      </c>
      <c r="I312" s="5">
        <v>7</v>
      </c>
      <c r="J312" s="5">
        <v>0</v>
      </c>
      <c r="K312" s="5">
        <v>1</v>
      </c>
      <c r="L312" s="5">
        <v>39</v>
      </c>
      <c r="M312" s="5">
        <v>4</v>
      </c>
    </row>
    <row r="313" spans="1:14" x14ac:dyDescent="0.25">
      <c r="A313" s="5" t="s">
        <v>137</v>
      </c>
      <c r="B313" s="5" t="s">
        <v>101</v>
      </c>
      <c r="C313" s="5">
        <v>1978</v>
      </c>
      <c r="D313" s="5" t="s">
        <v>469</v>
      </c>
      <c r="E313" s="5" t="s">
        <v>189</v>
      </c>
      <c r="F313" s="5" t="s">
        <v>333</v>
      </c>
      <c r="G313" s="5">
        <v>16</v>
      </c>
      <c r="H313" s="5">
        <v>1</v>
      </c>
      <c r="I313" s="5">
        <v>5</v>
      </c>
      <c r="J313" s="5">
        <v>0</v>
      </c>
      <c r="K313" s="5">
        <v>0</v>
      </c>
      <c r="L313" s="5">
        <v>34</v>
      </c>
      <c r="M313" s="5">
        <v>5</v>
      </c>
    </row>
    <row r="314" spans="1:14" x14ac:dyDescent="0.25">
      <c r="A314" s="5" t="s">
        <v>117</v>
      </c>
      <c r="B314" s="5" t="s">
        <v>52</v>
      </c>
      <c r="C314" s="5">
        <v>1975</v>
      </c>
      <c r="D314" s="5" t="s">
        <v>469</v>
      </c>
      <c r="E314" s="5" t="s">
        <v>189</v>
      </c>
      <c r="F314" s="5" t="s">
        <v>333</v>
      </c>
      <c r="G314" s="5">
        <v>14</v>
      </c>
      <c r="H314" s="5">
        <v>1</v>
      </c>
      <c r="I314" s="5">
        <v>3</v>
      </c>
      <c r="J314" s="5">
        <v>0</v>
      </c>
      <c r="K314" s="5">
        <v>0</v>
      </c>
      <c r="L314" s="5">
        <v>20</v>
      </c>
      <c r="M314" s="5">
        <v>7</v>
      </c>
    </row>
    <row r="315" spans="1:14" x14ac:dyDescent="0.25">
      <c r="A315" s="5" t="s">
        <v>137</v>
      </c>
      <c r="B315" s="5" t="s">
        <v>101</v>
      </c>
      <c r="C315" s="5">
        <v>1974</v>
      </c>
      <c r="D315" s="5" t="s">
        <v>469</v>
      </c>
      <c r="E315" s="5" t="s">
        <v>189</v>
      </c>
      <c r="F315" s="5" t="s">
        <v>333</v>
      </c>
      <c r="G315" s="5">
        <v>15</v>
      </c>
      <c r="H315" s="5">
        <v>0</v>
      </c>
      <c r="I315" s="5">
        <v>1</v>
      </c>
      <c r="J315" s="5">
        <v>1</v>
      </c>
      <c r="K315" s="5">
        <v>1</v>
      </c>
      <c r="L315" s="5">
        <v>14</v>
      </c>
      <c r="M315" s="5">
        <v>9</v>
      </c>
    </row>
    <row r="316" spans="1:14" x14ac:dyDescent="0.25">
      <c r="A316" s="5" t="s">
        <v>137</v>
      </c>
      <c r="B316" s="5" t="s">
        <v>101</v>
      </c>
      <c r="C316" s="5">
        <v>1975</v>
      </c>
      <c r="D316" s="5" t="s">
        <v>469</v>
      </c>
      <c r="E316" s="5" t="s">
        <v>189</v>
      </c>
      <c r="F316" s="5" t="s">
        <v>333</v>
      </c>
      <c r="G316" s="5">
        <v>14</v>
      </c>
      <c r="H316" s="5">
        <v>0</v>
      </c>
      <c r="I316" s="5">
        <v>1</v>
      </c>
      <c r="J316" s="5">
        <v>0</v>
      </c>
      <c r="K316" s="5">
        <v>1</v>
      </c>
      <c r="L316" s="5">
        <v>12</v>
      </c>
      <c r="M316" s="5">
        <v>9</v>
      </c>
    </row>
    <row r="317" spans="1:14" x14ac:dyDescent="0.25">
      <c r="A317" s="5" t="s">
        <v>137</v>
      </c>
      <c r="B317" s="5" t="s">
        <v>101</v>
      </c>
      <c r="C317" s="5">
        <v>1977</v>
      </c>
      <c r="D317" s="5" t="s">
        <v>469</v>
      </c>
      <c r="E317" s="5" t="s">
        <v>189</v>
      </c>
      <c r="F317" s="5" t="s">
        <v>333</v>
      </c>
      <c r="G317" s="5">
        <v>17</v>
      </c>
      <c r="H317" s="5">
        <v>0</v>
      </c>
      <c r="I317" s="5">
        <v>3</v>
      </c>
      <c r="J317" s="5">
        <v>0</v>
      </c>
      <c r="K317" s="5">
        <v>0</v>
      </c>
      <c r="L317" s="5">
        <v>20</v>
      </c>
      <c r="M317" s="5">
        <v>9</v>
      </c>
    </row>
    <row r="318" spans="1:14" x14ac:dyDescent="0.25">
      <c r="A318" s="5" t="s">
        <v>120</v>
      </c>
      <c r="B318" s="5" t="s">
        <v>61</v>
      </c>
      <c r="C318" s="5">
        <v>1979</v>
      </c>
      <c r="D318" s="5" t="s">
        <v>469</v>
      </c>
      <c r="E318" s="5" t="s">
        <v>189</v>
      </c>
      <c r="F318" s="5" t="s">
        <v>333</v>
      </c>
      <c r="G318" s="5">
        <v>15</v>
      </c>
      <c r="H318" s="5">
        <v>0</v>
      </c>
      <c r="I318" s="5">
        <v>2</v>
      </c>
      <c r="J318" s="5">
        <v>0</v>
      </c>
      <c r="K318" s="5">
        <v>0</v>
      </c>
      <c r="L318" s="5">
        <v>14</v>
      </c>
      <c r="M318" s="5">
        <v>10</v>
      </c>
    </row>
    <row r="319" spans="1:14" x14ac:dyDescent="0.25">
      <c r="A319" s="5" t="s">
        <v>128</v>
      </c>
      <c r="B319" s="5" t="s">
        <v>81</v>
      </c>
      <c r="C319" s="5">
        <v>1979</v>
      </c>
      <c r="D319" s="5" t="s">
        <v>469</v>
      </c>
      <c r="E319" s="5" t="s">
        <v>189</v>
      </c>
      <c r="F319" s="5" t="s">
        <v>333</v>
      </c>
      <c r="G319" s="5">
        <v>12</v>
      </c>
      <c r="H319" s="5">
        <v>0</v>
      </c>
      <c r="I319" s="5">
        <v>2</v>
      </c>
      <c r="J319" s="5">
        <v>0</v>
      </c>
      <c r="K319" s="5">
        <v>0</v>
      </c>
      <c r="L319" s="5">
        <v>14</v>
      </c>
      <c r="M319" s="5">
        <v>11</v>
      </c>
    </row>
    <row r="320" spans="1:14" x14ac:dyDescent="0.25">
      <c r="A320" s="5" t="s">
        <v>127</v>
      </c>
      <c r="B320" s="5" t="s">
        <v>78</v>
      </c>
      <c r="C320" s="5">
        <v>1980</v>
      </c>
      <c r="D320" s="5" t="s">
        <v>469</v>
      </c>
      <c r="E320" s="5" t="s">
        <v>189</v>
      </c>
      <c r="F320" s="5" t="s">
        <v>333</v>
      </c>
      <c r="G320" s="5">
        <v>14</v>
      </c>
      <c r="H320" s="5">
        <v>0</v>
      </c>
      <c r="I320" s="5">
        <v>0</v>
      </c>
      <c r="J320" s="5">
        <v>0</v>
      </c>
      <c r="K320" s="5">
        <v>0</v>
      </c>
      <c r="L320" s="5">
        <v>6</v>
      </c>
      <c r="M320" s="5">
        <v>12</v>
      </c>
    </row>
    <row r="321" spans="1:14" x14ac:dyDescent="0.25">
      <c r="A321" s="5" t="s">
        <v>128</v>
      </c>
      <c r="B321" s="5" t="s">
        <v>81</v>
      </c>
      <c r="C321" s="5">
        <v>1980</v>
      </c>
      <c r="D321" s="5" t="s">
        <v>469</v>
      </c>
      <c r="E321" s="5" t="s">
        <v>189</v>
      </c>
      <c r="F321" s="5" t="s">
        <v>333</v>
      </c>
      <c r="G321" s="5">
        <v>14</v>
      </c>
      <c r="H321" s="5">
        <v>0</v>
      </c>
      <c r="I321" s="5">
        <v>0</v>
      </c>
      <c r="J321" s="5">
        <v>0</v>
      </c>
      <c r="K321" s="5">
        <v>0</v>
      </c>
      <c r="L321" s="5">
        <v>6</v>
      </c>
      <c r="M321" s="5">
        <v>13</v>
      </c>
    </row>
    <row r="322" spans="1:14" x14ac:dyDescent="0.25">
      <c r="A322" s="5" t="s">
        <v>120</v>
      </c>
      <c r="B322" s="5" t="s">
        <v>61</v>
      </c>
      <c r="C322" s="5">
        <v>1978</v>
      </c>
      <c r="D322" s="5" t="s">
        <v>469</v>
      </c>
      <c r="E322" s="5" t="s">
        <v>189</v>
      </c>
      <c r="F322" s="5" t="s">
        <v>333</v>
      </c>
      <c r="G322" s="5">
        <v>16</v>
      </c>
      <c r="H322" s="5">
        <v>0</v>
      </c>
      <c r="I322" s="5">
        <v>0</v>
      </c>
      <c r="J322" s="5">
        <v>0</v>
      </c>
      <c r="K322" s="5">
        <v>0</v>
      </c>
      <c r="L322" s="5">
        <v>7</v>
      </c>
      <c r="M322" s="5">
        <v>15</v>
      </c>
    </row>
    <row r="323" spans="1:14" x14ac:dyDescent="0.25">
      <c r="A323" s="5" t="s">
        <v>140</v>
      </c>
      <c r="B323" s="5" t="s">
        <v>108</v>
      </c>
      <c r="C323" s="5">
        <v>1984</v>
      </c>
      <c r="D323" s="5" t="s">
        <v>469</v>
      </c>
      <c r="E323" s="5" t="s">
        <v>189</v>
      </c>
      <c r="F323" s="5" t="s">
        <v>333</v>
      </c>
      <c r="G323" s="5">
        <v>3</v>
      </c>
      <c r="H323" s="5">
        <v>0</v>
      </c>
      <c r="I323" s="5">
        <v>0</v>
      </c>
      <c r="J323" s="5">
        <v>0</v>
      </c>
      <c r="K323" s="5">
        <v>0</v>
      </c>
      <c r="M323" s="5">
        <v>17</v>
      </c>
      <c r="N323" s="5">
        <v>1</v>
      </c>
    </row>
    <row r="324" spans="1:14" x14ac:dyDescent="0.25">
      <c r="A324" s="5" t="s">
        <v>137</v>
      </c>
      <c r="B324" s="5" t="s">
        <v>101</v>
      </c>
      <c r="C324" s="5">
        <v>1972</v>
      </c>
      <c r="D324" s="5" t="s">
        <v>469</v>
      </c>
      <c r="E324" s="5" t="s">
        <v>189</v>
      </c>
      <c r="F324" s="5" t="s">
        <v>333</v>
      </c>
      <c r="G324" s="5">
        <v>2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24</v>
      </c>
    </row>
    <row r="325" spans="1:14" x14ac:dyDescent="0.25">
      <c r="A325" s="5" t="s">
        <v>127</v>
      </c>
      <c r="B325" s="5" t="s">
        <v>78</v>
      </c>
      <c r="C325" s="5">
        <v>1979</v>
      </c>
      <c r="D325" s="5" t="s">
        <v>469</v>
      </c>
      <c r="E325" s="5" t="s">
        <v>189</v>
      </c>
      <c r="F325" s="5" t="s">
        <v>333</v>
      </c>
      <c r="G325" s="5">
        <v>3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26</v>
      </c>
    </row>
    <row r="326" spans="1:14" x14ac:dyDescent="0.25">
      <c r="A326" s="5" t="s">
        <v>141</v>
      </c>
      <c r="B326" s="5" t="s">
        <v>111</v>
      </c>
      <c r="C326" s="5">
        <v>1981</v>
      </c>
      <c r="D326" s="5" t="s">
        <v>469</v>
      </c>
      <c r="E326" s="5" t="s">
        <v>189</v>
      </c>
      <c r="F326" s="5" t="s">
        <v>333</v>
      </c>
      <c r="G326" s="5">
        <v>14</v>
      </c>
      <c r="H326" s="5">
        <v>0</v>
      </c>
      <c r="I326" s="5">
        <v>0</v>
      </c>
      <c r="J326" s="5">
        <v>0</v>
      </c>
      <c r="K326" s="5">
        <v>0</v>
      </c>
      <c r="L326" s="5">
        <v>10</v>
      </c>
      <c r="M326" s="5">
        <v>27</v>
      </c>
    </row>
    <row r="327" spans="1:14" x14ac:dyDescent="0.25">
      <c r="A327" s="5" t="s">
        <v>135</v>
      </c>
      <c r="B327" s="5" t="s">
        <v>98</v>
      </c>
      <c r="C327" s="5">
        <v>1981</v>
      </c>
      <c r="D327" s="5" t="s">
        <v>469</v>
      </c>
      <c r="E327" s="5" t="s">
        <v>189</v>
      </c>
      <c r="F327" s="5" t="s">
        <v>333</v>
      </c>
      <c r="G327" s="5">
        <v>2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30</v>
      </c>
    </row>
    <row r="328" spans="1:14" x14ac:dyDescent="0.25">
      <c r="A328" s="5" t="s">
        <v>123</v>
      </c>
      <c r="B328" s="5" t="s">
        <v>68</v>
      </c>
      <c r="C328" s="5">
        <v>1975</v>
      </c>
      <c r="D328" s="5" t="s">
        <v>469</v>
      </c>
      <c r="E328" s="5" t="s">
        <v>189</v>
      </c>
      <c r="F328" s="5" t="s">
        <v>333</v>
      </c>
      <c r="G328" s="5">
        <v>1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35</v>
      </c>
    </row>
    <row r="329" spans="1:14" x14ac:dyDescent="0.25">
      <c r="A329" s="5" t="s">
        <v>137</v>
      </c>
      <c r="B329" s="5" t="s">
        <v>101</v>
      </c>
      <c r="C329" s="5">
        <v>1971</v>
      </c>
      <c r="D329" s="5" t="s">
        <v>470</v>
      </c>
      <c r="E329" s="5" t="s">
        <v>189</v>
      </c>
      <c r="F329" s="5" t="s">
        <v>333</v>
      </c>
      <c r="G329" s="5">
        <v>6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 t="s">
        <v>566</v>
      </c>
    </row>
    <row r="330" spans="1:14" x14ac:dyDescent="0.25">
      <c r="A330" s="5" t="s">
        <v>140</v>
      </c>
      <c r="B330" s="5" t="s">
        <v>108</v>
      </c>
      <c r="C330" s="5">
        <v>1985</v>
      </c>
      <c r="D330" s="5" t="s">
        <v>469</v>
      </c>
      <c r="E330" s="5" t="s">
        <v>189</v>
      </c>
      <c r="F330" s="5" t="s">
        <v>333</v>
      </c>
      <c r="G330" s="5">
        <v>1</v>
      </c>
      <c r="H330" s="5">
        <v>0</v>
      </c>
      <c r="I330" s="5">
        <v>0</v>
      </c>
      <c r="J330" s="5">
        <v>0</v>
      </c>
      <c r="K330" s="5">
        <v>0</v>
      </c>
      <c r="M330" s="5" t="s">
        <v>580</v>
      </c>
      <c r="N330" s="5">
        <v>1</v>
      </c>
    </row>
    <row r="331" spans="1:14" x14ac:dyDescent="0.25">
      <c r="A331" s="5" t="s">
        <v>122</v>
      </c>
      <c r="B331" s="5" t="s">
        <v>65</v>
      </c>
      <c r="C331" s="5">
        <v>1977</v>
      </c>
      <c r="D331" s="5" t="s">
        <v>471</v>
      </c>
      <c r="F331" s="5" t="s">
        <v>584</v>
      </c>
      <c r="G331" s="5">
        <v>14</v>
      </c>
      <c r="H331" s="5">
        <v>1</v>
      </c>
      <c r="I331" s="5">
        <v>1</v>
      </c>
      <c r="J331" s="5">
        <v>2</v>
      </c>
      <c r="K331" s="5">
        <v>4</v>
      </c>
      <c r="L331" s="5">
        <v>18</v>
      </c>
      <c r="M331" s="5">
        <v>7</v>
      </c>
    </row>
    <row r="332" spans="1:14" x14ac:dyDescent="0.25">
      <c r="A332" s="5" t="s">
        <v>117</v>
      </c>
      <c r="B332" s="5" t="s">
        <v>52</v>
      </c>
      <c r="C332" s="5">
        <v>1977</v>
      </c>
      <c r="D332" s="5" t="s">
        <v>469</v>
      </c>
      <c r="F332" s="5" t="s">
        <v>591</v>
      </c>
      <c r="G332" s="5">
        <v>17</v>
      </c>
      <c r="H332" s="5">
        <v>3</v>
      </c>
      <c r="I332" s="5">
        <v>9</v>
      </c>
      <c r="J332" s="5">
        <v>1</v>
      </c>
      <c r="K332" s="5">
        <v>2</v>
      </c>
      <c r="L332" s="5">
        <v>55</v>
      </c>
      <c r="M332" s="14">
        <v>2</v>
      </c>
    </row>
    <row r="333" spans="1:14" x14ac:dyDescent="0.25">
      <c r="A333" s="5" t="s">
        <v>117</v>
      </c>
      <c r="B333" s="5" t="s">
        <v>52</v>
      </c>
      <c r="C333" s="5">
        <v>1978</v>
      </c>
      <c r="D333" s="5" t="s">
        <v>469</v>
      </c>
      <c r="F333" s="5" t="s">
        <v>591</v>
      </c>
      <c r="G333" s="5">
        <v>16</v>
      </c>
      <c r="H333" s="5">
        <v>0</v>
      </c>
      <c r="I333" s="5">
        <v>4</v>
      </c>
      <c r="J333" s="5">
        <v>0</v>
      </c>
      <c r="K333" s="5">
        <v>0</v>
      </c>
      <c r="L333" s="5">
        <v>24</v>
      </c>
      <c r="M333" s="5">
        <v>7</v>
      </c>
    </row>
    <row r="334" spans="1:14" x14ac:dyDescent="0.25">
      <c r="A334" s="5" t="s">
        <v>125</v>
      </c>
      <c r="B334" s="5" t="s">
        <v>72</v>
      </c>
      <c r="C334" s="5">
        <v>1979</v>
      </c>
      <c r="D334" s="5" t="s">
        <v>469</v>
      </c>
      <c r="F334" s="5" t="s">
        <v>591</v>
      </c>
      <c r="G334" s="5">
        <v>7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29</v>
      </c>
    </row>
    <row r="335" spans="1:14" x14ac:dyDescent="0.25">
      <c r="A335" s="5" t="s">
        <v>130</v>
      </c>
      <c r="B335" s="5" t="s">
        <v>85</v>
      </c>
      <c r="C335" s="5">
        <v>1993</v>
      </c>
      <c r="D335" s="5" t="s">
        <v>469</v>
      </c>
      <c r="E335" s="5" t="s">
        <v>184</v>
      </c>
      <c r="F335" s="5" t="s">
        <v>328</v>
      </c>
      <c r="G335" s="5">
        <v>16</v>
      </c>
      <c r="H335" s="5">
        <v>7</v>
      </c>
      <c r="I335" s="5">
        <v>12</v>
      </c>
      <c r="J335" s="5">
        <v>13</v>
      </c>
      <c r="K335" s="5">
        <v>6</v>
      </c>
      <c r="L335" s="5">
        <v>99</v>
      </c>
      <c r="M335" s="13">
        <v>1</v>
      </c>
    </row>
    <row r="336" spans="1:14" x14ac:dyDescent="0.25">
      <c r="A336" s="5" t="s">
        <v>114</v>
      </c>
      <c r="B336" s="5" t="s">
        <v>43</v>
      </c>
      <c r="C336" s="5">
        <v>1980</v>
      </c>
      <c r="D336" s="5" t="s">
        <v>469</v>
      </c>
      <c r="E336" s="5" t="s">
        <v>184</v>
      </c>
      <c r="F336" s="5" t="s">
        <v>328</v>
      </c>
      <c r="G336" s="5">
        <v>14</v>
      </c>
      <c r="H336" s="5">
        <v>5</v>
      </c>
      <c r="I336" s="5">
        <v>6</v>
      </c>
      <c r="J336" s="5">
        <v>3</v>
      </c>
      <c r="K336" s="5">
        <v>5</v>
      </c>
      <c r="L336" s="5">
        <v>71</v>
      </c>
      <c r="M336" s="13">
        <v>1</v>
      </c>
    </row>
    <row r="337" spans="1:13" x14ac:dyDescent="0.25">
      <c r="A337" s="5" t="s">
        <v>125</v>
      </c>
      <c r="B337" s="5" t="s">
        <v>72</v>
      </c>
      <c r="C337" s="5">
        <v>1982</v>
      </c>
      <c r="D337" s="5" t="s">
        <v>469</v>
      </c>
      <c r="E337" s="5" t="s">
        <v>184</v>
      </c>
      <c r="F337" s="5" t="s">
        <v>328</v>
      </c>
      <c r="G337" s="5">
        <v>15</v>
      </c>
      <c r="H337" s="5">
        <v>1</v>
      </c>
      <c r="I337" s="5">
        <v>6</v>
      </c>
      <c r="J337" s="5">
        <v>1</v>
      </c>
      <c r="K337" s="5">
        <v>0</v>
      </c>
      <c r="L337" s="5">
        <v>44</v>
      </c>
      <c r="M337" s="13">
        <v>1</v>
      </c>
    </row>
    <row r="338" spans="1:13" x14ac:dyDescent="0.25">
      <c r="A338" s="5" t="s">
        <v>118</v>
      </c>
      <c r="B338" s="5" t="s">
        <v>55</v>
      </c>
      <c r="C338" s="5">
        <v>1987</v>
      </c>
      <c r="D338" s="5" t="s">
        <v>469</v>
      </c>
      <c r="E338" s="5" t="s">
        <v>184</v>
      </c>
      <c r="F338" s="5" t="s">
        <v>328</v>
      </c>
      <c r="G338" s="5">
        <v>15</v>
      </c>
      <c r="H338" s="5">
        <v>3</v>
      </c>
      <c r="I338" s="5">
        <v>11</v>
      </c>
      <c r="J338" s="5">
        <v>4</v>
      </c>
      <c r="K338" s="5">
        <v>4</v>
      </c>
      <c r="L338" s="5">
        <v>76</v>
      </c>
      <c r="M338" s="13">
        <v>1</v>
      </c>
    </row>
    <row r="339" spans="1:13" x14ac:dyDescent="0.25">
      <c r="A339" s="5" t="s">
        <v>115</v>
      </c>
      <c r="B339" s="5" t="s">
        <v>46</v>
      </c>
      <c r="C339" s="5">
        <v>1981</v>
      </c>
      <c r="D339" s="5" t="s">
        <v>469</v>
      </c>
      <c r="E339" s="5" t="s">
        <v>184</v>
      </c>
      <c r="F339" s="5" t="s">
        <v>328</v>
      </c>
      <c r="G339" s="5">
        <v>15</v>
      </c>
      <c r="H339" s="5">
        <v>2</v>
      </c>
      <c r="I339" s="5">
        <v>7</v>
      </c>
      <c r="J339" s="5">
        <v>2</v>
      </c>
      <c r="K339" s="5">
        <v>2</v>
      </c>
      <c r="L339" s="5">
        <v>49</v>
      </c>
      <c r="M339" s="14">
        <v>2</v>
      </c>
    </row>
    <row r="340" spans="1:13" x14ac:dyDescent="0.25">
      <c r="A340" s="5" t="s">
        <v>124</v>
      </c>
      <c r="B340" s="5" t="s">
        <v>70</v>
      </c>
      <c r="C340" s="5">
        <v>1992</v>
      </c>
      <c r="D340" s="5" t="s">
        <v>469</v>
      </c>
      <c r="E340" s="5" t="s">
        <v>184</v>
      </c>
      <c r="F340" s="5" t="s">
        <v>328</v>
      </c>
      <c r="G340" s="5">
        <v>16</v>
      </c>
      <c r="H340" s="5">
        <v>1</v>
      </c>
      <c r="I340" s="5">
        <v>9</v>
      </c>
      <c r="J340" s="5">
        <v>1</v>
      </c>
      <c r="K340" s="5">
        <v>3</v>
      </c>
      <c r="L340" s="5">
        <v>56</v>
      </c>
      <c r="M340" s="14">
        <v>2</v>
      </c>
    </row>
    <row r="341" spans="1:13" x14ac:dyDescent="0.25">
      <c r="A341" s="5" t="s">
        <v>114</v>
      </c>
      <c r="B341" s="5" t="s">
        <v>43</v>
      </c>
      <c r="C341" s="5">
        <v>1979</v>
      </c>
      <c r="D341" s="5" t="s">
        <v>469</v>
      </c>
      <c r="E341" s="5" t="s">
        <v>184</v>
      </c>
      <c r="F341" s="5" t="s">
        <v>328</v>
      </c>
      <c r="G341" s="5">
        <v>15</v>
      </c>
      <c r="H341" s="5">
        <v>4</v>
      </c>
      <c r="I341" s="5">
        <v>10</v>
      </c>
      <c r="J341" s="5">
        <v>3</v>
      </c>
      <c r="K341" s="5">
        <v>1</v>
      </c>
      <c r="L341" s="5">
        <v>43</v>
      </c>
      <c r="M341" s="15">
        <v>3</v>
      </c>
    </row>
    <row r="342" spans="1:13" x14ac:dyDescent="0.25">
      <c r="A342" s="5" t="s">
        <v>114</v>
      </c>
      <c r="B342" s="5" t="s">
        <v>43</v>
      </c>
      <c r="C342" s="5">
        <v>1981</v>
      </c>
      <c r="D342" s="5" t="s">
        <v>469</v>
      </c>
      <c r="E342" s="5" t="s">
        <v>184</v>
      </c>
      <c r="F342" s="5" t="s">
        <v>328</v>
      </c>
      <c r="G342" s="5">
        <v>15</v>
      </c>
      <c r="H342" s="5">
        <v>2</v>
      </c>
      <c r="I342" s="5">
        <v>0</v>
      </c>
      <c r="J342" s="5">
        <v>0</v>
      </c>
      <c r="K342" s="5">
        <v>5</v>
      </c>
      <c r="L342" s="5">
        <v>46</v>
      </c>
      <c r="M342" s="15">
        <v>3</v>
      </c>
    </row>
    <row r="343" spans="1:13" x14ac:dyDescent="0.25">
      <c r="A343" s="5" t="s">
        <v>115</v>
      </c>
      <c r="B343" s="5" t="s">
        <v>46</v>
      </c>
      <c r="C343" s="5">
        <v>1980</v>
      </c>
      <c r="D343" s="5" t="s">
        <v>469</v>
      </c>
      <c r="E343" s="5" t="s">
        <v>184</v>
      </c>
      <c r="F343" s="5" t="s">
        <v>328</v>
      </c>
      <c r="G343" s="5">
        <v>14</v>
      </c>
      <c r="H343" s="5">
        <v>1</v>
      </c>
      <c r="I343" s="5">
        <v>8</v>
      </c>
      <c r="J343" s="5">
        <v>0</v>
      </c>
      <c r="K343" s="5">
        <v>1</v>
      </c>
      <c r="L343" s="5">
        <v>49</v>
      </c>
      <c r="M343" s="15">
        <v>3</v>
      </c>
    </row>
    <row r="344" spans="1:13" x14ac:dyDescent="0.25">
      <c r="A344" s="5" t="s">
        <v>125</v>
      </c>
      <c r="B344" s="5" t="s">
        <v>72</v>
      </c>
      <c r="C344" s="5">
        <v>1985</v>
      </c>
      <c r="D344" s="5" t="s">
        <v>469</v>
      </c>
      <c r="E344" s="5" t="s">
        <v>184</v>
      </c>
      <c r="F344" s="5" t="s">
        <v>328</v>
      </c>
      <c r="G344" s="5">
        <v>16</v>
      </c>
      <c r="H344" s="5">
        <v>2</v>
      </c>
      <c r="I344" s="5">
        <v>5</v>
      </c>
      <c r="J344" s="5">
        <v>2</v>
      </c>
      <c r="K344" s="5">
        <v>3</v>
      </c>
      <c r="L344" s="5">
        <v>40</v>
      </c>
      <c r="M344" s="15">
        <v>3</v>
      </c>
    </row>
    <row r="345" spans="1:13" x14ac:dyDescent="0.25">
      <c r="A345" s="5" t="s">
        <v>118</v>
      </c>
      <c r="B345" s="5" t="s">
        <v>55</v>
      </c>
      <c r="C345" s="5">
        <v>1986</v>
      </c>
      <c r="D345" s="5" t="s">
        <v>469</v>
      </c>
      <c r="E345" s="5" t="s">
        <v>184</v>
      </c>
      <c r="F345" s="5" t="s">
        <v>328</v>
      </c>
      <c r="G345" s="5">
        <v>16</v>
      </c>
      <c r="H345" s="5">
        <v>4</v>
      </c>
      <c r="I345" s="5">
        <v>10</v>
      </c>
      <c r="J345" s="5">
        <v>2</v>
      </c>
      <c r="K345" s="5">
        <v>7</v>
      </c>
      <c r="L345" s="5">
        <v>69</v>
      </c>
      <c r="M345" s="15">
        <v>3</v>
      </c>
    </row>
    <row r="346" spans="1:13" x14ac:dyDescent="0.25">
      <c r="A346" s="5" t="s">
        <v>124</v>
      </c>
      <c r="B346" s="5" t="s">
        <v>70</v>
      </c>
      <c r="C346" s="5">
        <v>1989</v>
      </c>
      <c r="D346" s="5" t="s">
        <v>469</v>
      </c>
      <c r="E346" s="5" t="s">
        <v>184</v>
      </c>
      <c r="F346" s="5" t="s">
        <v>328</v>
      </c>
      <c r="G346" s="5">
        <v>16</v>
      </c>
      <c r="H346" s="5">
        <v>0</v>
      </c>
      <c r="I346" s="5">
        <v>6</v>
      </c>
      <c r="J346" s="5">
        <v>1</v>
      </c>
      <c r="K346" s="5">
        <v>1</v>
      </c>
      <c r="L346" s="5">
        <v>40</v>
      </c>
      <c r="M346" s="15">
        <v>3</v>
      </c>
    </row>
    <row r="347" spans="1:13" x14ac:dyDescent="0.25">
      <c r="A347" s="5" t="s">
        <v>124</v>
      </c>
      <c r="B347" s="5" t="s">
        <v>70</v>
      </c>
      <c r="C347" s="5">
        <v>1991</v>
      </c>
      <c r="D347" s="5" t="s">
        <v>469</v>
      </c>
      <c r="E347" s="5" t="s">
        <v>184</v>
      </c>
      <c r="F347" s="5" t="s">
        <v>328</v>
      </c>
      <c r="G347" s="5">
        <v>16</v>
      </c>
      <c r="H347" s="5">
        <v>2</v>
      </c>
      <c r="I347" s="5">
        <v>8</v>
      </c>
      <c r="J347" s="5">
        <v>4</v>
      </c>
      <c r="K347" s="5">
        <v>2</v>
      </c>
      <c r="L347" s="5">
        <v>53</v>
      </c>
      <c r="M347" s="15">
        <v>3</v>
      </c>
    </row>
    <row r="348" spans="1:13" x14ac:dyDescent="0.25">
      <c r="A348" s="5" t="s">
        <v>134</v>
      </c>
      <c r="B348" s="5" t="s">
        <v>95</v>
      </c>
      <c r="C348" s="5">
        <v>1979</v>
      </c>
      <c r="D348" s="5" t="s">
        <v>469</v>
      </c>
      <c r="E348" s="5" t="s">
        <v>184</v>
      </c>
      <c r="F348" s="5" t="s">
        <v>328</v>
      </c>
      <c r="G348" s="5">
        <v>15</v>
      </c>
      <c r="H348" s="5">
        <v>1</v>
      </c>
      <c r="I348" s="5">
        <v>5</v>
      </c>
      <c r="J348" s="5">
        <v>0</v>
      </c>
      <c r="K348" s="5">
        <v>2</v>
      </c>
      <c r="L348" s="5">
        <v>32</v>
      </c>
      <c r="M348" s="5">
        <v>5</v>
      </c>
    </row>
    <row r="349" spans="1:13" x14ac:dyDescent="0.25">
      <c r="A349" s="5" t="s">
        <v>125</v>
      </c>
      <c r="B349" s="5" t="s">
        <v>72</v>
      </c>
      <c r="C349" s="5">
        <v>1983</v>
      </c>
      <c r="D349" s="5" t="s">
        <v>469</v>
      </c>
      <c r="E349" s="5" t="s">
        <v>184</v>
      </c>
      <c r="F349" s="5" t="s">
        <v>328</v>
      </c>
      <c r="G349" s="5">
        <v>15</v>
      </c>
      <c r="H349" s="5">
        <v>1</v>
      </c>
      <c r="I349" s="5">
        <v>2</v>
      </c>
      <c r="J349" s="5">
        <v>1</v>
      </c>
      <c r="K349" s="5">
        <v>0</v>
      </c>
      <c r="L349" s="5">
        <v>27</v>
      </c>
      <c r="M349" s="5">
        <v>5</v>
      </c>
    </row>
    <row r="350" spans="1:13" x14ac:dyDescent="0.25">
      <c r="A350" s="5" t="s">
        <v>124</v>
      </c>
      <c r="B350" s="5" t="s">
        <v>70</v>
      </c>
      <c r="C350" s="5">
        <v>1990</v>
      </c>
      <c r="D350" s="5" t="s">
        <v>469</v>
      </c>
      <c r="E350" s="5" t="s">
        <v>184</v>
      </c>
      <c r="F350" s="5" t="s">
        <v>328</v>
      </c>
      <c r="G350" s="5">
        <v>16</v>
      </c>
      <c r="H350" s="5">
        <v>1</v>
      </c>
      <c r="I350" s="5">
        <v>1</v>
      </c>
      <c r="J350" s="5">
        <v>0</v>
      </c>
      <c r="K350" s="5">
        <v>4</v>
      </c>
      <c r="L350" s="5">
        <v>23</v>
      </c>
      <c r="M350" s="5">
        <v>7</v>
      </c>
    </row>
    <row r="351" spans="1:13" x14ac:dyDescent="0.25">
      <c r="A351" s="5" t="s">
        <v>125</v>
      </c>
      <c r="B351" s="5" t="s">
        <v>72</v>
      </c>
      <c r="C351" s="5">
        <v>1984</v>
      </c>
      <c r="D351" s="5" t="s">
        <v>469</v>
      </c>
      <c r="E351" s="5" t="s">
        <v>184</v>
      </c>
      <c r="F351" s="5" t="s">
        <v>328</v>
      </c>
      <c r="G351" s="5">
        <v>16</v>
      </c>
      <c r="H351" s="5">
        <v>1</v>
      </c>
      <c r="I351" s="5">
        <v>2</v>
      </c>
      <c r="J351" s="5">
        <v>0</v>
      </c>
      <c r="K351" s="5">
        <v>0</v>
      </c>
      <c r="L351" s="5">
        <v>20.5</v>
      </c>
      <c r="M351" s="5">
        <v>8</v>
      </c>
    </row>
    <row r="352" spans="1:13" x14ac:dyDescent="0.25">
      <c r="A352" s="5" t="s">
        <v>114</v>
      </c>
      <c r="B352" s="5" t="s">
        <v>43</v>
      </c>
      <c r="C352" s="5">
        <v>1978</v>
      </c>
      <c r="D352" s="5" t="s">
        <v>469</v>
      </c>
      <c r="E352" s="5" t="s">
        <v>184</v>
      </c>
      <c r="F352" s="5" t="s">
        <v>328</v>
      </c>
      <c r="G352" s="5">
        <v>16</v>
      </c>
      <c r="H352" s="5">
        <v>0</v>
      </c>
      <c r="I352" s="5">
        <v>5</v>
      </c>
      <c r="J352" s="5">
        <v>0</v>
      </c>
      <c r="K352" s="5">
        <v>2</v>
      </c>
      <c r="L352" s="5">
        <v>11</v>
      </c>
      <c r="M352" s="5">
        <v>11</v>
      </c>
    </row>
    <row r="353" spans="1:13" x14ac:dyDescent="0.25">
      <c r="A353" s="5" t="s">
        <v>119</v>
      </c>
      <c r="B353" s="5" t="s">
        <v>58</v>
      </c>
      <c r="C353" s="5">
        <v>1983</v>
      </c>
      <c r="D353" s="5" t="s">
        <v>469</v>
      </c>
      <c r="E353" s="5" t="s">
        <v>184</v>
      </c>
      <c r="F353" s="5" t="s">
        <v>328</v>
      </c>
      <c r="G353" s="5">
        <v>13</v>
      </c>
      <c r="H353" s="5">
        <v>0</v>
      </c>
      <c r="I353" s="5">
        <v>0</v>
      </c>
      <c r="J353" s="5">
        <v>0</v>
      </c>
      <c r="K353" s="5">
        <v>0</v>
      </c>
      <c r="L353" s="5">
        <v>11</v>
      </c>
      <c r="M353" s="5">
        <v>11</v>
      </c>
    </row>
    <row r="354" spans="1:13" x14ac:dyDescent="0.25">
      <c r="A354" s="5" t="s">
        <v>124</v>
      </c>
      <c r="B354" s="5" t="s">
        <v>70</v>
      </c>
      <c r="C354" s="5">
        <v>1988</v>
      </c>
      <c r="D354" s="5" t="s">
        <v>469</v>
      </c>
      <c r="E354" s="5" t="s">
        <v>184</v>
      </c>
      <c r="F354" s="5" t="s">
        <v>328</v>
      </c>
      <c r="G354" s="5">
        <v>16</v>
      </c>
      <c r="H354" s="5">
        <v>0</v>
      </c>
      <c r="I354" s="5">
        <v>0</v>
      </c>
      <c r="J354" s="5">
        <v>0</v>
      </c>
      <c r="K354" s="5">
        <v>0</v>
      </c>
      <c r="L354" s="5">
        <v>8</v>
      </c>
      <c r="M354" s="5">
        <v>11</v>
      </c>
    </row>
    <row r="355" spans="1:13" x14ac:dyDescent="0.25">
      <c r="A355" s="5" t="s">
        <v>119</v>
      </c>
      <c r="B355" s="5" t="s">
        <v>58</v>
      </c>
      <c r="C355" s="5">
        <v>1975</v>
      </c>
      <c r="D355" s="5" t="s">
        <v>469</v>
      </c>
      <c r="E355" s="5" t="s">
        <v>184</v>
      </c>
      <c r="F355" s="5" t="s">
        <v>328</v>
      </c>
      <c r="G355" s="5">
        <v>10</v>
      </c>
      <c r="H355" s="5">
        <v>0</v>
      </c>
      <c r="I355" s="5">
        <v>1</v>
      </c>
      <c r="J355" s="5">
        <v>0</v>
      </c>
      <c r="K355" s="5">
        <v>0</v>
      </c>
      <c r="L355" s="5">
        <v>6</v>
      </c>
      <c r="M355" s="5">
        <v>12</v>
      </c>
    </row>
    <row r="356" spans="1:13" x14ac:dyDescent="0.25">
      <c r="A356" s="5" t="s">
        <v>127</v>
      </c>
      <c r="B356" s="5" t="s">
        <v>78</v>
      </c>
      <c r="C356" s="5">
        <v>1982</v>
      </c>
      <c r="D356" s="5" t="s">
        <v>469</v>
      </c>
      <c r="E356" s="5" t="s">
        <v>184</v>
      </c>
      <c r="F356" s="5" t="s">
        <v>328</v>
      </c>
      <c r="G356" s="5">
        <v>3</v>
      </c>
      <c r="H356" s="5">
        <v>0</v>
      </c>
      <c r="I356" s="5">
        <v>0</v>
      </c>
      <c r="J356" s="5">
        <v>0</v>
      </c>
      <c r="K356" s="5">
        <v>0</v>
      </c>
      <c r="L356" s="5">
        <v>8</v>
      </c>
      <c r="M356" s="5">
        <v>13</v>
      </c>
    </row>
    <row r="357" spans="1:13" x14ac:dyDescent="0.25">
      <c r="A357" s="5" t="s">
        <v>124</v>
      </c>
      <c r="B357" s="5" t="s">
        <v>70</v>
      </c>
      <c r="C357" s="5">
        <v>1987</v>
      </c>
      <c r="D357" s="5" t="s">
        <v>469</v>
      </c>
      <c r="E357" s="5" t="s">
        <v>184</v>
      </c>
      <c r="F357" s="5" t="s">
        <v>328</v>
      </c>
      <c r="G357" s="5">
        <v>1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13</v>
      </c>
    </row>
    <row r="358" spans="1:13" x14ac:dyDescent="0.25">
      <c r="A358" s="5" t="s">
        <v>119</v>
      </c>
      <c r="B358" s="5" t="s">
        <v>58</v>
      </c>
      <c r="C358" s="5">
        <v>1984</v>
      </c>
      <c r="D358" s="5" t="s">
        <v>469</v>
      </c>
      <c r="E358" s="5" t="s">
        <v>184</v>
      </c>
      <c r="F358" s="5" t="s">
        <v>328</v>
      </c>
      <c r="G358" s="5">
        <v>16</v>
      </c>
      <c r="H358" s="5">
        <v>0</v>
      </c>
      <c r="I358" s="5">
        <v>0</v>
      </c>
      <c r="J358" s="5">
        <v>0</v>
      </c>
      <c r="K358" s="5">
        <v>0</v>
      </c>
      <c r="L358" s="5">
        <v>5</v>
      </c>
      <c r="M358" s="5">
        <v>14</v>
      </c>
    </row>
    <row r="359" spans="1:13" x14ac:dyDescent="0.25">
      <c r="A359" s="5" t="s">
        <v>115</v>
      </c>
      <c r="B359" s="5" t="s">
        <v>46</v>
      </c>
      <c r="C359" s="5">
        <v>1982</v>
      </c>
      <c r="D359" s="5" t="s">
        <v>469</v>
      </c>
      <c r="E359" s="5" t="s">
        <v>184</v>
      </c>
      <c r="F359" s="5" t="s">
        <v>328</v>
      </c>
      <c r="G359" s="5">
        <v>2</v>
      </c>
      <c r="H359" s="5">
        <v>0</v>
      </c>
      <c r="I359" s="5">
        <v>1</v>
      </c>
      <c r="J359" s="5">
        <v>0</v>
      </c>
      <c r="K359" s="5">
        <v>0</v>
      </c>
      <c r="L359" s="5">
        <v>6</v>
      </c>
      <c r="M359" s="5">
        <v>15</v>
      </c>
    </row>
    <row r="360" spans="1:13" x14ac:dyDescent="0.25">
      <c r="A360" s="5" t="s">
        <v>133</v>
      </c>
      <c r="B360" s="5" t="s">
        <v>92</v>
      </c>
      <c r="C360" s="5">
        <v>1982</v>
      </c>
      <c r="D360" s="5" t="s">
        <v>469</v>
      </c>
      <c r="E360" s="5" t="s">
        <v>184</v>
      </c>
      <c r="F360" s="5" t="s">
        <v>328</v>
      </c>
      <c r="G360" s="5">
        <v>1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19</v>
      </c>
    </row>
    <row r="361" spans="1:13" x14ac:dyDescent="0.25">
      <c r="A361" s="5" t="s">
        <v>119</v>
      </c>
      <c r="B361" s="5" t="s">
        <v>58</v>
      </c>
      <c r="C361" s="5">
        <v>1974</v>
      </c>
      <c r="D361" s="5" t="s">
        <v>469</v>
      </c>
      <c r="E361" s="5" t="s">
        <v>184</v>
      </c>
      <c r="F361" s="5" t="s">
        <v>328</v>
      </c>
      <c r="G361" s="5">
        <v>5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44</v>
      </c>
    </row>
    <row r="362" spans="1:13" x14ac:dyDescent="0.25">
      <c r="A362" s="5" t="s">
        <v>141</v>
      </c>
      <c r="B362" s="5" t="s">
        <v>111</v>
      </c>
      <c r="C362" s="5">
        <v>1975</v>
      </c>
      <c r="D362" s="5" t="s">
        <v>471</v>
      </c>
      <c r="G362" s="5">
        <v>11</v>
      </c>
      <c r="H362" s="5">
        <v>2</v>
      </c>
      <c r="I362" s="5">
        <v>2</v>
      </c>
      <c r="J362" s="5">
        <v>1</v>
      </c>
      <c r="K362" s="5">
        <v>1</v>
      </c>
      <c r="L362" s="5">
        <v>21</v>
      </c>
      <c r="M362" s="5">
        <v>7</v>
      </c>
    </row>
    <row r="363" spans="1:13" x14ac:dyDescent="0.25">
      <c r="A363" s="5" t="s">
        <v>114</v>
      </c>
      <c r="B363" s="5" t="s">
        <v>43</v>
      </c>
      <c r="C363" s="5">
        <v>1971</v>
      </c>
      <c r="D363" s="5" t="s">
        <v>471</v>
      </c>
      <c r="G363" s="5">
        <v>9</v>
      </c>
      <c r="H363" s="5">
        <v>0</v>
      </c>
      <c r="I363" s="5">
        <v>1</v>
      </c>
      <c r="J363" s="5">
        <v>1</v>
      </c>
      <c r="K363" s="5">
        <v>0</v>
      </c>
      <c r="L363" s="5">
        <v>8</v>
      </c>
      <c r="M363" s="5">
        <v>13</v>
      </c>
    </row>
  </sheetData>
  <autoFilter ref="B1:B363" xr:uid="{FB0CA0CE-3410-4EEB-878B-B5E9DCC8DA38}"/>
  <sortState xmlns:xlrd2="http://schemas.microsoft.com/office/spreadsheetml/2017/richdata2" ref="A2:N363">
    <sortCondition ref="F8:F3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26</vt:i4>
      </vt:variant>
    </vt:vector>
  </HeadingPairs>
  <TitlesOfParts>
    <vt:vector size="26" baseType="lpstr">
      <vt:lpstr>TO DO</vt:lpstr>
      <vt:lpstr>driver_attribute_weights</vt:lpstr>
      <vt:lpstr>core_driver_attributes</vt:lpstr>
      <vt:lpstr>core_staff_attributes</vt:lpstr>
      <vt:lpstr>core_roles</vt:lpstr>
      <vt:lpstr>Series</vt:lpstr>
      <vt:lpstr>drivers</vt:lpstr>
      <vt:lpstr>driver_ratings</vt:lpstr>
      <vt:lpstr>driver_career</vt:lpstr>
      <vt:lpstr>staff_core</vt:lpstr>
      <vt:lpstr>staff_ratings</vt:lpstr>
      <vt:lpstr>teams</vt:lpstr>
      <vt:lpstr>team_brands</vt:lpstr>
      <vt:lpstr>team_engines</vt:lpstr>
      <vt:lpstr>contracts</vt:lpstr>
      <vt:lpstr>staff_contracts</vt:lpstr>
      <vt:lpstr>core_tracks</vt:lpstr>
      <vt:lpstr>calendar</vt:lpstr>
      <vt:lpstr>race_results</vt:lpstr>
      <vt:lpstr>core_engines</vt:lpstr>
      <vt:lpstr>core_sponsors_catalog</vt:lpstr>
      <vt:lpstr>sponsors_contracts</vt:lpstr>
      <vt:lpstr>rules</vt:lpstr>
      <vt:lpstr>qualifying_rules</vt:lpstr>
      <vt:lpstr>era_safety</vt:lpstr>
      <vt:lpstr>accident_model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Mendes</cp:lastModifiedBy>
  <dcterms:created xsi:type="dcterms:W3CDTF">2025-08-26T15:56:02Z</dcterms:created>
  <dcterms:modified xsi:type="dcterms:W3CDTF">2025-09-01T12:53:06Z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