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0701\3. UGRP\0.2021\양식\"/>
    </mc:Choice>
  </mc:AlternateContent>
  <xr:revisionPtr revIDLastSave="0" documentId="8_{42DC73E4-D11A-44C9-BC22-9818E8488D4D}" xr6:coauthVersionLast="36" xr6:coauthVersionMax="36" xr10:uidLastSave="{00000000-0000-0000-0000-000000000000}"/>
  <bookViews>
    <workbookView xWindow="0" yWindow="0" windowWidth="28800" windowHeight="11670" xr2:uid="{65B7025E-5F2A-43F1-9942-C6D87E44D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23" i="1" l="1"/>
  <c r="F24" i="1" s="1"/>
  <c r="D19" i="1"/>
  <c r="F19" i="1"/>
  <c r="F21" i="1"/>
  <c r="F22" i="1" s="1"/>
  <c r="D18" i="1"/>
  <c r="F18" i="1" s="1"/>
  <c r="F17" i="1"/>
  <c r="F2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DGIST</author>
  </authors>
  <commentList>
    <comment ref="B1" authorId="0" shapeId="0" xr:uid="{0DE500B6-2B2D-4FF3-923A-58675E3F2C42}">
      <text>
        <r>
          <rPr>
            <b/>
            <sz val="9"/>
            <color indexed="81"/>
            <rFont val="Tahoma"/>
            <family val="2"/>
          </rPr>
          <t>DGIST: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해당분류명만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삭제하세요</t>
        </r>
      </text>
    </comment>
    <comment ref="B3" authorId="0" shapeId="0" xr:uid="{47FBA0B0-F9B2-448D-ABFC-7172FC876E6B}">
      <text>
        <r>
          <rPr>
            <sz val="9"/>
            <color indexed="81"/>
            <rFont val="돋움"/>
            <family val="3"/>
            <charset val="129"/>
          </rPr>
          <t>예산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기재해주세요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C18" authorId="0" shapeId="0" xr:uid="{B5DFBFE4-A962-4201-9179-12888752E50B}">
      <text>
        <r>
          <rPr>
            <b/>
            <sz val="9"/>
            <color indexed="81"/>
            <rFont val="돋움"/>
            <family val="3"/>
            <charset val="129"/>
          </rPr>
          <t>식비</t>
        </r>
        <r>
          <rPr>
            <b/>
            <sz val="9"/>
            <color indexed="81"/>
            <rFont val="Tahoma"/>
            <family val="2"/>
          </rPr>
          <t>: 22,000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/3</t>
        </r>
        <r>
          <rPr>
            <b/>
            <sz val="9"/>
            <color indexed="81"/>
            <rFont val="돋움"/>
            <family val="3"/>
            <charset val="129"/>
          </rPr>
          <t>끼
일비</t>
        </r>
        <r>
          <rPr>
            <b/>
            <sz val="9"/>
            <color indexed="81"/>
            <rFont val="Tahoma"/>
            <family val="2"/>
          </rPr>
          <t>: 20,000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
숙박비</t>
        </r>
        <r>
          <rPr>
            <b/>
            <sz val="9"/>
            <color indexed="81"/>
            <rFont val="Tahoma"/>
            <family val="2"/>
          </rPr>
          <t>:60,000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
교통비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항공권포함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C23" authorId="0" shapeId="0" xr:uid="{B16947D4-1E0E-4197-B9C8-BF5B6A0BBCC3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30,000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sharedStrings.xml><?xml version="1.0" encoding="utf-8"?>
<sst xmlns="http://schemas.openxmlformats.org/spreadsheetml/2006/main" count="41" uniqueCount="34">
  <si>
    <t>항목</t>
  </si>
  <si>
    <t>금액(원)</t>
  </si>
  <si>
    <t xml:space="preserve">  </t>
  </si>
  <si>
    <t>소계</t>
  </si>
  <si>
    <t>합계</t>
  </si>
  <si>
    <t>수량</t>
    <phoneticPr fontId="3" type="noConversion"/>
  </si>
  <si>
    <t>내역</t>
    <phoneticPr fontId="3" type="noConversion"/>
  </si>
  <si>
    <t>연구과제명</t>
    <phoneticPr fontId="3" type="noConversion"/>
  </si>
  <si>
    <t>수용비</t>
    <phoneticPr fontId="3" type="noConversion"/>
  </si>
  <si>
    <t>전문가 활용비</t>
    <phoneticPr fontId="3" type="noConversion"/>
  </si>
  <si>
    <t>기숙사비</t>
    <phoneticPr fontId="3" type="noConversion"/>
  </si>
  <si>
    <t>학회 등록비</t>
    <phoneticPr fontId="3" type="noConversion"/>
  </si>
  <si>
    <t>교육 참가비</t>
    <phoneticPr fontId="3" type="noConversion"/>
  </si>
  <si>
    <t>단가(원)</t>
    <phoneticPr fontId="3" type="noConversion"/>
  </si>
  <si>
    <t>(작성예시)</t>
    <phoneticPr fontId="3" type="noConversion"/>
  </si>
  <si>
    <t>설문조사 유료 사이트(최대 1년)</t>
    <phoneticPr fontId="3" type="noConversion"/>
  </si>
  <si>
    <t>회의비 15,000원 * 5회 * 4명</t>
    <phoneticPr fontId="3" type="noConversion"/>
  </si>
  <si>
    <t xml:space="preserve">학회참여를 위한 1박 2일 여비 신청 </t>
    <phoneticPr fontId="3" type="noConversion"/>
  </si>
  <si>
    <t>교육 참가를 위한 당일 여비 신청</t>
    <phoneticPr fontId="3" type="noConversion"/>
  </si>
  <si>
    <t>OO 조립용 센서</t>
    <phoneticPr fontId="3" type="noConversion"/>
  </si>
  <si>
    <t>OO 실험을 위한 생물 쥐 구매</t>
    <phoneticPr fontId="3" type="noConversion"/>
  </si>
  <si>
    <t>시험·분석·검사</t>
    <phoneticPr fontId="3" type="noConversion"/>
  </si>
  <si>
    <t>국내 여비</t>
    <phoneticPr fontId="3" type="noConversion"/>
  </si>
  <si>
    <t>사업 관리비</t>
    <phoneticPr fontId="3" type="noConversion"/>
  </si>
  <si>
    <t>자산 취득비</t>
    <phoneticPr fontId="3" type="noConversion"/>
  </si>
  <si>
    <t>일반수용비</t>
    <phoneticPr fontId="3" type="noConversion"/>
  </si>
  <si>
    <t>…</t>
    <phoneticPr fontId="3" type="noConversion"/>
  </si>
  <si>
    <t>예산전용사유</t>
    <phoneticPr fontId="3" type="noConversion"/>
  </si>
  <si>
    <t>해당분류</t>
    <phoneticPr fontId="3" type="noConversion"/>
  </si>
  <si>
    <t>로봇/기계</t>
    <phoneticPr fontId="3" type="noConversion"/>
  </si>
  <si>
    <t>IT_소프트웨어</t>
    <phoneticPr fontId="3" type="noConversion"/>
  </si>
  <si>
    <t>IT_하드웨어</t>
    <phoneticPr fontId="3" type="noConversion"/>
  </si>
  <si>
    <t>바이오</t>
    <phoneticPr fontId="3" type="noConversion"/>
  </si>
  <si>
    <t>재료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</si>
</sst>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1" fontId="4" fillId="3" borderId="1" xfId="1" applyFont="1" applyFill="1" applyBorder="1" applyAlignment="1">
      <alignment horizontal="center" vertical="center" wrapText="1"/>
    </xf>
    <xf numFmtId="41" fontId="4" fillId="3" borderId="6" xfId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1" fontId="2" fillId="3" borderId="8" xfId="1" applyFont="1" applyFill="1" applyBorder="1" applyAlignment="1">
      <alignment horizontal="center" vertical="center" wrapText="1"/>
    </xf>
    <xf numFmtId="41" fontId="2" fillId="3" borderId="9" xfId="1" applyFont="1" applyFill="1" applyBorder="1" applyAlignment="1">
      <alignment horizontal="center" vertical="center" wrapText="1"/>
    </xf>
    <xf numFmtId="41" fontId="7" fillId="3" borderId="6" xfId="1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5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14AA-6F9F-4EF4-9A97-BFE04BC3BC88}">
  <dimension ref="A1:G39"/>
  <sheetViews>
    <sheetView tabSelected="1" workbookViewId="0">
      <selection activeCell="N21" sqref="N21"/>
    </sheetView>
  </sheetViews>
  <sheetFormatPr defaultRowHeight="16.5" x14ac:dyDescent="0.3"/>
  <cols>
    <col min="1" max="1" width="3.125" style="1" customWidth="1"/>
    <col min="2" max="2" width="12.25" customWidth="1"/>
    <col min="3" max="3" width="19" customWidth="1"/>
    <col min="4" max="4" width="15.75" customWidth="1"/>
    <col min="5" max="5" width="14" customWidth="1"/>
    <col min="6" max="6" width="10.5" bestFit="1" customWidth="1"/>
  </cols>
  <sheetData>
    <row r="1" spans="2:7" s="1" customFormat="1" x14ac:dyDescent="0.3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2:7" s="1" customFormat="1" x14ac:dyDescent="0.3">
      <c r="B2" s="1" t="s">
        <v>7</v>
      </c>
    </row>
    <row r="3" spans="2:7" s="1" customFormat="1" x14ac:dyDescent="0.3">
      <c r="B3" s="14" t="s">
        <v>27</v>
      </c>
    </row>
    <row r="4" spans="2:7" s="1" customFormat="1" x14ac:dyDescent="0.3">
      <c r="B4" s="15"/>
    </row>
    <row r="5" spans="2:7" s="1" customFormat="1" ht="17.25" thickBot="1" x14ac:dyDescent="0.35">
      <c r="E5" s="21" t="s">
        <v>14</v>
      </c>
      <c r="F5" s="21"/>
    </row>
    <row r="6" spans="2:7" s="1" customFormat="1" ht="17.25" thickTop="1" x14ac:dyDescent="0.3">
      <c r="B6" s="2" t="s">
        <v>0</v>
      </c>
      <c r="C6" s="3" t="s">
        <v>6</v>
      </c>
      <c r="D6" s="3" t="s">
        <v>13</v>
      </c>
      <c r="E6" s="3" t="s">
        <v>5</v>
      </c>
      <c r="F6" s="4" t="s">
        <v>1</v>
      </c>
    </row>
    <row r="7" spans="2:7" s="1" customFormat="1" x14ac:dyDescent="0.3">
      <c r="B7" s="23" t="s">
        <v>25</v>
      </c>
      <c r="C7" s="13" t="s">
        <v>9</v>
      </c>
      <c r="D7" s="6">
        <v>300000</v>
      </c>
      <c r="E7" s="6">
        <v>3</v>
      </c>
      <c r="F7" s="7">
        <f>+D7*E7</f>
        <v>900000</v>
      </c>
    </row>
    <row r="8" spans="2:7" s="1" customFormat="1" x14ac:dyDescent="0.3">
      <c r="B8" s="24"/>
      <c r="C8" s="13" t="s">
        <v>10</v>
      </c>
      <c r="D8" s="6">
        <v>400000</v>
      </c>
      <c r="E8" s="6">
        <v>2</v>
      </c>
      <c r="F8" s="7">
        <f t="shared" ref="F8:F12" si="0">+D8*E8</f>
        <v>800000</v>
      </c>
    </row>
    <row r="9" spans="2:7" s="1" customFormat="1" x14ac:dyDescent="0.3">
      <c r="B9" s="24"/>
      <c r="C9" s="13" t="s">
        <v>11</v>
      </c>
      <c r="D9" s="6">
        <v>150000</v>
      </c>
      <c r="E9" s="6">
        <v>4</v>
      </c>
      <c r="F9" s="7">
        <f t="shared" si="0"/>
        <v>600000</v>
      </c>
    </row>
    <row r="10" spans="2:7" s="1" customFormat="1" x14ac:dyDescent="0.3">
      <c r="B10" s="24"/>
      <c r="C10" s="13" t="s">
        <v>12</v>
      </c>
      <c r="D10" s="6">
        <v>60000</v>
      </c>
      <c r="E10" s="6">
        <v>4</v>
      </c>
      <c r="F10" s="7">
        <f t="shared" si="0"/>
        <v>240000</v>
      </c>
    </row>
    <row r="11" spans="2:7" s="1" customFormat="1" ht="31.5" customHeight="1" x14ac:dyDescent="0.3">
      <c r="B11" s="24"/>
      <c r="C11" s="13" t="s">
        <v>15</v>
      </c>
      <c r="D11" s="6">
        <v>20000</v>
      </c>
      <c r="E11" s="6">
        <v>1</v>
      </c>
      <c r="F11" s="7">
        <f t="shared" si="0"/>
        <v>20000</v>
      </c>
    </row>
    <row r="12" spans="2:7" s="1" customFormat="1" x14ac:dyDescent="0.3">
      <c r="B12" s="24"/>
      <c r="C12" s="13" t="s">
        <v>8</v>
      </c>
      <c r="D12" s="6">
        <v>50000</v>
      </c>
      <c r="E12" s="6">
        <v>1</v>
      </c>
      <c r="F12" s="7">
        <f t="shared" si="0"/>
        <v>50000</v>
      </c>
    </row>
    <row r="13" spans="2:7" s="1" customFormat="1" x14ac:dyDescent="0.3">
      <c r="B13" s="24"/>
      <c r="C13" s="5" t="s">
        <v>19</v>
      </c>
      <c r="D13" s="6">
        <v>100000</v>
      </c>
      <c r="E13" s="6">
        <v>10</v>
      </c>
      <c r="F13" s="7">
        <f>+D13*E13</f>
        <v>1000000</v>
      </c>
    </row>
    <row r="14" spans="2:7" s="1" customFormat="1" x14ac:dyDescent="0.3">
      <c r="B14" s="24"/>
      <c r="C14" s="5" t="s">
        <v>20</v>
      </c>
      <c r="D14" s="6">
        <v>50000</v>
      </c>
      <c r="E14" s="6">
        <v>15</v>
      </c>
      <c r="F14" s="7">
        <f t="shared" ref="F14" si="1">+D14*E14</f>
        <v>750000</v>
      </c>
    </row>
    <row r="15" spans="2:7" s="1" customFormat="1" x14ac:dyDescent="0.3">
      <c r="B15" s="24"/>
      <c r="C15" s="5" t="s">
        <v>21</v>
      </c>
      <c r="D15" s="6">
        <v>100000</v>
      </c>
      <c r="E15" s="6">
        <v>9</v>
      </c>
      <c r="F15" s="7">
        <f>+D15*E15</f>
        <v>900000</v>
      </c>
    </row>
    <row r="16" spans="2:7" s="1" customFormat="1" x14ac:dyDescent="0.3">
      <c r="B16" s="25"/>
      <c r="C16" s="12" t="s">
        <v>26</v>
      </c>
      <c r="D16" s="6"/>
      <c r="E16" s="6"/>
      <c r="F16" s="7"/>
    </row>
    <row r="17" spans="2:6" s="1" customFormat="1" ht="17.25" x14ac:dyDescent="0.3">
      <c r="B17" s="16" t="s">
        <v>3</v>
      </c>
      <c r="C17" s="17"/>
      <c r="D17" s="17"/>
      <c r="E17" s="18"/>
      <c r="F17" s="11">
        <f>+SUM(F7:F16)</f>
        <v>5260000</v>
      </c>
    </row>
    <row r="18" spans="2:6" s="1" customFormat="1" ht="25.5" customHeight="1" x14ac:dyDescent="0.3">
      <c r="B18" s="22" t="s">
        <v>22</v>
      </c>
      <c r="C18" s="5" t="s">
        <v>17</v>
      </c>
      <c r="D18" s="6">
        <f>44000+40000+60000</f>
        <v>144000</v>
      </c>
      <c r="E18" s="6">
        <v>4</v>
      </c>
      <c r="F18" s="7">
        <f>+D18*E18</f>
        <v>576000</v>
      </c>
    </row>
    <row r="19" spans="2:6" s="1" customFormat="1" ht="26.25" customHeight="1" x14ac:dyDescent="0.3">
      <c r="B19" s="22"/>
      <c r="C19" s="5" t="s">
        <v>18</v>
      </c>
      <c r="D19" s="6">
        <f>22000+20000</f>
        <v>42000</v>
      </c>
      <c r="E19" s="6">
        <v>4</v>
      </c>
      <c r="F19" s="7">
        <f t="shared" ref="F19:F21" si="2">+D19*E19</f>
        <v>168000</v>
      </c>
    </row>
    <row r="20" spans="2:6" s="1" customFormat="1" x14ac:dyDescent="0.3">
      <c r="B20" s="22"/>
      <c r="C20" s="5"/>
      <c r="D20" s="6"/>
      <c r="E20" s="6"/>
      <c r="F20" s="7"/>
    </row>
    <row r="21" spans="2:6" s="1" customFormat="1" x14ac:dyDescent="0.3">
      <c r="B21" s="22"/>
      <c r="C21" s="5" t="s">
        <v>2</v>
      </c>
      <c r="D21" s="6"/>
      <c r="E21" s="6"/>
      <c r="F21" s="7">
        <f t="shared" si="2"/>
        <v>0</v>
      </c>
    </row>
    <row r="22" spans="2:6" s="1" customFormat="1" ht="17.25" x14ac:dyDescent="0.3">
      <c r="B22" s="16" t="s">
        <v>3</v>
      </c>
      <c r="C22" s="17"/>
      <c r="D22" s="17"/>
      <c r="E22" s="18"/>
      <c r="F22" s="11">
        <f>+SUM(F18:F21)</f>
        <v>744000</v>
      </c>
    </row>
    <row r="23" spans="2:6" s="1" customFormat="1" ht="24.75" customHeight="1" x14ac:dyDescent="0.3">
      <c r="B23" s="8" t="s">
        <v>23</v>
      </c>
      <c r="C23" s="5" t="s">
        <v>16</v>
      </c>
      <c r="D23" s="6">
        <v>15000</v>
      </c>
      <c r="E23" s="6">
        <v>20</v>
      </c>
      <c r="F23" s="7">
        <f>+D23*E23</f>
        <v>300000</v>
      </c>
    </row>
    <row r="24" spans="2:6" s="1" customFormat="1" ht="17.25" x14ac:dyDescent="0.3">
      <c r="B24" s="16" t="s">
        <v>3</v>
      </c>
      <c r="C24" s="17"/>
      <c r="D24" s="17"/>
      <c r="E24" s="18"/>
      <c r="F24" s="11">
        <f>+F23</f>
        <v>300000</v>
      </c>
    </row>
    <row r="25" spans="2:6" s="1" customFormat="1" x14ac:dyDescent="0.3">
      <c r="B25" s="22" t="s">
        <v>24</v>
      </c>
      <c r="C25" s="5"/>
      <c r="D25" s="6"/>
      <c r="E25" s="6"/>
      <c r="F25" s="7" t="s">
        <v>2</v>
      </c>
    </row>
    <row r="26" spans="2:6" s="1" customFormat="1" x14ac:dyDescent="0.3">
      <c r="B26" s="22"/>
      <c r="C26" s="5"/>
      <c r="D26" s="6"/>
      <c r="E26" s="6"/>
      <c r="F26" s="7" t="s">
        <v>2</v>
      </c>
    </row>
    <row r="27" spans="2:6" s="1" customFormat="1" x14ac:dyDescent="0.3">
      <c r="B27" s="22"/>
      <c r="C27" s="5"/>
      <c r="D27" s="6"/>
      <c r="E27" s="6"/>
      <c r="F27" s="7" t="s">
        <v>2</v>
      </c>
    </row>
    <row r="28" spans="2:6" s="1" customFormat="1" x14ac:dyDescent="0.3">
      <c r="B28" s="8" t="s">
        <v>3</v>
      </c>
      <c r="C28" s="5" t="s">
        <v>2</v>
      </c>
      <c r="D28" s="6"/>
      <c r="E28" s="6"/>
      <c r="F28" s="7">
        <v>0</v>
      </c>
    </row>
    <row r="29" spans="2:6" s="1" customFormat="1" ht="17.25" thickBot="1" x14ac:dyDescent="0.35">
      <c r="B29" s="19" t="s">
        <v>4</v>
      </c>
      <c r="C29" s="20"/>
      <c r="D29" s="9"/>
      <c r="E29" s="9"/>
      <c r="F29" s="10">
        <f>+F28+F24+F22+F17</f>
        <v>6304000</v>
      </c>
    </row>
    <row r="30" spans="2:6" s="1" customFormat="1" ht="17.25" thickTop="1" x14ac:dyDescent="0.3"/>
    <row r="31" spans="2:6" s="1" customFormat="1" x14ac:dyDescent="0.3"/>
    <row r="32" spans="2:6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</sheetData>
  <mergeCells count="8">
    <mergeCell ref="B24:E24"/>
    <mergeCell ref="B29:C29"/>
    <mergeCell ref="E5:F5"/>
    <mergeCell ref="B25:B27"/>
    <mergeCell ref="B17:E17"/>
    <mergeCell ref="B22:E22"/>
    <mergeCell ref="B18:B21"/>
    <mergeCell ref="B7:B16"/>
  </mergeCells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DGIST</dc:creator>
  <cp:lastModifiedBy>Administrator</cp:lastModifiedBy>
  <dcterms:created xsi:type="dcterms:W3CDTF">2020-02-20T07:39:16Z</dcterms:created>
  <dcterms:modified xsi:type="dcterms:W3CDTF">2021-04-29T01:48:54Z</dcterms:modified>
</cp:coreProperties>
</file>