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raOroro\Desktop\Projects\Nakuja\Static Test #4\"/>
    </mc:Choice>
  </mc:AlternateContent>
  <xr:revisionPtr revIDLastSave="0" documentId="8_{5428E7B8-8680-49B1-A27C-327F33D286CD}" xr6:coauthVersionLast="47" xr6:coauthVersionMax="47" xr10:uidLastSave="{00000000-0000-0000-0000-000000000000}"/>
  <bookViews>
    <workbookView xWindow="-120" yWindow="-120" windowWidth="20730" windowHeight="11760" xr2:uid="{AC63F258-892B-4ED8-8E41-CF13D306E526}"/>
  </bookViews>
  <sheets>
    <sheet name="Static test on 31st Oct 2024 (A" sheetId="1" r:id="rId1"/>
  </sheets>
  <calcPr calcId="0"/>
</workbook>
</file>

<file path=xl/calcChain.xml><?xml version="1.0" encoding="utf-8"?>
<calcChain xmlns="http://schemas.openxmlformats.org/spreadsheetml/2006/main">
  <c r="H155" i="1" l="1"/>
  <c r="G154" i="1"/>
  <c r="H15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D3" i="1" l="1"/>
  <c r="E2" i="1"/>
  <c r="E3" i="1" l="1"/>
  <c r="D4" i="1"/>
  <c r="E4" i="1" l="1"/>
  <c r="D5" i="1"/>
  <c r="E5" i="1" l="1"/>
  <c r="D6" i="1"/>
  <c r="E6" i="1" l="1"/>
  <c r="D7" i="1"/>
  <c r="E7" i="1" l="1"/>
  <c r="D8" i="1"/>
  <c r="E8" i="1" l="1"/>
  <c r="D9" i="1"/>
  <c r="E9" i="1" l="1"/>
  <c r="D10" i="1"/>
  <c r="E10" i="1" l="1"/>
  <c r="D11" i="1"/>
  <c r="E11" i="1" l="1"/>
  <c r="D12" i="1"/>
  <c r="E12" i="1" l="1"/>
  <c r="D13" i="1"/>
  <c r="E13" i="1" l="1"/>
  <c r="D14" i="1"/>
  <c r="E14" i="1" l="1"/>
  <c r="D15" i="1"/>
  <c r="E15" i="1" l="1"/>
  <c r="D16" i="1"/>
  <c r="E16" i="1" l="1"/>
  <c r="D17" i="1"/>
  <c r="E17" i="1" l="1"/>
  <c r="D18" i="1"/>
  <c r="E18" i="1" l="1"/>
  <c r="D19" i="1"/>
  <c r="E19" i="1" l="1"/>
  <c r="D20" i="1"/>
  <c r="E20" i="1" l="1"/>
  <c r="D21" i="1"/>
  <c r="E21" i="1" l="1"/>
  <c r="D22" i="1"/>
  <c r="E22" i="1" l="1"/>
  <c r="D23" i="1"/>
  <c r="E23" i="1" l="1"/>
  <c r="D24" i="1"/>
  <c r="E24" i="1" l="1"/>
  <c r="D25" i="1"/>
  <c r="E25" i="1" l="1"/>
  <c r="D26" i="1"/>
  <c r="E26" i="1" l="1"/>
  <c r="D27" i="1"/>
  <c r="E27" i="1" l="1"/>
  <c r="D28" i="1"/>
  <c r="E28" i="1" l="1"/>
  <c r="D29" i="1"/>
  <c r="E29" i="1" l="1"/>
  <c r="D30" i="1"/>
  <c r="E30" i="1" l="1"/>
  <c r="D31" i="1"/>
  <c r="E31" i="1" l="1"/>
  <c r="D32" i="1"/>
  <c r="E32" i="1" l="1"/>
  <c r="D33" i="1"/>
  <c r="E33" i="1" l="1"/>
  <c r="D34" i="1"/>
  <c r="E34" i="1" l="1"/>
  <c r="D35" i="1"/>
  <c r="E35" i="1" l="1"/>
  <c r="D36" i="1"/>
  <c r="E36" i="1" l="1"/>
  <c r="D37" i="1"/>
  <c r="E37" i="1" l="1"/>
  <c r="D38" i="1"/>
  <c r="E38" i="1" l="1"/>
  <c r="D39" i="1"/>
  <c r="E39" i="1" l="1"/>
  <c r="D40" i="1"/>
  <c r="E40" i="1" l="1"/>
  <c r="D41" i="1"/>
  <c r="E41" i="1" l="1"/>
  <c r="D42" i="1"/>
  <c r="E42" i="1" l="1"/>
  <c r="D43" i="1"/>
  <c r="E43" i="1" l="1"/>
  <c r="D44" i="1"/>
  <c r="E44" i="1" l="1"/>
  <c r="D45" i="1"/>
  <c r="E45" i="1" l="1"/>
  <c r="D46" i="1"/>
  <c r="E46" i="1" l="1"/>
  <c r="D47" i="1"/>
  <c r="E47" i="1" l="1"/>
  <c r="D48" i="1"/>
  <c r="E48" i="1" l="1"/>
  <c r="D49" i="1"/>
  <c r="E49" i="1" l="1"/>
  <c r="D50" i="1"/>
  <c r="E50" i="1" l="1"/>
  <c r="D51" i="1"/>
  <c r="E51" i="1" l="1"/>
  <c r="D52" i="1"/>
  <c r="E52" i="1" l="1"/>
  <c r="D53" i="1"/>
  <c r="E53" i="1" l="1"/>
  <c r="D54" i="1"/>
  <c r="E54" i="1" l="1"/>
  <c r="D55" i="1"/>
  <c r="E55" i="1" l="1"/>
  <c r="D56" i="1"/>
  <c r="E56" i="1" l="1"/>
  <c r="D57" i="1"/>
  <c r="E57" i="1" l="1"/>
  <c r="D58" i="1"/>
  <c r="E58" i="1" l="1"/>
  <c r="D59" i="1"/>
  <c r="E59" i="1" l="1"/>
  <c r="D60" i="1"/>
  <c r="E60" i="1" l="1"/>
  <c r="D61" i="1"/>
  <c r="E61" i="1" l="1"/>
  <c r="D62" i="1"/>
  <c r="E62" i="1" l="1"/>
  <c r="D63" i="1"/>
  <c r="E63" i="1" l="1"/>
  <c r="D64" i="1"/>
  <c r="E64" i="1" l="1"/>
  <c r="D65" i="1"/>
  <c r="E65" i="1" l="1"/>
  <c r="D66" i="1"/>
  <c r="E66" i="1" l="1"/>
  <c r="D67" i="1"/>
  <c r="E67" i="1" l="1"/>
  <c r="D68" i="1"/>
  <c r="E68" i="1" l="1"/>
  <c r="D69" i="1"/>
  <c r="E69" i="1" l="1"/>
  <c r="D70" i="1"/>
  <c r="E70" i="1" l="1"/>
  <c r="D71" i="1"/>
  <c r="E71" i="1" l="1"/>
  <c r="D72" i="1"/>
  <c r="E72" i="1" l="1"/>
  <c r="D73" i="1"/>
  <c r="E73" i="1" l="1"/>
  <c r="D74" i="1"/>
  <c r="E74" i="1" l="1"/>
  <c r="D75" i="1"/>
  <c r="E75" i="1" l="1"/>
  <c r="D76" i="1"/>
  <c r="E76" i="1" l="1"/>
  <c r="D77" i="1"/>
  <c r="E77" i="1" l="1"/>
  <c r="D78" i="1"/>
  <c r="E78" i="1" l="1"/>
  <c r="D79" i="1"/>
  <c r="E79" i="1" l="1"/>
  <c r="D80" i="1"/>
  <c r="E80" i="1" l="1"/>
  <c r="D81" i="1"/>
  <c r="E81" i="1" l="1"/>
  <c r="D82" i="1"/>
  <c r="E82" i="1" l="1"/>
  <c r="D83" i="1"/>
  <c r="E83" i="1" l="1"/>
  <c r="D84" i="1"/>
  <c r="E84" i="1" l="1"/>
  <c r="D85" i="1"/>
  <c r="E85" i="1" l="1"/>
  <c r="D86" i="1"/>
  <c r="E86" i="1" l="1"/>
  <c r="D87" i="1"/>
  <c r="E87" i="1" l="1"/>
  <c r="D88" i="1"/>
  <c r="E88" i="1" l="1"/>
  <c r="D89" i="1"/>
  <c r="E89" i="1" l="1"/>
  <c r="D90" i="1"/>
  <c r="E90" i="1" l="1"/>
  <c r="D91" i="1"/>
  <c r="E91" i="1" l="1"/>
  <c r="D92" i="1"/>
  <c r="E92" i="1" l="1"/>
  <c r="D93" i="1"/>
  <c r="E93" i="1" l="1"/>
  <c r="D94" i="1"/>
  <c r="E94" i="1" l="1"/>
  <c r="D95" i="1"/>
  <c r="E95" i="1" l="1"/>
  <c r="D96" i="1"/>
  <c r="E96" i="1" l="1"/>
  <c r="D97" i="1"/>
  <c r="E97" i="1" l="1"/>
  <c r="D98" i="1"/>
  <c r="E98" i="1" l="1"/>
  <c r="D99" i="1"/>
  <c r="E99" i="1" l="1"/>
  <c r="D100" i="1"/>
  <c r="E100" i="1" l="1"/>
  <c r="D101" i="1"/>
  <c r="E101" i="1" l="1"/>
  <c r="D102" i="1"/>
  <c r="E102" i="1" l="1"/>
  <c r="D103" i="1"/>
  <c r="E103" i="1" l="1"/>
  <c r="D104" i="1"/>
  <c r="E104" i="1" l="1"/>
  <c r="D105" i="1"/>
  <c r="E105" i="1" l="1"/>
  <c r="D106" i="1"/>
  <c r="E106" i="1" l="1"/>
  <c r="D107" i="1"/>
  <c r="E107" i="1" l="1"/>
  <c r="D108" i="1"/>
  <c r="E108" i="1" l="1"/>
  <c r="D109" i="1"/>
  <c r="E109" i="1" l="1"/>
  <c r="D110" i="1"/>
  <c r="E110" i="1" l="1"/>
  <c r="D111" i="1"/>
  <c r="E111" i="1" l="1"/>
  <c r="D112" i="1"/>
  <c r="E112" i="1" l="1"/>
  <c r="D113" i="1"/>
  <c r="E113" i="1" l="1"/>
  <c r="D114" i="1"/>
  <c r="E114" i="1" l="1"/>
  <c r="D115" i="1"/>
  <c r="E115" i="1" l="1"/>
  <c r="D116" i="1"/>
  <c r="E116" i="1" l="1"/>
  <c r="D117" i="1"/>
  <c r="E117" i="1" l="1"/>
  <c r="D118" i="1"/>
  <c r="E118" i="1" l="1"/>
  <c r="D119" i="1"/>
  <c r="E119" i="1" l="1"/>
  <c r="D120" i="1"/>
  <c r="E120" i="1" l="1"/>
  <c r="D121" i="1"/>
  <c r="E121" i="1" l="1"/>
  <c r="D122" i="1"/>
  <c r="E122" i="1" l="1"/>
  <c r="D123" i="1"/>
  <c r="E123" i="1" l="1"/>
  <c r="D124" i="1"/>
  <c r="E124" i="1" l="1"/>
  <c r="D125" i="1"/>
  <c r="E125" i="1" l="1"/>
  <c r="D126" i="1"/>
  <c r="E126" i="1" l="1"/>
  <c r="D127" i="1"/>
  <c r="E127" i="1" l="1"/>
  <c r="D128" i="1"/>
  <c r="E128" i="1" l="1"/>
  <c r="D129" i="1"/>
  <c r="E129" i="1" l="1"/>
  <c r="D130" i="1"/>
  <c r="E130" i="1" l="1"/>
  <c r="D131" i="1"/>
  <c r="E131" i="1" l="1"/>
  <c r="D132" i="1"/>
  <c r="E132" i="1" l="1"/>
  <c r="D133" i="1"/>
  <c r="E133" i="1" l="1"/>
  <c r="D134" i="1"/>
  <c r="E134" i="1" l="1"/>
  <c r="D135" i="1"/>
  <c r="E135" i="1" l="1"/>
  <c r="D136" i="1"/>
  <c r="E136" i="1" l="1"/>
  <c r="D137" i="1"/>
  <c r="E137" i="1" l="1"/>
  <c r="D138" i="1"/>
  <c r="E138" i="1" l="1"/>
  <c r="D139" i="1"/>
  <c r="E139" i="1" l="1"/>
  <c r="D140" i="1"/>
  <c r="E140" i="1" l="1"/>
  <c r="D141" i="1"/>
  <c r="E141" i="1" l="1"/>
  <c r="D142" i="1"/>
  <c r="E142" i="1" l="1"/>
  <c r="D143" i="1"/>
  <c r="E143" i="1" l="1"/>
  <c r="D144" i="1"/>
  <c r="E144" i="1" l="1"/>
  <c r="D145" i="1"/>
  <c r="E145" i="1" l="1"/>
  <c r="D146" i="1"/>
  <c r="E146" i="1" l="1"/>
  <c r="D147" i="1"/>
  <c r="E147" i="1" l="1"/>
  <c r="D148" i="1"/>
  <c r="E148" i="1" l="1"/>
  <c r="D149" i="1"/>
  <c r="E149" i="1" l="1"/>
  <c r="D150" i="1"/>
  <c r="E150" i="1" l="1"/>
  <c r="D151" i="1"/>
  <c r="E151" i="1" l="1"/>
  <c r="D152" i="1"/>
  <c r="E152" i="1" l="1"/>
  <c r="D153" i="1"/>
  <c r="E153" i="1" l="1"/>
</calcChain>
</file>

<file path=xl/sharedStrings.xml><?xml version="1.0" encoding="utf-8"?>
<sst xmlns="http://schemas.openxmlformats.org/spreadsheetml/2006/main" count="10" uniqueCount="9">
  <si>
    <t>Simulated Time (s)</t>
  </si>
  <si>
    <t>Simulated Thrust (N)</t>
  </si>
  <si>
    <t>Actual Time (ms)</t>
  </si>
  <si>
    <t>Time Diff (ms)</t>
  </si>
  <si>
    <t>Actual Time (s)</t>
  </si>
  <si>
    <t>Actual Thrust (g)</t>
  </si>
  <si>
    <t>Actual Thrust (N)</t>
  </si>
  <si>
    <t>Actual Impulse (Ns)</t>
  </si>
  <si>
    <t>Total Impulse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</si>
</sst>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</a:t>
            </a:r>
            <a:r>
              <a:rPr lang="en-GB" baseline="0"/>
              <a:t> Grain Static Test - 31/10/2024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Thrust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'Static test on 31st Oct 2024 (A'!$E$2:$E$205</c:f>
              <c:numCache>
                <c:formatCode>General</c:formatCode>
                <c:ptCount val="204"/>
                <c:pt idx="0">
                  <c:v>0</c:v>
                </c:pt>
                <c:pt idx="1">
                  <c:v>0.36399999999999999</c:v>
                </c:pt>
                <c:pt idx="2">
                  <c:v>0.375</c:v>
                </c:pt>
                <c:pt idx="3">
                  <c:v>0.38500000000000001</c:v>
                </c:pt>
                <c:pt idx="4">
                  <c:v>0.39600000000000002</c:v>
                </c:pt>
                <c:pt idx="5">
                  <c:v>0.40699999999999997</c:v>
                </c:pt>
                <c:pt idx="6">
                  <c:v>0.42799999999999999</c:v>
                </c:pt>
                <c:pt idx="7">
                  <c:v>0.439</c:v>
                </c:pt>
                <c:pt idx="8">
                  <c:v>0.44900000000000001</c:v>
                </c:pt>
                <c:pt idx="9">
                  <c:v>0.503</c:v>
                </c:pt>
                <c:pt idx="10">
                  <c:v>0.51400000000000001</c:v>
                </c:pt>
                <c:pt idx="11">
                  <c:v>0.76</c:v>
                </c:pt>
                <c:pt idx="12">
                  <c:v>0.77</c:v>
                </c:pt>
                <c:pt idx="13">
                  <c:v>0.78100000000000003</c:v>
                </c:pt>
                <c:pt idx="14">
                  <c:v>0.79200000000000004</c:v>
                </c:pt>
                <c:pt idx="15">
                  <c:v>0.80300000000000005</c:v>
                </c:pt>
                <c:pt idx="16">
                  <c:v>0.82399999999999995</c:v>
                </c:pt>
                <c:pt idx="17">
                  <c:v>0.83499999999999996</c:v>
                </c:pt>
                <c:pt idx="18">
                  <c:v>0.84499999999999997</c:v>
                </c:pt>
                <c:pt idx="19">
                  <c:v>1.0269999999999999</c:v>
                </c:pt>
                <c:pt idx="20">
                  <c:v>1.0589999999999999</c:v>
                </c:pt>
                <c:pt idx="21">
                  <c:v>1.07</c:v>
                </c:pt>
                <c:pt idx="22">
                  <c:v>1.081</c:v>
                </c:pt>
                <c:pt idx="23">
                  <c:v>1.0920000000000001</c:v>
                </c:pt>
                <c:pt idx="24">
                  <c:v>1.1020000000000001</c:v>
                </c:pt>
                <c:pt idx="25">
                  <c:v>1.2310000000000001</c:v>
                </c:pt>
                <c:pt idx="26">
                  <c:v>1.2410000000000001</c:v>
                </c:pt>
                <c:pt idx="27">
                  <c:v>1.252</c:v>
                </c:pt>
                <c:pt idx="28">
                  <c:v>1.2629999999999999</c:v>
                </c:pt>
                <c:pt idx="29">
                  <c:v>1.331</c:v>
                </c:pt>
                <c:pt idx="30">
                  <c:v>1.5429999999999999</c:v>
                </c:pt>
                <c:pt idx="31">
                  <c:v>1.6439999999999999</c:v>
                </c:pt>
                <c:pt idx="32">
                  <c:v>1.6539999999999999</c:v>
                </c:pt>
                <c:pt idx="33">
                  <c:v>1.6759999999999999</c:v>
                </c:pt>
                <c:pt idx="34">
                  <c:v>1.6859999999999999</c:v>
                </c:pt>
                <c:pt idx="35">
                  <c:v>1.6970000000000001</c:v>
                </c:pt>
                <c:pt idx="36">
                  <c:v>1.708</c:v>
                </c:pt>
                <c:pt idx="37">
                  <c:v>1.7190000000000001</c:v>
                </c:pt>
                <c:pt idx="38">
                  <c:v>1.7290000000000001</c:v>
                </c:pt>
                <c:pt idx="39">
                  <c:v>1.74</c:v>
                </c:pt>
                <c:pt idx="40">
                  <c:v>1.7509999999999999</c:v>
                </c:pt>
                <c:pt idx="41">
                  <c:v>1.7609999999999999</c:v>
                </c:pt>
                <c:pt idx="42">
                  <c:v>1.772</c:v>
                </c:pt>
                <c:pt idx="43">
                  <c:v>1.7829999999999999</c:v>
                </c:pt>
                <c:pt idx="44">
                  <c:v>1.7929999999999999</c:v>
                </c:pt>
                <c:pt idx="45">
                  <c:v>1.804</c:v>
                </c:pt>
                <c:pt idx="46">
                  <c:v>1.8149999999999999</c:v>
                </c:pt>
                <c:pt idx="47">
                  <c:v>1.8260000000000001</c:v>
                </c:pt>
                <c:pt idx="48">
                  <c:v>1.8360000000000001</c:v>
                </c:pt>
                <c:pt idx="49">
                  <c:v>1.847</c:v>
                </c:pt>
                <c:pt idx="50">
                  <c:v>1.8680000000000001</c:v>
                </c:pt>
                <c:pt idx="51">
                  <c:v>1.9</c:v>
                </c:pt>
                <c:pt idx="52">
                  <c:v>1.9219999999999999</c:v>
                </c:pt>
                <c:pt idx="53">
                  <c:v>1.954</c:v>
                </c:pt>
                <c:pt idx="54">
                  <c:v>1.9970000000000001</c:v>
                </c:pt>
                <c:pt idx="55">
                  <c:v>2.04</c:v>
                </c:pt>
                <c:pt idx="56">
                  <c:v>2.0499999999999998</c:v>
                </c:pt>
                <c:pt idx="57">
                  <c:v>2.0609999999999999</c:v>
                </c:pt>
                <c:pt idx="58">
                  <c:v>2.3820000000000001</c:v>
                </c:pt>
                <c:pt idx="59">
                  <c:v>2.403</c:v>
                </c:pt>
                <c:pt idx="60">
                  <c:v>2.4140000000000001</c:v>
                </c:pt>
                <c:pt idx="61">
                  <c:v>2.4249999999999998</c:v>
                </c:pt>
                <c:pt idx="62">
                  <c:v>2.532</c:v>
                </c:pt>
                <c:pt idx="63">
                  <c:v>2.5430000000000001</c:v>
                </c:pt>
                <c:pt idx="64">
                  <c:v>2.66</c:v>
                </c:pt>
                <c:pt idx="65">
                  <c:v>2.6920000000000002</c:v>
                </c:pt>
                <c:pt idx="66">
                  <c:v>2.7029999999999998</c:v>
                </c:pt>
                <c:pt idx="67">
                  <c:v>2.714</c:v>
                </c:pt>
                <c:pt idx="68">
                  <c:v>2.7240000000000002</c:v>
                </c:pt>
                <c:pt idx="69">
                  <c:v>2.7349999999999999</c:v>
                </c:pt>
                <c:pt idx="70">
                  <c:v>2.746</c:v>
                </c:pt>
                <c:pt idx="71">
                  <c:v>2.7570000000000001</c:v>
                </c:pt>
                <c:pt idx="72">
                  <c:v>2.7669999999999999</c:v>
                </c:pt>
                <c:pt idx="73">
                  <c:v>2.778</c:v>
                </c:pt>
                <c:pt idx="74">
                  <c:v>2.7890000000000001</c:v>
                </c:pt>
                <c:pt idx="75">
                  <c:v>2.7989999999999999</c:v>
                </c:pt>
                <c:pt idx="76">
                  <c:v>2.81</c:v>
                </c:pt>
                <c:pt idx="77">
                  <c:v>2.8210000000000002</c:v>
                </c:pt>
                <c:pt idx="78">
                  <c:v>3.0030000000000001</c:v>
                </c:pt>
                <c:pt idx="79">
                  <c:v>3.0350000000000001</c:v>
                </c:pt>
                <c:pt idx="80">
                  <c:v>3.056</c:v>
                </c:pt>
                <c:pt idx="81">
                  <c:v>3.0670000000000002</c:v>
                </c:pt>
                <c:pt idx="82">
                  <c:v>3.0779999999999998</c:v>
                </c:pt>
                <c:pt idx="83">
                  <c:v>3.0880000000000001</c:v>
                </c:pt>
                <c:pt idx="84">
                  <c:v>3.0990000000000002</c:v>
                </c:pt>
                <c:pt idx="85">
                  <c:v>3.11</c:v>
                </c:pt>
                <c:pt idx="86">
                  <c:v>3.12</c:v>
                </c:pt>
                <c:pt idx="87">
                  <c:v>3.1309999999999998</c:v>
                </c:pt>
                <c:pt idx="88">
                  <c:v>3.1419999999999999</c:v>
                </c:pt>
                <c:pt idx="89">
                  <c:v>3.1629999999999998</c:v>
                </c:pt>
                <c:pt idx="90">
                  <c:v>3.1739999999999999</c:v>
                </c:pt>
                <c:pt idx="91">
                  <c:v>3.1850000000000001</c:v>
                </c:pt>
                <c:pt idx="92">
                  <c:v>3.1949999999999998</c:v>
                </c:pt>
                <c:pt idx="93">
                  <c:v>3.2170000000000001</c:v>
                </c:pt>
                <c:pt idx="94">
                  <c:v>3.2269999999999999</c:v>
                </c:pt>
                <c:pt idx="95">
                  <c:v>3.238</c:v>
                </c:pt>
                <c:pt idx="96">
                  <c:v>3.2490000000000001</c:v>
                </c:pt>
                <c:pt idx="97">
                  <c:v>3.26</c:v>
                </c:pt>
                <c:pt idx="98">
                  <c:v>3.27</c:v>
                </c:pt>
                <c:pt idx="99">
                  <c:v>3.2810000000000001</c:v>
                </c:pt>
                <c:pt idx="100">
                  <c:v>3.2919999999999998</c:v>
                </c:pt>
                <c:pt idx="101">
                  <c:v>3.302</c:v>
                </c:pt>
                <c:pt idx="102">
                  <c:v>3.3130000000000002</c:v>
                </c:pt>
                <c:pt idx="103">
                  <c:v>3.3239999999999998</c:v>
                </c:pt>
                <c:pt idx="104">
                  <c:v>3.3340000000000001</c:v>
                </c:pt>
                <c:pt idx="105">
                  <c:v>3.3450000000000002</c:v>
                </c:pt>
                <c:pt idx="106">
                  <c:v>3.3559999999999999</c:v>
                </c:pt>
                <c:pt idx="107">
                  <c:v>3.367</c:v>
                </c:pt>
                <c:pt idx="108">
                  <c:v>3.3769999999999998</c:v>
                </c:pt>
                <c:pt idx="109">
                  <c:v>3.3879999999999999</c:v>
                </c:pt>
                <c:pt idx="110">
                  <c:v>3.399</c:v>
                </c:pt>
                <c:pt idx="111">
                  <c:v>3.4089999999999998</c:v>
                </c:pt>
                <c:pt idx="112">
                  <c:v>3.42</c:v>
                </c:pt>
                <c:pt idx="113">
                  <c:v>3.431</c:v>
                </c:pt>
                <c:pt idx="114">
                  <c:v>3.452</c:v>
                </c:pt>
                <c:pt idx="115">
                  <c:v>3.4630000000000001</c:v>
                </c:pt>
                <c:pt idx="116">
                  <c:v>3.4740000000000002</c:v>
                </c:pt>
                <c:pt idx="117">
                  <c:v>3.484</c:v>
                </c:pt>
                <c:pt idx="118">
                  <c:v>3.4950000000000001</c:v>
                </c:pt>
                <c:pt idx="119">
                  <c:v>3.5059999999999998</c:v>
                </c:pt>
                <c:pt idx="120">
                  <c:v>3.5270000000000001</c:v>
                </c:pt>
                <c:pt idx="121">
                  <c:v>3.5379999999999998</c:v>
                </c:pt>
                <c:pt idx="122">
                  <c:v>3.548</c:v>
                </c:pt>
                <c:pt idx="123">
                  <c:v>3.5590000000000002</c:v>
                </c:pt>
                <c:pt idx="124">
                  <c:v>3.57</c:v>
                </c:pt>
                <c:pt idx="125">
                  <c:v>3.581</c:v>
                </c:pt>
                <c:pt idx="126">
                  <c:v>3.5910000000000002</c:v>
                </c:pt>
                <c:pt idx="127">
                  <c:v>3.6019999999999999</c:v>
                </c:pt>
                <c:pt idx="128">
                  <c:v>3.613</c:v>
                </c:pt>
                <c:pt idx="129">
                  <c:v>3.6230000000000002</c:v>
                </c:pt>
                <c:pt idx="130">
                  <c:v>3.6339999999999999</c:v>
                </c:pt>
                <c:pt idx="131">
                  <c:v>3.645</c:v>
                </c:pt>
                <c:pt idx="132">
                  <c:v>3.6549999999999998</c:v>
                </c:pt>
                <c:pt idx="133">
                  <c:v>3.677</c:v>
                </c:pt>
                <c:pt idx="134">
                  <c:v>3.6880000000000002</c:v>
                </c:pt>
                <c:pt idx="135">
                  <c:v>3.698</c:v>
                </c:pt>
                <c:pt idx="136">
                  <c:v>3.7090000000000001</c:v>
                </c:pt>
                <c:pt idx="137">
                  <c:v>3.72</c:v>
                </c:pt>
                <c:pt idx="138">
                  <c:v>3.73</c:v>
                </c:pt>
                <c:pt idx="139">
                  <c:v>3.7410000000000001</c:v>
                </c:pt>
                <c:pt idx="140">
                  <c:v>3.7519999999999998</c:v>
                </c:pt>
                <c:pt idx="141">
                  <c:v>3.762</c:v>
                </c:pt>
                <c:pt idx="142">
                  <c:v>3.7730000000000001</c:v>
                </c:pt>
                <c:pt idx="143">
                  <c:v>3.7839999999999998</c:v>
                </c:pt>
                <c:pt idx="144">
                  <c:v>3.7949999999999999</c:v>
                </c:pt>
                <c:pt idx="145">
                  <c:v>3.8050000000000002</c:v>
                </c:pt>
                <c:pt idx="146">
                  <c:v>3.8159999999999998</c:v>
                </c:pt>
                <c:pt idx="147">
                  <c:v>3.827</c:v>
                </c:pt>
                <c:pt idx="148">
                  <c:v>3.8370000000000002</c:v>
                </c:pt>
                <c:pt idx="149">
                  <c:v>3.8479999999999999</c:v>
                </c:pt>
                <c:pt idx="150">
                  <c:v>3.859</c:v>
                </c:pt>
                <c:pt idx="151">
                  <c:v>3.8690000000000002</c:v>
                </c:pt>
                <c:pt idx="152">
                  <c:v>3.87</c:v>
                </c:pt>
              </c:numCache>
            </c:numRef>
          </c:xVal>
          <c:yVal>
            <c:numRef>
              <c:f>'Static test on 31st Oct 2024 (A'!$G$2:$G$205</c:f>
              <c:numCache>
                <c:formatCode>General</c:formatCode>
                <c:ptCount val="204"/>
                <c:pt idx="0">
                  <c:v>2.1092480999999998</c:v>
                </c:pt>
                <c:pt idx="1">
                  <c:v>77.800461299999995</c:v>
                </c:pt>
                <c:pt idx="2">
                  <c:v>86.542054199999995</c:v>
                </c:pt>
                <c:pt idx="3">
                  <c:v>96.396787799999984</c:v>
                </c:pt>
                <c:pt idx="4">
                  <c:v>107.55389700000001</c:v>
                </c:pt>
                <c:pt idx="5">
                  <c:v>120.17848410000002</c:v>
                </c:pt>
                <c:pt idx="6">
                  <c:v>149.20941330000002</c:v>
                </c:pt>
                <c:pt idx="7">
                  <c:v>165.82716090000002</c:v>
                </c:pt>
                <c:pt idx="8">
                  <c:v>183.80761559999999</c:v>
                </c:pt>
                <c:pt idx="9">
                  <c:v>287.92232280000002</c:v>
                </c:pt>
                <c:pt idx="10">
                  <c:v>310.27607550000005</c:v>
                </c:pt>
                <c:pt idx="11">
                  <c:v>645.07371750000004</c:v>
                </c:pt>
                <c:pt idx="12">
                  <c:v>653.31990540000004</c:v>
                </c:pt>
                <c:pt idx="13">
                  <c:v>662.58437130000004</c:v>
                </c:pt>
                <c:pt idx="14">
                  <c:v>671.66146620000006</c:v>
                </c:pt>
                <c:pt idx="15">
                  <c:v>680.11062300000003</c:v>
                </c:pt>
                <c:pt idx="16">
                  <c:v>696.71816820000004</c:v>
                </c:pt>
                <c:pt idx="17">
                  <c:v>704.93159070000002</c:v>
                </c:pt>
                <c:pt idx="18">
                  <c:v>712.62714329999994</c:v>
                </c:pt>
                <c:pt idx="19">
                  <c:v>888.32630340000014</c:v>
                </c:pt>
                <c:pt idx="20">
                  <c:v>925.39848960000006</c:v>
                </c:pt>
                <c:pt idx="21">
                  <c:v>935.60422500000004</c:v>
                </c:pt>
                <c:pt idx="22">
                  <c:v>945.83919420000018</c:v>
                </c:pt>
                <c:pt idx="23">
                  <c:v>957.28873950000002</c:v>
                </c:pt>
                <c:pt idx="24">
                  <c:v>968.96195280000006</c:v>
                </c:pt>
                <c:pt idx="25">
                  <c:v>1106.160885</c:v>
                </c:pt>
                <c:pt idx="26">
                  <c:v>1118.4432012</c:v>
                </c:pt>
                <c:pt idx="27">
                  <c:v>1118.4432012</c:v>
                </c:pt>
                <c:pt idx="28">
                  <c:v>1116.8018901000003</c:v>
                </c:pt>
                <c:pt idx="29">
                  <c:v>1111.0986504</c:v>
                </c:pt>
                <c:pt idx="30">
                  <c:v>1177.542369</c:v>
                </c:pt>
                <c:pt idx="31">
                  <c:v>1266.4087065000001</c:v>
                </c:pt>
                <c:pt idx="32">
                  <c:v>1283.4686889000002</c:v>
                </c:pt>
                <c:pt idx="33">
                  <c:v>1347.8994936000001</c:v>
                </c:pt>
                <c:pt idx="34">
                  <c:v>1414.4033475000001</c:v>
                </c:pt>
                <c:pt idx="35">
                  <c:v>1442.3452686000001</c:v>
                </c:pt>
                <c:pt idx="36">
                  <c:v>1451.7647325000003</c:v>
                </c:pt>
                <c:pt idx="37">
                  <c:v>1459.7802873000001</c:v>
                </c:pt>
                <c:pt idx="38">
                  <c:v>1464.5871872999999</c:v>
                </c:pt>
                <c:pt idx="39">
                  <c:v>1470.6431946</c:v>
                </c:pt>
                <c:pt idx="40">
                  <c:v>1475.2694925000001</c:v>
                </c:pt>
                <c:pt idx="41">
                  <c:v>1480.2278589</c:v>
                </c:pt>
                <c:pt idx="42">
                  <c:v>1489.9604579999998</c:v>
                </c:pt>
                <c:pt idx="43">
                  <c:v>1490.0721939</c:v>
                </c:pt>
                <c:pt idx="44">
                  <c:v>1489.7849570999999</c:v>
                </c:pt>
                <c:pt idx="45">
                  <c:v>1488.5857827000002</c:v>
                </c:pt>
                <c:pt idx="46">
                  <c:v>1487.0992734000004</c:v>
                </c:pt>
                <c:pt idx="47">
                  <c:v>1485.7193988000001</c:v>
                </c:pt>
                <c:pt idx="48">
                  <c:v>1484.4927564</c:v>
                </c:pt>
                <c:pt idx="49">
                  <c:v>1482.1013727000002</c:v>
                </c:pt>
                <c:pt idx="50">
                  <c:v>1473.7674834000002</c:v>
                </c:pt>
                <c:pt idx="51">
                  <c:v>1464.6886227000002</c:v>
                </c:pt>
                <c:pt idx="52">
                  <c:v>1458.7376805000001</c:v>
                </c:pt>
                <c:pt idx="53">
                  <c:v>1454.5518516</c:v>
                </c:pt>
                <c:pt idx="54">
                  <c:v>1446.1697952000002</c:v>
                </c:pt>
                <c:pt idx="55">
                  <c:v>1441.2854943000002</c:v>
                </c:pt>
                <c:pt idx="56">
                  <c:v>1439.7370839000002</c:v>
                </c:pt>
                <c:pt idx="57">
                  <c:v>1439.1005130000001</c:v>
                </c:pt>
                <c:pt idx="58">
                  <c:v>1314.3145661999999</c:v>
                </c:pt>
                <c:pt idx="59">
                  <c:v>1306.0598436</c:v>
                </c:pt>
                <c:pt idx="60">
                  <c:v>1301.6452454999999</c:v>
                </c:pt>
                <c:pt idx="61">
                  <c:v>1296.8021465999998</c:v>
                </c:pt>
                <c:pt idx="62">
                  <c:v>1277.9511525</c:v>
                </c:pt>
                <c:pt idx="63">
                  <c:v>1277.0600121000002</c:v>
                </c:pt>
                <c:pt idx="64">
                  <c:v>1273.1184521999999</c:v>
                </c:pt>
                <c:pt idx="65">
                  <c:v>1253.1905163000001</c:v>
                </c:pt>
                <c:pt idx="66">
                  <c:v>1243.4734170000002</c:v>
                </c:pt>
                <c:pt idx="67">
                  <c:v>1226.8487043</c:v>
                </c:pt>
                <c:pt idx="68">
                  <c:v>1195.2526562999999</c:v>
                </c:pt>
                <c:pt idx="69">
                  <c:v>1196.4363309</c:v>
                </c:pt>
                <c:pt idx="70">
                  <c:v>1187.2508355</c:v>
                </c:pt>
                <c:pt idx="71">
                  <c:v>1172.1418659000001</c:v>
                </c:pt>
                <c:pt idx="72">
                  <c:v>1151.9541612000003</c:v>
                </c:pt>
                <c:pt idx="73">
                  <c:v>1126.4880879</c:v>
                </c:pt>
                <c:pt idx="74">
                  <c:v>1107.6421950000001</c:v>
                </c:pt>
                <c:pt idx="75">
                  <c:v>1079.9826057</c:v>
                </c:pt>
                <c:pt idx="76">
                  <c:v>1047.5159202</c:v>
                </c:pt>
                <c:pt idx="77">
                  <c:v>1008.4479876000001</c:v>
                </c:pt>
                <c:pt idx="78">
                  <c:v>317.82192750000002</c:v>
                </c:pt>
                <c:pt idx="79">
                  <c:v>274.97763540000005</c:v>
                </c:pt>
                <c:pt idx="80">
                  <c:v>255.85137270000001</c:v>
                </c:pt>
                <c:pt idx="81">
                  <c:v>249.29476110000004</c:v>
                </c:pt>
                <c:pt idx="82">
                  <c:v>242.67615030000002</c:v>
                </c:pt>
                <c:pt idx="83">
                  <c:v>238.4421543</c:v>
                </c:pt>
                <c:pt idx="84">
                  <c:v>234.22189230000004</c:v>
                </c:pt>
                <c:pt idx="85">
                  <c:v>232.5169143</c:v>
                </c:pt>
                <c:pt idx="86">
                  <c:v>229.1104899</c:v>
                </c:pt>
                <c:pt idx="87">
                  <c:v>226.49367240000001</c:v>
                </c:pt>
                <c:pt idx="88">
                  <c:v>222.81188130000001</c:v>
                </c:pt>
                <c:pt idx="89">
                  <c:v>218.14428330000001</c:v>
                </c:pt>
                <c:pt idx="90">
                  <c:v>215.22639690000003</c:v>
                </c:pt>
                <c:pt idx="91">
                  <c:v>213.1894485</c:v>
                </c:pt>
                <c:pt idx="92">
                  <c:v>210.19239540000001</c:v>
                </c:pt>
                <c:pt idx="93">
                  <c:v>207.56527740000001</c:v>
                </c:pt>
                <c:pt idx="94">
                  <c:v>207.15237450000001</c:v>
                </c:pt>
                <c:pt idx="95">
                  <c:v>204.26205420000002</c:v>
                </c:pt>
                <c:pt idx="96">
                  <c:v>203.5102158</c:v>
                </c:pt>
                <c:pt idx="97">
                  <c:v>199.89209160000001</c:v>
                </c:pt>
                <c:pt idx="98">
                  <c:v>197.44900920000001</c:v>
                </c:pt>
                <c:pt idx="99">
                  <c:v>194.250753</c:v>
                </c:pt>
                <c:pt idx="100">
                  <c:v>190.74789629999998</c:v>
                </c:pt>
                <c:pt idx="101">
                  <c:v>187.72504290000001</c:v>
                </c:pt>
                <c:pt idx="102">
                  <c:v>183.07637819999999</c:v>
                </c:pt>
                <c:pt idx="103">
                  <c:v>178.9181154</c:v>
                </c:pt>
                <c:pt idx="104">
                  <c:v>174.95075519999997</c:v>
                </c:pt>
                <c:pt idx="105">
                  <c:v>170.45179110000004</c:v>
                </c:pt>
                <c:pt idx="106">
                  <c:v>166.1265621</c:v>
                </c:pt>
                <c:pt idx="107">
                  <c:v>161.6034654</c:v>
                </c:pt>
                <c:pt idx="108">
                  <c:v>157.21290180000003</c:v>
                </c:pt>
                <c:pt idx="109">
                  <c:v>152.70873840000002</c:v>
                </c:pt>
                <c:pt idx="110">
                  <c:v>148.38360750000001</c:v>
                </c:pt>
                <c:pt idx="111">
                  <c:v>144.1821807</c:v>
                </c:pt>
                <c:pt idx="112">
                  <c:v>139.71421620000004</c:v>
                </c:pt>
                <c:pt idx="113">
                  <c:v>135.18425250000001</c:v>
                </c:pt>
                <c:pt idx="114">
                  <c:v>126.6697611</c:v>
                </c:pt>
                <c:pt idx="115">
                  <c:v>122.3737659</c:v>
                </c:pt>
                <c:pt idx="116">
                  <c:v>118.22923709999999</c:v>
                </c:pt>
                <c:pt idx="117">
                  <c:v>114.01584210000001</c:v>
                </c:pt>
                <c:pt idx="118">
                  <c:v>111.82742730000001</c:v>
                </c:pt>
                <c:pt idx="119">
                  <c:v>108.77023890000001</c:v>
                </c:pt>
                <c:pt idx="120">
                  <c:v>100.95078600000001</c:v>
                </c:pt>
                <c:pt idx="121">
                  <c:v>95.961518100000006</c:v>
                </c:pt>
                <c:pt idx="122">
                  <c:v>91.619023500000011</c:v>
                </c:pt>
                <c:pt idx="123">
                  <c:v>87.338626200000007</c:v>
                </c:pt>
                <c:pt idx="124">
                  <c:v>82.927363500000013</c:v>
                </c:pt>
                <c:pt idx="125">
                  <c:v>77.981063400000011</c:v>
                </c:pt>
                <c:pt idx="126">
                  <c:v>73.800335700000005</c:v>
                </c:pt>
                <c:pt idx="127">
                  <c:v>69.392604600000013</c:v>
                </c:pt>
                <c:pt idx="128">
                  <c:v>65.074242600000005</c:v>
                </c:pt>
                <c:pt idx="129">
                  <c:v>61.2462825</c:v>
                </c:pt>
                <c:pt idx="130">
                  <c:v>57.344256899999998</c:v>
                </c:pt>
                <c:pt idx="131">
                  <c:v>53.5678974</c:v>
                </c:pt>
                <c:pt idx="132">
                  <c:v>49.457703600000009</c:v>
                </c:pt>
                <c:pt idx="133">
                  <c:v>42.023685600000007</c:v>
                </c:pt>
                <c:pt idx="134">
                  <c:v>37.285553700000001</c:v>
                </c:pt>
                <c:pt idx="135">
                  <c:v>33.830864100000007</c:v>
                </c:pt>
                <c:pt idx="136">
                  <c:v>31.565048399999998</c:v>
                </c:pt>
                <c:pt idx="137">
                  <c:v>29.1151971</c:v>
                </c:pt>
                <c:pt idx="138">
                  <c:v>26.379678599999998</c:v>
                </c:pt>
                <c:pt idx="139">
                  <c:v>24.992936999999998</c:v>
                </c:pt>
                <c:pt idx="140">
                  <c:v>22.1404833</c:v>
                </c:pt>
                <c:pt idx="141">
                  <c:v>19.662967800000001</c:v>
                </c:pt>
                <c:pt idx="142">
                  <c:v>17.312884199999999</c:v>
                </c:pt>
                <c:pt idx="143">
                  <c:v>14.8802004</c:v>
                </c:pt>
                <c:pt idx="144">
                  <c:v>13.096055700000001</c:v>
                </c:pt>
                <c:pt idx="145">
                  <c:v>11.3360436</c:v>
                </c:pt>
                <c:pt idx="146">
                  <c:v>9.0220607999999984</c:v>
                </c:pt>
                <c:pt idx="147">
                  <c:v>6.6667779000000014</c:v>
                </c:pt>
                <c:pt idx="148">
                  <c:v>4.8344661000000002</c:v>
                </c:pt>
                <c:pt idx="149">
                  <c:v>3.0434543999999999</c:v>
                </c:pt>
                <c:pt idx="150">
                  <c:v>1.5432110999999999</c:v>
                </c:pt>
                <c:pt idx="151">
                  <c:v>0.27006930000000001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7-46E6-913C-64EEC4284CEC}"/>
            </c:ext>
          </c:extLst>
        </c:ser>
        <c:ser>
          <c:idx val="1"/>
          <c:order val="1"/>
          <c:tx>
            <c:v>Simulated Thrust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'Static test on 31st Oct 2024 (A'!$A$2:$A$118</c:f>
              <c:numCache>
                <c:formatCode>General</c:formatCode>
                <c:ptCount val="117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</c:numCache>
            </c:numRef>
          </c:xVal>
          <c:yVal>
            <c:numRef>
              <c:f>'Static test on 31st Oct 2024 (A'!$B$2:$B$118</c:f>
              <c:numCache>
                <c:formatCode>General</c:formatCode>
                <c:ptCount val="117"/>
                <c:pt idx="0">
                  <c:v>0</c:v>
                </c:pt>
                <c:pt idx="1">
                  <c:v>1173.3067000000001</c:v>
                </c:pt>
                <c:pt idx="2">
                  <c:v>1180.1147100000001</c:v>
                </c:pt>
                <c:pt idx="3">
                  <c:v>1186.8005499999999</c:v>
                </c:pt>
                <c:pt idx="4">
                  <c:v>1193.3643</c:v>
                </c:pt>
                <c:pt idx="5">
                  <c:v>1199.806</c:v>
                </c:pt>
                <c:pt idx="6">
                  <c:v>1206.12571</c:v>
                </c:pt>
                <c:pt idx="7">
                  <c:v>1212.32349</c:v>
                </c:pt>
                <c:pt idx="8">
                  <c:v>1218.39939</c:v>
                </c:pt>
                <c:pt idx="9">
                  <c:v>1224.35346</c:v>
                </c:pt>
                <c:pt idx="10">
                  <c:v>1230.1857500000001</c:v>
                </c:pt>
                <c:pt idx="11">
                  <c:v>1235.8963000000001</c:v>
                </c:pt>
                <c:pt idx="12">
                  <c:v>1241.4851699999999</c:v>
                </c:pt>
                <c:pt idx="13">
                  <c:v>1246.9523999999999</c:v>
                </c:pt>
                <c:pt idx="14">
                  <c:v>1252.2980399999999</c:v>
                </c:pt>
                <c:pt idx="15">
                  <c:v>1257.5221200000001</c:v>
                </c:pt>
                <c:pt idx="16">
                  <c:v>1262.6247000000001</c:v>
                </c:pt>
                <c:pt idx="17">
                  <c:v>1267.6058</c:v>
                </c:pt>
                <c:pt idx="18">
                  <c:v>1272.4654800000001</c:v>
                </c:pt>
                <c:pt idx="19">
                  <c:v>1277.2037600000001</c:v>
                </c:pt>
                <c:pt idx="20">
                  <c:v>1281.82069</c:v>
                </c:pt>
                <c:pt idx="21">
                  <c:v>1286.3163099999999</c:v>
                </c:pt>
                <c:pt idx="22">
                  <c:v>1290.69065</c:v>
                </c:pt>
                <c:pt idx="23">
                  <c:v>1294.94373</c:v>
                </c:pt>
                <c:pt idx="24">
                  <c:v>1299.0756100000001</c:v>
                </c:pt>
                <c:pt idx="25">
                  <c:v>1303.0862999999999</c:v>
                </c:pt>
                <c:pt idx="26">
                  <c:v>1306.9758400000001</c:v>
                </c:pt>
                <c:pt idx="27">
                  <c:v>1310.7442599999999</c:v>
                </c:pt>
                <c:pt idx="28">
                  <c:v>1314.39158</c:v>
                </c:pt>
                <c:pt idx="29">
                  <c:v>1317.9178400000001</c:v>
                </c:pt>
                <c:pt idx="30">
                  <c:v>1321.3230599999999</c:v>
                </c:pt>
                <c:pt idx="31">
                  <c:v>1324.60727</c:v>
                </c:pt>
                <c:pt idx="32">
                  <c:v>1327.7704900000001</c:v>
                </c:pt>
                <c:pt idx="33">
                  <c:v>1330.8127500000001</c:v>
                </c:pt>
                <c:pt idx="34">
                  <c:v>1333.73407</c:v>
                </c:pt>
                <c:pt idx="35">
                  <c:v>1336.5344700000001</c:v>
                </c:pt>
                <c:pt idx="36">
                  <c:v>1339.21396</c:v>
                </c:pt>
                <c:pt idx="37">
                  <c:v>1341.7725800000001</c:v>
                </c:pt>
                <c:pt idx="38">
                  <c:v>1344.2103500000001</c:v>
                </c:pt>
                <c:pt idx="39">
                  <c:v>1346.52727</c:v>
                </c:pt>
                <c:pt idx="40">
                  <c:v>1348.72336</c:v>
                </c:pt>
                <c:pt idx="41">
                  <c:v>1350.79865</c:v>
                </c:pt>
                <c:pt idx="42">
                  <c:v>1352.75314</c:v>
                </c:pt>
                <c:pt idx="43">
                  <c:v>1354.5868599999999</c:v>
                </c:pt>
                <c:pt idx="44">
                  <c:v>1356.29981</c:v>
                </c:pt>
                <c:pt idx="45">
                  <c:v>1357.89201</c:v>
                </c:pt>
                <c:pt idx="46">
                  <c:v>1359.36347</c:v>
                </c:pt>
                <c:pt idx="47">
                  <c:v>1360.7141999999999</c:v>
                </c:pt>
                <c:pt idx="48">
                  <c:v>1361.9442100000001</c:v>
                </c:pt>
                <c:pt idx="49">
                  <c:v>1363.05351</c:v>
                </c:pt>
                <c:pt idx="50">
                  <c:v>1364.0420999999999</c:v>
                </c:pt>
                <c:pt idx="51">
                  <c:v>1364.91</c:v>
                </c:pt>
                <c:pt idx="52">
                  <c:v>1365.6572100000001</c:v>
                </c:pt>
                <c:pt idx="53">
                  <c:v>1366.2837400000001</c:v>
                </c:pt>
                <c:pt idx="54">
                  <c:v>1366.7895900000001</c:v>
                </c:pt>
                <c:pt idx="55">
                  <c:v>1367.1747700000001</c:v>
                </c:pt>
                <c:pt idx="56">
                  <c:v>1367.4392700000001</c:v>
                </c:pt>
                <c:pt idx="57">
                  <c:v>1367.5831000000001</c:v>
                </c:pt>
                <c:pt idx="58">
                  <c:v>1367.60627</c:v>
                </c:pt>
                <c:pt idx="59">
                  <c:v>1367.5087699999999</c:v>
                </c:pt>
                <c:pt idx="60">
                  <c:v>1367.2905900000001</c:v>
                </c:pt>
                <c:pt idx="61">
                  <c:v>1366.9517499999999</c:v>
                </c:pt>
                <c:pt idx="62">
                  <c:v>1366.49224</c:v>
                </c:pt>
                <c:pt idx="63">
                  <c:v>1365.9120499999999</c:v>
                </c:pt>
                <c:pt idx="64">
                  <c:v>1365.21118</c:v>
                </c:pt>
                <c:pt idx="65">
                  <c:v>1364.3896199999999</c:v>
                </c:pt>
                <c:pt idx="66">
                  <c:v>1363.4473800000001</c:v>
                </c:pt>
                <c:pt idx="67">
                  <c:v>1362.38444</c:v>
                </c:pt>
                <c:pt idx="68">
                  <c:v>1361.2008000000001</c:v>
                </c:pt>
                <c:pt idx="69">
                  <c:v>1359.89644</c:v>
                </c:pt>
                <c:pt idx="70">
                  <c:v>1358.47136</c:v>
                </c:pt>
                <c:pt idx="71">
                  <c:v>1356.9255499999999</c:v>
                </c:pt>
                <c:pt idx="72">
                  <c:v>1355.259</c:v>
                </c:pt>
                <c:pt idx="73">
                  <c:v>1353.4716900000001</c:v>
                </c:pt>
                <c:pt idx="74">
                  <c:v>1351.5636199999999</c:v>
                </c:pt>
                <c:pt idx="75">
                  <c:v>1349.53476</c:v>
                </c:pt>
                <c:pt idx="76">
                  <c:v>1347.3851099999999</c:v>
                </c:pt>
                <c:pt idx="77">
                  <c:v>1345.11465</c:v>
                </c:pt>
                <c:pt idx="78">
                  <c:v>1342.72336</c:v>
                </c:pt>
                <c:pt idx="79">
                  <c:v>1340.2112299999999</c:v>
                </c:pt>
                <c:pt idx="80">
                  <c:v>1337.5782300000001</c:v>
                </c:pt>
                <c:pt idx="81">
                  <c:v>1334.8243500000001</c:v>
                </c:pt>
                <c:pt idx="82">
                  <c:v>1331.94957</c:v>
                </c:pt>
                <c:pt idx="83">
                  <c:v>1328.9538700000001</c:v>
                </c:pt>
                <c:pt idx="84">
                  <c:v>1325.8372199999999</c:v>
                </c:pt>
                <c:pt idx="85">
                  <c:v>1322.5996</c:v>
                </c:pt>
                <c:pt idx="86">
                  <c:v>1319.24099</c:v>
                </c:pt>
                <c:pt idx="87">
                  <c:v>1315.76136</c:v>
                </c:pt>
                <c:pt idx="88">
                  <c:v>1312.1606899999999</c:v>
                </c:pt>
                <c:pt idx="89">
                  <c:v>1308.43895</c:v>
                </c:pt>
                <c:pt idx="90">
                  <c:v>1304.59611</c:v>
                </c:pt>
                <c:pt idx="91">
                  <c:v>1300.6321499999999</c:v>
                </c:pt>
                <c:pt idx="92">
                  <c:v>1296.54702</c:v>
                </c:pt>
                <c:pt idx="93">
                  <c:v>1292.3407099999999</c:v>
                </c:pt>
                <c:pt idx="94">
                  <c:v>1288.0131799999999</c:v>
                </c:pt>
                <c:pt idx="95">
                  <c:v>1283.5644</c:v>
                </c:pt>
                <c:pt idx="96">
                  <c:v>1278.99432</c:v>
                </c:pt>
                <c:pt idx="97">
                  <c:v>1274.3029300000001</c:v>
                </c:pt>
                <c:pt idx="98">
                  <c:v>1269.49017</c:v>
                </c:pt>
                <c:pt idx="99">
                  <c:v>1264.55602</c:v>
                </c:pt>
                <c:pt idx="100">
                  <c:v>1259.5004300000001</c:v>
                </c:pt>
                <c:pt idx="101">
                  <c:v>1254.3233700000001</c:v>
                </c:pt>
                <c:pt idx="102">
                  <c:v>1249.0247899999999</c:v>
                </c:pt>
                <c:pt idx="103">
                  <c:v>1243.60464</c:v>
                </c:pt>
                <c:pt idx="104">
                  <c:v>1238.0628999999999</c:v>
                </c:pt>
                <c:pt idx="105">
                  <c:v>1232.39951</c:v>
                </c:pt>
                <c:pt idx="106">
                  <c:v>1226.6144200000001</c:v>
                </c:pt>
                <c:pt idx="107">
                  <c:v>1220.70759</c:v>
                </c:pt>
                <c:pt idx="108">
                  <c:v>1214.6789799999999</c:v>
                </c:pt>
                <c:pt idx="109">
                  <c:v>1208.5285200000001</c:v>
                </c:pt>
                <c:pt idx="110">
                  <c:v>1202.2561700000001</c:v>
                </c:pt>
                <c:pt idx="111">
                  <c:v>1195.8618799999999</c:v>
                </c:pt>
                <c:pt idx="112">
                  <c:v>1189.3455899999999</c:v>
                </c:pt>
                <c:pt idx="113">
                  <c:v>1182.7072499999999</c:v>
                </c:pt>
                <c:pt idx="114">
                  <c:v>1175.94679</c:v>
                </c:pt>
                <c:pt idx="115">
                  <c:v>1169.0641700000001</c:v>
                </c:pt>
                <c:pt idx="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B-A607-46E6-913C-64EEC4284CE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59080047"/>
        <c:axId val="1959086767"/>
      </c:scatterChart>
      <c:valAx>
        <c:axId val="19590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9086767"/>
        <c:crosses val="autoZero"/>
        <c:crossBetween val="midCat"/>
      </c:valAx>
      <c:valAx>
        <c:axId val="19590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908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123825</xdr:rowOff>
    </xdr:from>
    <xdr:to>
      <xdr:col>22</xdr:col>
      <xdr:colOff>123825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1CCCA-D9D4-A7DC-6D13-16D961C75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F83F-223E-4FFE-AC32-D4E56DD28E82}">
  <dimension ref="A1:H155"/>
  <sheetViews>
    <sheetView tabSelected="1" workbookViewId="0">
      <selection activeCell="T22" sqref="T22"/>
    </sheetView>
  </sheetViews>
  <sheetFormatPr defaultRowHeight="15" x14ac:dyDescent="0.25"/>
  <cols>
    <col min="1" max="1" width="10.28515625" style="1" customWidth="1"/>
    <col min="2" max="2" width="10.5703125" style="1" customWidth="1"/>
    <col min="3" max="6" width="9.140625" style="1"/>
    <col min="7" max="7" width="9.5703125" style="1" bestFit="1" customWidth="1"/>
    <col min="8" max="8" width="11.5703125" style="1" bestFit="1" customWidth="1"/>
    <col min="9" max="16384" width="9.140625" style="1"/>
  </cols>
  <sheetData>
    <row r="1" spans="1:8" s="2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>
        <v>0</v>
      </c>
      <c r="B2">
        <v>0</v>
      </c>
      <c r="C2" s="1">
        <v>29883</v>
      </c>
      <c r="D2" s="1">
        <v>0</v>
      </c>
      <c r="E2" s="1">
        <f t="shared" ref="E2" si="0">D2/1000</f>
        <v>0</v>
      </c>
      <c r="F2" s="1">
        <v>215.01</v>
      </c>
      <c r="G2" s="1">
        <f t="shared" ref="G2:G24" si="1">(F2*9.81)/1000</f>
        <v>2.1092480999999998</v>
      </c>
      <c r="H2" s="1">
        <f>(G3+G2)/2*(E3-E2)</f>
        <v>14.5435671108</v>
      </c>
    </row>
    <row r="3" spans="1:8" x14ac:dyDescent="0.25">
      <c r="A3">
        <v>0.03</v>
      </c>
      <c r="B3">
        <v>1173.3067000000001</v>
      </c>
      <c r="C3" s="1">
        <v>30247</v>
      </c>
      <c r="D3" s="1">
        <f>D2+(C3-C2)</f>
        <v>364</v>
      </c>
      <c r="E3" s="1">
        <f>D3/1000</f>
        <v>0.36399999999999999</v>
      </c>
      <c r="F3" s="1">
        <v>7930.73</v>
      </c>
      <c r="G3" s="1">
        <f t="shared" si="1"/>
        <v>77.800461299999995</v>
      </c>
      <c r="H3" s="1">
        <f t="shared" ref="H3:H66" si="2">(G4+G3)/2*(E4-E3)</f>
        <v>0.90388383525000071</v>
      </c>
    </row>
    <row r="4" spans="1:8" x14ac:dyDescent="0.25">
      <c r="A4">
        <v>0.06</v>
      </c>
      <c r="B4">
        <v>1180.1147100000001</v>
      </c>
      <c r="C4" s="1">
        <v>30258</v>
      </c>
      <c r="D4" s="1">
        <f t="shared" ref="D4:D25" si="3">D3+(C4-C3)</f>
        <v>375</v>
      </c>
      <c r="E4" s="1">
        <f>D4/1000</f>
        <v>0.375</v>
      </c>
      <c r="F4" s="1">
        <v>8821.82</v>
      </c>
      <c r="G4" s="1">
        <f t="shared" si="1"/>
        <v>86.542054199999995</v>
      </c>
      <c r="H4" s="1">
        <f t="shared" si="2"/>
        <v>0.91469421000000062</v>
      </c>
    </row>
    <row r="5" spans="1:8" x14ac:dyDescent="0.25">
      <c r="A5">
        <v>0.09</v>
      </c>
      <c r="B5">
        <v>1186.8005499999999</v>
      </c>
      <c r="C5" s="1">
        <v>30268</v>
      </c>
      <c r="D5" s="1">
        <f t="shared" si="3"/>
        <v>385</v>
      </c>
      <c r="E5" s="1">
        <f>D5/1000</f>
        <v>0.38500000000000001</v>
      </c>
      <c r="F5" s="1">
        <v>9826.3799999999992</v>
      </c>
      <c r="G5" s="1">
        <f t="shared" si="1"/>
        <v>96.396787799999984</v>
      </c>
      <c r="H5" s="1">
        <f t="shared" si="2"/>
        <v>1.1217287664000009</v>
      </c>
    </row>
    <row r="6" spans="1:8" x14ac:dyDescent="0.25">
      <c r="A6">
        <v>0.12</v>
      </c>
      <c r="B6">
        <v>1193.3643</v>
      </c>
      <c r="C6" s="1">
        <v>30279</v>
      </c>
      <c r="D6" s="1">
        <f t="shared" si="3"/>
        <v>396</v>
      </c>
      <c r="E6" s="1">
        <f>D6/1000</f>
        <v>0.39600000000000002</v>
      </c>
      <c r="F6" s="1">
        <v>10963.7</v>
      </c>
      <c r="G6" s="1">
        <f t="shared" si="1"/>
        <v>107.55389700000001</v>
      </c>
      <c r="H6" s="1">
        <f t="shared" si="2"/>
        <v>1.2525280960499949</v>
      </c>
    </row>
    <row r="7" spans="1:8" x14ac:dyDescent="0.25">
      <c r="A7">
        <v>0.15</v>
      </c>
      <c r="B7">
        <v>1199.806</v>
      </c>
      <c r="C7" s="1">
        <v>30290</v>
      </c>
      <c r="D7" s="1">
        <f t="shared" si="3"/>
        <v>407</v>
      </c>
      <c r="E7" s="1">
        <f>D7/1000</f>
        <v>0.40699999999999997</v>
      </c>
      <c r="F7" s="1">
        <v>12250.61</v>
      </c>
      <c r="G7" s="1">
        <f t="shared" si="1"/>
        <v>120.17848410000002</v>
      </c>
      <c r="H7" s="1">
        <f t="shared" si="2"/>
        <v>2.8285729227000029</v>
      </c>
    </row>
    <row r="8" spans="1:8" x14ac:dyDescent="0.25">
      <c r="A8">
        <v>0.18</v>
      </c>
      <c r="B8">
        <v>1206.12571</v>
      </c>
      <c r="C8" s="1">
        <v>30311</v>
      </c>
      <c r="D8" s="1">
        <f t="shared" si="3"/>
        <v>428</v>
      </c>
      <c r="E8" s="1">
        <f>D8/1000</f>
        <v>0.42799999999999999</v>
      </c>
      <c r="F8" s="1">
        <v>15209.93</v>
      </c>
      <c r="G8" s="1">
        <f t="shared" si="1"/>
        <v>149.20941330000002</v>
      </c>
      <c r="H8" s="1">
        <f t="shared" si="2"/>
        <v>1.7327011581000016</v>
      </c>
    </row>
    <row r="9" spans="1:8" x14ac:dyDescent="0.25">
      <c r="A9">
        <v>0.21</v>
      </c>
      <c r="B9">
        <v>1212.32349</v>
      </c>
      <c r="C9" s="1">
        <v>30322</v>
      </c>
      <c r="D9" s="1">
        <f t="shared" si="3"/>
        <v>439</v>
      </c>
      <c r="E9" s="1">
        <f>D9/1000</f>
        <v>0.439</v>
      </c>
      <c r="F9" s="1">
        <v>16903.89</v>
      </c>
      <c r="G9" s="1">
        <f t="shared" si="1"/>
        <v>165.82716090000002</v>
      </c>
      <c r="H9" s="1">
        <f t="shared" si="2"/>
        <v>1.7481738825000017</v>
      </c>
    </row>
    <row r="10" spans="1:8" x14ac:dyDescent="0.25">
      <c r="A10">
        <v>0.24</v>
      </c>
      <c r="B10">
        <v>1218.39939</v>
      </c>
      <c r="C10" s="1">
        <v>30332</v>
      </c>
      <c r="D10" s="1">
        <f t="shared" si="3"/>
        <v>449</v>
      </c>
      <c r="E10" s="1">
        <f>D10/1000</f>
        <v>0.44900000000000001</v>
      </c>
      <c r="F10" s="1">
        <v>18736.759999999998</v>
      </c>
      <c r="G10" s="1">
        <f t="shared" si="1"/>
        <v>183.80761559999999</v>
      </c>
      <c r="H10" s="1">
        <f t="shared" si="2"/>
        <v>12.7367083368</v>
      </c>
    </row>
    <row r="11" spans="1:8" x14ac:dyDescent="0.25">
      <c r="A11">
        <v>0.27</v>
      </c>
      <c r="B11">
        <v>1224.35346</v>
      </c>
      <c r="C11" s="1">
        <v>30386</v>
      </c>
      <c r="D11" s="1">
        <f t="shared" si="3"/>
        <v>503</v>
      </c>
      <c r="E11" s="1">
        <f>D11/1000</f>
        <v>0.503</v>
      </c>
      <c r="F11" s="1">
        <v>29349.88</v>
      </c>
      <c r="G11" s="1">
        <f t="shared" si="1"/>
        <v>287.92232280000002</v>
      </c>
      <c r="H11" s="1">
        <f t="shared" si="2"/>
        <v>3.2900911906500028</v>
      </c>
    </row>
    <row r="12" spans="1:8" x14ac:dyDescent="0.25">
      <c r="A12">
        <v>0.3</v>
      </c>
      <c r="B12">
        <v>1230.1857500000001</v>
      </c>
      <c r="C12" s="1">
        <v>30397</v>
      </c>
      <c r="D12" s="1">
        <f t="shared" si="3"/>
        <v>514</v>
      </c>
      <c r="E12" s="1">
        <f>D12/1000</f>
        <v>0.51400000000000001</v>
      </c>
      <c r="F12" s="1">
        <v>31628.55</v>
      </c>
      <c r="G12" s="1">
        <f t="shared" si="1"/>
        <v>310.27607550000005</v>
      </c>
      <c r="H12" s="1">
        <f t="shared" si="2"/>
        <v>117.508024539</v>
      </c>
    </row>
    <row r="13" spans="1:8" x14ac:dyDescent="0.25">
      <c r="A13">
        <v>0.33</v>
      </c>
      <c r="B13">
        <v>1235.8963000000001</v>
      </c>
      <c r="C13" s="1">
        <v>30643</v>
      </c>
      <c r="D13" s="1">
        <f t="shared" si="3"/>
        <v>760</v>
      </c>
      <c r="E13" s="1">
        <f>D13/1000</f>
        <v>0.76</v>
      </c>
      <c r="F13" s="1">
        <v>65756.75</v>
      </c>
      <c r="G13" s="1">
        <f t="shared" si="1"/>
        <v>645.07371750000004</v>
      </c>
      <c r="H13" s="1">
        <f t="shared" si="2"/>
        <v>6.4919681145000059</v>
      </c>
    </row>
    <row r="14" spans="1:8" x14ac:dyDescent="0.25">
      <c r="A14">
        <v>0.36</v>
      </c>
      <c r="B14">
        <v>1241.4851699999999</v>
      </c>
      <c r="C14" s="1">
        <v>30653</v>
      </c>
      <c r="D14" s="1">
        <f t="shared" si="3"/>
        <v>770</v>
      </c>
      <c r="E14" s="1">
        <f>D14/1000</f>
        <v>0.77</v>
      </c>
      <c r="F14" s="1">
        <v>66597.34</v>
      </c>
      <c r="G14" s="1">
        <f t="shared" si="1"/>
        <v>653.31990540000004</v>
      </c>
      <c r="H14" s="1">
        <f t="shared" si="2"/>
        <v>7.2374735218500073</v>
      </c>
    </row>
    <row r="15" spans="1:8" x14ac:dyDescent="0.25">
      <c r="A15">
        <v>0.39</v>
      </c>
      <c r="B15">
        <v>1246.9523999999999</v>
      </c>
      <c r="C15" s="1">
        <v>30664</v>
      </c>
      <c r="D15" s="1">
        <f t="shared" si="3"/>
        <v>781</v>
      </c>
      <c r="E15" s="1">
        <f>D15/1000</f>
        <v>0.78100000000000003</v>
      </c>
      <c r="F15" s="1">
        <v>67541.73</v>
      </c>
      <c r="G15" s="1">
        <f t="shared" si="1"/>
        <v>662.58437130000004</v>
      </c>
      <c r="H15" s="1">
        <f t="shared" si="2"/>
        <v>7.3383521062500074</v>
      </c>
    </row>
    <row r="16" spans="1:8" x14ac:dyDescent="0.25">
      <c r="A16">
        <v>0.42</v>
      </c>
      <c r="B16">
        <v>1252.2980399999999</v>
      </c>
      <c r="C16" s="1">
        <v>30675</v>
      </c>
      <c r="D16" s="1">
        <f t="shared" si="3"/>
        <v>792</v>
      </c>
      <c r="E16" s="1">
        <f>D16/1000</f>
        <v>0.79200000000000004</v>
      </c>
      <c r="F16" s="1">
        <v>68467.02</v>
      </c>
      <c r="G16" s="1">
        <f t="shared" si="1"/>
        <v>671.66146620000006</v>
      </c>
      <c r="H16" s="1">
        <f t="shared" si="2"/>
        <v>7.4347464906000074</v>
      </c>
    </row>
    <row r="17" spans="1:8" x14ac:dyDescent="0.25">
      <c r="A17">
        <v>0.45</v>
      </c>
      <c r="B17">
        <v>1257.5221200000001</v>
      </c>
      <c r="C17" s="1">
        <v>30686</v>
      </c>
      <c r="D17" s="1">
        <f t="shared" si="3"/>
        <v>803</v>
      </c>
      <c r="E17" s="1">
        <f>D17/1000</f>
        <v>0.80300000000000005</v>
      </c>
      <c r="F17" s="1">
        <v>69328.3</v>
      </c>
      <c r="G17" s="1">
        <f t="shared" si="1"/>
        <v>680.11062300000003</v>
      </c>
      <c r="H17" s="1">
        <f t="shared" si="2"/>
        <v>14.456702307599937</v>
      </c>
    </row>
    <row r="18" spans="1:8" x14ac:dyDescent="0.25">
      <c r="A18">
        <v>0.48</v>
      </c>
      <c r="B18">
        <v>1262.6247000000001</v>
      </c>
      <c r="C18" s="1">
        <v>30707</v>
      </c>
      <c r="D18" s="1">
        <f t="shared" si="3"/>
        <v>824</v>
      </c>
      <c r="E18" s="1">
        <f>D18/1000</f>
        <v>0.82399999999999995</v>
      </c>
      <c r="F18" s="1">
        <v>71021.22</v>
      </c>
      <c r="G18" s="1">
        <f t="shared" si="1"/>
        <v>696.71816820000004</v>
      </c>
      <c r="H18" s="1">
        <f t="shared" si="2"/>
        <v>7.709073673950007</v>
      </c>
    </row>
    <row r="19" spans="1:8" x14ac:dyDescent="0.25">
      <c r="A19">
        <v>0.51</v>
      </c>
      <c r="B19">
        <v>1267.6058</v>
      </c>
      <c r="C19" s="1">
        <v>30718</v>
      </c>
      <c r="D19" s="1">
        <f t="shared" si="3"/>
        <v>835</v>
      </c>
      <c r="E19" s="1">
        <f>D19/1000</f>
        <v>0.83499999999999996</v>
      </c>
      <c r="F19" s="1">
        <v>71858.47</v>
      </c>
      <c r="G19" s="1">
        <f t="shared" si="1"/>
        <v>704.93159070000002</v>
      </c>
      <c r="H19" s="1">
        <f t="shared" si="2"/>
        <v>7.0877936700000062</v>
      </c>
    </row>
    <row r="20" spans="1:8" x14ac:dyDescent="0.25">
      <c r="A20">
        <v>0.54</v>
      </c>
      <c r="B20">
        <v>1272.4654800000001</v>
      </c>
      <c r="C20" s="1">
        <v>30728</v>
      </c>
      <c r="D20" s="1">
        <f t="shared" si="3"/>
        <v>845</v>
      </c>
      <c r="E20" s="1">
        <f>D20/1000</f>
        <v>0.84499999999999997</v>
      </c>
      <c r="F20" s="1">
        <v>72642.929999999993</v>
      </c>
      <c r="G20" s="1">
        <f t="shared" si="1"/>
        <v>712.62714329999994</v>
      </c>
      <c r="H20" s="1">
        <f t="shared" si="2"/>
        <v>145.68676364969997</v>
      </c>
    </row>
    <row r="21" spans="1:8" x14ac:dyDescent="0.25">
      <c r="A21">
        <v>0.56999999999999995</v>
      </c>
      <c r="B21">
        <v>1277.2037600000001</v>
      </c>
      <c r="C21" s="1">
        <v>30910</v>
      </c>
      <c r="D21" s="1">
        <f t="shared" si="3"/>
        <v>1027</v>
      </c>
      <c r="E21" s="1">
        <f>D21/1000</f>
        <v>1.0269999999999999</v>
      </c>
      <c r="F21" s="1">
        <v>90553.14</v>
      </c>
      <c r="G21" s="1">
        <f t="shared" si="1"/>
        <v>888.32630340000014</v>
      </c>
      <c r="H21" s="1">
        <f t="shared" si="2"/>
        <v>29.019596688000032</v>
      </c>
    </row>
    <row r="22" spans="1:8" x14ac:dyDescent="0.25">
      <c r="A22">
        <v>0.6</v>
      </c>
      <c r="B22">
        <v>1281.82069</v>
      </c>
      <c r="C22" s="1">
        <v>30942</v>
      </c>
      <c r="D22" s="1">
        <f t="shared" si="3"/>
        <v>1059</v>
      </c>
      <c r="E22" s="1">
        <f>D22/1000</f>
        <v>1.0589999999999999</v>
      </c>
      <c r="F22" s="1">
        <v>94332.160000000003</v>
      </c>
      <c r="G22" s="1">
        <f t="shared" si="1"/>
        <v>925.39848960000006</v>
      </c>
      <c r="H22" s="1">
        <f t="shared" si="2"/>
        <v>10.235514930300113</v>
      </c>
    </row>
    <row r="23" spans="1:8" x14ac:dyDescent="0.25">
      <c r="A23">
        <v>0.63</v>
      </c>
      <c r="B23">
        <v>1286.3163099999999</v>
      </c>
      <c r="C23" s="1">
        <v>30953</v>
      </c>
      <c r="D23" s="1">
        <f t="shared" si="3"/>
        <v>1070</v>
      </c>
      <c r="E23" s="1">
        <f>D23/1000</f>
        <v>1.07</v>
      </c>
      <c r="F23" s="1">
        <v>95372.5</v>
      </c>
      <c r="G23" s="1">
        <f t="shared" si="1"/>
        <v>935.60422500000004</v>
      </c>
      <c r="H23" s="1">
        <f t="shared" si="2"/>
        <v>10.347938805599906</v>
      </c>
    </row>
    <row r="24" spans="1:8" x14ac:dyDescent="0.25">
      <c r="A24">
        <v>0.66</v>
      </c>
      <c r="B24">
        <v>1290.69065</v>
      </c>
      <c r="C24" s="1">
        <v>30964</v>
      </c>
      <c r="D24" s="1">
        <f t="shared" si="3"/>
        <v>1081</v>
      </c>
      <c r="E24" s="1">
        <f>D24/1000</f>
        <v>1.081</v>
      </c>
      <c r="F24" s="1">
        <v>96415.82</v>
      </c>
      <c r="G24" s="1">
        <f t="shared" si="1"/>
        <v>945.83919420000018</v>
      </c>
      <c r="H24" s="1">
        <f t="shared" si="2"/>
        <v>10.467203635350115</v>
      </c>
    </row>
    <row r="25" spans="1:8" x14ac:dyDescent="0.25">
      <c r="A25">
        <v>0.69</v>
      </c>
      <c r="B25">
        <v>1294.94373</v>
      </c>
      <c r="C25" s="1">
        <v>30975</v>
      </c>
      <c r="D25" s="1">
        <f t="shared" si="3"/>
        <v>1092</v>
      </c>
      <c r="E25" s="1">
        <f>D25/1000</f>
        <v>1.0920000000000001</v>
      </c>
      <c r="F25" s="1">
        <v>97582.95</v>
      </c>
      <c r="G25" s="1">
        <f t="shared" ref="G25:G88" si="4">(F25*9.81)/1000</f>
        <v>957.28873950000002</v>
      </c>
      <c r="H25" s="1">
        <f t="shared" si="2"/>
        <v>9.6312534615000089</v>
      </c>
    </row>
    <row r="26" spans="1:8" x14ac:dyDescent="0.25">
      <c r="A26">
        <v>0.72</v>
      </c>
      <c r="B26">
        <v>1299.0756100000001</v>
      </c>
      <c r="C26" s="1">
        <v>30985</v>
      </c>
      <c r="D26" s="1">
        <f t="shared" ref="D26:D89" si="5">D25+(C26-C25)</f>
        <v>1102</v>
      </c>
      <c r="E26" s="1">
        <f>D26/1000</f>
        <v>1.1020000000000001</v>
      </c>
      <c r="F26" s="1">
        <v>98772.88</v>
      </c>
      <c r="G26" s="1">
        <f t="shared" si="4"/>
        <v>968.96195280000006</v>
      </c>
      <c r="H26" s="1">
        <f t="shared" si="2"/>
        <v>133.84542303809999</v>
      </c>
    </row>
    <row r="27" spans="1:8" x14ac:dyDescent="0.25">
      <c r="A27">
        <v>0.75</v>
      </c>
      <c r="B27">
        <v>1303.0862999999999</v>
      </c>
      <c r="C27" s="1">
        <v>31114</v>
      </c>
      <c r="D27" s="1">
        <f t="shared" si="5"/>
        <v>1231</v>
      </c>
      <c r="E27" s="1">
        <f>D27/1000</f>
        <v>1.2310000000000001</v>
      </c>
      <c r="F27" s="1">
        <v>112758.5</v>
      </c>
      <c r="G27" s="1">
        <f t="shared" si="4"/>
        <v>1106.160885</v>
      </c>
      <c r="H27" s="1">
        <f t="shared" si="2"/>
        <v>11.123020431000009</v>
      </c>
    </row>
    <row r="28" spans="1:8" x14ac:dyDescent="0.25">
      <c r="A28">
        <v>0.78</v>
      </c>
      <c r="B28">
        <v>1306.9758400000001</v>
      </c>
      <c r="C28" s="1">
        <v>31124</v>
      </c>
      <c r="D28" s="1">
        <f t="shared" si="5"/>
        <v>1241</v>
      </c>
      <c r="E28" s="1">
        <f>D28/1000</f>
        <v>1.2410000000000001</v>
      </c>
      <c r="F28" s="1">
        <v>114010.52</v>
      </c>
      <c r="G28" s="1">
        <f t="shared" si="4"/>
        <v>1118.4432012</v>
      </c>
      <c r="H28" s="1">
        <f t="shared" si="2"/>
        <v>12.302875213199886</v>
      </c>
    </row>
    <row r="29" spans="1:8" x14ac:dyDescent="0.25">
      <c r="A29">
        <v>0.81</v>
      </c>
      <c r="B29">
        <v>1310.7442599999999</v>
      </c>
      <c r="C29" s="1">
        <v>31135</v>
      </c>
      <c r="D29" s="1">
        <f t="shared" si="5"/>
        <v>1252</v>
      </c>
      <c r="E29" s="1">
        <f>D29/1000</f>
        <v>1.252</v>
      </c>
      <c r="F29" s="1">
        <v>114010.52</v>
      </c>
      <c r="G29" s="1">
        <f t="shared" si="4"/>
        <v>1118.4432012</v>
      </c>
      <c r="H29" s="1">
        <f t="shared" si="2"/>
        <v>12.293848002149888</v>
      </c>
    </row>
    <row r="30" spans="1:8" x14ac:dyDescent="0.25">
      <c r="A30">
        <v>0.84</v>
      </c>
      <c r="B30">
        <v>1314.39158</v>
      </c>
      <c r="C30" s="1">
        <v>31146</v>
      </c>
      <c r="D30" s="1">
        <f t="shared" si="5"/>
        <v>1263</v>
      </c>
      <c r="E30" s="1">
        <f>D30/1000</f>
        <v>1.2629999999999999</v>
      </c>
      <c r="F30" s="1">
        <v>113843.21</v>
      </c>
      <c r="G30" s="1">
        <f t="shared" si="4"/>
        <v>1116.8018901000003</v>
      </c>
      <c r="H30" s="1">
        <f t="shared" si="2"/>
        <v>75.748618377000071</v>
      </c>
    </row>
    <row r="31" spans="1:8" x14ac:dyDescent="0.25">
      <c r="A31">
        <v>0.87</v>
      </c>
      <c r="B31">
        <v>1317.9178400000001</v>
      </c>
      <c r="C31" s="1">
        <v>31214</v>
      </c>
      <c r="D31" s="1">
        <f t="shared" si="5"/>
        <v>1331</v>
      </c>
      <c r="E31" s="1">
        <f>D31/1000</f>
        <v>1.331</v>
      </c>
      <c r="F31" s="1">
        <v>113261.84</v>
      </c>
      <c r="G31" s="1">
        <f t="shared" si="4"/>
        <v>1111.0986504</v>
      </c>
      <c r="H31" s="1">
        <f t="shared" si="2"/>
        <v>242.59594805639995</v>
      </c>
    </row>
    <row r="32" spans="1:8" x14ac:dyDescent="0.25">
      <c r="A32">
        <v>0.9</v>
      </c>
      <c r="B32">
        <v>1321.3230599999999</v>
      </c>
      <c r="C32" s="1">
        <v>31426</v>
      </c>
      <c r="D32" s="1">
        <f t="shared" si="5"/>
        <v>1543</v>
      </c>
      <c r="E32" s="1">
        <f>D32/1000</f>
        <v>1.5429999999999999</v>
      </c>
      <c r="F32" s="1">
        <v>120034.9</v>
      </c>
      <c r="G32" s="1">
        <f t="shared" si="4"/>
        <v>1177.542369</v>
      </c>
      <c r="H32" s="1">
        <f t="shared" si="2"/>
        <v>123.41952931274999</v>
      </c>
    </row>
    <row r="33" spans="1:8" x14ac:dyDescent="0.25">
      <c r="A33">
        <v>0.93</v>
      </c>
      <c r="B33">
        <v>1324.60727</v>
      </c>
      <c r="C33" s="1">
        <v>31527</v>
      </c>
      <c r="D33" s="1">
        <f t="shared" si="5"/>
        <v>1644</v>
      </c>
      <c r="E33" s="1">
        <f>D33/1000</f>
        <v>1.6439999999999999</v>
      </c>
      <c r="F33" s="1">
        <v>129093.65</v>
      </c>
      <c r="G33" s="1">
        <f t="shared" si="4"/>
        <v>1266.4087065000001</v>
      </c>
      <c r="H33" s="1">
        <f t="shared" si="2"/>
        <v>12.749386977000013</v>
      </c>
    </row>
    <row r="34" spans="1:8" x14ac:dyDescent="0.25">
      <c r="A34">
        <v>0.96</v>
      </c>
      <c r="B34">
        <v>1327.7704900000001</v>
      </c>
      <c r="C34" s="1">
        <v>31537</v>
      </c>
      <c r="D34" s="1">
        <f t="shared" si="5"/>
        <v>1654</v>
      </c>
      <c r="E34" s="1">
        <f>D34/1000</f>
        <v>1.6539999999999999</v>
      </c>
      <c r="F34" s="1">
        <v>130832.69</v>
      </c>
      <c r="G34" s="1">
        <f t="shared" si="4"/>
        <v>1283.4686889000002</v>
      </c>
      <c r="H34" s="1">
        <f t="shared" si="2"/>
        <v>28.945050007500029</v>
      </c>
    </row>
    <row r="35" spans="1:8" x14ac:dyDescent="0.25">
      <c r="A35">
        <v>0.99</v>
      </c>
      <c r="B35">
        <v>1330.8127500000001</v>
      </c>
      <c r="C35" s="1">
        <v>31559</v>
      </c>
      <c r="D35" s="1">
        <f t="shared" si="5"/>
        <v>1676</v>
      </c>
      <c r="E35" s="1">
        <f>D35/1000</f>
        <v>1.6759999999999999</v>
      </c>
      <c r="F35" s="1">
        <v>137400.56</v>
      </c>
      <c r="G35" s="1">
        <f t="shared" si="4"/>
        <v>1347.8994936000001</v>
      </c>
      <c r="H35" s="1">
        <f t="shared" si="2"/>
        <v>13.811514205500014</v>
      </c>
    </row>
    <row r="36" spans="1:8" x14ac:dyDescent="0.25">
      <c r="A36">
        <v>1.02</v>
      </c>
      <c r="B36">
        <v>1333.73407</v>
      </c>
      <c r="C36" s="1">
        <v>31569</v>
      </c>
      <c r="D36" s="1">
        <f t="shared" si="5"/>
        <v>1686</v>
      </c>
      <c r="E36" s="1">
        <f>D36/1000</f>
        <v>1.6859999999999999</v>
      </c>
      <c r="F36" s="1">
        <v>144179.75</v>
      </c>
      <c r="G36" s="1">
        <f t="shared" si="4"/>
        <v>1414.4033475000001</v>
      </c>
      <c r="H36" s="1">
        <f t="shared" si="2"/>
        <v>15.712117388550173</v>
      </c>
    </row>
    <row r="37" spans="1:8" x14ac:dyDescent="0.25">
      <c r="A37">
        <v>1.05</v>
      </c>
      <c r="B37">
        <v>1336.5344700000001</v>
      </c>
      <c r="C37" s="1">
        <v>31580</v>
      </c>
      <c r="D37" s="1">
        <f t="shared" si="5"/>
        <v>1697</v>
      </c>
      <c r="E37" s="1">
        <f>D37/1000</f>
        <v>1.6970000000000001</v>
      </c>
      <c r="F37" s="1">
        <v>147028.06</v>
      </c>
      <c r="G37" s="1">
        <f t="shared" si="4"/>
        <v>1442.3452686000001</v>
      </c>
      <c r="H37" s="1">
        <f t="shared" si="2"/>
        <v>15.917605006049856</v>
      </c>
    </row>
    <row r="38" spans="1:8" x14ac:dyDescent="0.25">
      <c r="A38">
        <v>1.08</v>
      </c>
      <c r="B38">
        <v>1339.21396</v>
      </c>
      <c r="C38" s="1">
        <v>31591</v>
      </c>
      <c r="D38" s="1">
        <f t="shared" si="5"/>
        <v>1708</v>
      </c>
      <c r="E38" s="1">
        <f>D38/1000</f>
        <v>1.708</v>
      </c>
      <c r="F38" s="1">
        <v>147988.25</v>
      </c>
      <c r="G38" s="1">
        <f t="shared" si="4"/>
        <v>1451.7647325000003</v>
      </c>
      <c r="H38" s="1">
        <f t="shared" si="2"/>
        <v>16.013497608900177</v>
      </c>
    </row>
    <row r="39" spans="1:8" x14ac:dyDescent="0.25">
      <c r="A39">
        <v>1.1100000000000001</v>
      </c>
      <c r="B39">
        <v>1341.7725800000001</v>
      </c>
      <c r="C39" s="1">
        <v>31602</v>
      </c>
      <c r="D39" s="1">
        <f t="shared" si="5"/>
        <v>1719</v>
      </c>
      <c r="E39" s="1">
        <f>D39/1000</f>
        <v>1.7190000000000001</v>
      </c>
      <c r="F39" s="1">
        <v>148805.32999999999</v>
      </c>
      <c r="G39" s="1">
        <f t="shared" si="4"/>
        <v>1459.7802873000001</v>
      </c>
      <c r="H39" s="1">
        <f t="shared" si="2"/>
        <v>14.621837373000011</v>
      </c>
    </row>
    <row r="40" spans="1:8" x14ac:dyDescent="0.25">
      <c r="A40">
        <v>1.1399999999999999</v>
      </c>
      <c r="B40">
        <v>1344.2103500000001</v>
      </c>
      <c r="C40" s="1">
        <v>31612</v>
      </c>
      <c r="D40" s="1">
        <f t="shared" si="5"/>
        <v>1729</v>
      </c>
      <c r="E40" s="1">
        <f>D40/1000</f>
        <v>1.7290000000000001</v>
      </c>
      <c r="F40" s="1">
        <v>149295.32999999999</v>
      </c>
      <c r="G40" s="1">
        <f t="shared" si="4"/>
        <v>1464.5871872999999</v>
      </c>
      <c r="H40" s="1">
        <f t="shared" si="2"/>
        <v>16.14376710044985</v>
      </c>
    </row>
    <row r="41" spans="1:8" x14ac:dyDescent="0.25">
      <c r="A41">
        <v>1.17</v>
      </c>
      <c r="B41">
        <v>1346.52727</v>
      </c>
      <c r="C41" s="1">
        <v>31623</v>
      </c>
      <c r="D41" s="1">
        <f t="shared" si="5"/>
        <v>1740</v>
      </c>
      <c r="E41" s="1">
        <f>D41/1000</f>
        <v>1.74</v>
      </c>
      <c r="F41" s="1">
        <v>149912.66</v>
      </c>
      <c r="G41" s="1">
        <f t="shared" si="4"/>
        <v>1470.6431946</v>
      </c>
      <c r="H41" s="1">
        <f t="shared" si="2"/>
        <v>16.202519779049851</v>
      </c>
    </row>
    <row r="42" spans="1:8" x14ac:dyDescent="0.25">
      <c r="A42">
        <v>1.2</v>
      </c>
      <c r="B42">
        <v>1348.72336</v>
      </c>
      <c r="C42" s="1">
        <v>31634</v>
      </c>
      <c r="D42" s="1">
        <f t="shared" si="5"/>
        <v>1751</v>
      </c>
      <c r="E42" s="1">
        <f>D42/1000</f>
        <v>1.7509999999999999</v>
      </c>
      <c r="F42" s="1">
        <v>150384.25</v>
      </c>
      <c r="G42" s="1">
        <f t="shared" si="4"/>
        <v>1475.2694925000001</v>
      </c>
      <c r="H42" s="1">
        <f t="shared" si="2"/>
        <v>14.777486757000014</v>
      </c>
    </row>
    <row r="43" spans="1:8" x14ac:dyDescent="0.25">
      <c r="A43">
        <v>1.23</v>
      </c>
      <c r="B43">
        <v>1350.79865</v>
      </c>
      <c r="C43" s="1">
        <v>31644</v>
      </c>
      <c r="D43" s="1">
        <f t="shared" si="5"/>
        <v>1761</v>
      </c>
      <c r="E43" s="1">
        <f>D43/1000</f>
        <v>1.7609999999999999</v>
      </c>
      <c r="F43" s="1">
        <v>150889.69</v>
      </c>
      <c r="G43" s="1">
        <f t="shared" si="4"/>
        <v>1480.2278589</v>
      </c>
      <c r="H43" s="1">
        <f t="shared" si="2"/>
        <v>16.336035742950177</v>
      </c>
    </row>
    <row r="44" spans="1:8" x14ac:dyDescent="0.25">
      <c r="A44">
        <v>1.26</v>
      </c>
      <c r="B44">
        <v>1352.75314</v>
      </c>
      <c r="C44" s="1">
        <v>31655</v>
      </c>
      <c r="D44" s="1">
        <f t="shared" si="5"/>
        <v>1772</v>
      </c>
      <c r="E44" s="1">
        <f>D44/1000</f>
        <v>1.772</v>
      </c>
      <c r="F44" s="1">
        <v>151881.79999999999</v>
      </c>
      <c r="G44" s="1">
        <f t="shared" si="4"/>
        <v>1489.9604579999998</v>
      </c>
      <c r="H44" s="1">
        <f t="shared" si="2"/>
        <v>16.39017958544985</v>
      </c>
    </row>
    <row r="45" spans="1:8" x14ac:dyDescent="0.25">
      <c r="A45">
        <v>1.29</v>
      </c>
      <c r="B45">
        <v>1354.5868599999999</v>
      </c>
      <c r="C45" s="1">
        <v>31666</v>
      </c>
      <c r="D45" s="1">
        <f t="shared" si="5"/>
        <v>1783</v>
      </c>
      <c r="E45" s="1">
        <f>D45/1000</f>
        <v>1.7829999999999999</v>
      </c>
      <c r="F45" s="1">
        <v>151893.19</v>
      </c>
      <c r="G45" s="1">
        <f t="shared" si="4"/>
        <v>1490.0721939</v>
      </c>
      <c r="H45" s="1">
        <f t="shared" si="2"/>
        <v>14.899285755000014</v>
      </c>
    </row>
    <row r="46" spans="1:8" x14ac:dyDescent="0.25">
      <c r="A46">
        <v>1.32</v>
      </c>
      <c r="B46">
        <v>1356.29981</v>
      </c>
      <c r="C46" s="1">
        <v>31676</v>
      </c>
      <c r="D46" s="1">
        <f t="shared" si="5"/>
        <v>1793</v>
      </c>
      <c r="E46" s="1">
        <f>D46/1000</f>
        <v>1.7929999999999999</v>
      </c>
      <c r="F46" s="1">
        <v>151863.91</v>
      </c>
      <c r="G46" s="1">
        <f t="shared" si="4"/>
        <v>1489.7849570999999</v>
      </c>
      <c r="H46" s="1">
        <f t="shared" si="2"/>
        <v>16.381039068900179</v>
      </c>
    </row>
    <row r="47" spans="1:8" x14ac:dyDescent="0.25">
      <c r="A47">
        <v>1.35</v>
      </c>
      <c r="B47">
        <v>1357.89201</v>
      </c>
      <c r="C47" s="1">
        <v>31687</v>
      </c>
      <c r="D47" s="1">
        <f t="shared" si="5"/>
        <v>1804</v>
      </c>
      <c r="E47" s="1">
        <f>D47/1000</f>
        <v>1.804</v>
      </c>
      <c r="F47" s="1">
        <v>151741.67000000001</v>
      </c>
      <c r="G47" s="1">
        <f t="shared" si="4"/>
        <v>1488.5857827000002</v>
      </c>
      <c r="H47" s="1">
        <f t="shared" si="2"/>
        <v>16.366267808549853</v>
      </c>
    </row>
    <row r="48" spans="1:8" x14ac:dyDescent="0.25">
      <c r="A48">
        <v>1.38</v>
      </c>
      <c r="B48">
        <v>1359.36347</v>
      </c>
      <c r="C48" s="1">
        <v>31698</v>
      </c>
      <c r="D48" s="1">
        <f t="shared" si="5"/>
        <v>1815</v>
      </c>
      <c r="E48" s="1">
        <f>D48/1000</f>
        <v>1.8149999999999999</v>
      </c>
      <c r="F48" s="1">
        <v>151590.14000000001</v>
      </c>
      <c r="G48" s="1">
        <f t="shared" si="4"/>
        <v>1487.0992734000004</v>
      </c>
      <c r="H48" s="1">
        <f t="shared" si="2"/>
        <v>16.350502697100183</v>
      </c>
    </row>
    <row r="49" spans="1:8" x14ac:dyDescent="0.25">
      <c r="A49">
        <v>1.41</v>
      </c>
      <c r="B49">
        <v>1360.7141999999999</v>
      </c>
      <c r="C49" s="1">
        <v>31709</v>
      </c>
      <c r="D49" s="1">
        <f t="shared" si="5"/>
        <v>1826</v>
      </c>
      <c r="E49" s="1">
        <f>D49/1000</f>
        <v>1.8260000000000001</v>
      </c>
      <c r="F49" s="1">
        <v>151449.48000000001</v>
      </c>
      <c r="G49" s="1">
        <f t="shared" si="4"/>
        <v>1485.7193988000001</v>
      </c>
      <c r="H49" s="1">
        <f t="shared" si="2"/>
        <v>14.851060776000013</v>
      </c>
    </row>
    <row r="50" spans="1:8" x14ac:dyDescent="0.25">
      <c r="A50">
        <v>1.44</v>
      </c>
      <c r="B50">
        <v>1361.9442100000001</v>
      </c>
      <c r="C50" s="1">
        <v>31719</v>
      </c>
      <c r="D50" s="1">
        <f t="shared" si="5"/>
        <v>1836</v>
      </c>
      <c r="E50" s="1">
        <f>D50/1000</f>
        <v>1.8360000000000001</v>
      </c>
      <c r="F50" s="1">
        <v>151324.44</v>
      </c>
      <c r="G50" s="1">
        <f t="shared" si="4"/>
        <v>1484.4927564</v>
      </c>
      <c r="H50" s="1">
        <f t="shared" si="2"/>
        <v>16.31626771004985</v>
      </c>
    </row>
    <row r="51" spans="1:8" x14ac:dyDescent="0.25">
      <c r="A51">
        <v>1.47</v>
      </c>
      <c r="B51">
        <v>1363.05351</v>
      </c>
      <c r="C51" s="1">
        <v>31730</v>
      </c>
      <c r="D51" s="1">
        <f t="shared" si="5"/>
        <v>1847</v>
      </c>
      <c r="E51" s="1">
        <f>D51/1000</f>
        <v>1.847</v>
      </c>
      <c r="F51" s="1">
        <v>151080.67000000001</v>
      </c>
      <c r="G51" s="1">
        <f t="shared" si="4"/>
        <v>1482.1013727000002</v>
      </c>
      <c r="H51" s="1">
        <f t="shared" si="2"/>
        <v>31.036622989050194</v>
      </c>
    </row>
    <row r="52" spans="1:8" x14ac:dyDescent="0.25">
      <c r="A52">
        <v>1.5</v>
      </c>
      <c r="B52">
        <v>1364.0420999999999</v>
      </c>
      <c r="C52" s="1">
        <v>31751</v>
      </c>
      <c r="D52" s="1">
        <f t="shared" si="5"/>
        <v>1868</v>
      </c>
      <c r="E52" s="1">
        <f>D52/1000</f>
        <v>1.8680000000000001</v>
      </c>
      <c r="F52" s="1">
        <v>150231.14000000001</v>
      </c>
      <c r="G52" s="1">
        <f t="shared" si="4"/>
        <v>1473.7674834000002</v>
      </c>
      <c r="H52" s="1">
        <f t="shared" si="2"/>
        <v>47.015297697599721</v>
      </c>
    </row>
    <row r="53" spans="1:8" x14ac:dyDescent="0.25">
      <c r="A53">
        <v>1.53</v>
      </c>
      <c r="B53">
        <v>1364.91</v>
      </c>
      <c r="C53" s="1">
        <v>31783</v>
      </c>
      <c r="D53" s="1">
        <f t="shared" si="5"/>
        <v>1900</v>
      </c>
      <c r="E53" s="1">
        <f>D53/1000</f>
        <v>1.9</v>
      </c>
      <c r="F53" s="1">
        <v>149305.67000000001</v>
      </c>
      <c r="G53" s="1">
        <f t="shared" si="4"/>
        <v>1464.6886227000002</v>
      </c>
      <c r="H53" s="1">
        <f t="shared" si="2"/>
        <v>32.157689335200033</v>
      </c>
    </row>
    <row r="54" spans="1:8" x14ac:dyDescent="0.25">
      <c r="A54">
        <v>1.56</v>
      </c>
      <c r="B54">
        <v>1365.6572100000001</v>
      </c>
      <c r="C54" s="1">
        <v>31805</v>
      </c>
      <c r="D54" s="1">
        <f t="shared" si="5"/>
        <v>1922</v>
      </c>
      <c r="E54" s="1">
        <f>D54/1000</f>
        <v>1.9219999999999999</v>
      </c>
      <c r="F54" s="1">
        <v>148699.04999999999</v>
      </c>
      <c r="G54" s="1">
        <f t="shared" si="4"/>
        <v>1458.7376805000001</v>
      </c>
      <c r="H54" s="1">
        <f t="shared" si="2"/>
        <v>46.61263251360004</v>
      </c>
    </row>
    <row r="55" spans="1:8" x14ac:dyDescent="0.25">
      <c r="A55">
        <v>1.59</v>
      </c>
      <c r="B55">
        <v>1366.2837400000001</v>
      </c>
      <c r="C55" s="1">
        <v>31837</v>
      </c>
      <c r="D55" s="1">
        <f t="shared" si="5"/>
        <v>1954</v>
      </c>
      <c r="E55" s="1">
        <f>D55/1000</f>
        <v>1.954</v>
      </c>
      <c r="F55" s="1">
        <v>148272.35999999999</v>
      </c>
      <c r="G55" s="1">
        <f t="shared" si="4"/>
        <v>1454.5518516</v>
      </c>
      <c r="H55" s="1">
        <f t="shared" si="2"/>
        <v>62.365515406200217</v>
      </c>
    </row>
    <row r="56" spans="1:8" x14ac:dyDescent="0.25">
      <c r="A56">
        <v>1.62</v>
      </c>
      <c r="B56">
        <v>1366.7895900000001</v>
      </c>
      <c r="C56" s="1">
        <v>31880</v>
      </c>
      <c r="D56" s="1">
        <f t="shared" si="5"/>
        <v>1997</v>
      </c>
      <c r="E56" s="1">
        <f>D56/1000</f>
        <v>1.9970000000000001</v>
      </c>
      <c r="F56" s="1">
        <v>147417.92000000001</v>
      </c>
      <c r="G56" s="1">
        <f t="shared" si="4"/>
        <v>1446.1697952000002</v>
      </c>
      <c r="H56" s="1">
        <f t="shared" si="2"/>
        <v>62.080288724249911</v>
      </c>
    </row>
    <row r="57" spans="1:8" x14ac:dyDescent="0.25">
      <c r="A57">
        <v>1.65</v>
      </c>
      <c r="B57">
        <v>1367.1747700000001</v>
      </c>
      <c r="C57" s="1">
        <v>31923</v>
      </c>
      <c r="D57" s="1">
        <f t="shared" si="5"/>
        <v>2040</v>
      </c>
      <c r="E57" s="1">
        <f>D57/1000</f>
        <v>2.04</v>
      </c>
      <c r="F57" s="1">
        <v>146920.03</v>
      </c>
      <c r="G57" s="1">
        <f t="shared" si="4"/>
        <v>1441.2854943000002</v>
      </c>
      <c r="H57" s="1">
        <f t="shared" si="2"/>
        <v>14.405112890999696</v>
      </c>
    </row>
    <row r="58" spans="1:8" x14ac:dyDescent="0.25">
      <c r="A58">
        <v>1.68</v>
      </c>
      <c r="B58">
        <v>1367.4392700000001</v>
      </c>
      <c r="C58" s="1">
        <v>31933</v>
      </c>
      <c r="D58" s="1">
        <f t="shared" si="5"/>
        <v>2050</v>
      </c>
      <c r="E58" s="1">
        <f>D58/1000</f>
        <v>2.0499999999999998</v>
      </c>
      <c r="F58" s="1">
        <v>146762.19</v>
      </c>
      <c r="G58" s="1">
        <f t="shared" si="4"/>
        <v>1439.7370839000002</v>
      </c>
      <c r="H58" s="1">
        <f t="shared" si="2"/>
        <v>15.833606782950175</v>
      </c>
    </row>
    <row r="59" spans="1:8" x14ac:dyDescent="0.25">
      <c r="A59">
        <v>1.71</v>
      </c>
      <c r="B59">
        <v>1367.5831000000001</v>
      </c>
      <c r="C59" s="1">
        <v>31944</v>
      </c>
      <c r="D59" s="1">
        <f t="shared" si="5"/>
        <v>2061</v>
      </c>
      <c r="E59" s="1">
        <f>D59/1000</f>
        <v>2.0609999999999999</v>
      </c>
      <c r="F59" s="1">
        <v>146697.29999999999</v>
      </c>
      <c r="G59" s="1">
        <f t="shared" si="4"/>
        <v>1439.1005130000001</v>
      </c>
      <c r="H59" s="1">
        <f t="shared" si="2"/>
        <v>441.92312021160024</v>
      </c>
    </row>
    <row r="60" spans="1:8" x14ac:dyDescent="0.25">
      <c r="A60">
        <v>1.74</v>
      </c>
      <c r="B60">
        <v>1367.60627</v>
      </c>
      <c r="C60" s="1">
        <v>32265</v>
      </c>
      <c r="D60" s="1">
        <f t="shared" si="5"/>
        <v>2382</v>
      </c>
      <c r="E60" s="1">
        <f>D60/1000</f>
        <v>2.3820000000000001</v>
      </c>
      <c r="F60" s="1">
        <v>133977.01999999999</v>
      </c>
      <c r="G60" s="1">
        <f t="shared" si="4"/>
        <v>1314.3145661999999</v>
      </c>
      <c r="H60" s="1">
        <f t="shared" si="2"/>
        <v>27.513931302899877</v>
      </c>
    </row>
    <row r="61" spans="1:8" x14ac:dyDescent="0.25">
      <c r="A61">
        <v>1.77</v>
      </c>
      <c r="B61">
        <v>1367.5087699999999</v>
      </c>
      <c r="C61" s="1">
        <v>32286</v>
      </c>
      <c r="D61" s="1">
        <f t="shared" si="5"/>
        <v>2403</v>
      </c>
      <c r="E61" s="1">
        <f>D61/1000</f>
        <v>2.403</v>
      </c>
      <c r="F61" s="1">
        <v>133135.56</v>
      </c>
      <c r="G61" s="1">
        <f t="shared" si="4"/>
        <v>1306.0598436</v>
      </c>
      <c r="H61" s="1">
        <f t="shared" si="2"/>
        <v>14.342377990050156</v>
      </c>
    </row>
    <row r="62" spans="1:8" x14ac:dyDescent="0.25">
      <c r="A62">
        <v>1.8</v>
      </c>
      <c r="B62">
        <v>1367.2905900000001</v>
      </c>
      <c r="C62" s="1">
        <v>32297</v>
      </c>
      <c r="D62" s="1">
        <f t="shared" si="5"/>
        <v>2414</v>
      </c>
      <c r="E62" s="1">
        <f>D62/1000</f>
        <v>2.4140000000000001</v>
      </c>
      <c r="F62" s="1">
        <v>132685.54999999999</v>
      </c>
      <c r="G62" s="1">
        <f t="shared" si="4"/>
        <v>1301.6452454999999</v>
      </c>
      <c r="H62" s="1">
        <f t="shared" si="2"/>
        <v>14.29146065654958</v>
      </c>
    </row>
    <row r="63" spans="1:8" x14ac:dyDescent="0.25">
      <c r="A63">
        <v>1.83</v>
      </c>
      <c r="B63">
        <v>1366.9517499999999</v>
      </c>
      <c r="C63" s="1">
        <v>32308</v>
      </c>
      <c r="D63" s="1">
        <f t="shared" si="5"/>
        <v>2425</v>
      </c>
      <c r="E63" s="1">
        <f>D63/1000</f>
        <v>2.4249999999999998</v>
      </c>
      <c r="F63" s="1">
        <v>132191.85999999999</v>
      </c>
      <c r="G63" s="1">
        <f t="shared" si="4"/>
        <v>1296.8021465999998</v>
      </c>
      <c r="H63" s="1">
        <f t="shared" si="2"/>
        <v>137.74930150185025</v>
      </c>
    </row>
    <row r="64" spans="1:8" x14ac:dyDescent="0.25">
      <c r="A64">
        <v>1.86</v>
      </c>
      <c r="B64">
        <v>1366.49224</v>
      </c>
      <c r="C64" s="1">
        <v>32415</v>
      </c>
      <c r="D64" s="1">
        <f t="shared" si="5"/>
        <v>2532</v>
      </c>
      <c r="E64" s="1">
        <f>D64/1000</f>
        <v>2.532</v>
      </c>
      <c r="F64" s="1">
        <v>130270.25</v>
      </c>
      <c r="G64" s="1">
        <f t="shared" si="4"/>
        <v>1277.9511525</v>
      </c>
      <c r="H64" s="1">
        <f t="shared" si="2"/>
        <v>14.052561405300157</v>
      </c>
    </row>
    <row r="65" spans="1:8" x14ac:dyDescent="0.25">
      <c r="A65">
        <v>1.89</v>
      </c>
      <c r="B65">
        <v>1365.9120499999999</v>
      </c>
      <c r="C65" s="1">
        <v>32426</v>
      </c>
      <c r="D65" s="1">
        <f t="shared" si="5"/>
        <v>2543</v>
      </c>
      <c r="E65" s="1">
        <f>D65/1000</f>
        <v>2.5430000000000001</v>
      </c>
      <c r="F65" s="1">
        <v>130179.41</v>
      </c>
      <c r="G65" s="1">
        <f t="shared" si="4"/>
        <v>1277.0600121000002</v>
      </c>
      <c r="H65" s="1">
        <f t="shared" si="2"/>
        <v>149.18544016154999</v>
      </c>
    </row>
    <row r="66" spans="1:8" x14ac:dyDescent="0.25">
      <c r="A66">
        <v>1.92</v>
      </c>
      <c r="B66">
        <v>1365.21118</v>
      </c>
      <c r="C66" s="1">
        <v>32543</v>
      </c>
      <c r="D66" s="1">
        <f t="shared" si="5"/>
        <v>2660</v>
      </c>
      <c r="E66" s="1">
        <f>D66/1000</f>
        <v>2.66</v>
      </c>
      <c r="F66" s="1">
        <v>129777.62</v>
      </c>
      <c r="G66" s="1">
        <f t="shared" si="4"/>
        <v>1273.1184521999999</v>
      </c>
      <c r="H66" s="1">
        <f t="shared" si="2"/>
        <v>40.420943496000035</v>
      </c>
    </row>
    <row r="67" spans="1:8" x14ac:dyDescent="0.25">
      <c r="A67">
        <v>1.95</v>
      </c>
      <c r="B67">
        <v>1364.3896199999999</v>
      </c>
      <c r="C67" s="1">
        <v>32575</v>
      </c>
      <c r="D67" s="1">
        <f t="shared" si="5"/>
        <v>2692</v>
      </c>
      <c r="E67" s="1">
        <f>D67/1000</f>
        <v>2.6920000000000002</v>
      </c>
      <c r="F67" s="1">
        <v>127746.23</v>
      </c>
      <c r="G67" s="1">
        <f t="shared" si="4"/>
        <v>1253.1905163000001</v>
      </c>
      <c r="H67" s="1">
        <f t="shared" ref="H67:H130" si="6">(G68+G67)/2*(E68-E67)</f>
        <v>13.731651633149598</v>
      </c>
    </row>
    <row r="68" spans="1:8" x14ac:dyDescent="0.25">
      <c r="A68">
        <v>1.98</v>
      </c>
      <c r="B68">
        <v>1363.4473800000001</v>
      </c>
      <c r="C68" s="1">
        <v>32586</v>
      </c>
      <c r="D68" s="1">
        <f t="shared" si="5"/>
        <v>2703</v>
      </c>
      <c r="E68" s="1">
        <f>D68/1000</f>
        <v>2.7029999999999998</v>
      </c>
      <c r="F68" s="1">
        <v>126755.7</v>
      </c>
      <c r="G68" s="1">
        <f t="shared" si="4"/>
        <v>1243.4734170000002</v>
      </c>
      <c r="H68" s="1">
        <f t="shared" si="6"/>
        <v>13.586771667150151</v>
      </c>
    </row>
    <row r="69" spans="1:8" x14ac:dyDescent="0.25">
      <c r="A69">
        <v>2.0099999999999998</v>
      </c>
      <c r="B69">
        <v>1362.38444</v>
      </c>
      <c r="C69" s="1">
        <v>32597</v>
      </c>
      <c r="D69" s="1">
        <f t="shared" si="5"/>
        <v>2714</v>
      </c>
      <c r="E69" s="1">
        <f>D69/1000</f>
        <v>2.714</v>
      </c>
      <c r="F69" s="1">
        <v>125061.03</v>
      </c>
      <c r="G69" s="1">
        <f t="shared" si="4"/>
        <v>1226.8487043</v>
      </c>
      <c r="H69" s="1">
        <f t="shared" si="6"/>
        <v>12.110506803000279</v>
      </c>
    </row>
    <row r="70" spans="1:8" x14ac:dyDescent="0.25">
      <c r="A70">
        <v>2.04</v>
      </c>
      <c r="B70">
        <v>1361.2008000000001</v>
      </c>
      <c r="C70" s="1">
        <v>32607</v>
      </c>
      <c r="D70" s="1">
        <f t="shared" si="5"/>
        <v>2724</v>
      </c>
      <c r="E70" s="1">
        <f>D70/1000</f>
        <v>2.7240000000000002</v>
      </c>
      <c r="F70" s="1">
        <v>121840.23</v>
      </c>
      <c r="G70" s="1">
        <f t="shared" si="4"/>
        <v>1195.2526562999999</v>
      </c>
      <c r="H70" s="1">
        <f t="shared" si="6"/>
        <v>13.154289429599615</v>
      </c>
    </row>
    <row r="71" spans="1:8" x14ac:dyDescent="0.25">
      <c r="A71">
        <v>2.0699999999999998</v>
      </c>
      <c r="B71">
        <v>1359.89644</v>
      </c>
      <c r="C71" s="1">
        <v>32618</v>
      </c>
      <c r="D71" s="1">
        <f t="shared" si="5"/>
        <v>2735</v>
      </c>
      <c r="E71" s="1">
        <f>D71/1000</f>
        <v>2.7349999999999999</v>
      </c>
      <c r="F71" s="1">
        <v>121960.89</v>
      </c>
      <c r="G71" s="1">
        <f t="shared" si="4"/>
        <v>1196.4363309</v>
      </c>
      <c r="H71" s="1">
        <f t="shared" si="6"/>
        <v>13.110279415200145</v>
      </c>
    </row>
    <row r="72" spans="1:8" x14ac:dyDescent="0.25">
      <c r="A72">
        <v>2.1</v>
      </c>
      <c r="B72">
        <v>1358.47136</v>
      </c>
      <c r="C72" s="1">
        <v>32629</v>
      </c>
      <c r="D72" s="1">
        <f t="shared" si="5"/>
        <v>2746</v>
      </c>
      <c r="E72" s="1">
        <f>D72/1000</f>
        <v>2.746</v>
      </c>
      <c r="F72" s="1">
        <v>121024.55</v>
      </c>
      <c r="G72" s="1">
        <f t="shared" si="4"/>
        <v>1187.2508355</v>
      </c>
      <c r="H72" s="1">
        <f t="shared" si="6"/>
        <v>12.976659857700144</v>
      </c>
    </row>
    <row r="73" spans="1:8" x14ac:dyDescent="0.25">
      <c r="A73">
        <v>2.13</v>
      </c>
      <c r="B73">
        <v>1356.9255499999999</v>
      </c>
      <c r="C73" s="1">
        <v>32640</v>
      </c>
      <c r="D73" s="1">
        <f t="shared" si="5"/>
        <v>2757</v>
      </c>
      <c r="E73" s="1">
        <f>D73/1000</f>
        <v>2.7570000000000001</v>
      </c>
      <c r="F73" s="1">
        <v>119484.39</v>
      </c>
      <c r="G73" s="1">
        <f t="shared" si="4"/>
        <v>1172.1418659000001</v>
      </c>
      <c r="H73" s="1">
        <f t="shared" si="6"/>
        <v>11.620480135499754</v>
      </c>
    </row>
    <row r="74" spans="1:8" x14ac:dyDescent="0.25">
      <c r="A74">
        <v>2.16</v>
      </c>
      <c r="B74">
        <v>1355.259</v>
      </c>
      <c r="C74" s="1">
        <v>32650</v>
      </c>
      <c r="D74" s="1">
        <f t="shared" si="5"/>
        <v>2767</v>
      </c>
      <c r="E74" s="1">
        <f>D74/1000</f>
        <v>2.7669999999999999</v>
      </c>
      <c r="F74" s="1">
        <v>117426.52</v>
      </c>
      <c r="G74" s="1">
        <f t="shared" si="4"/>
        <v>1151.9541612000003</v>
      </c>
      <c r="H74" s="1">
        <f t="shared" si="6"/>
        <v>12.53143237005014</v>
      </c>
    </row>
    <row r="75" spans="1:8" x14ac:dyDescent="0.25">
      <c r="A75">
        <v>2.19</v>
      </c>
      <c r="B75">
        <v>1353.4716900000001</v>
      </c>
      <c r="C75" s="1">
        <v>32661</v>
      </c>
      <c r="D75" s="1">
        <f t="shared" si="5"/>
        <v>2778</v>
      </c>
      <c r="E75" s="1">
        <f>D75/1000</f>
        <v>2.778</v>
      </c>
      <c r="F75" s="1">
        <v>114830.59</v>
      </c>
      <c r="G75" s="1">
        <f t="shared" si="4"/>
        <v>1126.4880879</v>
      </c>
      <c r="H75" s="1">
        <f t="shared" si="6"/>
        <v>12.287716555950135</v>
      </c>
    </row>
    <row r="76" spans="1:8" x14ac:dyDescent="0.25">
      <c r="A76">
        <v>2.2200000000000002</v>
      </c>
      <c r="B76">
        <v>1351.5636199999999</v>
      </c>
      <c r="C76" s="1">
        <v>32672</v>
      </c>
      <c r="D76" s="1">
        <f t="shared" si="5"/>
        <v>2789</v>
      </c>
      <c r="E76" s="1">
        <f>D76/1000</f>
        <v>2.7890000000000001</v>
      </c>
      <c r="F76" s="1">
        <v>112909.5</v>
      </c>
      <c r="G76" s="1">
        <f t="shared" si="4"/>
        <v>1107.6421950000001</v>
      </c>
      <c r="H76" s="1">
        <f t="shared" si="6"/>
        <v>10.93812400349977</v>
      </c>
    </row>
    <row r="77" spans="1:8" x14ac:dyDescent="0.25">
      <c r="A77">
        <v>2.25</v>
      </c>
      <c r="B77">
        <v>1349.53476</v>
      </c>
      <c r="C77" s="1">
        <v>32682</v>
      </c>
      <c r="D77" s="1">
        <f t="shared" si="5"/>
        <v>2799</v>
      </c>
      <c r="E77" s="1">
        <f>D77/1000</f>
        <v>2.7989999999999999</v>
      </c>
      <c r="F77" s="1">
        <v>110089.97</v>
      </c>
      <c r="G77" s="1">
        <f t="shared" si="4"/>
        <v>1079.9826057</v>
      </c>
      <c r="H77" s="1">
        <f t="shared" si="6"/>
        <v>11.701241892450129</v>
      </c>
    </row>
    <row r="78" spans="1:8" x14ac:dyDescent="0.25">
      <c r="A78">
        <v>2.2799999999999998</v>
      </c>
      <c r="B78">
        <v>1347.3851099999999</v>
      </c>
      <c r="C78" s="1">
        <v>32693</v>
      </c>
      <c r="D78" s="1">
        <f t="shared" si="5"/>
        <v>2810</v>
      </c>
      <c r="E78" s="1">
        <f>D78/1000</f>
        <v>2.81</v>
      </c>
      <c r="F78" s="1">
        <v>106780.42</v>
      </c>
      <c r="G78" s="1">
        <f t="shared" si="4"/>
        <v>1047.5159202</v>
      </c>
      <c r="H78" s="1">
        <f t="shared" si="6"/>
        <v>11.307801492900124</v>
      </c>
    </row>
    <row r="79" spans="1:8" x14ac:dyDescent="0.25">
      <c r="A79">
        <v>2.31</v>
      </c>
      <c r="B79">
        <v>1345.11465</v>
      </c>
      <c r="C79" s="1">
        <v>32704</v>
      </c>
      <c r="D79" s="1">
        <f t="shared" si="5"/>
        <v>2821</v>
      </c>
      <c r="E79" s="1">
        <f>D79/1000</f>
        <v>2.8210000000000002</v>
      </c>
      <c r="F79" s="1">
        <v>102797.96</v>
      </c>
      <c r="G79" s="1">
        <f t="shared" si="4"/>
        <v>1008.4479876000001</v>
      </c>
      <c r="H79" s="1">
        <f t="shared" si="6"/>
        <v>120.69056227409997</v>
      </c>
    </row>
    <row r="80" spans="1:8" x14ac:dyDescent="0.25">
      <c r="A80">
        <v>2.34</v>
      </c>
      <c r="B80">
        <v>1342.72336</v>
      </c>
      <c r="C80" s="1">
        <v>32886</v>
      </c>
      <c r="D80" s="1">
        <f t="shared" si="5"/>
        <v>3003</v>
      </c>
      <c r="E80" s="1">
        <f>D80/1000</f>
        <v>3.0030000000000001</v>
      </c>
      <c r="F80" s="1">
        <v>32397.75</v>
      </c>
      <c r="G80" s="1">
        <f t="shared" si="4"/>
        <v>317.82192750000002</v>
      </c>
      <c r="H80" s="1">
        <f t="shared" si="6"/>
        <v>9.4847930064000092</v>
      </c>
    </row>
    <row r="81" spans="1:8" x14ac:dyDescent="0.25">
      <c r="A81">
        <v>2.37</v>
      </c>
      <c r="B81">
        <v>1340.2112299999999</v>
      </c>
      <c r="C81" s="1">
        <v>32918</v>
      </c>
      <c r="D81" s="1">
        <f t="shared" si="5"/>
        <v>3035</v>
      </c>
      <c r="E81" s="1">
        <f>D81/1000</f>
        <v>3.0350000000000001</v>
      </c>
      <c r="F81" s="1">
        <v>28030.34</v>
      </c>
      <c r="G81" s="1">
        <f t="shared" si="4"/>
        <v>274.97763540000005</v>
      </c>
      <c r="H81" s="1">
        <f t="shared" si="6"/>
        <v>5.5737045850499758</v>
      </c>
    </row>
    <row r="82" spans="1:8" x14ac:dyDescent="0.25">
      <c r="A82">
        <v>2.4</v>
      </c>
      <c r="B82">
        <v>1337.5782300000001</v>
      </c>
      <c r="C82" s="1">
        <v>32939</v>
      </c>
      <c r="D82" s="1">
        <f t="shared" si="5"/>
        <v>3056</v>
      </c>
      <c r="E82" s="1">
        <f>D82/1000</f>
        <v>3.056</v>
      </c>
      <c r="F82" s="1">
        <v>26080.67</v>
      </c>
      <c r="G82" s="1">
        <f t="shared" si="4"/>
        <v>255.85137270000001</v>
      </c>
      <c r="H82" s="1">
        <f t="shared" si="6"/>
        <v>2.7783037359000309</v>
      </c>
    </row>
    <row r="83" spans="1:8" x14ac:dyDescent="0.25">
      <c r="A83">
        <v>2.4300000000000002</v>
      </c>
      <c r="B83">
        <v>1334.8243500000001</v>
      </c>
      <c r="C83" s="1">
        <v>32950</v>
      </c>
      <c r="D83" s="1">
        <f t="shared" si="5"/>
        <v>3067</v>
      </c>
      <c r="E83" s="1">
        <f>D83/1000</f>
        <v>3.0670000000000002</v>
      </c>
      <c r="F83" s="1">
        <v>25412.31</v>
      </c>
      <c r="G83" s="1">
        <f t="shared" si="4"/>
        <v>249.29476110000004</v>
      </c>
      <c r="H83" s="1">
        <f t="shared" si="6"/>
        <v>2.7058400126999209</v>
      </c>
    </row>
    <row r="84" spans="1:8" x14ac:dyDescent="0.25">
      <c r="A84">
        <v>2.46</v>
      </c>
      <c r="B84">
        <v>1331.94957</v>
      </c>
      <c r="C84" s="1">
        <v>32961</v>
      </c>
      <c r="D84" s="1">
        <f t="shared" si="5"/>
        <v>3078</v>
      </c>
      <c r="E84" s="1">
        <f>D84/1000</f>
        <v>3.0779999999999998</v>
      </c>
      <c r="F84" s="1">
        <v>24737.63</v>
      </c>
      <c r="G84" s="1">
        <f t="shared" si="4"/>
        <v>242.67615030000002</v>
      </c>
      <c r="H84" s="1">
        <f t="shared" si="6"/>
        <v>2.4055915230000555</v>
      </c>
    </row>
    <row r="85" spans="1:8" x14ac:dyDescent="0.25">
      <c r="A85">
        <v>2.4900000000000002</v>
      </c>
      <c r="B85">
        <v>1328.9538700000001</v>
      </c>
      <c r="C85" s="1">
        <v>32971</v>
      </c>
      <c r="D85" s="1">
        <f t="shared" si="5"/>
        <v>3088</v>
      </c>
      <c r="E85" s="1">
        <f>D85/1000</f>
        <v>3.0880000000000001</v>
      </c>
      <c r="F85" s="1">
        <v>24306.03</v>
      </c>
      <c r="G85" s="1">
        <f t="shared" si="4"/>
        <v>238.4421543</v>
      </c>
      <c r="H85" s="1">
        <f t="shared" si="6"/>
        <v>2.5996522563000286</v>
      </c>
    </row>
    <row r="86" spans="1:8" x14ac:dyDescent="0.25">
      <c r="A86">
        <v>2.52</v>
      </c>
      <c r="B86">
        <v>1325.8372199999999</v>
      </c>
      <c r="C86" s="1">
        <v>32982</v>
      </c>
      <c r="D86" s="1">
        <f t="shared" si="5"/>
        <v>3099</v>
      </c>
      <c r="E86" s="1">
        <f>D86/1000</f>
        <v>3.0990000000000002</v>
      </c>
      <c r="F86" s="1">
        <v>23875.83</v>
      </c>
      <c r="G86" s="1">
        <f t="shared" si="4"/>
        <v>234.22189230000004</v>
      </c>
      <c r="H86" s="1">
        <f t="shared" si="6"/>
        <v>2.5670634362999247</v>
      </c>
    </row>
    <row r="87" spans="1:8" x14ac:dyDescent="0.25">
      <c r="A87">
        <v>2.5499999999999998</v>
      </c>
      <c r="B87">
        <v>1322.5996</v>
      </c>
      <c r="C87" s="1">
        <v>32993</v>
      </c>
      <c r="D87" s="1">
        <f t="shared" si="5"/>
        <v>3110</v>
      </c>
      <c r="E87" s="1">
        <f>D87/1000</f>
        <v>3.11</v>
      </c>
      <c r="F87" s="1">
        <v>23702.03</v>
      </c>
      <c r="G87" s="1">
        <f t="shared" si="4"/>
        <v>232.5169143</v>
      </c>
      <c r="H87" s="1">
        <f t="shared" si="6"/>
        <v>2.3081370210000531</v>
      </c>
    </row>
    <row r="88" spans="1:8" x14ac:dyDescent="0.25">
      <c r="A88">
        <v>2.58</v>
      </c>
      <c r="B88">
        <v>1319.24099</v>
      </c>
      <c r="C88" s="1">
        <v>33003</v>
      </c>
      <c r="D88" s="1">
        <f t="shared" si="5"/>
        <v>3120</v>
      </c>
      <c r="E88" s="1">
        <f>D88/1000</f>
        <v>3.12</v>
      </c>
      <c r="F88" s="1">
        <v>23354.79</v>
      </c>
      <c r="G88" s="1">
        <f t="shared" si="4"/>
        <v>229.1104899</v>
      </c>
      <c r="H88" s="1">
        <f t="shared" si="6"/>
        <v>2.5058228926499262</v>
      </c>
    </row>
    <row r="89" spans="1:8" x14ac:dyDescent="0.25">
      <c r="A89">
        <v>2.61</v>
      </c>
      <c r="B89">
        <v>1315.76136</v>
      </c>
      <c r="C89" s="1">
        <v>33014</v>
      </c>
      <c r="D89" s="1">
        <f t="shared" si="5"/>
        <v>3131</v>
      </c>
      <c r="E89" s="1">
        <f>D89/1000</f>
        <v>3.1309999999999998</v>
      </c>
      <c r="F89" s="1">
        <v>23088.04</v>
      </c>
      <c r="G89" s="1">
        <f t="shared" ref="G89:G152" si="7">(F89*9.81)/1000</f>
        <v>226.49367240000001</v>
      </c>
      <c r="H89" s="1">
        <f t="shared" si="6"/>
        <v>2.4711805453500273</v>
      </c>
    </row>
    <row r="90" spans="1:8" x14ac:dyDescent="0.25">
      <c r="A90">
        <v>2.64</v>
      </c>
      <c r="B90">
        <v>1312.1606899999999</v>
      </c>
      <c r="C90" s="1">
        <v>33025</v>
      </c>
      <c r="D90" s="1">
        <f t="shared" ref="D90:D153" si="8">D89+(C90-C89)</f>
        <v>3142</v>
      </c>
      <c r="E90" s="1">
        <f>D90/1000</f>
        <v>3.1419999999999999</v>
      </c>
      <c r="F90" s="1">
        <v>22712.73</v>
      </c>
      <c r="G90" s="1">
        <f t="shared" si="7"/>
        <v>222.81188130000001</v>
      </c>
      <c r="H90" s="1">
        <f t="shared" si="6"/>
        <v>4.6300397282999795</v>
      </c>
    </row>
    <row r="91" spans="1:8" x14ac:dyDescent="0.25">
      <c r="A91">
        <v>2.67</v>
      </c>
      <c r="B91">
        <v>1308.43895</v>
      </c>
      <c r="C91" s="1">
        <v>33046</v>
      </c>
      <c r="D91" s="1">
        <f t="shared" si="8"/>
        <v>3163</v>
      </c>
      <c r="E91" s="1">
        <f>D91/1000</f>
        <v>3.1629999999999998</v>
      </c>
      <c r="F91" s="1">
        <v>22236.93</v>
      </c>
      <c r="G91" s="1">
        <f t="shared" si="7"/>
        <v>218.14428330000001</v>
      </c>
      <c r="H91" s="1">
        <f t="shared" si="6"/>
        <v>2.3835387411000264</v>
      </c>
    </row>
    <row r="92" spans="1:8" x14ac:dyDescent="0.25">
      <c r="A92">
        <v>2.7</v>
      </c>
      <c r="B92">
        <v>1304.59611</v>
      </c>
      <c r="C92" s="1">
        <v>33057</v>
      </c>
      <c r="D92" s="1">
        <f t="shared" si="8"/>
        <v>3174</v>
      </c>
      <c r="E92" s="1">
        <f>D92/1000</f>
        <v>3.1739999999999999</v>
      </c>
      <c r="F92" s="1">
        <v>21939.49</v>
      </c>
      <c r="G92" s="1">
        <f t="shared" si="7"/>
        <v>215.22639690000003</v>
      </c>
      <c r="H92" s="1">
        <f t="shared" si="6"/>
        <v>2.3562871497000262</v>
      </c>
    </row>
    <row r="93" spans="1:8" x14ac:dyDescent="0.25">
      <c r="A93">
        <v>2.73</v>
      </c>
      <c r="B93">
        <v>1300.6321499999999</v>
      </c>
      <c r="C93" s="1">
        <v>33068</v>
      </c>
      <c r="D93" s="1">
        <f t="shared" si="8"/>
        <v>3185</v>
      </c>
      <c r="E93" s="1">
        <f>D93/1000</f>
        <v>3.1850000000000001</v>
      </c>
      <c r="F93" s="1">
        <v>21731.85</v>
      </c>
      <c r="G93" s="1">
        <f t="shared" si="7"/>
        <v>213.1894485</v>
      </c>
      <c r="H93" s="1">
        <f t="shared" si="6"/>
        <v>2.1169092194999553</v>
      </c>
    </row>
    <row r="94" spans="1:8" x14ac:dyDescent="0.25">
      <c r="A94">
        <v>2.76</v>
      </c>
      <c r="B94">
        <v>1296.54702</v>
      </c>
      <c r="C94" s="1">
        <v>33078</v>
      </c>
      <c r="D94" s="1">
        <f t="shared" si="8"/>
        <v>3195</v>
      </c>
      <c r="E94" s="1">
        <f>D94/1000</f>
        <v>3.1949999999999998</v>
      </c>
      <c r="F94" s="1">
        <v>21426.34</v>
      </c>
      <c r="G94" s="1">
        <f t="shared" si="7"/>
        <v>210.19239540000001</v>
      </c>
      <c r="H94" s="1">
        <f t="shared" si="6"/>
        <v>4.5953344008000503</v>
      </c>
    </row>
    <row r="95" spans="1:8" x14ac:dyDescent="0.25">
      <c r="A95">
        <v>2.79</v>
      </c>
      <c r="B95">
        <v>1292.3407099999999</v>
      </c>
      <c r="C95" s="1">
        <v>33100</v>
      </c>
      <c r="D95" s="1">
        <f t="shared" si="8"/>
        <v>3217</v>
      </c>
      <c r="E95" s="1">
        <f>D95/1000</f>
        <v>3.2170000000000001</v>
      </c>
      <c r="F95" s="1">
        <v>21158.54</v>
      </c>
      <c r="G95" s="1">
        <f t="shared" si="7"/>
        <v>207.56527740000001</v>
      </c>
      <c r="H95" s="1">
        <f t="shared" si="6"/>
        <v>2.0735882594999557</v>
      </c>
    </row>
    <row r="96" spans="1:8" x14ac:dyDescent="0.25">
      <c r="A96">
        <v>2.82</v>
      </c>
      <c r="B96">
        <v>1288.0131799999999</v>
      </c>
      <c r="C96" s="1">
        <v>33110</v>
      </c>
      <c r="D96" s="1">
        <f t="shared" si="8"/>
        <v>3227</v>
      </c>
      <c r="E96" s="1">
        <f>D96/1000</f>
        <v>3.2269999999999999</v>
      </c>
      <c r="F96" s="1">
        <v>21116.45</v>
      </c>
      <c r="G96" s="1">
        <f t="shared" si="7"/>
        <v>207.15237450000001</v>
      </c>
      <c r="H96" s="1">
        <f t="shared" si="6"/>
        <v>2.2627793578500248</v>
      </c>
    </row>
    <row r="97" spans="1:8" x14ac:dyDescent="0.25">
      <c r="A97">
        <v>2.85</v>
      </c>
      <c r="B97">
        <v>1283.5644</v>
      </c>
      <c r="C97" s="1">
        <v>33121</v>
      </c>
      <c r="D97" s="1">
        <f t="shared" si="8"/>
        <v>3238</v>
      </c>
      <c r="E97" s="1">
        <f>D97/1000</f>
        <v>3.238</v>
      </c>
      <c r="F97" s="1">
        <v>20821.82</v>
      </c>
      <c r="G97" s="1">
        <f t="shared" si="7"/>
        <v>204.26205420000002</v>
      </c>
      <c r="H97" s="1">
        <f t="shared" si="6"/>
        <v>2.2427474850000251</v>
      </c>
    </row>
    <row r="98" spans="1:8" x14ac:dyDescent="0.25">
      <c r="A98">
        <v>2.88</v>
      </c>
      <c r="B98">
        <v>1278.99432</v>
      </c>
      <c r="C98" s="1">
        <v>33132</v>
      </c>
      <c r="D98" s="1">
        <f t="shared" si="8"/>
        <v>3249</v>
      </c>
      <c r="E98" s="1">
        <f>D98/1000</f>
        <v>3.2490000000000001</v>
      </c>
      <c r="F98" s="1">
        <v>20745.18</v>
      </c>
      <c r="G98" s="1">
        <f t="shared" si="7"/>
        <v>203.5102158</v>
      </c>
      <c r="H98" s="1">
        <f t="shared" si="6"/>
        <v>2.218712690699935</v>
      </c>
    </row>
    <row r="99" spans="1:8" x14ac:dyDescent="0.25">
      <c r="A99">
        <v>2.91</v>
      </c>
      <c r="B99">
        <v>1274.3029300000001</v>
      </c>
      <c r="C99" s="1">
        <v>33143</v>
      </c>
      <c r="D99" s="1">
        <f t="shared" si="8"/>
        <v>3260</v>
      </c>
      <c r="E99" s="1">
        <f>D99/1000</f>
        <v>3.26</v>
      </c>
      <c r="F99" s="1">
        <v>20376.36</v>
      </c>
      <c r="G99" s="1">
        <f t="shared" si="7"/>
        <v>199.89209160000001</v>
      </c>
      <c r="H99" s="1">
        <f t="shared" si="6"/>
        <v>1.9867055040000461</v>
      </c>
    </row>
    <row r="100" spans="1:8" x14ac:dyDescent="0.25">
      <c r="A100">
        <v>2.94</v>
      </c>
      <c r="B100">
        <v>1269.49017</v>
      </c>
      <c r="C100" s="1">
        <v>33153</v>
      </c>
      <c r="D100" s="1">
        <f t="shared" si="8"/>
        <v>3270</v>
      </c>
      <c r="E100" s="1">
        <f>D100/1000</f>
        <v>3.27</v>
      </c>
      <c r="F100" s="1">
        <v>20127.32</v>
      </c>
      <c r="G100" s="1">
        <f t="shared" si="7"/>
        <v>197.44900920000001</v>
      </c>
      <c r="H100" s="1">
        <f t="shared" si="6"/>
        <v>2.1543486921000237</v>
      </c>
    </row>
    <row r="101" spans="1:8" x14ac:dyDescent="0.25">
      <c r="A101">
        <v>2.97</v>
      </c>
      <c r="B101">
        <v>1264.55602</v>
      </c>
      <c r="C101" s="1">
        <v>33164</v>
      </c>
      <c r="D101" s="1">
        <f t="shared" si="8"/>
        <v>3281</v>
      </c>
      <c r="E101" s="1">
        <f>D101/1000</f>
        <v>3.2810000000000001</v>
      </c>
      <c r="F101" s="1">
        <v>19801.3</v>
      </c>
      <c r="G101" s="1">
        <f t="shared" si="7"/>
        <v>194.250753</v>
      </c>
      <c r="H101" s="1">
        <f t="shared" si="6"/>
        <v>2.1174925711499379</v>
      </c>
    </row>
    <row r="102" spans="1:8" x14ac:dyDescent="0.25">
      <c r="A102">
        <v>3</v>
      </c>
      <c r="B102">
        <v>1259.5004300000001</v>
      </c>
      <c r="C102" s="1">
        <v>33175</v>
      </c>
      <c r="D102" s="1">
        <f t="shared" si="8"/>
        <v>3292</v>
      </c>
      <c r="E102" s="1">
        <f>D102/1000</f>
        <v>3.2919999999999998</v>
      </c>
      <c r="F102" s="1">
        <v>19444.23</v>
      </c>
      <c r="G102" s="1">
        <f t="shared" si="7"/>
        <v>190.74789629999998</v>
      </c>
      <c r="H102" s="1">
        <f t="shared" si="6"/>
        <v>1.8923646960000435</v>
      </c>
    </row>
    <row r="103" spans="1:8" x14ac:dyDescent="0.25">
      <c r="A103">
        <v>3.03</v>
      </c>
      <c r="B103">
        <v>1254.3233700000001</v>
      </c>
      <c r="C103" s="1">
        <v>33185</v>
      </c>
      <c r="D103" s="1">
        <f t="shared" si="8"/>
        <v>3302</v>
      </c>
      <c r="E103" s="1">
        <f>D103/1000</f>
        <v>3.302</v>
      </c>
      <c r="F103" s="1">
        <v>19136.09</v>
      </c>
      <c r="G103" s="1">
        <f t="shared" si="7"/>
        <v>187.72504290000001</v>
      </c>
      <c r="H103" s="1">
        <f t="shared" si="6"/>
        <v>2.0394078160500224</v>
      </c>
    </row>
    <row r="104" spans="1:8" x14ac:dyDescent="0.25">
      <c r="A104">
        <v>3.06</v>
      </c>
      <c r="B104">
        <v>1249.0247899999999</v>
      </c>
      <c r="C104" s="1">
        <v>33196</v>
      </c>
      <c r="D104" s="1">
        <f t="shared" si="8"/>
        <v>3313</v>
      </c>
      <c r="E104" s="1">
        <f>D104/1000</f>
        <v>3.3130000000000002</v>
      </c>
      <c r="F104" s="1">
        <v>18662.22</v>
      </c>
      <c r="G104" s="1">
        <f t="shared" si="7"/>
        <v>183.07637819999999</v>
      </c>
      <c r="H104" s="1">
        <f t="shared" si="6"/>
        <v>1.9909697147999414</v>
      </c>
    </row>
    <row r="105" spans="1:8" x14ac:dyDescent="0.25">
      <c r="A105">
        <v>3.09</v>
      </c>
      <c r="B105">
        <v>1243.60464</v>
      </c>
      <c r="C105" s="1">
        <v>33207</v>
      </c>
      <c r="D105" s="1">
        <f t="shared" si="8"/>
        <v>3324</v>
      </c>
      <c r="E105" s="1">
        <f>D105/1000</f>
        <v>3.3239999999999998</v>
      </c>
      <c r="F105" s="1">
        <v>18238.34</v>
      </c>
      <c r="G105" s="1">
        <f t="shared" si="7"/>
        <v>178.9181154</v>
      </c>
      <c r="H105" s="1">
        <f t="shared" si="6"/>
        <v>1.7693443530000408</v>
      </c>
    </row>
    <row r="106" spans="1:8" x14ac:dyDescent="0.25">
      <c r="A106">
        <v>3.12</v>
      </c>
      <c r="B106">
        <v>1238.0628999999999</v>
      </c>
      <c r="C106" s="1">
        <v>33217</v>
      </c>
      <c r="D106" s="1">
        <f t="shared" si="8"/>
        <v>3334</v>
      </c>
      <c r="E106" s="1">
        <f>D106/1000</f>
        <v>3.3340000000000001</v>
      </c>
      <c r="F106" s="1">
        <v>17833.919999999998</v>
      </c>
      <c r="G106" s="1">
        <f t="shared" si="7"/>
        <v>174.95075519999997</v>
      </c>
      <c r="H106" s="1">
        <f t="shared" si="6"/>
        <v>1.8997140046500212</v>
      </c>
    </row>
    <row r="107" spans="1:8" x14ac:dyDescent="0.25">
      <c r="A107">
        <v>3.15</v>
      </c>
      <c r="B107">
        <v>1232.39951</v>
      </c>
      <c r="C107" s="1">
        <v>33228</v>
      </c>
      <c r="D107" s="1">
        <f t="shared" si="8"/>
        <v>3345</v>
      </c>
      <c r="E107" s="1">
        <f>D107/1000</f>
        <v>3.3450000000000002</v>
      </c>
      <c r="F107" s="1">
        <v>17375.310000000001</v>
      </c>
      <c r="G107" s="1">
        <f t="shared" si="7"/>
        <v>170.45179110000004</v>
      </c>
      <c r="H107" s="1">
        <f t="shared" si="6"/>
        <v>1.8511809425999457</v>
      </c>
    </row>
    <row r="108" spans="1:8" x14ac:dyDescent="0.25">
      <c r="A108">
        <v>3.18</v>
      </c>
      <c r="B108">
        <v>1226.6144200000001</v>
      </c>
      <c r="C108" s="1">
        <v>33239</v>
      </c>
      <c r="D108" s="1">
        <f t="shared" si="8"/>
        <v>3356</v>
      </c>
      <c r="E108" s="1">
        <f>D108/1000</f>
        <v>3.3559999999999999</v>
      </c>
      <c r="F108" s="1">
        <v>16934.41</v>
      </c>
      <c r="G108" s="1">
        <f t="shared" si="7"/>
        <v>166.1265621</v>
      </c>
      <c r="H108" s="1">
        <f t="shared" si="6"/>
        <v>1.8025151512500199</v>
      </c>
    </row>
    <row r="109" spans="1:8" x14ac:dyDescent="0.25">
      <c r="A109">
        <v>3.21</v>
      </c>
      <c r="B109">
        <v>1220.70759</v>
      </c>
      <c r="C109" s="1">
        <v>33250</v>
      </c>
      <c r="D109" s="1">
        <f t="shared" si="8"/>
        <v>3367</v>
      </c>
      <c r="E109" s="1">
        <f>D109/1000</f>
        <v>3.367</v>
      </c>
      <c r="F109" s="1">
        <v>16473.34</v>
      </c>
      <c r="G109" s="1">
        <f t="shared" si="7"/>
        <v>161.6034654</v>
      </c>
      <c r="H109" s="1">
        <f t="shared" si="6"/>
        <v>1.5940818359999662</v>
      </c>
    </row>
    <row r="110" spans="1:8" x14ac:dyDescent="0.25">
      <c r="A110">
        <v>3.24</v>
      </c>
      <c r="B110">
        <v>1214.6789799999999</v>
      </c>
      <c r="C110" s="1">
        <v>33260</v>
      </c>
      <c r="D110" s="1">
        <f t="shared" si="8"/>
        <v>3377</v>
      </c>
      <c r="E110" s="1">
        <f>D110/1000</f>
        <v>3.3769999999999998</v>
      </c>
      <c r="F110" s="1">
        <v>16025.78</v>
      </c>
      <c r="G110" s="1">
        <f t="shared" si="7"/>
        <v>157.21290180000003</v>
      </c>
      <c r="H110" s="1">
        <f t="shared" si="6"/>
        <v>1.7045690211000191</v>
      </c>
    </row>
    <row r="111" spans="1:8" x14ac:dyDescent="0.25">
      <c r="A111">
        <v>3.27</v>
      </c>
      <c r="B111">
        <v>1208.5285200000001</v>
      </c>
      <c r="C111" s="1">
        <v>33271</v>
      </c>
      <c r="D111" s="1">
        <f t="shared" si="8"/>
        <v>3388</v>
      </c>
      <c r="E111" s="1">
        <f>D111/1000</f>
        <v>3.3879999999999999</v>
      </c>
      <c r="F111" s="1">
        <v>15566.64</v>
      </c>
      <c r="G111" s="1">
        <f t="shared" si="7"/>
        <v>152.70873840000002</v>
      </c>
      <c r="H111" s="1">
        <f t="shared" si="6"/>
        <v>1.6560079024500185</v>
      </c>
    </row>
    <row r="112" spans="1:8" x14ac:dyDescent="0.25">
      <c r="A112">
        <v>3.3</v>
      </c>
      <c r="B112">
        <v>1202.2561700000001</v>
      </c>
      <c r="C112" s="1">
        <v>33282</v>
      </c>
      <c r="D112" s="1">
        <f t="shared" si="8"/>
        <v>3399</v>
      </c>
      <c r="E112" s="1">
        <f>D112/1000</f>
        <v>3.399</v>
      </c>
      <c r="F112" s="1">
        <v>15125.75</v>
      </c>
      <c r="G112" s="1">
        <f t="shared" si="7"/>
        <v>148.38360750000001</v>
      </c>
      <c r="H112" s="1">
        <f t="shared" si="6"/>
        <v>1.4628289409999691</v>
      </c>
    </row>
    <row r="113" spans="1:8" x14ac:dyDescent="0.25">
      <c r="A113">
        <v>3.33</v>
      </c>
      <c r="B113">
        <v>1195.8618799999999</v>
      </c>
      <c r="C113" s="1">
        <v>33292</v>
      </c>
      <c r="D113" s="1">
        <f t="shared" si="8"/>
        <v>3409</v>
      </c>
      <c r="E113" s="1">
        <f>D113/1000</f>
        <v>3.4089999999999998</v>
      </c>
      <c r="F113" s="1">
        <v>14697.47</v>
      </c>
      <c r="G113" s="1">
        <f t="shared" si="7"/>
        <v>144.1821807</v>
      </c>
      <c r="H113" s="1">
        <f t="shared" si="6"/>
        <v>1.5614301829500172</v>
      </c>
    </row>
    <row r="114" spans="1:8" x14ac:dyDescent="0.25">
      <c r="A114">
        <v>3.36</v>
      </c>
      <c r="B114">
        <v>1189.3455899999999</v>
      </c>
      <c r="C114" s="1">
        <v>33303</v>
      </c>
      <c r="D114" s="1">
        <f t="shared" si="8"/>
        <v>3420</v>
      </c>
      <c r="E114" s="1">
        <f>D114/1000</f>
        <v>3.42</v>
      </c>
      <c r="F114" s="1">
        <v>14242.02</v>
      </c>
      <c r="G114" s="1">
        <f t="shared" si="7"/>
        <v>139.71421620000004</v>
      </c>
      <c r="H114" s="1">
        <f t="shared" si="6"/>
        <v>1.5119415778500171</v>
      </c>
    </row>
    <row r="115" spans="1:8" x14ac:dyDescent="0.25">
      <c r="A115">
        <v>3.39</v>
      </c>
      <c r="B115">
        <v>1182.7072499999999</v>
      </c>
      <c r="C115" s="1">
        <v>33314</v>
      </c>
      <c r="D115" s="1">
        <f t="shared" si="8"/>
        <v>3431</v>
      </c>
      <c r="E115" s="1">
        <f>D115/1000</f>
        <v>3.431</v>
      </c>
      <c r="F115" s="1">
        <v>13780.25</v>
      </c>
      <c r="G115" s="1">
        <f t="shared" si="7"/>
        <v>135.18425250000001</v>
      </c>
      <c r="H115" s="1">
        <f t="shared" si="6"/>
        <v>2.7494671427999884</v>
      </c>
    </row>
    <row r="116" spans="1:8" x14ac:dyDescent="0.25">
      <c r="A116">
        <v>3.42</v>
      </c>
      <c r="B116">
        <v>1175.94679</v>
      </c>
      <c r="C116" s="1">
        <v>33335</v>
      </c>
      <c r="D116" s="1">
        <f t="shared" si="8"/>
        <v>3452</v>
      </c>
      <c r="E116" s="1">
        <f>D116/1000</f>
        <v>3.452</v>
      </c>
      <c r="F116" s="1">
        <v>12912.31</v>
      </c>
      <c r="G116" s="1">
        <f t="shared" si="7"/>
        <v>126.6697611</v>
      </c>
      <c r="H116" s="1">
        <f t="shared" si="6"/>
        <v>1.369739398500015</v>
      </c>
    </row>
    <row r="117" spans="1:8" x14ac:dyDescent="0.25">
      <c r="A117">
        <v>3.45</v>
      </c>
      <c r="B117">
        <v>1169.0641700000001</v>
      </c>
      <c r="C117" s="1">
        <v>33346</v>
      </c>
      <c r="D117" s="1">
        <f t="shared" si="8"/>
        <v>3463</v>
      </c>
      <c r="E117" s="1">
        <f>D117/1000</f>
        <v>3.4630000000000001</v>
      </c>
      <c r="F117" s="1">
        <v>12474.39</v>
      </c>
      <c r="G117" s="1">
        <f t="shared" si="7"/>
        <v>122.3737659</v>
      </c>
      <c r="H117" s="1">
        <f t="shared" si="6"/>
        <v>1.3233165165000145</v>
      </c>
    </row>
    <row r="118" spans="1:8" x14ac:dyDescent="0.25">
      <c r="A118">
        <v>3.48</v>
      </c>
      <c r="B118">
        <v>0</v>
      </c>
      <c r="C118" s="1">
        <v>33357</v>
      </c>
      <c r="D118" s="1">
        <f t="shared" si="8"/>
        <v>3474</v>
      </c>
      <c r="E118" s="1">
        <f>D118/1000</f>
        <v>3.4740000000000002</v>
      </c>
      <c r="F118" s="1">
        <v>12051.91</v>
      </c>
      <c r="G118" s="1">
        <f t="shared" si="7"/>
        <v>118.22923709999999</v>
      </c>
      <c r="H118" s="1">
        <f t="shared" si="6"/>
        <v>1.1612253959999754</v>
      </c>
    </row>
    <row r="119" spans="1:8" ht="30" x14ac:dyDescent="0.25">
      <c r="A119" s="2" t="s">
        <v>8</v>
      </c>
      <c r="B119" s="2">
        <v>4488.58</v>
      </c>
      <c r="C119" s="1">
        <v>33367</v>
      </c>
      <c r="D119" s="1">
        <f t="shared" si="8"/>
        <v>3484</v>
      </c>
      <c r="E119" s="1">
        <f>D119/1000</f>
        <v>3.484</v>
      </c>
      <c r="F119" s="1">
        <v>11622.41</v>
      </c>
      <c r="G119" s="1">
        <f t="shared" si="7"/>
        <v>114.01584210000001</v>
      </c>
      <c r="H119" s="1">
        <f t="shared" si="6"/>
        <v>1.2421379817000138</v>
      </c>
    </row>
    <row r="120" spans="1:8" x14ac:dyDescent="0.25">
      <c r="C120" s="1">
        <v>33378</v>
      </c>
      <c r="D120" s="1">
        <f t="shared" si="8"/>
        <v>3495</v>
      </c>
      <c r="E120" s="1">
        <f>D120/1000</f>
        <v>3.4950000000000001</v>
      </c>
      <c r="F120" s="1">
        <v>11399.33</v>
      </c>
      <c r="G120" s="1">
        <f t="shared" si="7"/>
        <v>111.82742730000001</v>
      </c>
      <c r="H120" s="1">
        <f t="shared" si="6"/>
        <v>1.2132871640999645</v>
      </c>
    </row>
    <row r="121" spans="1:8" x14ac:dyDescent="0.25">
      <c r="C121" s="1">
        <v>33389</v>
      </c>
      <c r="D121" s="1">
        <f t="shared" si="8"/>
        <v>3506</v>
      </c>
      <c r="E121" s="1">
        <f>D121/1000</f>
        <v>3.5059999999999998</v>
      </c>
      <c r="F121" s="1">
        <v>11087.69</v>
      </c>
      <c r="G121" s="1">
        <f t="shared" si="7"/>
        <v>108.77023890000001</v>
      </c>
      <c r="H121" s="1">
        <f t="shared" si="6"/>
        <v>2.2020707614500372</v>
      </c>
    </row>
    <row r="122" spans="1:8" x14ac:dyDescent="0.25">
      <c r="C122" s="1">
        <v>33410</v>
      </c>
      <c r="D122" s="1">
        <f t="shared" si="8"/>
        <v>3527</v>
      </c>
      <c r="E122" s="1">
        <f>D122/1000</f>
        <v>3.5270000000000001</v>
      </c>
      <c r="F122" s="1">
        <v>10290.6</v>
      </c>
      <c r="G122" s="1">
        <f t="shared" si="7"/>
        <v>100.95078600000001</v>
      </c>
      <c r="H122" s="1">
        <f t="shared" si="6"/>
        <v>1.0830176725499683</v>
      </c>
    </row>
    <row r="123" spans="1:8" x14ac:dyDescent="0.25">
      <c r="C123" s="1">
        <v>33421</v>
      </c>
      <c r="D123" s="1">
        <f t="shared" si="8"/>
        <v>3538</v>
      </c>
      <c r="E123" s="1">
        <f>D123/1000</f>
        <v>3.5379999999999998</v>
      </c>
      <c r="F123" s="1">
        <v>9782.01</v>
      </c>
      <c r="G123" s="1">
        <f t="shared" si="7"/>
        <v>95.961518100000006</v>
      </c>
      <c r="H123" s="1">
        <f t="shared" si="6"/>
        <v>0.93790270800002162</v>
      </c>
    </row>
    <row r="124" spans="1:8" x14ac:dyDescent="0.25">
      <c r="C124" s="1">
        <v>33431</v>
      </c>
      <c r="D124" s="1">
        <f t="shared" si="8"/>
        <v>3548</v>
      </c>
      <c r="E124" s="1">
        <f>D124/1000</f>
        <v>3.548</v>
      </c>
      <c r="F124" s="1">
        <v>9339.35</v>
      </c>
      <c r="G124" s="1">
        <f t="shared" si="7"/>
        <v>91.619023500000011</v>
      </c>
      <c r="H124" s="1">
        <f t="shared" si="6"/>
        <v>0.98426707335001096</v>
      </c>
    </row>
    <row r="125" spans="1:8" x14ac:dyDescent="0.25">
      <c r="C125" s="1">
        <v>33442</v>
      </c>
      <c r="D125" s="1">
        <f t="shared" si="8"/>
        <v>3559</v>
      </c>
      <c r="E125" s="1">
        <f>D125/1000</f>
        <v>3.5590000000000002</v>
      </c>
      <c r="F125" s="1">
        <v>8903.02</v>
      </c>
      <c r="G125" s="1">
        <f t="shared" si="7"/>
        <v>87.338626200000007</v>
      </c>
      <c r="H125" s="1">
        <f t="shared" si="6"/>
        <v>0.93646294334997271</v>
      </c>
    </row>
    <row r="126" spans="1:8" x14ac:dyDescent="0.25">
      <c r="C126" s="1">
        <v>33453</v>
      </c>
      <c r="D126" s="1">
        <f t="shared" si="8"/>
        <v>3570</v>
      </c>
      <c r="E126" s="1">
        <f>D126/1000</f>
        <v>3.57</v>
      </c>
      <c r="F126" s="1">
        <v>8453.35</v>
      </c>
      <c r="G126" s="1">
        <f t="shared" si="7"/>
        <v>82.927363500000013</v>
      </c>
      <c r="H126" s="1">
        <f t="shared" si="6"/>
        <v>0.88499634795000981</v>
      </c>
    </row>
    <row r="127" spans="1:8" x14ac:dyDescent="0.25">
      <c r="C127" s="1">
        <v>33464</v>
      </c>
      <c r="D127" s="1">
        <f t="shared" si="8"/>
        <v>3581</v>
      </c>
      <c r="E127" s="1">
        <f>D127/1000</f>
        <v>3.581</v>
      </c>
      <c r="F127" s="1">
        <v>7949.14</v>
      </c>
      <c r="G127" s="1">
        <f t="shared" si="7"/>
        <v>77.981063400000011</v>
      </c>
      <c r="H127" s="1">
        <f t="shared" si="6"/>
        <v>0.75890699550001761</v>
      </c>
    </row>
    <row r="128" spans="1:8" x14ac:dyDescent="0.25">
      <c r="C128" s="1">
        <v>33474</v>
      </c>
      <c r="D128" s="1">
        <f t="shared" si="8"/>
        <v>3591</v>
      </c>
      <c r="E128" s="1">
        <f>D128/1000</f>
        <v>3.5910000000000002</v>
      </c>
      <c r="F128" s="1">
        <v>7522.97</v>
      </c>
      <c r="G128" s="1">
        <f t="shared" si="7"/>
        <v>73.800335700000005</v>
      </c>
      <c r="H128" s="1">
        <f t="shared" si="6"/>
        <v>0.78756117164997708</v>
      </c>
    </row>
    <row r="129" spans="3:8" x14ac:dyDescent="0.25">
      <c r="C129" s="1">
        <v>33485</v>
      </c>
      <c r="D129" s="1">
        <f t="shared" si="8"/>
        <v>3602</v>
      </c>
      <c r="E129" s="1">
        <f>D129/1000</f>
        <v>3.6019999999999999</v>
      </c>
      <c r="F129" s="1">
        <v>7073.66</v>
      </c>
      <c r="G129" s="1">
        <f t="shared" si="7"/>
        <v>69.392604600000013</v>
      </c>
      <c r="H129" s="1">
        <f t="shared" si="6"/>
        <v>0.73956765960000825</v>
      </c>
    </row>
    <row r="130" spans="3:8" x14ac:dyDescent="0.25">
      <c r="C130" s="1">
        <v>33496</v>
      </c>
      <c r="D130" s="1">
        <f t="shared" si="8"/>
        <v>3613</v>
      </c>
      <c r="E130" s="1">
        <f>D130/1000</f>
        <v>3.613</v>
      </c>
      <c r="F130" s="1">
        <v>6633.46</v>
      </c>
      <c r="G130" s="1">
        <f t="shared" si="7"/>
        <v>65.074242600000005</v>
      </c>
      <c r="H130" s="1">
        <f t="shared" si="6"/>
        <v>0.63160262550001456</v>
      </c>
    </row>
    <row r="131" spans="3:8" x14ac:dyDescent="0.25">
      <c r="C131" s="1">
        <v>33506</v>
      </c>
      <c r="D131" s="1">
        <f t="shared" si="8"/>
        <v>3623</v>
      </c>
      <c r="E131" s="1">
        <f>D131/1000</f>
        <v>3.6230000000000002</v>
      </c>
      <c r="F131" s="1">
        <v>6243.25</v>
      </c>
      <c r="G131" s="1">
        <f t="shared" si="7"/>
        <v>61.2462825</v>
      </c>
      <c r="H131" s="1">
        <f t="shared" ref="H131:H153" si="9">(G132+G131)/2*(E132-E131)</f>
        <v>0.65224796669998086</v>
      </c>
    </row>
    <row r="132" spans="3:8" x14ac:dyDescent="0.25">
      <c r="C132" s="1">
        <v>33517</v>
      </c>
      <c r="D132" s="1">
        <f t="shared" si="8"/>
        <v>3634</v>
      </c>
      <c r="E132" s="1">
        <f>D132/1000</f>
        <v>3.6339999999999999</v>
      </c>
      <c r="F132" s="1">
        <v>5845.49</v>
      </c>
      <c r="G132" s="1">
        <f t="shared" si="7"/>
        <v>57.344256899999998</v>
      </c>
      <c r="H132" s="1">
        <f t="shared" si="9"/>
        <v>0.61001684865000672</v>
      </c>
    </row>
    <row r="133" spans="3:8" x14ac:dyDescent="0.25">
      <c r="C133" s="1">
        <v>33528</v>
      </c>
      <c r="D133" s="1">
        <f t="shared" si="8"/>
        <v>3645</v>
      </c>
      <c r="E133" s="1">
        <f>D133/1000</f>
        <v>3.645</v>
      </c>
      <c r="F133" s="1">
        <v>5460.54</v>
      </c>
      <c r="G133" s="1">
        <f t="shared" si="7"/>
        <v>53.5678974</v>
      </c>
      <c r="H133" s="1">
        <f t="shared" si="9"/>
        <v>0.51512800499998901</v>
      </c>
    </row>
    <row r="134" spans="3:8" x14ac:dyDescent="0.25">
      <c r="C134" s="1">
        <v>33538</v>
      </c>
      <c r="D134" s="1">
        <f t="shared" si="8"/>
        <v>3655</v>
      </c>
      <c r="E134" s="1">
        <f>D134/1000</f>
        <v>3.6549999999999998</v>
      </c>
      <c r="F134" s="1">
        <v>5041.5600000000004</v>
      </c>
      <c r="G134" s="1">
        <f t="shared" si="7"/>
        <v>49.457703600000009</v>
      </c>
      <c r="H134" s="1">
        <f t="shared" si="9"/>
        <v>1.0062952812000112</v>
      </c>
    </row>
    <row r="135" spans="3:8" x14ac:dyDescent="0.25">
      <c r="C135" s="1">
        <v>33560</v>
      </c>
      <c r="D135" s="1">
        <f t="shared" si="8"/>
        <v>3677</v>
      </c>
      <c r="E135" s="1">
        <f>D135/1000</f>
        <v>3.677</v>
      </c>
      <c r="F135" s="1">
        <v>4283.76</v>
      </c>
      <c r="G135" s="1">
        <f t="shared" si="7"/>
        <v>42.023685600000007</v>
      </c>
      <c r="H135" s="1">
        <f t="shared" si="9"/>
        <v>0.43620081615000478</v>
      </c>
    </row>
    <row r="136" spans="3:8" x14ac:dyDescent="0.25">
      <c r="C136" s="1">
        <v>33571</v>
      </c>
      <c r="D136" s="1">
        <f t="shared" si="8"/>
        <v>3688</v>
      </c>
      <c r="E136" s="1">
        <f>D136/1000</f>
        <v>3.6880000000000002</v>
      </c>
      <c r="F136" s="1">
        <v>3800.77</v>
      </c>
      <c r="G136" s="1">
        <f t="shared" si="7"/>
        <v>37.285553700000001</v>
      </c>
      <c r="H136" s="1">
        <f t="shared" si="9"/>
        <v>0.35558208899999244</v>
      </c>
    </row>
    <row r="137" spans="3:8" x14ac:dyDescent="0.25">
      <c r="C137" s="1">
        <v>33581</v>
      </c>
      <c r="D137" s="1">
        <f t="shared" si="8"/>
        <v>3698</v>
      </c>
      <c r="E137" s="1">
        <f>D137/1000</f>
        <v>3.698</v>
      </c>
      <c r="F137" s="1">
        <v>3448.61</v>
      </c>
      <c r="G137" s="1">
        <f t="shared" si="7"/>
        <v>33.830864100000007</v>
      </c>
      <c r="H137" s="1">
        <f t="shared" si="9"/>
        <v>0.35967751875000398</v>
      </c>
    </row>
    <row r="138" spans="3:8" x14ac:dyDescent="0.25">
      <c r="C138" s="1">
        <v>33592</v>
      </c>
      <c r="D138" s="1">
        <f t="shared" si="8"/>
        <v>3709</v>
      </c>
      <c r="E138" s="1">
        <f>D138/1000</f>
        <v>3.7090000000000001</v>
      </c>
      <c r="F138" s="1">
        <v>3217.64</v>
      </c>
      <c r="G138" s="1">
        <f t="shared" si="7"/>
        <v>31.565048399999998</v>
      </c>
      <c r="H138" s="1">
        <f t="shared" si="9"/>
        <v>0.33374135025000368</v>
      </c>
    </row>
    <row r="139" spans="3:8" x14ac:dyDescent="0.25">
      <c r="C139" s="1">
        <v>33603</v>
      </c>
      <c r="D139" s="1">
        <f t="shared" si="8"/>
        <v>3720</v>
      </c>
      <c r="E139" s="1">
        <f>D139/1000</f>
        <v>3.72</v>
      </c>
      <c r="F139" s="1">
        <v>2967.91</v>
      </c>
      <c r="G139" s="1">
        <f t="shared" si="7"/>
        <v>29.1151971</v>
      </c>
      <c r="H139" s="1">
        <f t="shared" si="9"/>
        <v>0.27747437849999407</v>
      </c>
    </row>
    <row r="140" spans="3:8" x14ac:dyDescent="0.25">
      <c r="C140" s="1">
        <v>33613</v>
      </c>
      <c r="D140" s="1">
        <f t="shared" si="8"/>
        <v>3730</v>
      </c>
      <c r="E140" s="1">
        <f>D140/1000</f>
        <v>3.73</v>
      </c>
      <c r="F140" s="1">
        <v>2689.06</v>
      </c>
      <c r="G140" s="1">
        <f t="shared" si="7"/>
        <v>26.379678599999998</v>
      </c>
      <c r="H140" s="1">
        <f t="shared" si="9"/>
        <v>0.28254938580000311</v>
      </c>
    </row>
    <row r="141" spans="3:8" x14ac:dyDescent="0.25">
      <c r="C141" s="1">
        <v>33624</v>
      </c>
      <c r="D141" s="1">
        <f t="shared" si="8"/>
        <v>3741</v>
      </c>
      <c r="E141" s="1">
        <f>D141/1000</f>
        <v>3.7410000000000001</v>
      </c>
      <c r="F141" s="1">
        <v>2547.6999999999998</v>
      </c>
      <c r="G141" s="1">
        <f t="shared" si="7"/>
        <v>24.992936999999998</v>
      </c>
      <c r="H141" s="1">
        <f t="shared" si="9"/>
        <v>0.25923381164999237</v>
      </c>
    </row>
    <row r="142" spans="3:8" x14ac:dyDescent="0.25">
      <c r="C142" s="1">
        <v>33635</v>
      </c>
      <c r="D142" s="1">
        <f t="shared" si="8"/>
        <v>3752</v>
      </c>
      <c r="E142" s="1">
        <f>D142/1000</f>
        <v>3.7519999999999998</v>
      </c>
      <c r="F142" s="1">
        <v>2256.9299999999998</v>
      </c>
      <c r="G142" s="1">
        <f t="shared" si="7"/>
        <v>22.1404833</v>
      </c>
      <c r="H142" s="1">
        <f t="shared" si="9"/>
        <v>0.20901725550000486</v>
      </c>
    </row>
    <row r="143" spans="3:8" x14ac:dyDescent="0.25">
      <c r="C143" s="1">
        <v>33645</v>
      </c>
      <c r="D143" s="1">
        <f t="shared" si="8"/>
        <v>3762</v>
      </c>
      <c r="E143" s="1">
        <f>D143/1000</f>
        <v>3.762</v>
      </c>
      <c r="F143" s="1">
        <v>2004.38</v>
      </c>
      <c r="G143" s="1">
        <f t="shared" si="7"/>
        <v>19.662967800000001</v>
      </c>
      <c r="H143" s="1">
        <f t="shared" si="9"/>
        <v>0.20336718600000225</v>
      </c>
    </row>
    <row r="144" spans="3:8" x14ac:dyDescent="0.25">
      <c r="C144" s="1">
        <v>33656</v>
      </c>
      <c r="D144" s="1">
        <f t="shared" si="8"/>
        <v>3773</v>
      </c>
      <c r="E144" s="1">
        <f>D144/1000</f>
        <v>3.7730000000000001</v>
      </c>
      <c r="F144" s="1">
        <v>1764.82</v>
      </c>
      <c r="G144" s="1">
        <f t="shared" si="7"/>
        <v>17.312884199999999</v>
      </c>
      <c r="H144" s="1">
        <f t="shared" si="9"/>
        <v>0.17706196529999479</v>
      </c>
    </row>
    <row r="145" spans="3:8" x14ac:dyDescent="0.25">
      <c r="C145" s="1">
        <v>33667</v>
      </c>
      <c r="D145" s="1">
        <f t="shared" si="8"/>
        <v>3784</v>
      </c>
      <c r="E145" s="1">
        <f>D145/1000</f>
        <v>3.7839999999999998</v>
      </c>
      <c r="F145" s="1">
        <v>1516.84</v>
      </c>
      <c r="G145" s="1">
        <f t="shared" si="7"/>
        <v>14.8802004</v>
      </c>
      <c r="H145" s="1">
        <f t="shared" si="9"/>
        <v>0.1538694085500017</v>
      </c>
    </row>
    <row r="146" spans="3:8" x14ac:dyDescent="0.25">
      <c r="C146" s="1">
        <v>33678</v>
      </c>
      <c r="D146" s="1">
        <f t="shared" si="8"/>
        <v>3795</v>
      </c>
      <c r="E146" s="1">
        <f>D146/1000</f>
        <v>3.7949999999999999</v>
      </c>
      <c r="F146" s="1">
        <v>1334.97</v>
      </c>
      <c r="G146" s="1">
        <f t="shared" si="7"/>
        <v>13.096055700000001</v>
      </c>
      <c r="H146" s="1">
        <f t="shared" si="9"/>
        <v>0.12216049650000282</v>
      </c>
    </row>
    <row r="147" spans="3:8" x14ac:dyDescent="0.25">
      <c r="C147" s="1">
        <v>33688</v>
      </c>
      <c r="D147" s="1">
        <f t="shared" si="8"/>
        <v>3805</v>
      </c>
      <c r="E147" s="1">
        <f>D147/1000</f>
        <v>3.8050000000000002</v>
      </c>
      <c r="F147" s="1">
        <v>1155.56</v>
      </c>
      <c r="G147" s="1">
        <f t="shared" si="7"/>
        <v>11.3360436</v>
      </c>
      <c r="H147" s="1">
        <f t="shared" si="9"/>
        <v>0.1119695741999967</v>
      </c>
    </row>
    <row r="148" spans="3:8" x14ac:dyDescent="0.25">
      <c r="C148" s="1">
        <v>33699</v>
      </c>
      <c r="D148" s="1">
        <f t="shared" si="8"/>
        <v>3816</v>
      </c>
      <c r="E148" s="1">
        <f>D148/1000</f>
        <v>3.8159999999999998</v>
      </c>
      <c r="F148" s="1">
        <v>919.68</v>
      </c>
      <c r="G148" s="1">
        <f t="shared" si="7"/>
        <v>9.0220607999999984</v>
      </c>
      <c r="H148" s="1">
        <f t="shared" si="9"/>
        <v>8.6288612850000945E-2</v>
      </c>
    </row>
    <row r="149" spans="3:8" x14ac:dyDescent="0.25">
      <c r="C149" s="1">
        <v>33710</v>
      </c>
      <c r="D149" s="1">
        <f t="shared" si="8"/>
        <v>3827</v>
      </c>
      <c r="E149" s="1">
        <f>D149/1000</f>
        <v>3.827</v>
      </c>
      <c r="F149" s="1">
        <v>679.59</v>
      </c>
      <c r="G149" s="1">
        <f t="shared" si="7"/>
        <v>6.6667779000000014</v>
      </c>
      <c r="H149" s="1">
        <f t="shared" si="9"/>
        <v>5.7506220000001336E-2</v>
      </c>
    </row>
    <row r="150" spans="3:8" x14ac:dyDescent="0.25">
      <c r="C150" s="1">
        <v>33720</v>
      </c>
      <c r="D150" s="1">
        <f t="shared" si="8"/>
        <v>3837</v>
      </c>
      <c r="E150" s="1">
        <f>D150/1000</f>
        <v>3.8370000000000002</v>
      </c>
      <c r="F150" s="1">
        <v>492.81</v>
      </c>
      <c r="G150" s="1">
        <f t="shared" si="7"/>
        <v>4.8344661000000002</v>
      </c>
      <c r="H150" s="1">
        <f t="shared" si="9"/>
        <v>4.3328562749998724E-2</v>
      </c>
    </row>
    <row r="151" spans="3:8" x14ac:dyDescent="0.25">
      <c r="C151" s="1">
        <v>33731</v>
      </c>
      <c r="D151" s="1">
        <f t="shared" si="8"/>
        <v>3848</v>
      </c>
      <c r="E151" s="1">
        <f>D151/1000</f>
        <v>3.8479999999999999</v>
      </c>
      <c r="F151" s="1">
        <v>310.24</v>
      </c>
      <c r="G151" s="1">
        <f t="shared" si="7"/>
        <v>3.0434543999999999</v>
      </c>
      <c r="H151" s="1">
        <f t="shared" si="9"/>
        <v>2.5226660250000275E-2</v>
      </c>
    </row>
    <row r="152" spans="3:8" x14ac:dyDescent="0.25">
      <c r="C152" s="1">
        <v>33742</v>
      </c>
      <c r="D152" s="1">
        <f t="shared" si="8"/>
        <v>3859</v>
      </c>
      <c r="E152" s="1">
        <f>D152/1000</f>
        <v>3.859</v>
      </c>
      <c r="F152" s="1">
        <v>157.31</v>
      </c>
      <c r="G152" s="1">
        <f t="shared" si="7"/>
        <v>1.5432110999999999</v>
      </c>
      <c r="H152" s="1">
        <f t="shared" si="9"/>
        <v>9.0664020000002093E-3</v>
      </c>
    </row>
    <row r="153" spans="3:8" x14ac:dyDescent="0.25">
      <c r="C153" s="1">
        <v>33752</v>
      </c>
      <c r="D153" s="1">
        <f t="shared" si="8"/>
        <v>3869</v>
      </c>
      <c r="E153" s="1">
        <f>D153/1000</f>
        <v>3.8690000000000002</v>
      </c>
      <c r="F153" s="1">
        <v>27.53</v>
      </c>
      <c r="G153" s="1">
        <f t="shared" ref="G153:G205" si="10">(F153*9.81)/1000</f>
        <v>0.27006930000000001</v>
      </c>
      <c r="H153" s="1">
        <f t="shared" si="9"/>
        <v>1.3503464999998515E-4</v>
      </c>
    </row>
    <row r="154" spans="3:8" x14ac:dyDescent="0.25">
      <c r="E154" s="1">
        <v>3.87</v>
      </c>
      <c r="F154" s="1">
        <v>0</v>
      </c>
      <c r="G154" s="1">
        <f t="shared" si="10"/>
        <v>0</v>
      </c>
    </row>
    <row r="155" spans="3:8" ht="30" x14ac:dyDescent="0.25">
      <c r="G155" s="2" t="s">
        <v>8</v>
      </c>
      <c r="H155" s="2">
        <f>SUM(H2:H153)</f>
        <v>2871.1407628197007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 test on 31st Oct 2024 (A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OGWENO E</dc:creator>
  <cp:lastModifiedBy>Ogweno Emmanuel</cp:lastModifiedBy>
  <dcterms:created xsi:type="dcterms:W3CDTF">2024-10-31T18:32:23Z</dcterms:created>
  <dcterms:modified xsi:type="dcterms:W3CDTF">2024-10-31T18:32:23Z</dcterms:modified>
</cp:coreProperties>
</file>