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externalReferences>
    <externalReference r:id="rId2"/>
  </externalReferences>
  <definedNames>
    <definedName name="_16.98mm_efficiency_1_16_04_2024_8_10" localSheetId="0">Sheet1!$E$1:$F$77</definedName>
  </definedNames>
  <calcPr calcId="152511"/>
</workbook>
</file>

<file path=xl/calcChain.xml><?xml version="1.0" encoding="utf-8"?>
<calcChain xmlns="http://schemas.openxmlformats.org/spreadsheetml/2006/main">
  <c r="G132" i="1" l="1"/>
  <c r="D130" i="1"/>
  <c r="G130" i="1" s="1"/>
  <c r="B130" i="1"/>
  <c r="G129" i="1"/>
  <c r="D129" i="1"/>
  <c r="B129" i="1"/>
  <c r="D128" i="1"/>
  <c r="G128" i="1" s="1"/>
  <c r="B128" i="1"/>
  <c r="D127" i="1"/>
  <c r="G127" i="1" s="1"/>
  <c r="B127" i="1"/>
  <c r="D126" i="1"/>
  <c r="G126" i="1" s="1"/>
  <c r="B126" i="1"/>
  <c r="G125" i="1"/>
  <c r="D125" i="1"/>
  <c r="B125" i="1"/>
  <c r="D124" i="1"/>
  <c r="G124" i="1" s="1"/>
  <c r="B124" i="1"/>
  <c r="D123" i="1"/>
  <c r="G123" i="1" s="1"/>
  <c r="B123" i="1"/>
  <c r="D122" i="1"/>
  <c r="G122" i="1" s="1"/>
  <c r="B122" i="1"/>
  <c r="G121" i="1"/>
  <c r="D121" i="1"/>
  <c r="B121" i="1"/>
  <c r="D120" i="1"/>
  <c r="G120" i="1" s="1"/>
  <c r="B120" i="1"/>
  <c r="D119" i="1"/>
  <c r="G119" i="1" s="1"/>
  <c r="B119" i="1"/>
  <c r="D118" i="1"/>
  <c r="G118" i="1" s="1"/>
  <c r="B118" i="1"/>
  <c r="G117" i="1"/>
  <c r="D117" i="1"/>
  <c r="B117" i="1"/>
  <c r="D116" i="1"/>
  <c r="G116" i="1" s="1"/>
  <c r="B116" i="1"/>
  <c r="D115" i="1"/>
  <c r="G115" i="1" s="1"/>
  <c r="B115" i="1"/>
  <c r="D114" i="1"/>
  <c r="G114" i="1" s="1"/>
  <c r="B114" i="1"/>
  <c r="G113" i="1"/>
  <c r="D113" i="1"/>
  <c r="B113" i="1"/>
  <c r="D112" i="1"/>
  <c r="G112" i="1" s="1"/>
  <c r="B112" i="1"/>
  <c r="D111" i="1"/>
  <c r="G111" i="1" s="1"/>
  <c r="B111" i="1"/>
  <c r="D110" i="1"/>
  <c r="G110" i="1" s="1"/>
  <c r="B110" i="1"/>
  <c r="G109" i="1"/>
  <c r="D109" i="1"/>
  <c r="B109" i="1"/>
  <c r="D108" i="1"/>
  <c r="G108" i="1" s="1"/>
  <c r="B108" i="1"/>
  <c r="D107" i="1"/>
  <c r="G107" i="1" s="1"/>
  <c r="B107" i="1"/>
  <c r="D106" i="1"/>
  <c r="G106" i="1" s="1"/>
  <c r="B106" i="1"/>
  <c r="G105" i="1"/>
  <c r="D105" i="1"/>
  <c r="B105" i="1"/>
  <c r="D104" i="1"/>
  <c r="G104" i="1" s="1"/>
  <c r="B104" i="1"/>
  <c r="D103" i="1"/>
  <c r="G103" i="1" s="1"/>
  <c r="B103" i="1"/>
  <c r="D102" i="1"/>
  <c r="G102" i="1" s="1"/>
  <c r="B102" i="1"/>
  <c r="G101" i="1"/>
  <c r="D101" i="1"/>
  <c r="B101" i="1"/>
  <c r="D100" i="1"/>
  <c r="G100" i="1" s="1"/>
  <c r="B100" i="1"/>
  <c r="D99" i="1"/>
  <c r="G99" i="1" s="1"/>
  <c r="B99" i="1"/>
  <c r="D98" i="1"/>
  <c r="G98" i="1" s="1"/>
  <c r="B98" i="1"/>
  <c r="G97" i="1"/>
  <c r="D97" i="1"/>
  <c r="B97" i="1"/>
  <c r="D96" i="1"/>
  <c r="G96" i="1" s="1"/>
  <c r="B96" i="1"/>
  <c r="D95" i="1"/>
  <c r="G95" i="1" s="1"/>
  <c r="B95" i="1"/>
  <c r="D94" i="1"/>
  <c r="G94" i="1" s="1"/>
  <c r="B94" i="1"/>
  <c r="G93" i="1"/>
  <c r="D93" i="1"/>
  <c r="B93" i="1"/>
  <c r="D92" i="1"/>
  <c r="G92" i="1" s="1"/>
  <c r="B92" i="1"/>
  <c r="D91" i="1"/>
  <c r="G91" i="1" s="1"/>
  <c r="B91" i="1"/>
  <c r="D90" i="1"/>
  <c r="G90" i="1" s="1"/>
  <c r="B90" i="1"/>
  <c r="G89" i="1"/>
  <c r="D89" i="1"/>
  <c r="B89" i="1"/>
  <c r="D88" i="1"/>
  <c r="G88" i="1" s="1"/>
  <c r="B88" i="1"/>
  <c r="D87" i="1"/>
  <c r="G87" i="1" s="1"/>
  <c r="B87" i="1"/>
  <c r="D86" i="1"/>
  <c r="G86" i="1" s="1"/>
  <c r="B86" i="1"/>
  <c r="G85" i="1"/>
  <c r="D85" i="1"/>
  <c r="B85" i="1"/>
  <c r="D84" i="1"/>
  <c r="G84" i="1" s="1"/>
  <c r="B84" i="1"/>
  <c r="D83" i="1"/>
  <c r="G83" i="1" s="1"/>
  <c r="B83" i="1"/>
  <c r="D82" i="1"/>
  <c r="G82" i="1" s="1"/>
  <c r="B82" i="1"/>
  <c r="G81" i="1"/>
  <c r="D81" i="1"/>
  <c r="B81" i="1"/>
  <c r="D80" i="1"/>
  <c r="G80" i="1" s="1"/>
  <c r="B80" i="1"/>
  <c r="D79" i="1"/>
  <c r="G79" i="1" s="1"/>
  <c r="B79" i="1"/>
  <c r="D78" i="1"/>
  <c r="G78" i="1" s="1"/>
  <c r="B78" i="1"/>
  <c r="G77" i="1"/>
  <c r="D77" i="1"/>
  <c r="B77" i="1"/>
  <c r="D76" i="1"/>
  <c r="G76" i="1" s="1"/>
  <c r="B76" i="1"/>
  <c r="D75" i="1"/>
  <c r="G75" i="1" s="1"/>
  <c r="B75" i="1"/>
  <c r="D74" i="1"/>
  <c r="G74" i="1" s="1"/>
  <c r="B74" i="1"/>
  <c r="G73" i="1"/>
  <c r="D73" i="1"/>
  <c r="B73" i="1"/>
  <c r="D72" i="1"/>
  <c r="G72" i="1" s="1"/>
  <c r="B72" i="1"/>
  <c r="D71" i="1"/>
  <c r="G71" i="1" s="1"/>
  <c r="B71" i="1"/>
  <c r="D70" i="1"/>
  <c r="G70" i="1" s="1"/>
  <c r="B70" i="1"/>
  <c r="G69" i="1"/>
  <c r="D69" i="1"/>
  <c r="B69" i="1"/>
  <c r="D68" i="1"/>
  <c r="G68" i="1" s="1"/>
  <c r="B68" i="1"/>
  <c r="D67" i="1"/>
  <c r="G67" i="1" s="1"/>
  <c r="B67" i="1"/>
  <c r="D66" i="1"/>
  <c r="G66" i="1" s="1"/>
  <c r="B66" i="1"/>
  <c r="G65" i="1"/>
  <c r="D65" i="1"/>
  <c r="B65" i="1"/>
  <c r="D64" i="1"/>
  <c r="G64" i="1" s="1"/>
  <c r="B64" i="1"/>
  <c r="D63" i="1"/>
  <c r="G63" i="1" s="1"/>
  <c r="B63" i="1"/>
  <c r="D62" i="1"/>
  <c r="G62" i="1" s="1"/>
  <c r="B62" i="1"/>
  <c r="G61" i="1"/>
  <c r="D61" i="1"/>
  <c r="B61" i="1"/>
  <c r="D60" i="1"/>
  <c r="G60" i="1" s="1"/>
  <c r="B60" i="1"/>
  <c r="D59" i="1"/>
  <c r="G59" i="1" s="1"/>
  <c r="B59" i="1"/>
  <c r="D58" i="1"/>
  <c r="G58" i="1" s="1"/>
  <c r="B58" i="1"/>
  <c r="G57" i="1"/>
  <c r="D57" i="1"/>
  <c r="B57" i="1"/>
  <c r="D56" i="1"/>
  <c r="G56" i="1" s="1"/>
  <c r="B56" i="1"/>
  <c r="D55" i="1"/>
  <c r="G55" i="1" s="1"/>
  <c r="B55" i="1"/>
  <c r="D54" i="1"/>
  <c r="G54" i="1" s="1"/>
  <c r="B54" i="1"/>
  <c r="G53" i="1"/>
  <c r="D53" i="1"/>
  <c r="B53" i="1"/>
  <c r="D52" i="1"/>
  <c r="G52" i="1" s="1"/>
  <c r="B52" i="1"/>
  <c r="D51" i="1"/>
  <c r="G51" i="1" s="1"/>
  <c r="B51" i="1"/>
  <c r="D50" i="1"/>
  <c r="G50" i="1" s="1"/>
  <c r="B50" i="1"/>
  <c r="G49" i="1"/>
  <c r="D49" i="1"/>
  <c r="B49" i="1"/>
  <c r="D48" i="1"/>
  <c r="G48" i="1" s="1"/>
  <c r="B48" i="1"/>
  <c r="D47" i="1"/>
  <c r="G47" i="1" s="1"/>
  <c r="B47" i="1"/>
  <c r="D46" i="1"/>
  <c r="G46" i="1" s="1"/>
  <c r="B46" i="1"/>
  <c r="G45" i="1"/>
  <c r="D45" i="1"/>
  <c r="B45" i="1"/>
  <c r="D44" i="1"/>
  <c r="G44" i="1" s="1"/>
  <c r="B44" i="1"/>
  <c r="D43" i="1"/>
  <c r="G43" i="1" s="1"/>
  <c r="B43" i="1"/>
  <c r="D42" i="1"/>
  <c r="G42" i="1" s="1"/>
  <c r="B42" i="1"/>
  <c r="G41" i="1"/>
  <c r="D41" i="1"/>
  <c r="B41" i="1"/>
  <c r="D40" i="1"/>
  <c r="G40" i="1" s="1"/>
  <c r="B40" i="1"/>
  <c r="D39" i="1"/>
  <c r="G39" i="1" s="1"/>
  <c r="B39" i="1"/>
  <c r="D38" i="1"/>
  <c r="G38" i="1" s="1"/>
  <c r="B38" i="1"/>
  <c r="G37" i="1"/>
  <c r="D37" i="1"/>
  <c r="B37" i="1"/>
  <c r="D36" i="1"/>
  <c r="G36" i="1" s="1"/>
  <c r="B36" i="1"/>
  <c r="D35" i="1"/>
  <c r="G35" i="1" s="1"/>
  <c r="B35" i="1"/>
  <c r="D34" i="1"/>
  <c r="G34" i="1" s="1"/>
  <c r="B34" i="1"/>
  <c r="G33" i="1"/>
  <c r="D33" i="1"/>
  <c r="B33" i="1"/>
  <c r="D32" i="1"/>
  <c r="G32" i="1" s="1"/>
  <c r="B32" i="1"/>
  <c r="D31" i="1"/>
  <c r="G31" i="1" s="1"/>
  <c r="B31" i="1"/>
  <c r="D30" i="1"/>
  <c r="G30" i="1" s="1"/>
  <c r="B30" i="1"/>
  <c r="G29" i="1"/>
  <c r="D29" i="1"/>
  <c r="B29" i="1"/>
  <c r="D28" i="1"/>
  <c r="G28" i="1" s="1"/>
  <c r="B28" i="1"/>
  <c r="D27" i="1"/>
  <c r="G27" i="1" s="1"/>
  <c r="B27" i="1"/>
  <c r="D26" i="1"/>
  <c r="G26" i="1" s="1"/>
  <c r="B26" i="1"/>
  <c r="G25" i="1"/>
  <c r="D25" i="1"/>
  <c r="B25" i="1"/>
  <c r="D24" i="1"/>
  <c r="G24" i="1" s="1"/>
  <c r="B24" i="1"/>
  <c r="D23" i="1"/>
  <c r="G23" i="1" s="1"/>
  <c r="B23" i="1"/>
  <c r="D22" i="1"/>
  <c r="G22" i="1" s="1"/>
  <c r="B22" i="1"/>
  <c r="G21" i="1"/>
  <c r="D21" i="1"/>
  <c r="B21" i="1"/>
  <c r="D20" i="1"/>
  <c r="G20" i="1" s="1"/>
  <c r="B20" i="1"/>
  <c r="D19" i="1"/>
  <c r="G19" i="1" s="1"/>
  <c r="B19" i="1"/>
  <c r="D18" i="1"/>
  <c r="G18" i="1" s="1"/>
  <c r="B18" i="1"/>
  <c r="G17" i="1"/>
  <c r="D17" i="1"/>
  <c r="B17" i="1"/>
  <c r="D16" i="1"/>
  <c r="G16" i="1" s="1"/>
  <c r="B16" i="1"/>
  <c r="D15" i="1"/>
  <c r="G15" i="1" s="1"/>
  <c r="B15" i="1"/>
  <c r="D14" i="1"/>
  <c r="G14" i="1" s="1"/>
  <c r="B14" i="1"/>
  <c r="G13" i="1"/>
  <c r="D13" i="1"/>
  <c r="B13" i="1"/>
  <c r="D12" i="1"/>
  <c r="G12" i="1" s="1"/>
  <c r="B12" i="1"/>
  <c r="D11" i="1"/>
  <c r="G11" i="1" s="1"/>
  <c r="B11" i="1"/>
  <c r="D10" i="1"/>
  <c r="G10" i="1" s="1"/>
  <c r="B10" i="1"/>
  <c r="G9" i="1"/>
  <c r="D9" i="1"/>
  <c r="B9" i="1"/>
  <c r="D8" i="1"/>
  <c r="G8" i="1" s="1"/>
  <c r="B8" i="1"/>
  <c r="D7" i="1"/>
  <c r="G7" i="1" s="1"/>
  <c r="B7" i="1"/>
  <c r="D6" i="1"/>
  <c r="G6" i="1" s="1"/>
  <c r="B6" i="1"/>
  <c r="G5" i="1"/>
  <c r="D5" i="1"/>
  <c r="B5" i="1"/>
  <c r="D4" i="1"/>
  <c r="G4" i="1" s="1"/>
  <c r="B4" i="1"/>
  <c r="D3" i="1"/>
  <c r="G3" i="1" s="1"/>
  <c r="B3" i="1"/>
  <c r="D2" i="1"/>
  <c r="G2" i="1" s="1"/>
  <c r="B2" i="1"/>
</calcChain>
</file>

<file path=xl/connections.xml><?xml version="1.0" encoding="utf-8"?>
<connections xmlns="http://schemas.openxmlformats.org/spreadsheetml/2006/main">
  <connection id="1" name="16.98mm efficiency_1 16_04_2024 8_10" type="6" refreshedVersion="5" background="1" saveData="1">
    <textPr codePage="437" sourceFile="M:\School work\Attachment Nakuja Project\2024\open motor simulation\16.98mm efficiency_1 16_04_2024 8_10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<sst xmlns="http://schemas.openxmlformats.org/spreadsheetml/2006/main" count="10" uniqueCount="10">
  <si>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TIME (ms)</t>
  </si>
  <si>
    <t>TIME(s)</t>
  </si>
  <si>
    <t>THRUST (gf)</t>
  </si>
  <si>
    <t>THRUST(N)</t>
  </si>
  <si>
    <t>Time(s)</t>
  </si>
  <si>
    <t>Thrust(N)</t>
  </si>
  <si>
    <t>IMPULSE CALCULATION</t>
  </si>
  <si>
    <t>IMPULSE</t>
  </si>
  <si>
    <t>Thrust (N) 23rd Feb 24</t>
  </si>
  <si>
    <t>Time (S) 23rd Feb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</si>
</sst>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</a:t>
            </a:r>
            <a:r>
              <a:rPr lang="en-US" baseline="0"/>
              <a:t>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12TH APRIL 24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[1]Sheet2!$B$2:$B$130</c:f>
              <c:numCache>
                <c:formatCode>General</c:formatCode>
                <c:ptCount val="129"/>
                <c:pt idx="0">
                  <c:v>0</c:v>
                </c:pt>
                <c:pt idx="1">
                  <c:v>1.0999999999999999E-2</c:v>
                </c:pt>
                <c:pt idx="2">
                  <c:v>2.1999999999999999E-2</c:v>
                </c:pt>
                <c:pt idx="3">
                  <c:v>3.3000000000000002E-2</c:v>
                </c:pt>
                <c:pt idx="4">
                  <c:v>4.3999999999999997E-2</c:v>
                </c:pt>
                <c:pt idx="5">
                  <c:v>5.6000000000000001E-2</c:v>
                </c:pt>
                <c:pt idx="6">
                  <c:v>6.7000000000000004E-2</c:v>
                </c:pt>
                <c:pt idx="7">
                  <c:v>7.8E-2</c:v>
                </c:pt>
                <c:pt idx="8">
                  <c:v>8.8999999999999996E-2</c:v>
                </c:pt>
                <c:pt idx="9">
                  <c:v>0.10100000000000001</c:v>
                </c:pt>
                <c:pt idx="10">
                  <c:v>0.112</c:v>
                </c:pt>
                <c:pt idx="11">
                  <c:v>0.123</c:v>
                </c:pt>
                <c:pt idx="12">
                  <c:v>0.13400000000000001</c:v>
                </c:pt>
                <c:pt idx="13">
                  <c:v>0.14599999999999999</c:v>
                </c:pt>
                <c:pt idx="14">
                  <c:v>0.157</c:v>
                </c:pt>
                <c:pt idx="15">
                  <c:v>0.16800000000000001</c:v>
                </c:pt>
                <c:pt idx="16">
                  <c:v>0.17899999999999999</c:v>
                </c:pt>
                <c:pt idx="17">
                  <c:v>0.19</c:v>
                </c:pt>
                <c:pt idx="18">
                  <c:v>0.20200000000000001</c:v>
                </c:pt>
                <c:pt idx="19">
                  <c:v>0.21299999999999999</c:v>
                </c:pt>
                <c:pt idx="20">
                  <c:v>0.224</c:v>
                </c:pt>
                <c:pt idx="21">
                  <c:v>0.23499999999999999</c:v>
                </c:pt>
                <c:pt idx="22">
                  <c:v>0.247</c:v>
                </c:pt>
                <c:pt idx="23">
                  <c:v>0.25800000000000001</c:v>
                </c:pt>
                <c:pt idx="24">
                  <c:v>0.26900000000000002</c:v>
                </c:pt>
                <c:pt idx="25">
                  <c:v>0.28000000000000003</c:v>
                </c:pt>
                <c:pt idx="26">
                  <c:v>0.29199999999999998</c:v>
                </c:pt>
                <c:pt idx="27">
                  <c:v>0.30299999999999999</c:v>
                </c:pt>
                <c:pt idx="28">
                  <c:v>0.314</c:v>
                </c:pt>
                <c:pt idx="29">
                  <c:v>0.32500000000000001</c:v>
                </c:pt>
                <c:pt idx="30">
                  <c:v>0.33600000000000002</c:v>
                </c:pt>
                <c:pt idx="31">
                  <c:v>0.34799999999999998</c:v>
                </c:pt>
                <c:pt idx="32">
                  <c:v>0.35899999999999999</c:v>
                </c:pt>
                <c:pt idx="33">
                  <c:v>0.37</c:v>
                </c:pt>
                <c:pt idx="34">
                  <c:v>0.38100000000000001</c:v>
                </c:pt>
                <c:pt idx="35">
                  <c:v>0.39300000000000002</c:v>
                </c:pt>
                <c:pt idx="36">
                  <c:v>0.40400000000000003</c:v>
                </c:pt>
                <c:pt idx="37">
                  <c:v>0.41499999999999998</c:v>
                </c:pt>
                <c:pt idx="38">
                  <c:v>0.42599999999999999</c:v>
                </c:pt>
                <c:pt idx="39">
                  <c:v>0.437</c:v>
                </c:pt>
                <c:pt idx="40">
                  <c:v>0.44900000000000001</c:v>
                </c:pt>
                <c:pt idx="41">
                  <c:v>0.46</c:v>
                </c:pt>
                <c:pt idx="42">
                  <c:v>0.47099999999999997</c:v>
                </c:pt>
                <c:pt idx="43">
                  <c:v>0.48199999999999998</c:v>
                </c:pt>
                <c:pt idx="44">
                  <c:v>0.49399999999999999</c:v>
                </c:pt>
                <c:pt idx="45">
                  <c:v>0.505</c:v>
                </c:pt>
                <c:pt idx="46">
                  <c:v>0.51600000000000001</c:v>
                </c:pt>
                <c:pt idx="47">
                  <c:v>0.52700000000000002</c:v>
                </c:pt>
                <c:pt idx="48">
                  <c:v>0.53900000000000003</c:v>
                </c:pt>
                <c:pt idx="49">
                  <c:v>0.55000000000000004</c:v>
                </c:pt>
                <c:pt idx="50">
                  <c:v>0.56100000000000005</c:v>
                </c:pt>
                <c:pt idx="51">
                  <c:v>0.57199999999999995</c:v>
                </c:pt>
                <c:pt idx="52">
                  <c:v>0.58299999999999996</c:v>
                </c:pt>
                <c:pt idx="53">
                  <c:v>0.59499999999999997</c:v>
                </c:pt>
                <c:pt idx="54">
                  <c:v>0.60599999999999998</c:v>
                </c:pt>
                <c:pt idx="55">
                  <c:v>0.61699999999999999</c:v>
                </c:pt>
                <c:pt idx="56">
                  <c:v>0.628</c:v>
                </c:pt>
                <c:pt idx="57">
                  <c:v>0.64</c:v>
                </c:pt>
                <c:pt idx="58">
                  <c:v>0.65100000000000002</c:v>
                </c:pt>
                <c:pt idx="59">
                  <c:v>0.66200000000000003</c:v>
                </c:pt>
                <c:pt idx="60">
                  <c:v>0.67300000000000004</c:v>
                </c:pt>
                <c:pt idx="61">
                  <c:v>0.68500000000000005</c:v>
                </c:pt>
                <c:pt idx="62">
                  <c:v>0.69599999999999995</c:v>
                </c:pt>
                <c:pt idx="63">
                  <c:v>0.70699999999999996</c:v>
                </c:pt>
                <c:pt idx="64">
                  <c:v>0.71799999999999997</c:v>
                </c:pt>
                <c:pt idx="65">
                  <c:v>0.72899999999999998</c:v>
                </c:pt>
                <c:pt idx="66">
                  <c:v>0.74099999999999999</c:v>
                </c:pt>
                <c:pt idx="67">
                  <c:v>0.752</c:v>
                </c:pt>
                <c:pt idx="68">
                  <c:v>0.76300000000000001</c:v>
                </c:pt>
                <c:pt idx="69">
                  <c:v>0.77400000000000002</c:v>
                </c:pt>
                <c:pt idx="70">
                  <c:v>0.78600000000000003</c:v>
                </c:pt>
                <c:pt idx="71">
                  <c:v>0.79700000000000004</c:v>
                </c:pt>
                <c:pt idx="72">
                  <c:v>0.80800000000000005</c:v>
                </c:pt>
                <c:pt idx="73">
                  <c:v>0.81899999999999995</c:v>
                </c:pt>
                <c:pt idx="74">
                  <c:v>0.83</c:v>
                </c:pt>
                <c:pt idx="75">
                  <c:v>0.84199999999999997</c:v>
                </c:pt>
                <c:pt idx="76">
                  <c:v>0.85299999999999998</c:v>
                </c:pt>
                <c:pt idx="77">
                  <c:v>0.86399999999999999</c:v>
                </c:pt>
                <c:pt idx="78">
                  <c:v>0.875</c:v>
                </c:pt>
                <c:pt idx="79">
                  <c:v>0.88700000000000001</c:v>
                </c:pt>
                <c:pt idx="80">
                  <c:v>0.89800000000000002</c:v>
                </c:pt>
                <c:pt idx="81">
                  <c:v>0.90900000000000003</c:v>
                </c:pt>
                <c:pt idx="82">
                  <c:v>0.92</c:v>
                </c:pt>
                <c:pt idx="83">
                  <c:v>0.93200000000000005</c:v>
                </c:pt>
                <c:pt idx="84">
                  <c:v>0.94299999999999995</c:v>
                </c:pt>
                <c:pt idx="85">
                  <c:v>0.95399999999999996</c:v>
                </c:pt>
                <c:pt idx="86">
                  <c:v>0.96499999999999997</c:v>
                </c:pt>
                <c:pt idx="87">
                  <c:v>0.97599999999999998</c:v>
                </c:pt>
                <c:pt idx="88">
                  <c:v>0.98799999999999999</c:v>
                </c:pt>
                <c:pt idx="89">
                  <c:v>0.999</c:v>
                </c:pt>
                <c:pt idx="90">
                  <c:v>1.01</c:v>
                </c:pt>
                <c:pt idx="91">
                  <c:v>1.0209999999999999</c:v>
                </c:pt>
                <c:pt idx="92">
                  <c:v>1.0329999999999999</c:v>
                </c:pt>
                <c:pt idx="93">
                  <c:v>1.044</c:v>
                </c:pt>
                <c:pt idx="94">
                  <c:v>1.0549999999999999</c:v>
                </c:pt>
                <c:pt idx="95">
                  <c:v>1.0660000000000001</c:v>
                </c:pt>
                <c:pt idx="96">
                  <c:v>1.0780000000000001</c:v>
                </c:pt>
                <c:pt idx="97">
                  <c:v>1.089</c:v>
                </c:pt>
                <c:pt idx="98">
                  <c:v>1.1000000000000001</c:v>
                </c:pt>
                <c:pt idx="99">
                  <c:v>1.111</c:v>
                </c:pt>
                <c:pt idx="100">
                  <c:v>1.1220000000000001</c:v>
                </c:pt>
                <c:pt idx="101">
                  <c:v>1.1339999999999999</c:v>
                </c:pt>
                <c:pt idx="102">
                  <c:v>1.145</c:v>
                </c:pt>
                <c:pt idx="103">
                  <c:v>1.1559999999999999</c:v>
                </c:pt>
                <c:pt idx="104">
                  <c:v>1.167</c:v>
                </c:pt>
                <c:pt idx="105">
                  <c:v>1.179</c:v>
                </c:pt>
                <c:pt idx="106">
                  <c:v>1.19</c:v>
                </c:pt>
                <c:pt idx="107">
                  <c:v>1.2010000000000001</c:v>
                </c:pt>
                <c:pt idx="108">
                  <c:v>1.212</c:v>
                </c:pt>
                <c:pt idx="109">
                  <c:v>1.2230000000000001</c:v>
                </c:pt>
                <c:pt idx="110">
                  <c:v>1.2350000000000001</c:v>
                </c:pt>
                <c:pt idx="111">
                  <c:v>1.246</c:v>
                </c:pt>
                <c:pt idx="112">
                  <c:v>1.2569999999999999</c:v>
                </c:pt>
                <c:pt idx="113">
                  <c:v>1.268</c:v>
                </c:pt>
                <c:pt idx="114">
                  <c:v>1.28</c:v>
                </c:pt>
                <c:pt idx="115">
                  <c:v>1.2909999999999999</c:v>
                </c:pt>
                <c:pt idx="116">
                  <c:v>1.302</c:v>
                </c:pt>
                <c:pt idx="117">
                  <c:v>1.3129999999999999</c:v>
                </c:pt>
                <c:pt idx="118">
                  <c:v>1.325</c:v>
                </c:pt>
                <c:pt idx="119">
                  <c:v>1.3360000000000001</c:v>
                </c:pt>
                <c:pt idx="120">
                  <c:v>1.347</c:v>
                </c:pt>
                <c:pt idx="121">
                  <c:v>1.3580000000000001</c:v>
                </c:pt>
                <c:pt idx="122">
                  <c:v>1.369</c:v>
                </c:pt>
                <c:pt idx="123">
                  <c:v>1.381</c:v>
                </c:pt>
                <c:pt idx="124">
                  <c:v>1.3919999999999999</c:v>
                </c:pt>
                <c:pt idx="125">
                  <c:v>1.403</c:v>
                </c:pt>
                <c:pt idx="126">
                  <c:v>1.4139999999999999</c:v>
                </c:pt>
                <c:pt idx="127">
                  <c:v>1.4259999999999999</c:v>
                </c:pt>
                <c:pt idx="128">
                  <c:v>1.4370000000000001</c:v>
                </c:pt>
              </c:numCache>
            </c:numRef>
          </c:xVal>
          <c:yVal>
            <c:numRef>
              <c:f>[1]Sheet2!$D$2:$D$130</c:f>
              <c:numCache>
                <c:formatCode>General</c:formatCode>
                <c:ptCount val="129"/>
                <c:pt idx="0">
                  <c:v>-3.7471257000000007</c:v>
                </c:pt>
                <c:pt idx="1">
                  <c:v>5.2215687000000006</c:v>
                </c:pt>
                <c:pt idx="2">
                  <c:v>16.798447800000002</c:v>
                </c:pt>
                <c:pt idx="3">
                  <c:v>39.835270799999996</c:v>
                </c:pt>
                <c:pt idx="4">
                  <c:v>88.186798800000005</c:v>
                </c:pt>
                <c:pt idx="5">
                  <c:v>175.49952660000002</c:v>
                </c:pt>
                <c:pt idx="6">
                  <c:v>333.26129789999999</c:v>
                </c:pt>
                <c:pt idx="7">
                  <c:v>546.17714550000005</c:v>
                </c:pt>
                <c:pt idx="8">
                  <c:v>791.1724779000001</c:v>
                </c:pt>
                <c:pt idx="9">
                  <c:v>1062.1552851000001</c:v>
                </c:pt>
                <c:pt idx="10">
                  <c:v>1343.7342656999999</c:v>
                </c:pt>
                <c:pt idx="11">
                  <c:v>1616.1604182000001</c:v>
                </c:pt>
                <c:pt idx="12">
                  <c:v>1881.8286579000001</c:v>
                </c:pt>
                <c:pt idx="13">
                  <c:v>2140.7752818000004</c:v>
                </c:pt>
                <c:pt idx="14">
                  <c:v>2393.8531713000002</c:v>
                </c:pt>
                <c:pt idx="15">
                  <c:v>2642.3360568000003</c:v>
                </c:pt>
                <c:pt idx="16">
                  <c:v>2882.9940939000003</c:v>
                </c:pt>
                <c:pt idx="17">
                  <c:v>3116.2506822</c:v>
                </c:pt>
                <c:pt idx="18">
                  <c:v>3345.7381704000004</c:v>
                </c:pt>
                <c:pt idx="19">
                  <c:v>3562.7176143000002</c:v>
                </c:pt>
                <c:pt idx="20">
                  <c:v>3752.2630989000004</c:v>
                </c:pt>
                <c:pt idx="21">
                  <c:v>3902.0124545999997</c:v>
                </c:pt>
                <c:pt idx="22">
                  <c:v>3979.4602464</c:v>
                </c:pt>
                <c:pt idx="23">
                  <c:v>3998.5247061000005</c:v>
                </c:pt>
                <c:pt idx="24">
                  <c:v>3998.5247061000005</c:v>
                </c:pt>
                <c:pt idx="25">
                  <c:v>3982.8961989000004</c:v>
                </c:pt>
                <c:pt idx="26">
                  <c:v>3938.0163318000004</c:v>
                </c:pt>
                <c:pt idx="27">
                  <c:v>3880.4175054000002</c:v>
                </c:pt>
                <c:pt idx="28">
                  <c:v>3828.6198224999998</c:v>
                </c:pt>
                <c:pt idx="29">
                  <c:v>3779.8693218000008</c:v>
                </c:pt>
                <c:pt idx="30">
                  <c:v>3734.1225450000002</c:v>
                </c:pt>
                <c:pt idx="31">
                  <c:v>3691.5689232</c:v>
                </c:pt>
                <c:pt idx="32">
                  <c:v>3648.8485314</c:v>
                </c:pt>
                <c:pt idx="33">
                  <c:v>3607.7228531999999</c:v>
                </c:pt>
                <c:pt idx="34">
                  <c:v>3569.3448579000005</c:v>
                </c:pt>
                <c:pt idx="35">
                  <c:v>3528.6321806999999</c:v>
                </c:pt>
                <c:pt idx="36">
                  <c:v>3486.6342954000006</c:v>
                </c:pt>
                <c:pt idx="37">
                  <c:v>3444.2869779000007</c:v>
                </c:pt>
                <c:pt idx="38">
                  <c:v>3400.7477454000009</c:v>
                </c:pt>
                <c:pt idx="39">
                  <c:v>3356.0865431999996</c:v>
                </c:pt>
                <c:pt idx="40">
                  <c:v>3311.9037747000002</c:v>
                </c:pt>
                <c:pt idx="41">
                  <c:v>3266.6576021999999</c:v>
                </c:pt>
                <c:pt idx="42">
                  <c:v>3220.9246575000002</c:v>
                </c:pt>
                <c:pt idx="43">
                  <c:v>3171.8574900000003</c:v>
                </c:pt>
                <c:pt idx="44">
                  <c:v>3122.9432604000003</c:v>
                </c:pt>
                <c:pt idx="45">
                  <c:v>3075.4022345999997</c:v>
                </c:pt>
                <c:pt idx="46">
                  <c:v>3027.5167796999999</c:v>
                </c:pt>
                <c:pt idx="47">
                  <c:v>2979.5146839000004</c:v>
                </c:pt>
                <c:pt idx="48">
                  <c:v>2933.2519010999999</c:v>
                </c:pt>
                <c:pt idx="49">
                  <c:v>2887.4398878000002</c:v>
                </c:pt>
                <c:pt idx="50">
                  <c:v>2841.6930129000002</c:v>
                </c:pt>
                <c:pt idx="51">
                  <c:v>2797.5376143000003</c:v>
                </c:pt>
                <c:pt idx="52">
                  <c:v>2753.7350813999997</c:v>
                </c:pt>
                <c:pt idx="53">
                  <c:v>2710.2144879000002</c:v>
                </c:pt>
                <c:pt idx="54">
                  <c:v>2666.1023513999999</c:v>
                </c:pt>
                <c:pt idx="55">
                  <c:v>2622.2378193000004</c:v>
                </c:pt>
                <c:pt idx="56">
                  <c:v>2578.9097961000002</c:v>
                </c:pt>
                <c:pt idx="57">
                  <c:v>2536.4079711000004</c:v>
                </c:pt>
                <c:pt idx="58">
                  <c:v>2494.6526871000001</c:v>
                </c:pt>
                <c:pt idx="59">
                  <c:v>2456.3709279</c:v>
                </c:pt>
                <c:pt idx="60">
                  <c:v>2418.6844395000003</c:v>
                </c:pt>
                <c:pt idx="61">
                  <c:v>2380.8760128000004</c:v>
                </c:pt>
                <c:pt idx="62">
                  <c:v>2345.1284709000001</c:v>
                </c:pt>
                <c:pt idx="63">
                  <c:v>2309.1108596999998</c:v>
                </c:pt>
                <c:pt idx="64">
                  <c:v>2272.49631</c:v>
                </c:pt>
                <c:pt idx="65">
                  <c:v>2236.1741964000003</c:v>
                </c:pt>
                <c:pt idx="66">
                  <c:v>2200.5538902000003</c:v>
                </c:pt>
                <c:pt idx="67">
                  <c:v>2163.6951696000001</c:v>
                </c:pt>
                <c:pt idx="68">
                  <c:v>2124.0146025000004</c:v>
                </c:pt>
                <c:pt idx="69">
                  <c:v>2084.4064332000003</c:v>
                </c:pt>
                <c:pt idx="70">
                  <c:v>2046.4379073</c:v>
                </c:pt>
                <c:pt idx="71">
                  <c:v>2009.3948568000001</c:v>
                </c:pt>
                <c:pt idx="72">
                  <c:v>1971.4537989000003</c:v>
                </c:pt>
                <c:pt idx="73">
                  <c:v>1932.9948711</c:v>
                </c:pt>
                <c:pt idx="74">
                  <c:v>1894.9954437000001</c:v>
                </c:pt>
                <c:pt idx="75">
                  <c:v>1854.5165388000003</c:v>
                </c:pt>
                <c:pt idx="76">
                  <c:v>1811.7876123000001</c:v>
                </c:pt>
                <c:pt idx="77">
                  <c:v>1767.8764827000005</c:v>
                </c:pt>
                <c:pt idx="78">
                  <c:v>1721.0631627000002</c:v>
                </c:pt>
                <c:pt idx="79">
                  <c:v>1671.9374295</c:v>
                </c:pt>
                <c:pt idx="80">
                  <c:v>1619.4809070000001</c:v>
                </c:pt>
                <c:pt idx="81">
                  <c:v>1564.2785655</c:v>
                </c:pt>
                <c:pt idx="82">
                  <c:v>1507.3282782000001</c:v>
                </c:pt>
                <c:pt idx="83">
                  <c:v>1449.9891225000001</c:v>
                </c:pt>
                <c:pt idx="84">
                  <c:v>1387.7966655</c:v>
                </c:pt>
                <c:pt idx="85">
                  <c:v>1317.4183521</c:v>
                </c:pt>
                <c:pt idx="86">
                  <c:v>1238.6233530000002</c:v>
                </c:pt>
                <c:pt idx="87">
                  <c:v>1153.5643746000001</c:v>
                </c:pt>
                <c:pt idx="88">
                  <c:v>1067.1118857000001</c:v>
                </c:pt>
                <c:pt idx="89">
                  <c:v>978.97845329999996</c:v>
                </c:pt>
                <c:pt idx="90">
                  <c:v>890.23944960000006</c:v>
                </c:pt>
                <c:pt idx="91">
                  <c:v>803.93312969999999</c:v>
                </c:pt>
                <c:pt idx="92">
                  <c:v>720.45002970000007</c:v>
                </c:pt>
                <c:pt idx="93">
                  <c:v>639.42207840000003</c:v>
                </c:pt>
                <c:pt idx="94">
                  <c:v>562.02245370000003</c:v>
                </c:pt>
                <c:pt idx="95">
                  <c:v>488.51631990000004</c:v>
                </c:pt>
                <c:pt idx="96">
                  <c:v>419.93058780000001</c:v>
                </c:pt>
                <c:pt idx="97">
                  <c:v>355.65124950000001</c:v>
                </c:pt>
                <c:pt idx="98">
                  <c:v>294.5287692</c:v>
                </c:pt>
                <c:pt idx="99">
                  <c:v>236.60994059999999</c:v>
                </c:pt>
                <c:pt idx="100">
                  <c:v>188.16894539999998</c:v>
                </c:pt>
                <c:pt idx="101">
                  <c:v>149.8149846</c:v>
                </c:pt>
                <c:pt idx="102">
                  <c:v>120.35231730000001</c:v>
                </c:pt>
                <c:pt idx="103">
                  <c:v>98.600604300000015</c:v>
                </c:pt>
                <c:pt idx="104">
                  <c:v>81.277419600000002</c:v>
                </c:pt>
                <c:pt idx="105">
                  <c:v>68.730233400000003</c:v>
                </c:pt>
                <c:pt idx="106">
                  <c:v>59.107702500000002</c:v>
                </c:pt>
                <c:pt idx="107">
                  <c:v>51.358881600000004</c:v>
                </c:pt>
                <c:pt idx="108">
                  <c:v>45.130806900000003</c:v>
                </c:pt>
                <c:pt idx="109">
                  <c:v>39.905804700000004</c:v>
                </c:pt>
                <c:pt idx="110">
                  <c:v>35.398207800000002</c:v>
                </c:pt>
                <c:pt idx="111">
                  <c:v>31.553080200000004</c:v>
                </c:pt>
                <c:pt idx="112">
                  <c:v>28.115558100000005</c:v>
                </c:pt>
                <c:pt idx="113">
                  <c:v>24.931035899999998</c:v>
                </c:pt>
                <c:pt idx="114">
                  <c:v>21.849714900000002</c:v>
                </c:pt>
                <c:pt idx="115">
                  <c:v>19.074662100000001</c:v>
                </c:pt>
                <c:pt idx="116">
                  <c:v>16.426845</c:v>
                </c:pt>
                <c:pt idx="117">
                  <c:v>13.877127900000001</c:v>
                </c:pt>
                <c:pt idx="118">
                  <c:v>11.6612451</c:v>
                </c:pt>
                <c:pt idx="119">
                  <c:v>9.5536647000000006</c:v>
                </c:pt>
                <c:pt idx="120">
                  <c:v>7.6818186000000006</c:v>
                </c:pt>
                <c:pt idx="121">
                  <c:v>5.9854734000000001</c:v>
                </c:pt>
                <c:pt idx="122">
                  <c:v>4.4731638</c:v>
                </c:pt>
                <c:pt idx="123">
                  <c:v>2.9832210000000003</c:v>
                </c:pt>
                <c:pt idx="124">
                  <c:v>1.8736119000000002</c:v>
                </c:pt>
                <c:pt idx="125">
                  <c:v>0.93077279999999996</c:v>
                </c:pt>
                <c:pt idx="126">
                  <c:v>3.78666E-2</c:v>
                </c:pt>
                <c:pt idx="127">
                  <c:v>-0.82237230000000006</c:v>
                </c:pt>
                <c:pt idx="128">
                  <c:v>-1.6929117</c:v>
                </c:pt>
              </c:numCache>
            </c:numRef>
          </c:yVal>
          <c:smooth val="1"/>
        </c:ser>
        <c:ser>
          <c:idx val="1"/>
          <c:order val="1"/>
          <c:tx>
            <c:v>SIMULATED THRUST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[1]Sheet2!$E$2:$E$77</c:f>
              <c:numCache>
                <c:formatCode>General</c:formatCode>
                <c:ptCount val="76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0.45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  <c:pt idx="21">
                  <c:v>0.63</c:v>
                </c:pt>
                <c:pt idx="22">
                  <c:v>0.66</c:v>
                </c:pt>
                <c:pt idx="23">
                  <c:v>0.69</c:v>
                </c:pt>
                <c:pt idx="24">
                  <c:v>0.72</c:v>
                </c:pt>
                <c:pt idx="25">
                  <c:v>0.75</c:v>
                </c:pt>
                <c:pt idx="26">
                  <c:v>0.78</c:v>
                </c:pt>
                <c:pt idx="27">
                  <c:v>0.81</c:v>
                </c:pt>
                <c:pt idx="28">
                  <c:v>0.84</c:v>
                </c:pt>
                <c:pt idx="29">
                  <c:v>0.87</c:v>
                </c:pt>
                <c:pt idx="30">
                  <c:v>0.9</c:v>
                </c:pt>
                <c:pt idx="31">
                  <c:v>0.93</c:v>
                </c:pt>
                <c:pt idx="32">
                  <c:v>0.96</c:v>
                </c:pt>
                <c:pt idx="33">
                  <c:v>0.99</c:v>
                </c:pt>
                <c:pt idx="34">
                  <c:v>1.02</c:v>
                </c:pt>
                <c:pt idx="35">
                  <c:v>1.05</c:v>
                </c:pt>
                <c:pt idx="36">
                  <c:v>1.08</c:v>
                </c:pt>
                <c:pt idx="37">
                  <c:v>1.1100000000000001</c:v>
                </c:pt>
                <c:pt idx="38">
                  <c:v>1.1399999999999999</c:v>
                </c:pt>
                <c:pt idx="39">
                  <c:v>1.17</c:v>
                </c:pt>
                <c:pt idx="40">
                  <c:v>1.2</c:v>
                </c:pt>
                <c:pt idx="41">
                  <c:v>1.23</c:v>
                </c:pt>
                <c:pt idx="42">
                  <c:v>1.26</c:v>
                </c:pt>
                <c:pt idx="43">
                  <c:v>1.29</c:v>
                </c:pt>
                <c:pt idx="44">
                  <c:v>1.32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1.59</c:v>
                </c:pt>
                <c:pt idx="54">
                  <c:v>1.62</c:v>
                </c:pt>
                <c:pt idx="55">
                  <c:v>1.65</c:v>
                </c:pt>
                <c:pt idx="56">
                  <c:v>1.68</c:v>
                </c:pt>
                <c:pt idx="57">
                  <c:v>1.71</c:v>
                </c:pt>
                <c:pt idx="58">
                  <c:v>1.74</c:v>
                </c:pt>
                <c:pt idx="59">
                  <c:v>1.77</c:v>
                </c:pt>
                <c:pt idx="60">
                  <c:v>1.8</c:v>
                </c:pt>
                <c:pt idx="61">
                  <c:v>1.83</c:v>
                </c:pt>
                <c:pt idx="62">
                  <c:v>1.86</c:v>
                </c:pt>
                <c:pt idx="63">
                  <c:v>1.89</c:v>
                </c:pt>
                <c:pt idx="64">
                  <c:v>1.92</c:v>
                </c:pt>
                <c:pt idx="65">
                  <c:v>1.95</c:v>
                </c:pt>
                <c:pt idx="66">
                  <c:v>1.98</c:v>
                </c:pt>
                <c:pt idx="67">
                  <c:v>2.0099999999999998</c:v>
                </c:pt>
                <c:pt idx="68">
                  <c:v>2.04</c:v>
                </c:pt>
                <c:pt idx="69">
                  <c:v>2.0699999999999998</c:v>
                </c:pt>
                <c:pt idx="70">
                  <c:v>2.1</c:v>
                </c:pt>
                <c:pt idx="71">
                  <c:v>2.13</c:v>
                </c:pt>
                <c:pt idx="72">
                  <c:v>2.16</c:v>
                </c:pt>
                <c:pt idx="73">
                  <c:v>2.19</c:v>
                </c:pt>
                <c:pt idx="74">
                  <c:v>2.2200000000000002</c:v>
                </c:pt>
                <c:pt idx="75">
                  <c:v>2.25</c:v>
                </c:pt>
              </c:numCache>
            </c:numRef>
          </c:xVal>
          <c:yVal>
            <c:numRef>
              <c:f>[1]Sheet2!$F$2:$F$77</c:f>
              <c:numCache>
                <c:formatCode>General</c:formatCode>
                <c:ptCount val="76"/>
                <c:pt idx="0">
                  <c:v>0</c:v>
                </c:pt>
                <c:pt idx="1">
                  <c:v>1113.1748399999999</c:v>
                </c:pt>
                <c:pt idx="2">
                  <c:v>1140.9360099999999</c:v>
                </c:pt>
                <c:pt idx="3">
                  <c:v>1168.5454199999999</c:v>
                </c:pt>
                <c:pt idx="4">
                  <c:v>1195.9548199999999</c:v>
                </c:pt>
                <c:pt idx="5">
                  <c:v>1223.1147000000001</c:v>
                </c:pt>
                <c:pt idx="6">
                  <c:v>1249.97442</c:v>
                </c:pt>
                <c:pt idx="7">
                  <c:v>1273.3538599999999</c:v>
                </c:pt>
                <c:pt idx="8">
                  <c:v>1286.42713</c:v>
                </c:pt>
                <c:pt idx="9">
                  <c:v>1299.04592</c:v>
                </c:pt>
                <c:pt idx="10">
                  <c:v>1311.2084299999999</c:v>
                </c:pt>
                <c:pt idx="11">
                  <c:v>1322.91293</c:v>
                </c:pt>
                <c:pt idx="12">
                  <c:v>1334.1577600000001</c:v>
                </c:pt>
                <c:pt idx="13">
                  <c:v>1344.9413400000001</c:v>
                </c:pt>
                <c:pt idx="14">
                  <c:v>1355.2621999999999</c:v>
                </c:pt>
                <c:pt idx="15">
                  <c:v>1365.1189099999999</c:v>
                </c:pt>
                <c:pt idx="16">
                  <c:v>1374.5101199999999</c:v>
                </c:pt>
                <c:pt idx="17">
                  <c:v>1383.4345900000001</c:v>
                </c:pt>
                <c:pt idx="18">
                  <c:v>1391.8910900000001</c:v>
                </c:pt>
                <c:pt idx="19">
                  <c:v>1399.87852</c:v>
                </c:pt>
                <c:pt idx="20">
                  <c:v>1407.39582</c:v>
                </c:pt>
                <c:pt idx="21">
                  <c:v>1414.4419800000001</c:v>
                </c:pt>
                <c:pt idx="22">
                  <c:v>1421.01611</c:v>
                </c:pt>
                <c:pt idx="23">
                  <c:v>1427.1173200000001</c:v>
                </c:pt>
                <c:pt idx="24">
                  <c:v>1432.7448400000001</c:v>
                </c:pt>
                <c:pt idx="25">
                  <c:v>1437.8979400000001</c:v>
                </c:pt>
                <c:pt idx="26">
                  <c:v>1442.5759499999999</c:v>
                </c:pt>
                <c:pt idx="27">
                  <c:v>1446.77827</c:v>
                </c:pt>
                <c:pt idx="28">
                  <c:v>1450.5043599999999</c:v>
                </c:pt>
                <c:pt idx="29">
                  <c:v>1453.7537400000001</c:v>
                </c:pt>
                <c:pt idx="30">
                  <c:v>1456.5259900000001</c:v>
                </c:pt>
                <c:pt idx="31">
                  <c:v>1458.8207600000001</c:v>
                </c:pt>
                <c:pt idx="32">
                  <c:v>1460.6377500000001</c:v>
                </c:pt>
                <c:pt idx="33">
                  <c:v>1461.9767099999999</c:v>
                </c:pt>
                <c:pt idx="34">
                  <c:v>1462.8374799999999</c:v>
                </c:pt>
                <c:pt idx="35">
                  <c:v>1463.21993</c:v>
                </c:pt>
                <c:pt idx="36">
                  <c:v>1463.124</c:v>
                </c:pt>
                <c:pt idx="37">
                  <c:v>1462.5496900000001</c:v>
                </c:pt>
                <c:pt idx="38">
                  <c:v>1461.4970599999999</c:v>
                </c:pt>
                <c:pt idx="39">
                  <c:v>1459.96623</c:v>
                </c:pt>
                <c:pt idx="40">
                  <c:v>1457.9573700000001</c:v>
                </c:pt>
                <c:pt idx="41">
                  <c:v>1455.47072</c:v>
                </c:pt>
                <c:pt idx="42">
                  <c:v>1452.50658</c:v>
                </c:pt>
                <c:pt idx="43">
                  <c:v>1449.0653</c:v>
                </c:pt>
                <c:pt idx="44">
                  <c:v>1445.1473000000001</c:v>
                </c:pt>
                <c:pt idx="45">
                  <c:v>1440.75305</c:v>
                </c:pt>
                <c:pt idx="46">
                  <c:v>1435.8831</c:v>
                </c:pt>
                <c:pt idx="47">
                  <c:v>1430.5380500000001</c:v>
                </c:pt>
                <c:pt idx="48">
                  <c:v>1424.7185500000001</c:v>
                </c:pt>
                <c:pt idx="49">
                  <c:v>1418.42534</c:v>
                </c:pt>
                <c:pt idx="50">
                  <c:v>1411.6592000000001</c:v>
                </c:pt>
                <c:pt idx="51">
                  <c:v>1404.4209900000001</c:v>
                </c:pt>
                <c:pt idx="52">
                  <c:v>1396.71164</c:v>
                </c:pt>
                <c:pt idx="53">
                  <c:v>1388.5321200000001</c:v>
                </c:pt>
                <c:pt idx="54">
                  <c:v>1379.8834999999999</c:v>
                </c:pt>
                <c:pt idx="55">
                  <c:v>1370.7668900000001</c:v>
                </c:pt>
                <c:pt idx="56">
                  <c:v>1361.1835000000001</c:v>
                </c:pt>
                <c:pt idx="57">
                  <c:v>1351.1345899999999</c:v>
                </c:pt>
                <c:pt idx="58">
                  <c:v>1340.6215</c:v>
                </c:pt>
                <c:pt idx="59">
                  <c:v>1329.64564</c:v>
                </c:pt>
                <c:pt idx="60">
                  <c:v>1318.2085099999999</c:v>
                </c:pt>
                <c:pt idx="61">
                  <c:v>1306.31168</c:v>
                </c:pt>
                <c:pt idx="62">
                  <c:v>1293.95679</c:v>
                </c:pt>
                <c:pt idx="63">
                  <c:v>1281.1455900000001</c:v>
                </c:pt>
                <c:pt idx="64">
                  <c:v>1265.6461400000001</c:v>
                </c:pt>
                <c:pt idx="65">
                  <c:v>1238.71435</c:v>
                </c:pt>
                <c:pt idx="66">
                  <c:v>1211.43676</c:v>
                </c:pt>
                <c:pt idx="67">
                  <c:v>1183.86601</c:v>
                </c:pt>
                <c:pt idx="68">
                  <c:v>1156.05377</c:v>
                </c:pt>
                <c:pt idx="69">
                  <c:v>1128.0506</c:v>
                </c:pt>
                <c:pt idx="70">
                  <c:v>1099.90579</c:v>
                </c:pt>
                <c:pt idx="71">
                  <c:v>1071.6672100000001</c:v>
                </c:pt>
                <c:pt idx="72">
                  <c:v>1043.3812399999999</c:v>
                </c:pt>
                <c:pt idx="73">
                  <c:v>1015.09262</c:v>
                </c:pt>
                <c:pt idx="74">
                  <c:v>986.84434999999996</c:v>
                </c:pt>
                <c:pt idx="75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23RD FEB 24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Sheet1!$J$2:$J$43</c:f>
              <c:numCache>
                <c:formatCode>General</c:formatCode>
                <c:ptCount val="42"/>
                <c:pt idx="0">
                  <c:v>0</c:v>
                </c:pt>
                <c:pt idx="1">
                  <c:v>3.3333333333333298E-2</c:v>
                </c:pt>
                <c:pt idx="2">
                  <c:v>6.6666666666666596E-2</c:v>
                </c:pt>
                <c:pt idx="3">
                  <c:v>9.9999999999999895E-2</c:v>
                </c:pt>
                <c:pt idx="4">
                  <c:v>0.133333333333333</c:v>
                </c:pt>
                <c:pt idx="5">
                  <c:v>0.16666666666666599</c:v>
                </c:pt>
                <c:pt idx="6">
                  <c:v>0.2</c:v>
                </c:pt>
                <c:pt idx="7">
                  <c:v>0.233333333333333</c:v>
                </c:pt>
                <c:pt idx="8">
                  <c:v>0.266666666666666</c:v>
                </c:pt>
                <c:pt idx="9">
                  <c:v>0.3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0.4</c:v>
                </c:pt>
                <c:pt idx="13">
                  <c:v>0.43333333333333302</c:v>
                </c:pt>
                <c:pt idx="14">
                  <c:v>0.46666666666666601</c:v>
                </c:pt>
                <c:pt idx="15">
                  <c:v>0.499999999999999</c:v>
                </c:pt>
                <c:pt idx="16">
                  <c:v>0.53333333333333299</c:v>
                </c:pt>
                <c:pt idx="17">
                  <c:v>0.56666666666666599</c:v>
                </c:pt>
                <c:pt idx="18">
                  <c:v>0.59999999999999898</c:v>
                </c:pt>
                <c:pt idx="19">
                  <c:v>0.63333333333333297</c:v>
                </c:pt>
                <c:pt idx="20">
                  <c:v>0.66666666666666596</c:v>
                </c:pt>
                <c:pt idx="21">
                  <c:v>0.69999999999999896</c:v>
                </c:pt>
                <c:pt idx="22">
                  <c:v>0.73333333333333295</c:v>
                </c:pt>
                <c:pt idx="23">
                  <c:v>0.76666666666666605</c:v>
                </c:pt>
                <c:pt idx="24">
                  <c:v>0.79999999999999905</c:v>
                </c:pt>
                <c:pt idx="25">
                  <c:v>0.83333333333333204</c:v>
                </c:pt>
                <c:pt idx="26">
                  <c:v>0.86666666666666503</c:v>
                </c:pt>
                <c:pt idx="27">
                  <c:v>0.89999999999999802</c:v>
                </c:pt>
                <c:pt idx="28">
                  <c:v>0.93333333333333102</c:v>
                </c:pt>
                <c:pt idx="29">
                  <c:v>0.96666666666666401</c:v>
                </c:pt>
                <c:pt idx="30">
                  <c:v>0.999999999999997</c:v>
                </c:pt>
                <c:pt idx="31">
                  <c:v>1.0333333333333301</c:v>
                </c:pt>
                <c:pt idx="32">
                  <c:v>1.06666666666666</c:v>
                </c:pt>
                <c:pt idx="33">
                  <c:v>1.1000000000000001</c:v>
                </c:pt>
                <c:pt idx="34">
                  <c:v>1.13333333333333</c:v>
                </c:pt>
                <c:pt idx="35">
                  <c:v>1.1666666666666601</c:v>
                </c:pt>
                <c:pt idx="36">
                  <c:v>1.2</c:v>
                </c:pt>
                <c:pt idx="37">
                  <c:v>1.2333333333333301</c:v>
                </c:pt>
                <c:pt idx="38">
                  <c:v>1.2666666666666599</c:v>
                </c:pt>
                <c:pt idx="39">
                  <c:v>1.2999999999999901</c:v>
                </c:pt>
                <c:pt idx="40">
                  <c:v>1.3333333333333299</c:v>
                </c:pt>
                <c:pt idx="41">
                  <c:v>1.36666666666666</c:v>
                </c:pt>
              </c:numCache>
            </c:numRef>
          </c:xVal>
          <c:yVal>
            <c:numRef>
              <c:f>Sheet1!$I$2:$I$43</c:f>
              <c:numCache>
                <c:formatCode>General</c:formatCode>
                <c:ptCount val="42"/>
                <c:pt idx="0">
                  <c:v>14.48</c:v>
                </c:pt>
                <c:pt idx="1">
                  <c:v>14.51</c:v>
                </c:pt>
                <c:pt idx="2">
                  <c:v>14.49</c:v>
                </c:pt>
                <c:pt idx="3">
                  <c:v>14.5</c:v>
                </c:pt>
                <c:pt idx="4">
                  <c:v>14.51</c:v>
                </c:pt>
                <c:pt idx="5">
                  <c:v>14.51</c:v>
                </c:pt>
                <c:pt idx="6">
                  <c:v>14.5</c:v>
                </c:pt>
                <c:pt idx="7">
                  <c:v>14.51</c:v>
                </c:pt>
                <c:pt idx="8">
                  <c:v>14.56</c:v>
                </c:pt>
                <c:pt idx="9">
                  <c:v>14.57</c:v>
                </c:pt>
                <c:pt idx="10">
                  <c:v>14.61</c:v>
                </c:pt>
                <c:pt idx="11">
                  <c:v>15.24</c:v>
                </c:pt>
                <c:pt idx="12">
                  <c:v>199.89</c:v>
                </c:pt>
                <c:pt idx="13">
                  <c:v>403.12</c:v>
                </c:pt>
                <c:pt idx="14">
                  <c:v>695.84</c:v>
                </c:pt>
                <c:pt idx="15">
                  <c:v>967.28</c:v>
                </c:pt>
                <c:pt idx="16">
                  <c:v>1202.6600000000001</c:v>
                </c:pt>
                <c:pt idx="17">
                  <c:v>1391.62</c:v>
                </c:pt>
                <c:pt idx="18">
                  <c:v>1511.49</c:v>
                </c:pt>
                <c:pt idx="19">
                  <c:v>1563.27</c:v>
                </c:pt>
                <c:pt idx="20">
                  <c:v>1576.95</c:v>
                </c:pt>
                <c:pt idx="21">
                  <c:v>1578.19</c:v>
                </c:pt>
                <c:pt idx="22">
                  <c:v>1577.39</c:v>
                </c:pt>
                <c:pt idx="23">
                  <c:v>1575.07</c:v>
                </c:pt>
                <c:pt idx="24">
                  <c:v>1506.82</c:v>
                </c:pt>
                <c:pt idx="25">
                  <c:v>1387.74</c:v>
                </c:pt>
                <c:pt idx="26">
                  <c:v>1183.6099999999999</c:v>
                </c:pt>
                <c:pt idx="27">
                  <c:v>889.98</c:v>
                </c:pt>
                <c:pt idx="28">
                  <c:v>191.49</c:v>
                </c:pt>
                <c:pt idx="29">
                  <c:v>70.7</c:v>
                </c:pt>
                <c:pt idx="30">
                  <c:v>18.010000000000002</c:v>
                </c:pt>
                <c:pt idx="31">
                  <c:v>3.42</c:v>
                </c:pt>
                <c:pt idx="32">
                  <c:v>0.33</c:v>
                </c:pt>
                <c:pt idx="33">
                  <c:v>0.2</c:v>
                </c:pt>
                <c:pt idx="34">
                  <c:v>0.15</c:v>
                </c:pt>
                <c:pt idx="35">
                  <c:v>0.12</c:v>
                </c:pt>
                <c:pt idx="36">
                  <c:v>0.09</c:v>
                </c:pt>
                <c:pt idx="37">
                  <c:v>7.0000000000000007E-2</c:v>
                </c:pt>
                <c:pt idx="38">
                  <c:v>0.06</c:v>
                </c:pt>
                <c:pt idx="39">
                  <c:v>0.06</c:v>
                </c:pt>
                <c:pt idx="40">
                  <c:v>0.04</c:v>
                </c:pt>
                <c:pt idx="41">
                  <c:v>0.02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640864"/>
        <c:axId val="1412642496"/>
      </c:scatterChart>
      <c:valAx>
        <c:axId val="141264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42496"/>
        <c:crosses val="autoZero"/>
        <c:crossBetween val="midCat"/>
      </c:valAx>
      <c:valAx>
        <c:axId val="141264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</a:t>
                </a:r>
                <a:r>
                  <a:rPr lang="en-US" baseline="0"/>
                  <a:t> (N)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4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289560</xdr:colOff>
      <xdr:row>2</xdr:row>
      <xdr:rowOff>60960</xdr:rowOff>
    </xdr:from>
    <xdr:to>
      <xdr:col>18</xdr:col>
      <xdr:colOff>594360</xdr:colOff>
      <xdr:row>17</xdr:row>
      <xdr:rowOff>60960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ic%20test%2012th%20april%2024%20analysis%20(L%20clas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B2">
            <v>0</v>
          </cell>
          <cell r="D2">
            <v>-3.7471257000000007</v>
          </cell>
          <cell r="E2">
            <v>0</v>
          </cell>
          <cell r="F2">
            <v>0</v>
          </cell>
        </row>
        <row r="3">
          <cell r="B3">
            <v>1.0999999999999999E-2</v>
          </cell>
          <cell r="D3">
            <v>5.2215687000000006</v>
          </cell>
          <cell r="E3">
            <v>0.03</v>
          </cell>
          <cell r="F3">
            <v>1113.1748399999999</v>
          </cell>
        </row>
        <row r="4">
          <cell r="B4">
            <v>2.1999999999999999E-2</v>
          </cell>
          <cell r="D4">
            <v>16.798447800000002</v>
          </cell>
          <cell r="E4">
            <v>0.06</v>
          </cell>
          <cell r="F4">
            <v>1140.9360099999999</v>
          </cell>
        </row>
        <row r="5">
          <cell r="B5">
            <v>3.3000000000000002E-2</v>
          </cell>
          <cell r="D5">
            <v>39.835270799999996</v>
          </cell>
          <cell r="E5">
            <v>0.09</v>
          </cell>
          <cell r="F5">
            <v>1168.5454199999999</v>
          </cell>
        </row>
        <row r="6">
          <cell r="B6">
            <v>4.3999999999999997E-2</v>
          </cell>
          <cell r="D6">
            <v>88.186798800000005</v>
          </cell>
          <cell r="E6">
            <v>0.12</v>
          </cell>
          <cell r="F6">
            <v>1195.9548199999999</v>
          </cell>
        </row>
        <row r="7">
          <cell r="B7">
            <v>5.6000000000000001E-2</v>
          </cell>
          <cell r="D7">
            <v>175.49952660000002</v>
          </cell>
          <cell r="E7">
            <v>0.15</v>
          </cell>
          <cell r="F7">
            <v>1223.1147000000001</v>
          </cell>
        </row>
        <row r="8">
          <cell r="B8">
            <v>6.7000000000000004E-2</v>
          </cell>
          <cell r="D8">
            <v>333.26129789999999</v>
          </cell>
          <cell r="E8">
            <v>0.18</v>
          </cell>
          <cell r="F8">
            <v>1249.97442</v>
          </cell>
        </row>
        <row r="9">
          <cell r="B9">
            <v>7.8E-2</v>
          </cell>
          <cell r="D9">
            <v>546.17714550000005</v>
          </cell>
          <cell r="E9">
            <v>0.21</v>
          </cell>
          <cell r="F9">
            <v>1273.3538599999999</v>
          </cell>
        </row>
        <row r="10">
          <cell r="B10">
            <v>8.8999999999999996E-2</v>
          </cell>
          <cell r="D10">
            <v>791.1724779000001</v>
          </cell>
          <cell r="E10">
            <v>0.24</v>
          </cell>
          <cell r="F10">
            <v>1286.42713</v>
          </cell>
        </row>
        <row r="11">
          <cell r="B11">
            <v>0.10100000000000001</v>
          </cell>
          <cell r="D11">
            <v>1062.1552851000001</v>
          </cell>
          <cell r="E11">
            <v>0.27</v>
          </cell>
          <cell r="F11">
            <v>1299.04592</v>
          </cell>
        </row>
        <row r="12">
          <cell r="B12">
            <v>0.112</v>
          </cell>
          <cell r="D12">
            <v>1343.7342656999999</v>
          </cell>
          <cell r="E12">
            <v>0.3</v>
          </cell>
          <cell r="F12">
            <v>1311.2084299999999</v>
          </cell>
        </row>
        <row r="13">
          <cell r="B13">
            <v>0.123</v>
          </cell>
          <cell r="D13">
            <v>1616.1604182000001</v>
          </cell>
          <cell r="E13">
            <v>0.33</v>
          </cell>
          <cell r="F13">
            <v>1322.91293</v>
          </cell>
        </row>
        <row r="14">
          <cell r="B14">
            <v>0.13400000000000001</v>
          </cell>
          <cell r="D14">
            <v>1881.8286579000001</v>
          </cell>
          <cell r="E14">
            <v>0.36</v>
          </cell>
          <cell r="F14">
            <v>1334.1577600000001</v>
          </cell>
        </row>
        <row r="15">
          <cell r="B15">
            <v>0.14599999999999999</v>
          </cell>
          <cell r="D15">
            <v>2140.7752818000004</v>
          </cell>
          <cell r="E15">
            <v>0.39</v>
          </cell>
          <cell r="F15">
            <v>1344.9413400000001</v>
          </cell>
        </row>
        <row r="16">
          <cell r="B16">
            <v>0.157</v>
          </cell>
          <cell r="D16">
            <v>2393.8531713000002</v>
          </cell>
          <cell r="E16">
            <v>0.42</v>
          </cell>
          <cell r="F16">
            <v>1355.2621999999999</v>
          </cell>
        </row>
        <row r="17">
          <cell r="B17">
            <v>0.16800000000000001</v>
          </cell>
          <cell r="D17">
            <v>2642.3360568000003</v>
          </cell>
          <cell r="E17">
            <v>0.45</v>
          </cell>
          <cell r="F17">
            <v>1365.1189099999999</v>
          </cell>
        </row>
        <row r="18">
          <cell r="B18">
            <v>0.17899999999999999</v>
          </cell>
          <cell r="D18">
            <v>2882.9940939000003</v>
          </cell>
          <cell r="E18">
            <v>0.48</v>
          </cell>
          <cell r="F18">
            <v>1374.5101199999999</v>
          </cell>
        </row>
        <row r="19">
          <cell r="B19">
            <v>0.19</v>
          </cell>
          <cell r="D19">
            <v>3116.2506822</v>
          </cell>
          <cell r="E19">
            <v>0.51</v>
          </cell>
          <cell r="F19">
            <v>1383.4345900000001</v>
          </cell>
        </row>
        <row r="20">
          <cell r="B20">
            <v>0.20200000000000001</v>
          </cell>
          <cell r="D20">
            <v>3345.7381704000004</v>
          </cell>
          <cell r="E20">
            <v>0.54</v>
          </cell>
          <cell r="F20">
            <v>1391.8910900000001</v>
          </cell>
        </row>
        <row r="21">
          <cell r="B21">
            <v>0.21299999999999999</v>
          </cell>
          <cell r="D21">
            <v>3562.7176143000002</v>
          </cell>
          <cell r="E21">
            <v>0.56999999999999995</v>
          </cell>
          <cell r="F21">
            <v>1399.87852</v>
          </cell>
        </row>
        <row r="22">
          <cell r="B22">
            <v>0.224</v>
          </cell>
          <cell r="D22">
            <v>3752.2630989000004</v>
          </cell>
          <cell r="E22">
            <v>0.6</v>
          </cell>
          <cell r="F22">
            <v>1407.39582</v>
          </cell>
        </row>
        <row r="23">
          <cell r="B23">
            <v>0.23499999999999999</v>
          </cell>
          <cell r="D23">
            <v>3902.0124545999997</v>
          </cell>
          <cell r="E23">
            <v>0.63</v>
          </cell>
          <cell r="F23">
            <v>1414.4419800000001</v>
          </cell>
        </row>
        <row r="24">
          <cell r="B24">
            <v>0.247</v>
          </cell>
          <cell r="D24">
            <v>3979.4602464</v>
          </cell>
          <cell r="E24">
            <v>0.66</v>
          </cell>
          <cell r="F24">
            <v>1421.01611</v>
          </cell>
        </row>
        <row r="25">
          <cell r="B25">
            <v>0.25800000000000001</v>
          </cell>
          <cell r="D25">
            <v>3998.5247061000005</v>
          </cell>
          <cell r="E25">
            <v>0.69</v>
          </cell>
          <cell r="F25">
            <v>1427.1173200000001</v>
          </cell>
        </row>
        <row r="26">
          <cell r="B26">
            <v>0.26900000000000002</v>
          </cell>
          <cell r="D26">
            <v>3998.5247061000005</v>
          </cell>
          <cell r="E26">
            <v>0.72</v>
          </cell>
          <cell r="F26">
            <v>1432.7448400000001</v>
          </cell>
        </row>
        <row r="27">
          <cell r="B27">
            <v>0.28000000000000003</v>
          </cell>
          <cell r="D27">
            <v>3982.8961989000004</v>
          </cell>
          <cell r="E27">
            <v>0.75</v>
          </cell>
          <cell r="F27">
            <v>1437.8979400000001</v>
          </cell>
        </row>
        <row r="28">
          <cell r="B28">
            <v>0.29199999999999998</v>
          </cell>
          <cell r="D28">
            <v>3938.0163318000004</v>
          </cell>
          <cell r="E28">
            <v>0.78</v>
          </cell>
          <cell r="F28">
            <v>1442.5759499999999</v>
          </cell>
        </row>
        <row r="29">
          <cell r="B29">
            <v>0.30299999999999999</v>
          </cell>
          <cell r="D29">
            <v>3880.4175054000002</v>
          </cell>
          <cell r="E29">
            <v>0.81</v>
          </cell>
          <cell r="F29">
            <v>1446.77827</v>
          </cell>
        </row>
        <row r="30">
          <cell r="B30">
            <v>0.314</v>
          </cell>
          <cell r="D30">
            <v>3828.6198224999998</v>
          </cell>
          <cell r="E30">
            <v>0.84</v>
          </cell>
          <cell r="F30">
            <v>1450.5043599999999</v>
          </cell>
        </row>
        <row r="31">
          <cell r="B31">
            <v>0.32500000000000001</v>
          </cell>
          <cell r="D31">
            <v>3779.8693218000008</v>
          </cell>
          <cell r="E31">
            <v>0.87</v>
          </cell>
          <cell r="F31">
            <v>1453.7537400000001</v>
          </cell>
        </row>
        <row r="32">
          <cell r="B32">
            <v>0.33600000000000002</v>
          </cell>
          <cell r="D32">
            <v>3734.1225450000002</v>
          </cell>
          <cell r="E32">
            <v>0.9</v>
          </cell>
          <cell r="F32">
            <v>1456.5259900000001</v>
          </cell>
        </row>
        <row r="33">
          <cell r="B33">
            <v>0.34799999999999998</v>
          </cell>
          <cell r="D33">
            <v>3691.5689232</v>
          </cell>
          <cell r="E33">
            <v>0.93</v>
          </cell>
          <cell r="F33">
            <v>1458.8207600000001</v>
          </cell>
        </row>
        <row r="34">
          <cell r="B34">
            <v>0.35899999999999999</v>
          </cell>
          <cell r="D34">
            <v>3648.8485314</v>
          </cell>
          <cell r="E34">
            <v>0.96</v>
          </cell>
          <cell r="F34">
            <v>1460.6377500000001</v>
          </cell>
        </row>
        <row r="35">
          <cell r="B35">
            <v>0.37</v>
          </cell>
          <cell r="D35">
            <v>3607.7228531999999</v>
          </cell>
          <cell r="E35">
            <v>0.99</v>
          </cell>
          <cell r="F35">
            <v>1461.9767099999999</v>
          </cell>
        </row>
        <row r="36">
          <cell r="B36">
            <v>0.38100000000000001</v>
          </cell>
          <cell r="D36">
            <v>3569.3448579000005</v>
          </cell>
          <cell r="E36">
            <v>1.02</v>
          </cell>
          <cell r="F36">
            <v>1462.8374799999999</v>
          </cell>
        </row>
        <row r="37">
          <cell r="B37">
            <v>0.39300000000000002</v>
          </cell>
          <cell r="D37">
            <v>3528.6321806999999</v>
          </cell>
          <cell r="E37">
            <v>1.05</v>
          </cell>
          <cell r="F37">
            <v>1463.21993</v>
          </cell>
        </row>
        <row r="38">
          <cell r="B38">
            <v>0.40400000000000003</v>
          </cell>
          <cell r="D38">
            <v>3486.6342954000006</v>
          </cell>
          <cell r="E38">
            <v>1.08</v>
          </cell>
          <cell r="F38">
            <v>1463.124</v>
          </cell>
        </row>
        <row r="39">
          <cell r="B39">
            <v>0.41499999999999998</v>
          </cell>
          <cell r="D39">
            <v>3444.2869779000007</v>
          </cell>
          <cell r="E39">
            <v>1.1100000000000001</v>
          </cell>
          <cell r="F39">
            <v>1462.5496900000001</v>
          </cell>
        </row>
        <row r="40">
          <cell r="B40">
            <v>0.42599999999999999</v>
          </cell>
          <cell r="D40">
            <v>3400.7477454000009</v>
          </cell>
          <cell r="E40">
            <v>1.1399999999999999</v>
          </cell>
          <cell r="F40">
            <v>1461.4970599999999</v>
          </cell>
        </row>
        <row r="41">
          <cell r="B41">
            <v>0.437</v>
          </cell>
          <cell r="D41">
            <v>3356.0865431999996</v>
          </cell>
          <cell r="E41">
            <v>1.17</v>
          </cell>
          <cell r="F41">
            <v>1459.96623</v>
          </cell>
        </row>
        <row r="42">
          <cell r="B42">
            <v>0.44900000000000001</v>
          </cell>
          <cell r="D42">
            <v>3311.9037747000002</v>
          </cell>
          <cell r="E42">
            <v>1.2</v>
          </cell>
          <cell r="F42">
            <v>1457.9573700000001</v>
          </cell>
        </row>
        <row r="43">
          <cell r="B43">
            <v>0.46</v>
          </cell>
          <cell r="D43">
            <v>3266.6576021999999</v>
          </cell>
          <cell r="E43">
            <v>1.23</v>
          </cell>
          <cell r="F43">
            <v>1455.47072</v>
          </cell>
        </row>
        <row r="44">
          <cell r="B44">
            <v>0.47099999999999997</v>
          </cell>
          <cell r="D44">
            <v>3220.9246575000002</v>
          </cell>
          <cell r="E44">
            <v>1.26</v>
          </cell>
          <cell r="F44">
            <v>1452.50658</v>
          </cell>
        </row>
        <row r="45">
          <cell r="B45">
            <v>0.48199999999999998</v>
          </cell>
          <cell r="D45">
            <v>3171.8574900000003</v>
          </cell>
          <cell r="E45">
            <v>1.29</v>
          </cell>
          <cell r="F45">
            <v>1449.0653</v>
          </cell>
        </row>
        <row r="46">
          <cell r="B46">
            <v>0.49399999999999999</v>
          </cell>
          <cell r="D46">
            <v>3122.9432604000003</v>
          </cell>
          <cell r="E46">
            <v>1.32</v>
          </cell>
          <cell r="F46">
            <v>1445.1473000000001</v>
          </cell>
        </row>
        <row r="47">
          <cell r="B47">
            <v>0.505</v>
          </cell>
          <cell r="D47">
            <v>3075.4022345999997</v>
          </cell>
          <cell r="E47">
            <v>1.35</v>
          </cell>
          <cell r="F47">
            <v>1440.75305</v>
          </cell>
        </row>
        <row r="48">
          <cell r="B48">
            <v>0.51600000000000001</v>
          </cell>
          <cell r="D48">
            <v>3027.5167796999999</v>
          </cell>
          <cell r="E48">
            <v>1.38</v>
          </cell>
          <cell r="F48">
            <v>1435.8831</v>
          </cell>
        </row>
        <row r="49">
          <cell r="B49">
            <v>0.52700000000000002</v>
          </cell>
          <cell r="D49">
            <v>2979.5146839000004</v>
          </cell>
          <cell r="E49">
            <v>1.41</v>
          </cell>
          <cell r="F49">
            <v>1430.5380500000001</v>
          </cell>
        </row>
        <row r="50">
          <cell r="B50">
            <v>0.53900000000000003</v>
          </cell>
          <cell r="D50">
            <v>2933.2519010999999</v>
          </cell>
          <cell r="E50">
            <v>1.44</v>
          </cell>
          <cell r="F50">
            <v>1424.7185500000001</v>
          </cell>
        </row>
        <row r="51">
          <cell r="B51">
            <v>0.55000000000000004</v>
          </cell>
          <cell r="D51">
            <v>2887.4398878000002</v>
          </cell>
          <cell r="E51">
            <v>1.47</v>
          </cell>
          <cell r="F51">
            <v>1418.42534</v>
          </cell>
        </row>
        <row r="52">
          <cell r="B52">
            <v>0.56100000000000005</v>
          </cell>
          <cell r="D52">
            <v>2841.6930129000002</v>
          </cell>
          <cell r="E52">
            <v>1.5</v>
          </cell>
          <cell r="F52">
            <v>1411.6592000000001</v>
          </cell>
        </row>
        <row r="53">
          <cell r="B53">
            <v>0.57199999999999995</v>
          </cell>
          <cell r="D53">
            <v>2797.5376143000003</v>
          </cell>
          <cell r="E53">
            <v>1.53</v>
          </cell>
          <cell r="F53">
            <v>1404.4209900000001</v>
          </cell>
        </row>
        <row r="54">
          <cell r="B54">
            <v>0.58299999999999996</v>
          </cell>
          <cell r="D54">
            <v>2753.7350813999997</v>
          </cell>
          <cell r="E54">
            <v>1.56</v>
          </cell>
          <cell r="F54">
            <v>1396.71164</v>
          </cell>
        </row>
        <row r="55">
          <cell r="B55">
            <v>0.59499999999999997</v>
          </cell>
          <cell r="D55">
            <v>2710.2144879000002</v>
          </cell>
          <cell r="E55">
            <v>1.59</v>
          </cell>
          <cell r="F55">
            <v>1388.5321200000001</v>
          </cell>
        </row>
        <row r="56">
          <cell r="B56">
            <v>0.60599999999999998</v>
          </cell>
          <cell r="D56">
            <v>2666.1023513999999</v>
          </cell>
          <cell r="E56">
            <v>1.62</v>
          </cell>
          <cell r="F56">
            <v>1379.8834999999999</v>
          </cell>
        </row>
        <row r="57">
          <cell r="B57">
            <v>0.61699999999999999</v>
          </cell>
          <cell r="D57">
            <v>2622.2378193000004</v>
          </cell>
          <cell r="E57">
            <v>1.65</v>
          </cell>
          <cell r="F57">
            <v>1370.7668900000001</v>
          </cell>
        </row>
        <row r="58">
          <cell r="B58">
            <v>0.628</v>
          </cell>
          <cell r="D58">
            <v>2578.9097961000002</v>
          </cell>
          <cell r="E58">
            <v>1.68</v>
          </cell>
          <cell r="F58">
            <v>1361.1835000000001</v>
          </cell>
        </row>
        <row r="59">
          <cell r="B59">
            <v>0.64</v>
          </cell>
          <cell r="D59">
            <v>2536.4079711000004</v>
          </cell>
          <cell r="E59">
            <v>1.71</v>
          </cell>
          <cell r="F59">
            <v>1351.1345899999999</v>
          </cell>
        </row>
        <row r="60">
          <cell r="B60">
            <v>0.65100000000000002</v>
          </cell>
          <cell r="D60">
            <v>2494.6526871000001</v>
          </cell>
          <cell r="E60">
            <v>1.74</v>
          </cell>
          <cell r="F60">
            <v>1340.6215</v>
          </cell>
        </row>
        <row r="61">
          <cell r="B61">
            <v>0.66200000000000003</v>
          </cell>
          <cell r="D61">
            <v>2456.3709279</v>
          </cell>
          <cell r="E61">
            <v>1.77</v>
          </cell>
          <cell r="F61">
            <v>1329.64564</v>
          </cell>
        </row>
        <row r="62">
          <cell r="B62">
            <v>0.67300000000000004</v>
          </cell>
          <cell r="D62">
            <v>2418.6844395000003</v>
          </cell>
          <cell r="E62">
            <v>1.8</v>
          </cell>
          <cell r="F62">
            <v>1318.2085099999999</v>
          </cell>
        </row>
        <row r="63">
          <cell r="B63">
            <v>0.68500000000000005</v>
          </cell>
          <cell r="D63">
            <v>2380.8760128000004</v>
          </cell>
          <cell r="E63">
            <v>1.83</v>
          </cell>
          <cell r="F63">
            <v>1306.31168</v>
          </cell>
        </row>
        <row r="64">
          <cell r="B64">
            <v>0.69599999999999995</v>
          </cell>
          <cell r="D64">
            <v>2345.1284709000001</v>
          </cell>
          <cell r="E64">
            <v>1.86</v>
          </cell>
          <cell r="F64">
            <v>1293.95679</v>
          </cell>
        </row>
        <row r="65">
          <cell r="B65">
            <v>0.70699999999999996</v>
          </cell>
          <cell r="D65">
            <v>2309.1108596999998</v>
          </cell>
          <cell r="E65">
            <v>1.89</v>
          </cell>
          <cell r="F65">
            <v>1281.1455900000001</v>
          </cell>
        </row>
        <row r="66">
          <cell r="B66">
            <v>0.71799999999999997</v>
          </cell>
          <cell r="D66">
            <v>2272.49631</v>
          </cell>
          <cell r="E66">
            <v>1.92</v>
          </cell>
          <cell r="F66">
            <v>1265.6461400000001</v>
          </cell>
        </row>
        <row r="67">
          <cell r="B67">
            <v>0.72899999999999998</v>
          </cell>
          <cell r="D67">
            <v>2236.1741964000003</v>
          </cell>
          <cell r="E67">
            <v>1.95</v>
          </cell>
          <cell r="F67">
            <v>1238.71435</v>
          </cell>
        </row>
        <row r="68">
          <cell r="B68">
            <v>0.74099999999999999</v>
          </cell>
          <cell r="D68">
            <v>2200.5538902000003</v>
          </cell>
          <cell r="E68">
            <v>1.98</v>
          </cell>
          <cell r="F68">
            <v>1211.43676</v>
          </cell>
        </row>
        <row r="69">
          <cell r="B69">
            <v>0.752</v>
          </cell>
          <cell r="D69">
            <v>2163.6951696000001</v>
          </cell>
          <cell r="E69">
            <v>2.0099999999999998</v>
          </cell>
          <cell r="F69">
            <v>1183.86601</v>
          </cell>
        </row>
        <row r="70">
          <cell r="B70">
            <v>0.76300000000000001</v>
          </cell>
          <cell r="D70">
            <v>2124.0146025000004</v>
          </cell>
          <cell r="E70">
            <v>2.04</v>
          </cell>
          <cell r="F70">
            <v>1156.05377</v>
          </cell>
        </row>
        <row r="71">
          <cell r="B71">
            <v>0.77400000000000002</v>
          </cell>
          <cell r="D71">
            <v>2084.4064332000003</v>
          </cell>
          <cell r="E71">
            <v>2.0699999999999998</v>
          </cell>
          <cell r="F71">
            <v>1128.0506</v>
          </cell>
        </row>
        <row r="72">
          <cell r="B72">
            <v>0.78600000000000003</v>
          </cell>
          <cell r="D72">
            <v>2046.4379073</v>
          </cell>
          <cell r="E72">
            <v>2.1</v>
          </cell>
          <cell r="F72">
            <v>1099.90579</v>
          </cell>
        </row>
        <row r="73">
          <cell r="B73">
            <v>0.79700000000000004</v>
          </cell>
          <cell r="D73">
            <v>2009.3948568000001</v>
          </cell>
          <cell r="E73">
            <v>2.13</v>
          </cell>
          <cell r="F73">
            <v>1071.6672100000001</v>
          </cell>
        </row>
        <row r="74">
          <cell r="B74">
            <v>0.80800000000000005</v>
          </cell>
          <cell r="D74">
            <v>1971.4537989000003</v>
          </cell>
          <cell r="E74">
            <v>2.16</v>
          </cell>
          <cell r="F74">
            <v>1043.3812399999999</v>
          </cell>
        </row>
        <row r="75">
          <cell r="B75">
            <v>0.81899999999999995</v>
          </cell>
          <cell r="D75">
            <v>1932.9948711</v>
          </cell>
          <cell r="E75">
            <v>2.19</v>
          </cell>
          <cell r="F75">
            <v>1015.09262</v>
          </cell>
        </row>
        <row r="76">
          <cell r="B76">
            <v>0.83</v>
          </cell>
          <cell r="D76">
            <v>1894.9954437000001</v>
          </cell>
          <cell r="E76">
            <v>2.2200000000000002</v>
          </cell>
          <cell r="F76">
            <v>986.84434999999996</v>
          </cell>
        </row>
        <row r="77">
          <cell r="B77">
            <v>0.84199999999999997</v>
          </cell>
          <cell r="D77">
            <v>1854.5165388000003</v>
          </cell>
          <cell r="E77">
            <v>2.25</v>
          </cell>
          <cell r="F77">
            <v>0</v>
          </cell>
        </row>
        <row r="78">
          <cell r="B78">
            <v>0.85299999999999998</v>
          </cell>
          <cell r="D78">
            <v>1811.7876123000001</v>
          </cell>
        </row>
        <row r="79">
          <cell r="B79">
            <v>0.86399999999999999</v>
          </cell>
          <cell r="D79">
            <v>1767.8764827000005</v>
          </cell>
        </row>
        <row r="80">
          <cell r="B80">
            <v>0.875</v>
          </cell>
          <cell r="D80">
            <v>1721.0631627000002</v>
          </cell>
        </row>
        <row r="81">
          <cell r="B81">
            <v>0.88700000000000001</v>
          </cell>
          <cell r="D81">
            <v>1671.9374295</v>
          </cell>
        </row>
        <row r="82">
          <cell r="B82">
            <v>0.89800000000000002</v>
          </cell>
          <cell r="D82">
            <v>1619.4809070000001</v>
          </cell>
        </row>
        <row r="83">
          <cell r="B83">
            <v>0.90900000000000003</v>
          </cell>
          <cell r="D83">
            <v>1564.2785655</v>
          </cell>
        </row>
        <row r="84">
          <cell r="B84">
            <v>0.92</v>
          </cell>
          <cell r="D84">
            <v>1507.3282782000001</v>
          </cell>
        </row>
        <row r="85">
          <cell r="B85">
            <v>0.93200000000000005</v>
          </cell>
          <cell r="D85">
            <v>1449.9891225000001</v>
          </cell>
        </row>
        <row r="86">
          <cell r="B86">
            <v>0.94299999999999995</v>
          </cell>
          <cell r="D86">
            <v>1387.7966655</v>
          </cell>
        </row>
        <row r="87">
          <cell r="B87">
            <v>0.95399999999999996</v>
          </cell>
          <cell r="D87">
            <v>1317.4183521</v>
          </cell>
        </row>
        <row r="88">
          <cell r="B88">
            <v>0.96499999999999997</v>
          </cell>
          <cell r="D88">
            <v>1238.6233530000002</v>
          </cell>
        </row>
        <row r="89">
          <cell r="B89">
            <v>0.97599999999999998</v>
          </cell>
          <cell r="D89">
            <v>1153.5643746000001</v>
          </cell>
        </row>
        <row r="90">
          <cell r="B90">
            <v>0.98799999999999999</v>
          </cell>
          <cell r="D90">
            <v>1067.1118857000001</v>
          </cell>
        </row>
        <row r="91">
          <cell r="B91">
            <v>0.999</v>
          </cell>
          <cell r="D91">
            <v>978.97845329999996</v>
          </cell>
        </row>
        <row r="92">
          <cell r="B92">
            <v>1.01</v>
          </cell>
          <cell r="D92">
            <v>890.23944960000006</v>
          </cell>
        </row>
        <row r="93">
          <cell r="B93">
            <v>1.0209999999999999</v>
          </cell>
          <cell r="D93">
            <v>803.93312969999999</v>
          </cell>
        </row>
        <row r="94">
          <cell r="B94">
            <v>1.0329999999999999</v>
          </cell>
          <cell r="D94">
            <v>720.45002970000007</v>
          </cell>
        </row>
        <row r="95">
          <cell r="B95">
            <v>1.044</v>
          </cell>
          <cell r="D95">
            <v>639.42207840000003</v>
          </cell>
        </row>
        <row r="96">
          <cell r="B96">
            <v>1.0549999999999999</v>
          </cell>
          <cell r="D96">
            <v>562.02245370000003</v>
          </cell>
        </row>
        <row r="97">
          <cell r="B97">
            <v>1.0660000000000001</v>
          </cell>
          <cell r="D97">
            <v>488.51631990000004</v>
          </cell>
        </row>
        <row r="98">
          <cell r="B98">
            <v>1.0780000000000001</v>
          </cell>
          <cell r="D98">
            <v>419.93058780000001</v>
          </cell>
        </row>
        <row r="99">
          <cell r="B99">
            <v>1.089</v>
          </cell>
          <cell r="D99">
            <v>355.65124950000001</v>
          </cell>
        </row>
        <row r="100">
          <cell r="B100">
            <v>1.1000000000000001</v>
          </cell>
          <cell r="D100">
            <v>294.5287692</v>
          </cell>
        </row>
        <row r="101">
          <cell r="B101">
            <v>1.111</v>
          </cell>
          <cell r="D101">
            <v>236.60994059999999</v>
          </cell>
        </row>
        <row r="102">
          <cell r="B102">
            <v>1.1220000000000001</v>
          </cell>
          <cell r="D102">
            <v>188.16894539999998</v>
          </cell>
        </row>
        <row r="103">
          <cell r="B103">
            <v>1.1339999999999999</v>
          </cell>
          <cell r="D103">
            <v>149.8149846</v>
          </cell>
        </row>
        <row r="104">
          <cell r="B104">
            <v>1.145</v>
          </cell>
          <cell r="D104">
            <v>120.35231730000001</v>
          </cell>
        </row>
        <row r="105">
          <cell r="B105">
            <v>1.1559999999999999</v>
          </cell>
          <cell r="D105">
            <v>98.600604300000015</v>
          </cell>
        </row>
        <row r="106">
          <cell r="B106">
            <v>1.167</v>
          </cell>
          <cell r="D106">
            <v>81.277419600000002</v>
          </cell>
        </row>
        <row r="107">
          <cell r="B107">
            <v>1.179</v>
          </cell>
          <cell r="D107">
            <v>68.730233400000003</v>
          </cell>
        </row>
        <row r="108">
          <cell r="B108">
            <v>1.19</v>
          </cell>
          <cell r="D108">
            <v>59.107702500000002</v>
          </cell>
        </row>
        <row r="109">
          <cell r="B109">
            <v>1.2010000000000001</v>
          </cell>
          <cell r="D109">
            <v>51.358881600000004</v>
          </cell>
        </row>
        <row r="110">
          <cell r="B110">
            <v>1.212</v>
          </cell>
          <cell r="D110">
            <v>45.130806900000003</v>
          </cell>
        </row>
        <row r="111">
          <cell r="B111">
            <v>1.2230000000000001</v>
          </cell>
          <cell r="D111">
            <v>39.905804700000004</v>
          </cell>
        </row>
        <row r="112">
          <cell r="B112">
            <v>1.2350000000000001</v>
          </cell>
          <cell r="D112">
            <v>35.398207800000002</v>
          </cell>
        </row>
        <row r="113">
          <cell r="B113">
            <v>1.246</v>
          </cell>
          <cell r="D113">
            <v>31.553080200000004</v>
          </cell>
        </row>
        <row r="114">
          <cell r="B114">
            <v>1.2569999999999999</v>
          </cell>
          <cell r="D114">
            <v>28.115558100000005</v>
          </cell>
        </row>
        <row r="115">
          <cell r="B115">
            <v>1.268</v>
          </cell>
          <cell r="D115">
            <v>24.931035899999998</v>
          </cell>
        </row>
        <row r="116">
          <cell r="B116">
            <v>1.28</v>
          </cell>
          <cell r="D116">
            <v>21.849714900000002</v>
          </cell>
        </row>
        <row r="117">
          <cell r="B117">
            <v>1.2909999999999999</v>
          </cell>
          <cell r="D117">
            <v>19.074662100000001</v>
          </cell>
        </row>
        <row r="118">
          <cell r="B118">
            <v>1.302</v>
          </cell>
          <cell r="D118">
            <v>16.426845</v>
          </cell>
        </row>
        <row r="119">
          <cell r="B119">
            <v>1.3129999999999999</v>
          </cell>
          <cell r="D119">
            <v>13.877127900000001</v>
          </cell>
        </row>
        <row r="120">
          <cell r="B120">
            <v>1.325</v>
          </cell>
          <cell r="D120">
            <v>11.6612451</v>
          </cell>
        </row>
        <row r="121">
          <cell r="B121">
            <v>1.3360000000000001</v>
          </cell>
          <cell r="D121">
            <v>9.5536647000000006</v>
          </cell>
        </row>
        <row r="122">
          <cell r="B122">
            <v>1.347</v>
          </cell>
          <cell r="D122">
            <v>7.6818186000000006</v>
          </cell>
        </row>
        <row r="123">
          <cell r="B123">
            <v>1.3580000000000001</v>
          </cell>
          <cell r="D123">
            <v>5.9854734000000001</v>
          </cell>
        </row>
        <row r="124">
          <cell r="B124">
            <v>1.369</v>
          </cell>
          <cell r="D124">
            <v>4.4731638</v>
          </cell>
        </row>
        <row r="125">
          <cell r="B125">
            <v>1.381</v>
          </cell>
          <cell r="D125">
            <v>2.9832210000000003</v>
          </cell>
        </row>
        <row r="126">
          <cell r="B126">
            <v>1.3919999999999999</v>
          </cell>
          <cell r="D126">
            <v>1.8736119000000002</v>
          </cell>
        </row>
        <row r="127">
          <cell r="B127">
            <v>1.403</v>
          </cell>
          <cell r="D127">
            <v>0.93077279999999996</v>
          </cell>
        </row>
        <row r="128">
          <cell r="B128">
            <v>1.4139999999999999</v>
          </cell>
          <cell r="D128">
            <v>3.78666E-2</v>
          </cell>
        </row>
        <row r="129">
          <cell r="B129">
            <v>1.4259999999999999</v>
          </cell>
          <cell r="D129">
            <v>-0.82237230000000006</v>
          </cell>
        </row>
        <row r="130">
          <cell r="B130">
            <v>1.4370000000000001</v>
          </cell>
          <cell r="D130">
            <v>-1.6929117</v>
          </cell>
        </row>
      </sheetData>
      <sheetData sheetId="2"/>
    </sheetDataSet>
  </externalBook>
</externalLink>
</file>

<file path=xl/queryTables/queryTable1.xml><?xml version="1.0" encoding="utf-8"?>
<queryTable xmlns="http://schemas.openxmlformats.org/spreadsheetml/2006/main" name="16.98mm efficiency_1 16_04_2024 8_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B1" workbookViewId="0">
      <selection activeCell="J46" sqref="J46"/>
    </sheetView>
  </sheetViews>
  <sheetFormatPr defaultRowHeight="14.4" x14ac:dyDescent="0.3"/>
  <cols>
    <col min="7" max="7" width="20.21875" customWidth="1"/>
    <col min="9" max="9" width="19.109375" customWidth="1"/>
    <col min="10" max="10" width="1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  <c r="J1" t="s">
        <v>9</v>
      </c>
    </row>
    <row r="2" spans="1:10" x14ac:dyDescent="0.3">
      <c r="A2">
        <v>409895</v>
      </c>
      <c r="B2">
        <f>(A2-409895)/1000</f>
        <v>0</v>
      </c>
      <c r="C2">
        <v>-381.97</v>
      </c>
      <c r="D2">
        <f>(C2/1000)*9.81</f>
        <v>-3.7471257000000007</v>
      </c>
      <c r="E2">
        <v>0</v>
      </c>
      <c r="F2">
        <v>0</v>
      </c>
      <c r="G2">
        <f>(D2+D3)/2*(B3-B2)</f>
        <v>8.1094364999999991E-3</v>
      </c>
      <c r="I2">
        <v>14.48</v>
      </c>
      <c r="J2">
        <v>0</v>
      </c>
    </row>
    <row r="3" spans="1:10" x14ac:dyDescent="0.3">
      <c r="A3">
        <v>409906</v>
      </c>
      <c r="B3">
        <f t="shared" ref="B3:B66" si="0">(A3-409895)/1000</f>
        <v>1.0999999999999999E-2</v>
      </c>
      <c r="C3">
        <v>532.27</v>
      </c>
      <c r="D3">
        <f t="shared" ref="D3:D66" si="1">(C3/1000)*9.81</f>
        <v>5.2215687000000006</v>
      </c>
      <c r="E3">
        <v>0.03</v>
      </c>
      <c r="F3">
        <v>1113.1748399999999</v>
      </c>
      <c r="G3">
        <f t="shared" ref="G3:G66" si="2">(D3+D4)/2*(B4-B3)</f>
        <v>0.12111009075000001</v>
      </c>
      <c r="I3">
        <v>14.51</v>
      </c>
      <c r="J3">
        <v>3.3333333333333298E-2</v>
      </c>
    </row>
    <row r="4" spans="1:10" x14ac:dyDescent="0.3">
      <c r="A4">
        <v>409917</v>
      </c>
      <c r="B4">
        <f t="shared" si="0"/>
        <v>2.1999999999999999E-2</v>
      </c>
      <c r="C4">
        <v>1712.38</v>
      </c>
      <c r="D4">
        <f t="shared" si="1"/>
        <v>16.798447800000002</v>
      </c>
      <c r="E4">
        <v>0.06</v>
      </c>
      <c r="F4">
        <v>1140.9360099999999</v>
      </c>
      <c r="G4">
        <f t="shared" si="2"/>
        <v>0.31148545230000008</v>
      </c>
      <c r="I4">
        <v>14.49</v>
      </c>
      <c r="J4">
        <v>6.6666666666666596E-2</v>
      </c>
    </row>
    <row r="5" spans="1:10" x14ac:dyDescent="0.3">
      <c r="A5">
        <v>409928</v>
      </c>
      <c r="B5">
        <f t="shared" si="0"/>
        <v>3.3000000000000002E-2</v>
      </c>
      <c r="C5">
        <v>4060.68</v>
      </c>
      <c r="D5">
        <f t="shared" si="1"/>
        <v>39.835270799999996</v>
      </c>
      <c r="E5">
        <v>0.09</v>
      </c>
      <c r="F5">
        <v>1168.5454199999999</v>
      </c>
      <c r="G5">
        <f t="shared" si="2"/>
        <v>0.70412138279999981</v>
      </c>
      <c r="I5">
        <v>14.5</v>
      </c>
      <c r="J5">
        <v>9.9999999999999895E-2</v>
      </c>
    </row>
    <row r="6" spans="1:10" x14ac:dyDescent="0.3">
      <c r="A6">
        <v>409939</v>
      </c>
      <c r="B6">
        <f t="shared" si="0"/>
        <v>4.3999999999999997E-2</v>
      </c>
      <c r="C6">
        <v>8989.48</v>
      </c>
      <c r="D6">
        <f t="shared" si="1"/>
        <v>88.186798800000005</v>
      </c>
      <c r="E6">
        <v>0.12</v>
      </c>
      <c r="F6">
        <v>1195.9548199999999</v>
      </c>
      <c r="G6">
        <f t="shared" si="2"/>
        <v>1.5821179524000009</v>
      </c>
      <c r="I6">
        <v>14.51</v>
      </c>
      <c r="J6">
        <v>0.133333333333333</v>
      </c>
    </row>
    <row r="7" spans="1:10" x14ac:dyDescent="0.3">
      <c r="A7">
        <v>409951</v>
      </c>
      <c r="B7">
        <f t="shared" si="0"/>
        <v>5.6000000000000001E-2</v>
      </c>
      <c r="C7">
        <v>17889.86</v>
      </c>
      <c r="D7">
        <f t="shared" si="1"/>
        <v>175.49952660000002</v>
      </c>
      <c r="E7">
        <v>0.15</v>
      </c>
      <c r="F7">
        <v>1223.1147000000001</v>
      </c>
      <c r="G7">
        <f t="shared" si="2"/>
        <v>2.7981845347500007</v>
      </c>
      <c r="I7">
        <v>14.51</v>
      </c>
      <c r="J7">
        <v>0.16666666666666599</v>
      </c>
    </row>
    <row r="8" spans="1:10" x14ac:dyDescent="0.3">
      <c r="A8">
        <v>409962</v>
      </c>
      <c r="B8">
        <f t="shared" si="0"/>
        <v>6.7000000000000004E-2</v>
      </c>
      <c r="C8">
        <v>33971.589999999997</v>
      </c>
      <c r="D8">
        <f t="shared" si="1"/>
        <v>333.26129789999999</v>
      </c>
      <c r="E8">
        <v>0.18</v>
      </c>
      <c r="F8">
        <v>1249.97442</v>
      </c>
      <c r="G8">
        <f t="shared" si="2"/>
        <v>4.8369114386999987</v>
      </c>
      <c r="I8">
        <v>14.5</v>
      </c>
      <c r="J8">
        <v>0.2</v>
      </c>
    </row>
    <row r="9" spans="1:10" x14ac:dyDescent="0.3">
      <c r="A9">
        <v>409973</v>
      </c>
      <c r="B9">
        <f t="shared" si="0"/>
        <v>7.8E-2</v>
      </c>
      <c r="C9">
        <v>55675.55</v>
      </c>
      <c r="D9">
        <f t="shared" si="1"/>
        <v>546.17714550000005</v>
      </c>
      <c r="E9">
        <v>0.21</v>
      </c>
      <c r="F9">
        <v>1273.3538599999999</v>
      </c>
      <c r="G9">
        <f t="shared" si="2"/>
        <v>7.3554229286999977</v>
      </c>
      <c r="I9">
        <v>14.51</v>
      </c>
      <c r="J9">
        <v>0.233333333333333</v>
      </c>
    </row>
    <row r="10" spans="1:10" x14ac:dyDescent="0.3">
      <c r="A10">
        <v>409984</v>
      </c>
      <c r="B10">
        <f t="shared" si="0"/>
        <v>8.8999999999999996E-2</v>
      </c>
      <c r="C10">
        <v>80649.59</v>
      </c>
      <c r="D10">
        <f t="shared" si="1"/>
        <v>791.1724779000001</v>
      </c>
      <c r="E10">
        <v>0.24</v>
      </c>
      <c r="F10">
        <v>1286.42713</v>
      </c>
      <c r="G10">
        <f t="shared" si="2"/>
        <v>11.119966578000012</v>
      </c>
      <c r="I10">
        <v>14.56</v>
      </c>
      <c r="J10">
        <v>0.266666666666666</v>
      </c>
    </row>
    <row r="11" spans="1:10" x14ac:dyDescent="0.3">
      <c r="A11">
        <v>409996</v>
      </c>
      <c r="B11">
        <f t="shared" si="0"/>
        <v>0.10100000000000001</v>
      </c>
      <c r="C11">
        <v>108272.71</v>
      </c>
      <c r="D11">
        <f t="shared" si="1"/>
        <v>1062.1552851000001</v>
      </c>
      <c r="E11">
        <v>0.27</v>
      </c>
      <c r="F11">
        <v>1299.04592</v>
      </c>
      <c r="G11">
        <f t="shared" si="2"/>
        <v>13.232392529399995</v>
      </c>
      <c r="I11">
        <v>14.57</v>
      </c>
      <c r="J11">
        <v>0.3</v>
      </c>
    </row>
    <row r="12" spans="1:10" x14ac:dyDescent="0.3">
      <c r="A12">
        <v>410007</v>
      </c>
      <c r="B12">
        <f t="shared" si="0"/>
        <v>0.112</v>
      </c>
      <c r="C12">
        <v>136975.97</v>
      </c>
      <c r="D12">
        <f t="shared" si="1"/>
        <v>1343.7342656999999</v>
      </c>
      <c r="E12">
        <v>0.3</v>
      </c>
      <c r="F12">
        <v>1311.2084299999999</v>
      </c>
      <c r="G12">
        <f t="shared" si="2"/>
        <v>16.279420761449995</v>
      </c>
      <c r="I12">
        <v>14.61</v>
      </c>
      <c r="J12">
        <v>0.33333333333333298</v>
      </c>
    </row>
    <row r="13" spans="1:10" x14ac:dyDescent="0.3">
      <c r="A13">
        <v>410018</v>
      </c>
      <c r="B13">
        <f t="shared" si="0"/>
        <v>0.123</v>
      </c>
      <c r="C13">
        <v>164746.22</v>
      </c>
      <c r="D13">
        <f t="shared" si="1"/>
        <v>1616.1604182000001</v>
      </c>
      <c r="E13">
        <v>0.33</v>
      </c>
      <c r="F13">
        <v>1322.91293</v>
      </c>
      <c r="G13">
        <f t="shared" si="2"/>
        <v>19.238939918550017</v>
      </c>
      <c r="I13">
        <v>15.24</v>
      </c>
      <c r="J13">
        <v>0.36666666666666597</v>
      </c>
    </row>
    <row r="14" spans="1:10" x14ac:dyDescent="0.3">
      <c r="A14">
        <v>410029</v>
      </c>
      <c r="B14">
        <f t="shared" si="0"/>
        <v>0.13400000000000001</v>
      </c>
      <c r="C14">
        <v>191827.59</v>
      </c>
      <c r="D14">
        <f t="shared" si="1"/>
        <v>1881.8286579000001</v>
      </c>
      <c r="E14">
        <v>0.36</v>
      </c>
      <c r="F14">
        <v>1334.1577600000001</v>
      </c>
      <c r="G14">
        <f t="shared" si="2"/>
        <v>24.135623638199966</v>
      </c>
      <c r="I14">
        <v>199.89</v>
      </c>
      <c r="J14">
        <v>0.4</v>
      </c>
    </row>
    <row r="15" spans="1:10" x14ac:dyDescent="0.3">
      <c r="A15">
        <v>410041</v>
      </c>
      <c r="B15">
        <f t="shared" si="0"/>
        <v>0.14599999999999999</v>
      </c>
      <c r="C15">
        <v>218223.78</v>
      </c>
      <c r="D15">
        <f t="shared" si="1"/>
        <v>2140.7752818000004</v>
      </c>
      <c r="E15">
        <v>0.39</v>
      </c>
      <c r="F15">
        <v>1344.9413400000001</v>
      </c>
      <c r="G15">
        <f t="shared" si="2"/>
        <v>24.940456492050021</v>
      </c>
      <c r="I15">
        <v>403.12</v>
      </c>
      <c r="J15">
        <v>0.43333333333333302</v>
      </c>
    </row>
    <row r="16" spans="1:10" x14ac:dyDescent="0.3">
      <c r="A16">
        <v>410052</v>
      </c>
      <c r="B16">
        <f t="shared" si="0"/>
        <v>0.157</v>
      </c>
      <c r="C16">
        <v>244021.73</v>
      </c>
      <c r="D16">
        <f t="shared" si="1"/>
        <v>2393.8531713000002</v>
      </c>
      <c r="E16">
        <v>0.42</v>
      </c>
      <c r="F16">
        <v>1355.2621999999999</v>
      </c>
      <c r="G16">
        <f t="shared" si="2"/>
        <v>27.699040754550026</v>
      </c>
      <c r="I16">
        <v>695.84</v>
      </c>
      <c r="J16">
        <v>0.46666666666666601</v>
      </c>
    </row>
    <row r="17" spans="1:10" x14ac:dyDescent="0.3">
      <c r="A17">
        <v>410063</v>
      </c>
      <c r="B17">
        <f t="shared" si="0"/>
        <v>0.16800000000000001</v>
      </c>
      <c r="C17">
        <v>269351.28000000003</v>
      </c>
      <c r="D17">
        <f>(C17/1000)*9.81</f>
        <v>2642.3360568000003</v>
      </c>
      <c r="E17">
        <v>0.45</v>
      </c>
      <c r="F17">
        <v>1365.1189099999999</v>
      </c>
      <c r="G17">
        <f t="shared" si="2"/>
        <v>30.389315828849952</v>
      </c>
      <c r="I17">
        <v>967.28</v>
      </c>
      <c r="J17">
        <v>0.499999999999999</v>
      </c>
    </row>
    <row r="18" spans="1:10" x14ac:dyDescent="0.3">
      <c r="A18">
        <v>410074</v>
      </c>
      <c r="B18">
        <f t="shared" si="0"/>
        <v>0.17899999999999999</v>
      </c>
      <c r="C18">
        <v>293883.19</v>
      </c>
      <c r="D18">
        <f t="shared" si="1"/>
        <v>2882.9940939000003</v>
      </c>
      <c r="E18">
        <v>0.48</v>
      </c>
      <c r="F18">
        <v>1374.5101199999999</v>
      </c>
      <c r="G18">
        <f t="shared" si="2"/>
        <v>32.995846268550032</v>
      </c>
      <c r="I18">
        <v>1202.6600000000001</v>
      </c>
      <c r="J18">
        <v>0.53333333333333299</v>
      </c>
    </row>
    <row r="19" spans="1:10" x14ac:dyDescent="0.3">
      <c r="A19">
        <v>410085</v>
      </c>
      <c r="B19">
        <f t="shared" si="0"/>
        <v>0.19</v>
      </c>
      <c r="C19">
        <v>317660.62</v>
      </c>
      <c r="D19">
        <f t="shared" si="1"/>
        <v>3116.2506822</v>
      </c>
      <c r="E19">
        <v>0.51</v>
      </c>
      <c r="F19">
        <v>1383.4345900000001</v>
      </c>
      <c r="G19">
        <f t="shared" si="2"/>
        <v>38.771933115600035</v>
      </c>
      <c r="I19">
        <v>1391.62</v>
      </c>
      <c r="J19">
        <v>0.56666666666666599</v>
      </c>
    </row>
    <row r="20" spans="1:10" x14ac:dyDescent="0.3">
      <c r="A20">
        <v>410097</v>
      </c>
      <c r="B20">
        <f t="shared" si="0"/>
        <v>0.20200000000000001</v>
      </c>
      <c r="C20">
        <v>341053.84</v>
      </c>
      <c r="D20">
        <f t="shared" si="1"/>
        <v>3345.7381704000004</v>
      </c>
      <c r="E20">
        <v>0.54</v>
      </c>
      <c r="F20">
        <v>1391.8910900000001</v>
      </c>
      <c r="G20">
        <f t="shared" si="2"/>
        <v>37.996506815849941</v>
      </c>
      <c r="I20">
        <v>1511.49</v>
      </c>
      <c r="J20">
        <v>0.59999999999999898</v>
      </c>
    </row>
    <row r="21" spans="1:10" x14ac:dyDescent="0.3">
      <c r="A21">
        <v>410108</v>
      </c>
      <c r="B21">
        <f>(A21-409895)/1000</f>
        <v>0.21299999999999999</v>
      </c>
      <c r="C21">
        <v>363172.03</v>
      </c>
      <c r="D21">
        <f t="shared" si="1"/>
        <v>3562.7176143000002</v>
      </c>
      <c r="E21">
        <v>0.56999999999999995</v>
      </c>
      <c r="F21">
        <v>1399.87852</v>
      </c>
      <c r="G21">
        <f t="shared" si="2"/>
        <v>40.232393922600039</v>
      </c>
      <c r="I21">
        <v>1563.27</v>
      </c>
      <c r="J21">
        <v>0.63333333333333297</v>
      </c>
    </row>
    <row r="22" spans="1:10" x14ac:dyDescent="0.3">
      <c r="A22">
        <v>410119</v>
      </c>
      <c r="B22">
        <f t="shared" si="0"/>
        <v>0.224</v>
      </c>
      <c r="C22">
        <v>382493.69</v>
      </c>
      <c r="D22">
        <f t="shared" si="1"/>
        <v>3752.2630989000004</v>
      </c>
      <c r="E22">
        <v>0.6</v>
      </c>
      <c r="F22">
        <v>1407.39582</v>
      </c>
      <c r="G22">
        <f t="shared" si="2"/>
        <v>42.098515544249928</v>
      </c>
      <c r="I22">
        <v>1576.95</v>
      </c>
      <c r="J22">
        <v>0.66666666666666596</v>
      </c>
    </row>
    <row r="23" spans="1:10" x14ac:dyDescent="0.3">
      <c r="A23">
        <v>410130</v>
      </c>
      <c r="B23">
        <f t="shared" si="0"/>
        <v>0.23499999999999999</v>
      </c>
      <c r="C23">
        <v>397758.66</v>
      </c>
      <c r="D23">
        <f t="shared" si="1"/>
        <v>3902.0124545999997</v>
      </c>
      <c r="E23">
        <v>0.63</v>
      </c>
      <c r="F23">
        <v>1414.4419800000001</v>
      </c>
      <c r="G23">
        <f t="shared" si="2"/>
        <v>47.288836206000042</v>
      </c>
      <c r="I23">
        <v>1578.19</v>
      </c>
      <c r="J23">
        <v>0.69999999999999896</v>
      </c>
    </row>
    <row r="24" spans="1:10" x14ac:dyDescent="0.3">
      <c r="A24">
        <v>410142</v>
      </c>
      <c r="B24">
        <f t="shared" si="0"/>
        <v>0.247</v>
      </c>
      <c r="C24">
        <v>405653.44</v>
      </c>
      <c r="D24">
        <f t="shared" si="1"/>
        <v>3979.4602464</v>
      </c>
      <c r="E24">
        <v>0.66</v>
      </c>
      <c r="F24">
        <v>1421.01611</v>
      </c>
      <c r="G24">
        <f t="shared" si="2"/>
        <v>43.878917238750041</v>
      </c>
      <c r="I24">
        <v>1577.39</v>
      </c>
      <c r="J24">
        <v>0.73333333333333295</v>
      </c>
    </row>
    <row r="25" spans="1:10" x14ac:dyDescent="0.3">
      <c r="A25">
        <v>410153</v>
      </c>
      <c r="B25">
        <f t="shared" si="0"/>
        <v>0.25800000000000001</v>
      </c>
      <c r="C25">
        <v>407596.81</v>
      </c>
      <c r="D25">
        <f t="shared" si="1"/>
        <v>3998.5247061000005</v>
      </c>
      <c r="E25">
        <v>0.69</v>
      </c>
      <c r="F25">
        <v>1427.1173200000001</v>
      </c>
      <c r="G25">
        <f t="shared" si="2"/>
        <v>43.983771767100045</v>
      </c>
      <c r="I25">
        <v>1575.07</v>
      </c>
      <c r="J25">
        <v>0.76666666666666605</v>
      </c>
    </row>
    <row r="26" spans="1:10" x14ac:dyDescent="0.3">
      <c r="A26">
        <v>410164</v>
      </c>
      <c r="B26">
        <f t="shared" si="0"/>
        <v>0.26900000000000002</v>
      </c>
      <c r="C26">
        <v>407596.81</v>
      </c>
      <c r="D26">
        <f t="shared" si="1"/>
        <v>3998.5247061000005</v>
      </c>
      <c r="E26">
        <v>0.72</v>
      </c>
      <c r="F26">
        <v>1432.7448400000001</v>
      </c>
      <c r="G26">
        <f t="shared" si="2"/>
        <v>43.89781497750004</v>
      </c>
      <c r="I26">
        <v>1506.82</v>
      </c>
      <c r="J26">
        <v>0.79999999999999905</v>
      </c>
    </row>
    <row r="27" spans="1:10" x14ac:dyDescent="0.3">
      <c r="A27">
        <v>410175</v>
      </c>
      <c r="B27">
        <f t="shared" si="0"/>
        <v>0.28000000000000003</v>
      </c>
      <c r="C27">
        <v>406003.69</v>
      </c>
      <c r="D27">
        <f t="shared" si="1"/>
        <v>3982.8961989000004</v>
      </c>
      <c r="E27">
        <v>0.75</v>
      </c>
      <c r="F27">
        <v>1437.8979400000001</v>
      </c>
      <c r="G27">
        <f t="shared" si="2"/>
        <v>47.525475184199827</v>
      </c>
      <c r="I27">
        <v>1387.74</v>
      </c>
      <c r="J27">
        <v>0.83333333333333204</v>
      </c>
    </row>
    <row r="28" spans="1:10" x14ac:dyDescent="0.3">
      <c r="A28">
        <v>410187</v>
      </c>
      <c r="B28">
        <f t="shared" si="0"/>
        <v>0.29199999999999998</v>
      </c>
      <c r="C28">
        <v>401428.78</v>
      </c>
      <c r="D28">
        <f t="shared" si="1"/>
        <v>3938.0163318000004</v>
      </c>
      <c r="E28">
        <v>0.78</v>
      </c>
      <c r="F28">
        <v>1442.5759499999999</v>
      </c>
      <c r="G28">
        <f t="shared" si="2"/>
        <v>43.001386104600037</v>
      </c>
      <c r="I28">
        <v>1183.6099999999999</v>
      </c>
      <c r="J28">
        <v>0.86666666666666503</v>
      </c>
    </row>
    <row r="29" spans="1:10" x14ac:dyDescent="0.3">
      <c r="A29">
        <v>410198</v>
      </c>
      <c r="B29">
        <f t="shared" si="0"/>
        <v>0.30299999999999999</v>
      </c>
      <c r="C29">
        <v>395557.34</v>
      </c>
      <c r="D29">
        <f t="shared" si="1"/>
        <v>3880.4175054000002</v>
      </c>
      <c r="E29">
        <v>0.81</v>
      </c>
      <c r="F29">
        <v>1446.77827</v>
      </c>
      <c r="G29">
        <f t="shared" si="2"/>
        <v>42.399705303450034</v>
      </c>
      <c r="I29">
        <v>889.98</v>
      </c>
      <c r="J29">
        <v>0.89999999999999802</v>
      </c>
    </row>
    <row r="30" spans="1:10" x14ac:dyDescent="0.3">
      <c r="A30">
        <v>410209</v>
      </c>
      <c r="B30">
        <f t="shared" si="0"/>
        <v>0.314</v>
      </c>
      <c r="C30">
        <v>390277.25</v>
      </c>
      <c r="D30">
        <f t="shared" si="1"/>
        <v>3828.6198224999998</v>
      </c>
      <c r="E30">
        <v>0.84</v>
      </c>
      <c r="F30">
        <v>1450.5043599999999</v>
      </c>
      <c r="G30">
        <f t="shared" si="2"/>
        <v>41.846690293650042</v>
      </c>
      <c r="I30">
        <v>191.49</v>
      </c>
      <c r="J30">
        <v>0.93333333333333102</v>
      </c>
    </row>
    <row r="31" spans="1:10" x14ac:dyDescent="0.3">
      <c r="A31">
        <v>410220</v>
      </c>
      <c r="B31">
        <f t="shared" si="0"/>
        <v>0.32500000000000001</v>
      </c>
      <c r="C31">
        <v>385307.78</v>
      </c>
      <c r="D31">
        <f t="shared" si="1"/>
        <v>3779.8693218000008</v>
      </c>
      <c r="E31">
        <v>0.87</v>
      </c>
      <c r="F31">
        <v>1453.7537400000001</v>
      </c>
      <c r="G31">
        <f t="shared" si="2"/>
        <v>41.326955267400045</v>
      </c>
      <c r="I31">
        <v>70.7</v>
      </c>
      <c r="J31">
        <v>0.96666666666666401</v>
      </c>
    </row>
    <row r="32" spans="1:10" x14ac:dyDescent="0.3">
      <c r="A32">
        <v>410231</v>
      </c>
      <c r="B32">
        <f t="shared" si="0"/>
        <v>0.33600000000000002</v>
      </c>
      <c r="C32">
        <v>380644.5</v>
      </c>
      <c r="D32">
        <f t="shared" si="1"/>
        <v>3734.1225450000002</v>
      </c>
      <c r="E32">
        <v>0.9</v>
      </c>
      <c r="F32">
        <v>1456.5259900000001</v>
      </c>
      <c r="G32">
        <f t="shared" si="2"/>
        <v>44.554148809199837</v>
      </c>
      <c r="I32">
        <v>18.010000000000002</v>
      </c>
      <c r="J32">
        <v>0.999999999999997</v>
      </c>
    </row>
    <row r="33" spans="1:10" x14ac:dyDescent="0.3">
      <c r="A33">
        <v>410243</v>
      </c>
      <c r="B33">
        <f t="shared" si="0"/>
        <v>0.34799999999999998</v>
      </c>
      <c r="C33">
        <v>376306.72</v>
      </c>
      <c r="D33">
        <f t="shared" si="1"/>
        <v>3691.5689232</v>
      </c>
      <c r="E33">
        <v>0.93</v>
      </c>
      <c r="F33">
        <v>1458.8207600000001</v>
      </c>
      <c r="G33">
        <f t="shared" si="2"/>
        <v>40.372296000300032</v>
      </c>
      <c r="I33">
        <v>3.42</v>
      </c>
      <c r="J33">
        <v>1.0333333333333301</v>
      </c>
    </row>
    <row r="34" spans="1:10" x14ac:dyDescent="0.3">
      <c r="A34">
        <v>410254</v>
      </c>
      <c r="B34">
        <f t="shared" si="0"/>
        <v>0.35899999999999999</v>
      </c>
      <c r="C34">
        <v>371951.94</v>
      </c>
      <c r="D34">
        <f t="shared" si="1"/>
        <v>3648.8485314</v>
      </c>
      <c r="E34">
        <v>0.96</v>
      </c>
      <c r="F34">
        <v>1460.6377500000001</v>
      </c>
      <c r="G34">
        <f t="shared" si="2"/>
        <v>39.911142615300037</v>
      </c>
      <c r="I34">
        <v>0.33</v>
      </c>
      <c r="J34">
        <v>1.06666666666666</v>
      </c>
    </row>
    <row r="35" spans="1:10" x14ac:dyDescent="0.3">
      <c r="A35">
        <v>410265</v>
      </c>
      <c r="B35">
        <f t="shared" si="0"/>
        <v>0.37</v>
      </c>
      <c r="C35">
        <v>367759.72</v>
      </c>
      <c r="D35">
        <f t="shared" si="1"/>
        <v>3607.7228531999999</v>
      </c>
      <c r="E35">
        <v>0.99</v>
      </c>
      <c r="F35">
        <v>1461.9767099999999</v>
      </c>
      <c r="G35">
        <f t="shared" si="2"/>
        <v>39.473872411050039</v>
      </c>
      <c r="I35">
        <v>0.2</v>
      </c>
      <c r="J35">
        <v>1.1000000000000001</v>
      </c>
    </row>
    <row r="36" spans="1:10" x14ac:dyDescent="0.3">
      <c r="A36">
        <v>410276</v>
      </c>
      <c r="B36">
        <f t="shared" si="0"/>
        <v>0.38100000000000001</v>
      </c>
      <c r="C36">
        <v>363847.59</v>
      </c>
      <c r="D36">
        <f t="shared" si="1"/>
        <v>3569.3448579000005</v>
      </c>
      <c r="E36">
        <v>1.02</v>
      </c>
      <c r="F36">
        <v>1462.8374799999999</v>
      </c>
      <c r="G36">
        <f t="shared" si="2"/>
        <v>42.587862231600035</v>
      </c>
      <c r="I36">
        <v>0.15</v>
      </c>
      <c r="J36">
        <v>1.13333333333333</v>
      </c>
    </row>
    <row r="37" spans="1:10" x14ac:dyDescent="0.3">
      <c r="A37">
        <v>410288</v>
      </c>
      <c r="B37">
        <f t="shared" si="0"/>
        <v>0.39300000000000002</v>
      </c>
      <c r="C37">
        <v>359697.47</v>
      </c>
      <c r="D37">
        <f t="shared" si="1"/>
        <v>3528.6321806999999</v>
      </c>
      <c r="E37">
        <v>1.05</v>
      </c>
      <c r="F37">
        <v>1463.21993</v>
      </c>
      <c r="G37">
        <f t="shared" si="2"/>
        <v>38.583965618550039</v>
      </c>
      <c r="I37">
        <v>0.12</v>
      </c>
      <c r="J37">
        <v>1.1666666666666601</v>
      </c>
    </row>
    <row r="38" spans="1:10" x14ac:dyDescent="0.3">
      <c r="A38">
        <v>410299</v>
      </c>
      <c r="B38">
        <f t="shared" si="0"/>
        <v>0.40400000000000003</v>
      </c>
      <c r="C38">
        <v>355416.34</v>
      </c>
      <c r="D38">
        <f t="shared" si="1"/>
        <v>3486.6342954000006</v>
      </c>
      <c r="E38">
        <v>1.08</v>
      </c>
      <c r="F38">
        <v>1463.124</v>
      </c>
      <c r="G38">
        <f t="shared" si="2"/>
        <v>38.120067003149849</v>
      </c>
      <c r="I38">
        <v>0.09</v>
      </c>
      <c r="J38">
        <v>1.2</v>
      </c>
    </row>
    <row r="39" spans="1:10" x14ac:dyDescent="0.3">
      <c r="A39">
        <v>410310</v>
      </c>
      <c r="B39">
        <f t="shared" si="0"/>
        <v>0.41499999999999998</v>
      </c>
      <c r="C39">
        <v>351099.59</v>
      </c>
      <c r="D39">
        <f t="shared" si="1"/>
        <v>3444.2869779000007</v>
      </c>
      <c r="E39">
        <v>1.1100000000000001</v>
      </c>
      <c r="F39">
        <v>1462.5496900000001</v>
      </c>
      <c r="G39">
        <f t="shared" si="2"/>
        <v>37.647690978150038</v>
      </c>
      <c r="I39">
        <v>7.0000000000000007E-2</v>
      </c>
      <c r="J39">
        <v>1.2333333333333301</v>
      </c>
    </row>
    <row r="40" spans="1:10" x14ac:dyDescent="0.3">
      <c r="A40">
        <v>410321</v>
      </c>
      <c r="B40">
        <f t="shared" si="0"/>
        <v>0.42599999999999999</v>
      </c>
      <c r="C40">
        <v>346661.34</v>
      </c>
      <c r="D40">
        <f t="shared" si="1"/>
        <v>3400.7477454000009</v>
      </c>
      <c r="E40">
        <v>1.1399999999999999</v>
      </c>
      <c r="F40">
        <v>1461.4970599999999</v>
      </c>
      <c r="G40">
        <f t="shared" si="2"/>
        <v>37.162588587300036</v>
      </c>
      <c r="I40">
        <v>0.06</v>
      </c>
      <c r="J40">
        <v>1.2666666666666599</v>
      </c>
    </row>
    <row r="41" spans="1:10" x14ac:dyDescent="0.3">
      <c r="A41">
        <v>410332</v>
      </c>
      <c r="B41">
        <f t="shared" si="0"/>
        <v>0.437</v>
      </c>
      <c r="C41">
        <v>342108.72</v>
      </c>
      <c r="D41">
        <f t="shared" si="1"/>
        <v>3356.0865431999996</v>
      </c>
      <c r="E41">
        <v>1.17</v>
      </c>
      <c r="F41">
        <v>1459.96623</v>
      </c>
      <c r="G41">
        <f t="shared" si="2"/>
        <v>40.007941907400031</v>
      </c>
      <c r="I41">
        <v>0.06</v>
      </c>
      <c r="J41">
        <v>1.2999999999999901</v>
      </c>
    </row>
    <row r="42" spans="1:10" x14ac:dyDescent="0.3">
      <c r="A42">
        <v>410344</v>
      </c>
      <c r="B42">
        <f t="shared" si="0"/>
        <v>0.44900000000000001</v>
      </c>
      <c r="C42">
        <v>337604.87</v>
      </c>
      <c r="D42">
        <f t="shared" si="1"/>
        <v>3311.9037747000002</v>
      </c>
      <c r="E42">
        <v>1.2</v>
      </c>
      <c r="F42">
        <v>1457.9573700000001</v>
      </c>
      <c r="G42">
        <f t="shared" si="2"/>
        <v>36.182087572950032</v>
      </c>
      <c r="I42">
        <v>0.04</v>
      </c>
      <c r="J42">
        <v>1.3333333333333299</v>
      </c>
    </row>
    <row r="43" spans="1:10" x14ac:dyDescent="0.3">
      <c r="A43">
        <v>410355</v>
      </c>
      <c r="B43">
        <f t="shared" si="0"/>
        <v>0.46</v>
      </c>
      <c r="C43">
        <v>332992.62</v>
      </c>
      <c r="D43">
        <f t="shared" si="1"/>
        <v>3266.6576021999999</v>
      </c>
      <c r="E43">
        <v>1.23</v>
      </c>
      <c r="F43">
        <v>1455.47072</v>
      </c>
      <c r="G43">
        <f t="shared" si="2"/>
        <v>35.681702428349858</v>
      </c>
      <c r="I43">
        <v>0.02</v>
      </c>
      <c r="J43">
        <v>1.36666666666666</v>
      </c>
    </row>
    <row r="44" spans="1:10" x14ac:dyDescent="0.3">
      <c r="A44">
        <v>410366</v>
      </c>
      <c r="B44">
        <f t="shared" si="0"/>
        <v>0.47099999999999997</v>
      </c>
      <c r="C44">
        <v>328330.75</v>
      </c>
      <c r="D44">
        <f t="shared" si="1"/>
        <v>3220.9246575000002</v>
      </c>
      <c r="E44">
        <v>1.26</v>
      </c>
      <c r="F44">
        <v>1452.50658</v>
      </c>
      <c r="G44">
        <f t="shared" si="2"/>
        <v>35.160301811250029</v>
      </c>
    </row>
    <row r="45" spans="1:10" x14ac:dyDescent="0.3">
      <c r="A45">
        <v>410377</v>
      </c>
      <c r="B45">
        <f t="shared" si="0"/>
        <v>0.48199999999999998</v>
      </c>
      <c r="C45">
        <v>323329</v>
      </c>
      <c r="D45">
        <f t="shared" si="1"/>
        <v>3171.8574900000003</v>
      </c>
      <c r="E45">
        <v>1.29</v>
      </c>
      <c r="F45">
        <v>1449.0653</v>
      </c>
      <c r="G45">
        <f t="shared" si="2"/>
        <v>37.768804502400037</v>
      </c>
    </row>
    <row r="46" spans="1:10" x14ac:dyDescent="0.3">
      <c r="A46">
        <v>410389</v>
      </c>
      <c r="B46">
        <f t="shared" si="0"/>
        <v>0.49399999999999999</v>
      </c>
      <c r="C46">
        <v>318342.84000000003</v>
      </c>
      <c r="D46">
        <f t="shared" si="1"/>
        <v>3122.9432604000003</v>
      </c>
      <c r="E46">
        <v>1.32</v>
      </c>
      <c r="F46">
        <v>1445.1473000000001</v>
      </c>
      <c r="G46">
        <f t="shared" si="2"/>
        <v>34.090900222500025</v>
      </c>
    </row>
    <row r="47" spans="1:10" x14ac:dyDescent="0.3">
      <c r="A47">
        <v>410400</v>
      </c>
      <c r="B47">
        <f t="shared" si="0"/>
        <v>0.505</v>
      </c>
      <c r="C47">
        <v>313496.65999999997</v>
      </c>
      <c r="D47">
        <f t="shared" si="1"/>
        <v>3075.4022345999997</v>
      </c>
      <c r="E47">
        <v>1.35</v>
      </c>
      <c r="F47">
        <v>1440.75305</v>
      </c>
      <c r="G47">
        <f t="shared" si="2"/>
        <v>33.566054578650025</v>
      </c>
    </row>
    <row r="48" spans="1:10" x14ac:dyDescent="0.3">
      <c r="A48">
        <v>410411</v>
      </c>
      <c r="B48">
        <f t="shared" si="0"/>
        <v>0.51600000000000001</v>
      </c>
      <c r="C48">
        <v>308615.37</v>
      </c>
      <c r="D48">
        <f t="shared" si="1"/>
        <v>3027.5167796999999</v>
      </c>
      <c r="E48">
        <v>1.38</v>
      </c>
      <c r="F48">
        <v>1435.8831</v>
      </c>
      <c r="G48">
        <f t="shared" si="2"/>
        <v>33.038673049800032</v>
      </c>
    </row>
    <row r="49" spans="1:7" x14ac:dyDescent="0.3">
      <c r="A49">
        <v>410422</v>
      </c>
      <c r="B49">
        <f t="shared" si="0"/>
        <v>0.52700000000000002</v>
      </c>
      <c r="C49">
        <v>303722.19</v>
      </c>
      <c r="D49">
        <f t="shared" si="1"/>
        <v>2979.5146839000004</v>
      </c>
      <c r="E49">
        <v>1.41</v>
      </c>
      <c r="F49">
        <v>1430.5380500000001</v>
      </c>
      <c r="G49">
        <f t="shared" si="2"/>
        <v>35.476599510000035</v>
      </c>
    </row>
    <row r="50" spans="1:7" x14ac:dyDescent="0.3">
      <c r="A50">
        <v>410434</v>
      </c>
      <c r="B50">
        <f t="shared" si="0"/>
        <v>0.53900000000000003</v>
      </c>
      <c r="C50">
        <v>299006.31</v>
      </c>
      <c r="D50">
        <f t="shared" si="1"/>
        <v>2933.2519010999999</v>
      </c>
      <c r="E50">
        <v>1.44</v>
      </c>
      <c r="F50">
        <v>1424.7185500000001</v>
      </c>
      <c r="G50">
        <f t="shared" si="2"/>
        <v>32.01380483895003</v>
      </c>
    </row>
    <row r="51" spans="1:7" x14ac:dyDescent="0.3">
      <c r="A51">
        <v>410445</v>
      </c>
      <c r="B51">
        <f t="shared" si="0"/>
        <v>0.55000000000000004</v>
      </c>
      <c r="C51">
        <v>294336.38</v>
      </c>
      <c r="D51">
        <f t="shared" si="1"/>
        <v>2887.4398878000002</v>
      </c>
      <c r="E51">
        <v>1.47</v>
      </c>
      <c r="F51">
        <v>1418.42534</v>
      </c>
      <c r="G51">
        <f t="shared" si="2"/>
        <v>31.51023095385003</v>
      </c>
    </row>
    <row r="52" spans="1:7" x14ac:dyDescent="0.3">
      <c r="A52">
        <v>410456</v>
      </c>
      <c r="B52">
        <f t="shared" si="0"/>
        <v>0.56100000000000005</v>
      </c>
      <c r="C52">
        <v>289673.09000000003</v>
      </c>
      <c r="D52">
        <f t="shared" si="1"/>
        <v>2841.6930129000002</v>
      </c>
      <c r="E52">
        <v>1.5</v>
      </c>
      <c r="F52">
        <v>1411.6592000000001</v>
      </c>
      <c r="G52">
        <f t="shared" si="2"/>
        <v>31.015768449599719</v>
      </c>
    </row>
    <row r="53" spans="1:7" x14ac:dyDescent="0.3">
      <c r="A53">
        <v>410467</v>
      </c>
      <c r="B53">
        <f t="shared" si="0"/>
        <v>0.57199999999999995</v>
      </c>
      <c r="C53">
        <v>285172.03000000003</v>
      </c>
      <c r="D53">
        <f t="shared" si="1"/>
        <v>2797.5376143000003</v>
      </c>
      <c r="E53">
        <v>1.53</v>
      </c>
      <c r="F53">
        <v>1404.4209900000001</v>
      </c>
      <c r="G53">
        <f t="shared" si="2"/>
        <v>30.531999826350024</v>
      </c>
    </row>
    <row r="54" spans="1:7" x14ac:dyDescent="0.3">
      <c r="A54">
        <v>410478</v>
      </c>
      <c r="B54">
        <f t="shared" si="0"/>
        <v>0.58299999999999996</v>
      </c>
      <c r="C54">
        <v>280706.94</v>
      </c>
      <c r="D54">
        <f t="shared" si="1"/>
        <v>2753.7350813999997</v>
      </c>
      <c r="E54">
        <v>1.56</v>
      </c>
      <c r="F54">
        <v>1396.71164</v>
      </c>
      <c r="G54">
        <f t="shared" si="2"/>
        <v>32.783697415800027</v>
      </c>
    </row>
    <row r="55" spans="1:7" x14ac:dyDescent="0.3">
      <c r="A55">
        <v>410490</v>
      </c>
      <c r="B55">
        <f t="shared" si="0"/>
        <v>0.59499999999999997</v>
      </c>
      <c r="C55">
        <v>276270.59000000003</v>
      </c>
      <c r="D55">
        <f t="shared" si="1"/>
        <v>2710.2144879000002</v>
      </c>
      <c r="E55">
        <v>1.59</v>
      </c>
      <c r="F55">
        <v>1388.5321200000001</v>
      </c>
      <c r="G55">
        <f t="shared" si="2"/>
        <v>29.569742616150023</v>
      </c>
    </row>
    <row r="56" spans="1:7" x14ac:dyDescent="0.3">
      <c r="A56">
        <v>410501</v>
      </c>
      <c r="B56">
        <f t="shared" si="0"/>
        <v>0.60599999999999998</v>
      </c>
      <c r="C56">
        <v>271773.94</v>
      </c>
      <c r="D56">
        <f t="shared" si="1"/>
        <v>2666.1023513999999</v>
      </c>
      <c r="E56">
        <v>1.62</v>
      </c>
      <c r="F56">
        <v>1379.8834999999999</v>
      </c>
      <c r="G56">
        <f t="shared" si="2"/>
        <v>29.085870938850029</v>
      </c>
    </row>
    <row r="57" spans="1:7" x14ac:dyDescent="0.3">
      <c r="A57">
        <v>410512</v>
      </c>
      <c r="B57">
        <f t="shared" si="0"/>
        <v>0.61699999999999999</v>
      </c>
      <c r="C57">
        <v>267302.53000000003</v>
      </c>
      <c r="D57">
        <f t="shared" si="1"/>
        <v>2622.2378193000004</v>
      </c>
      <c r="E57">
        <v>1.65</v>
      </c>
      <c r="F57">
        <v>1370.7668900000001</v>
      </c>
      <c r="G57">
        <f t="shared" si="2"/>
        <v>28.60631188470003</v>
      </c>
    </row>
    <row r="58" spans="1:7" x14ac:dyDescent="0.3">
      <c r="A58">
        <v>410523</v>
      </c>
      <c r="B58">
        <f t="shared" si="0"/>
        <v>0.628</v>
      </c>
      <c r="C58">
        <v>262885.81</v>
      </c>
      <c r="D58">
        <f t="shared" si="1"/>
        <v>2578.9097961000002</v>
      </c>
      <c r="E58">
        <v>1.68</v>
      </c>
      <c r="F58">
        <v>1361.1835000000001</v>
      </c>
      <c r="G58">
        <f t="shared" si="2"/>
        <v>30.691906603200028</v>
      </c>
    </row>
    <row r="59" spans="1:7" x14ac:dyDescent="0.3">
      <c r="A59">
        <v>410535</v>
      </c>
      <c r="B59">
        <f t="shared" si="0"/>
        <v>0.64</v>
      </c>
      <c r="C59">
        <v>258553.31</v>
      </c>
      <c r="D59">
        <f t="shared" si="1"/>
        <v>2536.4079711000004</v>
      </c>
      <c r="E59">
        <v>1.71</v>
      </c>
      <c r="F59">
        <v>1351.1345899999999</v>
      </c>
      <c r="G59">
        <f t="shared" si="2"/>
        <v>27.670833620100026</v>
      </c>
    </row>
    <row r="60" spans="1:7" x14ac:dyDescent="0.3">
      <c r="A60">
        <v>410546</v>
      </c>
      <c r="B60">
        <f t="shared" si="0"/>
        <v>0.65100000000000002</v>
      </c>
      <c r="C60">
        <v>254296.91</v>
      </c>
      <c r="D60">
        <f t="shared" si="1"/>
        <v>2494.6526871000001</v>
      </c>
      <c r="E60">
        <v>1.74</v>
      </c>
      <c r="F60">
        <v>1340.6215</v>
      </c>
      <c r="G60">
        <f t="shared" si="2"/>
        <v>27.230629882500025</v>
      </c>
    </row>
    <row r="61" spans="1:7" x14ac:dyDescent="0.3">
      <c r="A61">
        <v>410557</v>
      </c>
      <c r="B61">
        <f t="shared" si="0"/>
        <v>0.66200000000000003</v>
      </c>
      <c r="C61">
        <v>250394.59</v>
      </c>
      <c r="D61">
        <f t="shared" si="1"/>
        <v>2456.3709279</v>
      </c>
      <c r="E61">
        <v>1.77</v>
      </c>
      <c r="F61">
        <v>1329.64564</v>
      </c>
      <c r="G61">
        <f t="shared" si="2"/>
        <v>26.812804520700027</v>
      </c>
    </row>
    <row r="62" spans="1:7" x14ac:dyDescent="0.3">
      <c r="A62">
        <v>410568</v>
      </c>
      <c r="B62">
        <f t="shared" si="0"/>
        <v>0.67300000000000004</v>
      </c>
      <c r="C62">
        <v>246552.95</v>
      </c>
      <c r="D62">
        <f t="shared" si="1"/>
        <v>2418.6844395000003</v>
      </c>
      <c r="E62">
        <v>1.8</v>
      </c>
      <c r="F62">
        <v>1318.2085099999999</v>
      </c>
      <c r="G62">
        <f t="shared" si="2"/>
        <v>28.797362713800027</v>
      </c>
    </row>
    <row r="63" spans="1:7" x14ac:dyDescent="0.3">
      <c r="A63">
        <v>410580</v>
      </c>
      <c r="B63">
        <f t="shared" si="0"/>
        <v>0.68500000000000005</v>
      </c>
      <c r="C63">
        <v>242698.88</v>
      </c>
      <c r="D63">
        <f t="shared" si="1"/>
        <v>2380.8760128000004</v>
      </c>
      <c r="E63">
        <v>1.83</v>
      </c>
      <c r="F63">
        <v>1306.31168</v>
      </c>
      <c r="G63">
        <f t="shared" si="2"/>
        <v>25.993024660349764</v>
      </c>
    </row>
    <row r="64" spans="1:7" x14ac:dyDescent="0.3">
      <c r="A64">
        <v>410591</v>
      </c>
      <c r="B64">
        <f t="shared" si="0"/>
        <v>0.69599999999999995</v>
      </c>
      <c r="C64">
        <v>239054.89</v>
      </c>
      <c r="D64">
        <f t="shared" si="1"/>
        <v>2345.1284709000001</v>
      </c>
      <c r="E64">
        <v>1.86</v>
      </c>
      <c r="F64">
        <v>1293.95679</v>
      </c>
      <c r="G64">
        <f t="shared" si="2"/>
        <v>25.598316318300018</v>
      </c>
    </row>
    <row r="65" spans="1:7" x14ac:dyDescent="0.3">
      <c r="A65">
        <v>410602</v>
      </c>
      <c r="B65">
        <f t="shared" si="0"/>
        <v>0.70699999999999996</v>
      </c>
      <c r="C65">
        <v>235383.37</v>
      </c>
      <c r="D65">
        <f t="shared" si="1"/>
        <v>2309.1108596999998</v>
      </c>
      <c r="E65">
        <v>1.89</v>
      </c>
      <c r="F65">
        <v>1281.1455900000001</v>
      </c>
      <c r="G65">
        <f t="shared" si="2"/>
        <v>25.19883943335002</v>
      </c>
    </row>
    <row r="66" spans="1:7" x14ac:dyDescent="0.3">
      <c r="A66">
        <v>410613</v>
      </c>
      <c r="B66">
        <f t="shared" si="0"/>
        <v>0.71799999999999997</v>
      </c>
      <c r="C66">
        <v>231651</v>
      </c>
      <c r="D66">
        <f t="shared" si="1"/>
        <v>2272.49631</v>
      </c>
      <c r="E66">
        <v>1.92</v>
      </c>
      <c r="F66">
        <v>1265.6461400000001</v>
      </c>
      <c r="G66">
        <f t="shared" si="2"/>
        <v>24.797687785200022</v>
      </c>
    </row>
    <row r="67" spans="1:7" x14ac:dyDescent="0.3">
      <c r="A67">
        <v>410624</v>
      </c>
      <c r="B67">
        <f t="shared" ref="B67:B130" si="3">(A67-409895)/1000</f>
        <v>0.72899999999999998</v>
      </c>
      <c r="C67">
        <v>227948.44</v>
      </c>
      <c r="D67">
        <f t="shared" ref="D67:D130" si="4">(C67/1000)*9.81</f>
        <v>2236.1741964000003</v>
      </c>
      <c r="E67">
        <v>1.95</v>
      </c>
      <c r="F67">
        <v>1238.71435</v>
      </c>
      <c r="G67">
        <f t="shared" ref="G67:G130" si="5">(D67+D68)/2*(B68-B67)</f>
        <v>26.620368519600024</v>
      </c>
    </row>
    <row r="68" spans="1:7" x14ac:dyDescent="0.3">
      <c r="A68">
        <v>410636</v>
      </c>
      <c r="B68">
        <f t="shared" si="3"/>
        <v>0.74099999999999999</v>
      </c>
      <c r="C68">
        <v>224317.42</v>
      </c>
      <c r="D68">
        <f t="shared" si="4"/>
        <v>2200.5538902000003</v>
      </c>
      <c r="E68">
        <v>1.98</v>
      </c>
      <c r="F68">
        <v>1211.43676</v>
      </c>
      <c r="G68">
        <f t="shared" si="5"/>
        <v>24.003369828900023</v>
      </c>
    </row>
    <row r="69" spans="1:7" x14ac:dyDescent="0.3">
      <c r="A69">
        <v>410647</v>
      </c>
      <c r="B69">
        <f t="shared" si="3"/>
        <v>0.752</v>
      </c>
      <c r="C69">
        <v>220560.16</v>
      </c>
      <c r="D69">
        <f t="shared" si="4"/>
        <v>2163.6951696000001</v>
      </c>
      <c r="E69">
        <v>2.0099999999999998</v>
      </c>
      <c r="F69">
        <v>1183.86601</v>
      </c>
      <c r="G69">
        <f t="shared" si="5"/>
        <v>23.582403746550025</v>
      </c>
    </row>
    <row r="70" spans="1:7" x14ac:dyDescent="0.3">
      <c r="A70">
        <v>410658</v>
      </c>
      <c r="B70">
        <f t="shared" si="3"/>
        <v>0.76300000000000001</v>
      </c>
      <c r="C70">
        <v>216515.25</v>
      </c>
      <c r="D70">
        <f t="shared" si="4"/>
        <v>2124.0146025000004</v>
      </c>
      <c r="E70">
        <v>2.04</v>
      </c>
      <c r="F70">
        <v>1156.05377</v>
      </c>
      <c r="G70">
        <f t="shared" si="5"/>
        <v>23.146315696350026</v>
      </c>
    </row>
    <row r="71" spans="1:7" x14ac:dyDescent="0.3">
      <c r="A71">
        <v>410669</v>
      </c>
      <c r="B71">
        <f t="shared" si="3"/>
        <v>0.77400000000000002</v>
      </c>
      <c r="C71">
        <v>212477.72</v>
      </c>
      <c r="D71">
        <f t="shared" si="4"/>
        <v>2084.4064332000003</v>
      </c>
      <c r="E71">
        <v>2.0699999999999998</v>
      </c>
      <c r="F71">
        <v>1128.0506</v>
      </c>
      <c r="G71">
        <f t="shared" si="5"/>
        <v>24.785066043000022</v>
      </c>
    </row>
    <row r="72" spans="1:7" x14ac:dyDescent="0.3">
      <c r="A72">
        <v>410681</v>
      </c>
      <c r="B72">
        <f t="shared" si="3"/>
        <v>0.78600000000000003</v>
      </c>
      <c r="C72">
        <v>208607.33</v>
      </c>
      <c r="D72">
        <f t="shared" si="4"/>
        <v>2046.4379073</v>
      </c>
      <c r="E72">
        <v>2.1</v>
      </c>
      <c r="F72">
        <v>1099.90579</v>
      </c>
      <c r="G72">
        <f t="shared" si="5"/>
        <v>22.307080202550019</v>
      </c>
    </row>
    <row r="73" spans="1:7" x14ac:dyDescent="0.3">
      <c r="A73">
        <v>410692</v>
      </c>
      <c r="B73">
        <f t="shared" si="3"/>
        <v>0.79700000000000004</v>
      </c>
      <c r="C73">
        <v>204831.28</v>
      </c>
      <c r="D73">
        <f t="shared" si="4"/>
        <v>2009.3948568000001</v>
      </c>
      <c r="E73">
        <v>2.13</v>
      </c>
      <c r="F73">
        <v>1071.6672100000001</v>
      </c>
      <c r="G73">
        <f t="shared" si="5"/>
        <v>21.894667606350023</v>
      </c>
    </row>
    <row r="74" spans="1:7" x14ac:dyDescent="0.3">
      <c r="A74">
        <v>410703</v>
      </c>
      <c r="B74">
        <f t="shared" si="3"/>
        <v>0.80800000000000005</v>
      </c>
      <c r="C74">
        <v>200963.69</v>
      </c>
      <c r="D74">
        <f t="shared" si="4"/>
        <v>1971.4537989000003</v>
      </c>
      <c r="E74">
        <v>2.16</v>
      </c>
      <c r="F74">
        <v>1043.3812399999999</v>
      </c>
      <c r="G74">
        <f t="shared" si="5"/>
        <v>21.474467684999805</v>
      </c>
    </row>
    <row r="75" spans="1:7" x14ac:dyDescent="0.3">
      <c r="A75">
        <v>410714</v>
      </c>
      <c r="B75">
        <f t="shared" si="3"/>
        <v>0.81899999999999995</v>
      </c>
      <c r="C75">
        <v>197043.31</v>
      </c>
      <c r="D75">
        <f t="shared" si="4"/>
        <v>1932.9948711</v>
      </c>
      <c r="E75">
        <v>2.19</v>
      </c>
      <c r="F75">
        <v>1015.09262</v>
      </c>
      <c r="G75">
        <f t="shared" si="5"/>
        <v>21.053946731400021</v>
      </c>
    </row>
    <row r="76" spans="1:7" x14ac:dyDescent="0.3">
      <c r="A76">
        <v>410725</v>
      </c>
      <c r="B76">
        <f t="shared" si="3"/>
        <v>0.83</v>
      </c>
      <c r="C76">
        <v>193169.77</v>
      </c>
      <c r="D76">
        <f t="shared" si="4"/>
        <v>1894.9954437000001</v>
      </c>
      <c r="E76">
        <v>2.2200000000000002</v>
      </c>
      <c r="F76">
        <v>986.84434999999996</v>
      </c>
      <c r="G76">
        <f t="shared" si="5"/>
        <v>22.497071895000023</v>
      </c>
    </row>
    <row r="77" spans="1:7" x14ac:dyDescent="0.3">
      <c r="A77">
        <v>410737</v>
      </c>
      <c r="B77">
        <f t="shared" si="3"/>
        <v>0.84199999999999997</v>
      </c>
      <c r="C77">
        <v>189043.48</v>
      </c>
      <c r="D77">
        <f t="shared" si="4"/>
        <v>1854.5165388000003</v>
      </c>
      <c r="E77">
        <v>2.25</v>
      </c>
      <c r="F77">
        <v>0</v>
      </c>
      <c r="G77">
        <f t="shared" si="5"/>
        <v>20.164672831050019</v>
      </c>
    </row>
    <row r="78" spans="1:7" x14ac:dyDescent="0.3">
      <c r="A78">
        <v>410748</v>
      </c>
      <c r="B78">
        <f t="shared" si="3"/>
        <v>0.85299999999999998</v>
      </c>
      <c r="C78">
        <v>184687.83</v>
      </c>
      <c r="D78">
        <f t="shared" si="4"/>
        <v>1811.7876123000001</v>
      </c>
      <c r="G78">
        <f t="shared" si="5"/>
        <v>19.688152522500019</v>
      </c>
    </row>
    <row r="79" spans="1:7" x14ac:dyDescent="0.3">
      <c r="A79">
        <v>410759</v>
      </c>
      <c r="B79">
        <f t="shared" si="3"/>
        <v>0.86399999999999999</v>
      </c>
      <c r="C79">
        <v>180211.67</v>
      </c>
      <c r="D79">
        <f t="shared" si="4"/>
        <v>1767.8764827000005</v>
      </c>
      <c r="G79">
        <f t="shared" si="5"/>
        <v>19.189168049700022</v>
      </c>
    </row>
    <row r="80" spans="1:7" x14ac:dyDescent="0.3">
      <c r="A80">
        <v>410770</v>
      </c>
      <c r="B80">
        <f t="shared" si="3"/>
        <v>0.875</v>
      </c>
      <c r="C80">
        <v>175439.67</v>
      </c>
      <c r="D80">
        <f t="shared" si="4"/>
        <v>1721.0631627000002</v>
      </c>
      <c r="G80">
        <f t="shared" si="5"/>
        <v>20.358003553200017</v>
      </c>
    </row>
    <row r="81" spans="1:7" x14ac:dyDescent="0.3">
      <c r="A81">
        <v>410782</v>
      </c>
      <c r="B81">
        <f t="shared" si="3"/>
        <v>0.88700000000000001</v>
      </c>
      <c r="C81">
        <v>170431.95</v>
      </c>
      <c r="D81">
        <f t="shared" si="4"/>
        <v>1671.9374295</v>
      </c>
      <c r="G81">
        <f t="shared" si="5"/>
        <v>18.102800850750015</v>
      </c>
    </row>
    <row r="82" spans="1:7" x14ac:dyDescent="0.3">
      <c r="A82">
        <v>410793</v>
      </c>
      <c r="B82">
        <f t="shared" si="3"/>
        <v>0.89800000000000002</v>
      </c>
      <c r="C82">
        <v>165084.70000000001</v>
      </c>
      <c r="D82">
        <f t="shared" si="4"/>
        <v>1619.4809070000001</v>
      </c>
      <c r="G82">
        <f t="shared" si="5"/>
        <v>17.510677098750016</v>
      </c>
    </row>
    <row r="83" spans="1:7" x14ac:dyDescent="0.3">
      <c r="A83">
        <v>410804</v>
      </c>
      <c r="B83">
        <f t="shared" si="3"/>
        <v>0.90900000000000003</v>
      </c>
      <c r="C83">
        <v>159457.54999999999</v>
      </c>
      <c r="D83">
        <f t="shared" si="4"/>
        <v>1564.2785655</v>
      </c>
      <c r="G83">
        <f t="shared" si="5"/>
        <v>16.893837640350018</v>
      </c>
    </row>
    <row r="84" spans="1:7" x14ac:dyDescent="0.3">
      <c r="A84">
        <v>410815</v>
      </c>
      <c r="B84">
        <f t="shared" si="3"/>
        <v>0.92</v>
      </c>
      <c r="C84">
        <v>153652.22</v>
      </c>
      <c r="D84">
        <f t="shared" si="4"/>
        <v>1507.3282782000001</v>
      </c>
      <c r="G84">
        <f t="shared" si="5"/>
        <v>17.743904404200016</v>
      </c>
    </row>
    <row r="85" spans="1:7" x14ac:dyDescent="0.3">
      <c r="A85">
        <v>410827</v>
      </c>
      <c r="B85">
        <f t="shared" si="3"/>
        <v>0.93200000000000005</v>
      </c>
      <c r="C85">
        <v>147807.25</v>
      </c>
      <c r="D85">
        <f t="shared" si="4"/>
        <v>1449.9891225000001</v>
      </c>
      <c r="G85">
        <f t="shared" si="5"/>
        <v>15.607821833999857</v>
      </c>
    </row>
    <row r="86" spans="1:7" x14ac:dyDescent="0.3">
      <c r="A86">
        <v>410838</v>
      </c>
      <c r="B86">
        <f t="shared" si="3"/>
        <v>0.94299999999999995</v>
      </c>
      <c r="C86">
        <v>141467.54999999999</v>
      </c>
      <c r="D86">
        <f t="shared" si="4"/>
        <v>1387.7966655</v>
      </c>
      <c r="G86">
        <f t="shared" si="5"/>
        <v>14.878682596800013</v>
      </c>
    </row>
    <row r="87" spans="1:7" x14ac:dyDescent="0.3">
      <c r="A87">
        <v>410849</v>
      </c>
      <c r="B87">
        <f t="shared" si="3"/>
        <v>0.95399999999999996</v>
      </c>
      <c r="C87">
        <v>134293.41</v>
      </c>
      <c r="D87">
        <f t="shared" si="4"/>
        <v>1317.4183521</v>
      </c>
      <c r="G87">
        <f t="shared" si="5"/>
        <v>14.058229378050015</v>
      </c>
    </row>
    <row r="88" spans="1:7" x14ac:dyDescent="0.3">
      <c r="A88">
        <v>410860</v>
      </c>
      <c r="B88">
        <f t="shared" si="3"/>
        <v>0.96499999999999997</v>
      </c>
      <c r="C88">
        <v>126261.3</v>
      </c>
      <c r="D88">
        <f t="shared" si="4"/>
        <v>1238.6233530000002</v>
      </c>
      <c r="G88">
        <f t="shared" si="5"/>
        <v>13.157032501800014</v>
      </c>
    </row>
    <row r="89" spans="1:7" x14ac:dyDescent="0.3">
      <c r="A89">
        <v>410871</v>
      </c>
      <c r="B89">
        <f t="shared" si="3"/>
        <v>0.97599999999999998</v>
      </c>
      <c r="C89">
        <v>117590.66</v>
      </c>
      <c r="D89">
        <f t="shared" si="4"/>
        <v>1153.5643746000001</v>
      </c>
      <c r="G89">
        <f t="shared" si="5"/>
        <v>13.324057561800013</v>
      </c>
    </row>
    <row r="90" spans="1:7" x14ac:dyDescent="0.3">
      <c r="A90">
        <v>410883</v>
      </c>
      <c r="B90">
        <f t="shared" si="3"/>
        <v>0.98799999999999999</v>
      </c>
      <c r="C90">
        <v>108777.97</v>
      </c>
      <c r="D90">
        <f t="shared" si="4"/>
        <v>1067.1118857000001</v>
      </c>
      <c r="G90">
        <f t="shared" si="5"/>
        <v>11.253496864500011</v>
      </c>
    </row>
    <row r="91" spans="1:7" x14ac:dyDescent="0.3">
      <c r="A91">
        <v>410894</v>
      </c>
      <c r="B91">
        <f t="shared" si="3"/>
        <v>0.999</v>
      </c>
      <c r="C91">
        <v>99793.93</v>
      </c>
      <c r="D91">
        <f t="shared" si="4"/>
        <v>978.97845329999996</v>
      </c>
      <c r="G91">
        <f t="shared" si="5"/>
        <v>10.280698465950008</v>
      </c>
    </row>
    <row r="92" spans="1:7" x14ac:dyDescent="0.3">
      <c r="A92">
        <v>410905</v>
      </c>
      <c r="B92">
        <f t="shared" si="3"/>
        <v>1.01</v>
      </c>
      <c r="C92">
        <v>90748.160000000003</v>
      </c>
      <c r="D92">
        <f t="shared" si="4"/>
        <v>890.23944960000006</v>
      </c>
      <c r="G92">
        <f t="shared" si="5"/>
        <v>9.3179491861499137</v>
      </c>
    </row>
    <row r="93" spans="1:7" x14ac:dyDescent="0.3">
      <c r="A93">
        <v>410916</v>
      </c>
      <c r="B93">
        <f t="shared" si="3"/>
        <v>1.0209999999999999</v>
      </c>
      <c r="C93">
        <v>81950.37</v>
      </c>
      <c r="D93">
        <f t="shared" si="4"/>
        <v>803.93312969999999</v>
      </c>
      <c r="G93">
        <f t="shared" si="5"/>
        <v>9.1462989564000079</v>
      </c>
    </row>
    <row r="94" spans="1:7" x14ac:dyDescent="0.3">
      <c r="A94">
        <v>410928</v>
      </c>
      <c r="B94">
        <f t="shared" si="3"/>
        <v>1.0329999999999999</v>
      </c>
      <c r="C94">
        <v>73440.37</v>
      </c>
      <c r="D94">
        <f t="shared" si="4"/>
        <v>720.45002970000007</v>
      </c>
      <c r="G94">
        <f t="shared" si="5"/>
        <v>7.4792965945500827</v>
      </c>
    </row>
    <row r="95" spans="1:7" x14ac:dyDescent="0.3">
      <c r="A95">
        <v>410939</v>
      </c>
      <c r="B95">
        <f t="shared" si="3"/>
        <v>1.044</v>
      </c>
      <c r="C95">
        <v>65180.639999999999</v>
      </c>
      <c r="D95">
        <f t="shared" si="4"/>
        <v>639.42207840000003</v>
      </c>
      <c r="G95">
        <f t="shared" si="5"/>
        <v>6.6079449265499397</v>
      </c>
    </row>
    <row r="96" spans="1:7" x14ac:dyDescent="0.3">
      <c r="A96">
        <v>410950</v>
      </c>
      <c r="B96">
        <f t="shared" si="3"/>
        <v>1.0549999999999999</v>
      </c>
      <c r="C96">
        <v>57290.77</v>
      </c>
      <c r="D96">
        <f t="shared" si="4"/>
        <v>562.02245370000003</v>
      </c>
      <c r="G96">
        <f t="shared" si="5"/>
        <v>5.7779632548000635</v>
      </c>
    </row>
    <row r="97" spans="1:7" x14ac:dyDescent="0.3">
      <c r="A97">
        <v>410961</v>
      </c>
      <c r="B97">
        <f t="shared" si="3"/>
        <v>1.0660000000000001</v>
      </c>
      <c r="C97">
        <v>49797.79</v>
      </c>
      <c r="D97">
        <f t="shared" si="4"/>
        <v>488.51631990000004</v>
      </c>
      <c r="G97">
        <f t="shared" si="5"/>
        <v>5.4506814462000053</v>
      </c>
    </row>
    <row r="98" spans="1:7" x14ac:dyDescent="0.3">
      <c r="A98">
        <v>410973</v>
      </c>
      <c r="B98">
        <f t="shared" si="3"/>
        <v>1.0780000000000001</v>
      </c>
      <c r="C98">
        <v>42806.38</v>
      </c>
      <c r="D98">
        <f t="shared" si="4"/>
        <v>419.93058780000001</v>
      </c>
      <c r="G98">
        <f t="shared" si="5"/>
        <v>4.2657001051499606</v>
      </c>
    </row>
    <row r="99" spans="1:7" x14ac:dyDescent="0.3">
      <c r="A99">
        <v>410984</v>
      </c>
      <c r="B99">
        <f t="shared" si="3"/>
        <v>1.089</v>
      </c>
      <c r="C99">
        <v>36253.949999999997</v>
      </c>
      <c r="D99">
        <f t="shared" si="4"/>
        <v>355.65124950000001</v>
      </c>
      <c r="G99">
        <f t="shared" si="5"/>
        <v>3.5759901028500392</v>
      </c>
    </row>
    <row r="100" spans="1:7" x14ac:dyDescent="0.3">
      <c r="A100">
        <v>410995</v>
      </c>
      <c r="B100">
        <f t="shared" si="3"/>
        <v>1.1000000000000001</v>
      </c>
      <c r="C100">
        <v>30023.32</v>
      </c>
      <c r="D100">
        <f t="shared" si="4"/>
        <v>294.5287692</v>
      </c>
      <c r="G100">
        <f t="shared" si="5"/>
        <v>2.9212629038999731</v>
      </c>
    </row>
    <row r="101" spans="1:7" x14ac:dyDescent="0.3">
      <c r="A101">
        <v>411006</v>
      </c>
      <c r="B101">
        <f t="shared" si="3"/>
        <v>1.111</v>
      </c>
      <c r="C101">
        <v>24119.26</v>
      </c>
      <c r="D101">
        <f t="shared" si="4"/>
        <v>236.60994059999999</v>
      </c>
      <c r="G101">
        <f t="shared" si="5"/>
        <v>2.3362838730000255</v>
      </c>
    </row>
    <row r="102" spans="1:7" x14ac:dyDescent="0.3">
      <c r="A102">
        <v>411017</v>
      </c>
      <c r="B102">
        <f t="shared" si="3"/>
        <v>1.1220000000000001</v>
      </c>
      <c r="C102">
        <v>19181.34</v>
      </c>
      <c r="D102">
        <f t="shared" si="4"/>
        <v>188.16894539999998</v>
      </c>
      <c r="G102">
        <f t="shared" si="5"/>
        <v>2.0279035799999643</v>
      </c>
    </row>
    <row r="103" spans="1:7" x14ac:dyDescent="0.3">
      <c r="A103">
        <v>411029</v>
      </c>
      <c r="B103">
        <f t="shared" si="3"/>
        <v>1.1339999999999999</v>
      </c>
      <c r="C103">
        <v>15271.66</v>
      </c>
      <c r="D103">
        <f t="shared" si="4"/>
        <v>149.8149846</v>
      </c>
      <c r="G103">
        <f t="shared" si="5"/>
        <v>1.4859201604500163</v>
      </c>
    </row>
    <row r="104" spans="1:7" x14ac:dyDescent="0.3">
      <c r="A104">
        <v>411040</v>
      </c>
      <c r="B104">
        <f t="shared" si="3"/>
        <v>1.145</v>
      </c>
      <c r="C104">
        <v>12268.33</v>
      </c>
      <c r="D104">
        <f t="shared" si="4"/>
        <v>120.35231730000001</v>
      </c>
      <c r="G104">
        <f t="shared" si="5"/>
        <v>1.2042410687999892</v>
      </c>
    </row>
    <row r="105" spans="1:7" x14ac:dyDescent="0.3">
      <c r="A105">
        <v>411051</v>
      </c>
      <c r="B105">
        <f t="shared" si="3"/>
        <v>1.1559999999999999</v>
      </c>
      <c r="C105">
        <v>10051.030000000001</v>
      </c>
      <c r="D105">
        <f t="shared" si="4"/>
        <v>98.600604300000015</v>
      </c>
      <c r="G105">
        <f t="shared" si="5"/>
        <v>0.989329131450011</v>
      </c>
    </row>
    <row r="106" spans="1:7" x14ac:dyDescent="0.3">
      <c r="A106">
        <v>411062</v>
      </c>
      <c r="B106">
        <f t="shared" si="3"/>
        <v>1.167</v>
      </c>
      <c r="C106">
        <v>8285.16</v>
      </c>
      <c r="D106">
        <f t="shared" si="4"/>
        <v>81.277419600000002</v>
      </c>
      <c r="G106">
        <f t="shared" si="5"/>
        <v>0.90004591800000078</v>
      </c>
    </row>
    <row r="107" spans="1:7" x14ac:dyDescent="0.3">
      <c r="A107">
        <v>411074</v>
      </c>
      <c r="B107">
        <f t="shared" si="3"/>
        <v>1.179</v>
      </c>
      <c r="C107">
        <v>7006.14</v>
      </c>
      <c r="D107">
        <f t="shared" si="4"/>
        <v>68.730233400000003</v>
      </c>
      <c r="G107">
        <f t="shared" si="5"/>
        <v>0.70310864744999357</v>
      </c>
    </row>
    <row r="108" spans="1:7" x14ac:dyDescent="0.3">
      <c r="A108">
        <v>411085</v>
      </c>
      <c r="B108">
        <f t="shared" si="3"/>
        <v>1.19</v>
      </c>
      <c r="C108">
        <v>6025.25</v>
      </c>
      <c r="D108">
        <f t="shared" si="4"/>
        <v>59.107702500000002</v>
      </c>
      <c r="G108">
        <f t="shared" si="5"/>
        <v>0.60756621255000676</v>
      </c>
    </row>
    <row r="109" spans="1:7" x14ac:dyDescent="0.3">
      <c r="A109">
        <v>411096</v>
      </c>
      <c r="B109">
        <f t="shared" si="3"/>
        <v>1.2010000000000001</v>
      </c>
      <c r="C109">
        <v>5235.3599999999997</v>
      </c>
      <c r="D109">
        <f t="shared" si="4"/>
        <v>51.358881600000004</v>
      </c>
      <c r="G109">
        <f t="shared" si="5"/>
        <v>0.53069328674999516</v>
      </c>
    </row>
    <row r="110" spans="1:7" x14ac:dyDescent="0.3">
      <c r="A110">
        <v>411107</v>
      </c>
      <c r="B110">
        <f t="shared" si="3"/>
        <v>1.212</v>
      </c>
      <c r="C110">
        <v>4600.49</v>
      </c>
      <c r="D110">
        <f t="shared" si="4"/>
        <v>45.130806900000003</v>
      </c>
      <c r="G110">
        <f t="shared" si="5"/>
        <v>0.46770136380000521</v>
      </c>
    </row>
    <row r="111" spans="1:7" x14ac:dyDescent="0.3">
      <c r="A111">
        <v>411118</v>
      </c>
      <c r="B111">
        <f t="shared" si="3"/>
        <v>1.2230000000000001</v>
      </c>
      <c r="C111">
        <v>4067.87</v>
      </c>
      <c r="D111">
        <f t="shared" si="4"/>
        <v>39.905804700000004</v>
      </c>
      <c r="G111">
        <f t="shared" si="5"/>
        <v>0.45182407500000038</v>
      </c>
    </row>
    <row r="112" spans="1:7" x14ac:dyDescent="0.3">
      <c r="A112">
        <v>411130</v>
      </c>
      <c r="B112">
        <f t="shared" si="3"/>
        <v>1.2350000000000001</v>
      </c>
      <c r="C112">
        <v>3608.38</v>
      </c>
      <c r="D112">
        <f t="shared" si="4"/>
        <v>35.398207800000002</v>
      </c>
      <c r="G112">
        <f t="shared" si="5"/>
        <v>0.36823208399999663</v>
      </c>
    </row>
    <row r="113" spans="1:7" x14ac:dyDescent="0.3">
      <c r="A113">
        <v>411141</v>
      </c>
      <c r="B113">
        <f t="shared" si="3"/>
        <v>1.246</v>
      </c>
      <c r="C113">
        <v>3216.42</v>
      </c>
      <c r="D113">
        <f t="shared" si="4"/>
        <v>31.553080200000004</v>
      </c>
      <c r="G113">
        <f t="shared" si="5"/>
        <v>0.32817751064999706</v>
      </c>
    </row>
    <row r="114" spans="1:7" x14ac:dyDescent="0.3">
      <c r="A114">
        <v>411152</v>
      </c>
      <c r="B114">
        <f t="shared" si="3"/>
        <v>1.2569999999999999</v>
      </c>
      <c r="C114">
        <v>2866.01</v>
      </c>
      <c r="D114">
        <f t="shared" si="4"/>
        <v>28.115558100000005</v>
      </c>
      <c r="G114">
        <f t="shared" si="5"/>
        <v>0.29175626700000318</v>
      </c>
    </row>
    <row r="115" spans="1:7" x14ac:dyDescent="0.3">
      <c r="A115">
        <v>411163</v>
      </c>
      <c r="B115">
        <f t="shared" si="3"/>
        <v>1.268</v>
      </c>
      <c r="C115">
        <v>2541.39</v>
      </c>
      <c r="D115">
        <f t="shared" si="4"/>
        <v>24.931035899999998</v>
      </c>
      <c r="G115">
        <f t="shared" si="5"/>
        <v>0.28068450480000023</v>
      </c>
    </row>
    <row r="116" spans="1:7" x14ac:dyDescent="0.3">
      <c r="A116">
        <v>411175</v>
      </c>
      <c r="B116">
        <f t="shared" si="3"/>
        <v>1.28</v>
      </c>
      <c r="C116">
        <v>2227.29</v>
      </c>
      <c r="D116">
        <f t="shared" si="4"/>
        <v>21.849714900000002</v>
      </c>
      <c r="G116">
        <f t="shared" si="5"/>
        <v>0.22508407349999796</v>
      </c>
    </row>
    <row r="117" spans="1:7" x14ac:dyDescent="0.3">
      <c r="A117">
        <v>411186</v>
      </c>
      <c r="B117">
        <f t="shared" si="3"/>
        <v>1.2909999999999999</v>
      </c>
      <c r="C117">
        <v>1944.41</v>
      </c>
      <c r="D117">
        <f t="shared" si="4"/>
        <v>19.074662100000001</v>
      </c>
      <c r="G117">
        <f t="shared" si="5"/>
        <v>0.19525828905000214</v>
      </c>
    </row>
    <row r="118" spans="1:7" x14ac:dyDescent="0.3">
      <c r="A118">
        <v>411197</v>
      </c>
      <c r="B118">
        <f t="shared" si="3"/>
        <v>1.302</v>
      </c>
      <c r="C118">
        <v>1674.5</v>
      </c>
      <c r="D118">
        <f t="shared" si="4"/>
        <v>16.426845</v>
      </c>
      <c r="G118">
        <f t="shared" si="5"/>
        <v>0.16667185094999848</v>
      </c>
    </row>
    <row r="119" spans="1:7" x14ac:dyDescent="0.3">
      <c r="A119">
        <v>411208</v>
      </c>
      <c r="B119">
        <f t="shared" si="3"/>
        <v>1.3129999999999999</v>
      </c>
      <c r="C119">
        <v>1414.59</v>
      </c>
      <c r="D119">
        <f t="shared" si="4"/>
        <v>13.877127900000001</v>
      </c>
      <c r="G119">
        <f t="shared" si="5"/>
        <v>0.15323023800000013</v>
      </c>
    </row>
    <row r="120" spans="1:7" x14ac:dyDescent="0.3">
      <c r="A120">
        <v>411220</v>
      </c>
      <c r="B120">
        <f t="shared" si="3"/>
        <v>1.325</v>
      </c>
      <c r="C120">
        <v>1188.71</v>
      </c>
      <c r="D120">
        <f t="shared" si="4"/>
        <v>11.6612451</v>
      </c>
      <c r="G120">
        <f t="shared" si="5"/>
        <v>0.11668200390000129</v>
      </c>
    </row>
    <row r="121" spans="1:7" x14ac:dyDescent="0.3">
      <c r="A121">
        <v>411231</v>
      </c>
      <c r="B121">
        <f t="shared" si="3"/>
        <v>1.3360000000000001</v>
      </c>
      <c r="C121">
        <v>973.87</v>
      </c>
      <c r="D121">
        <f t="shared" si="4"/>
        <v>9.5536647000000006</v>
      </c>
      <c r="G121">
        <f t="shared" si="5"/>
        <v>9.4795158149999142E-2</v>
      </c>
    </row>
    <row r="122" spans="1:7" x14ac:dyDescent="0.3">
      <c r="A122">
        <v>411242</v>
      </c>
      <c r="B122">
        <f t="shared" si="3"/>
        <v>1.347</v>
      </c>
      <c r="C122">
        <v>783.06</v>
      </c>
      <c r="D122">
        <f t="shared" si="4"/>
        <v>7.6818186000000006</v>
      </c>
      <c r="G122">
        <f t="shared" si="5"/>
        <v>7.5170106000000819E-2</v>
      </c>
    </row>
    <row r="123" spans="1:7" x14ac:dyDescent="0.3">
      <c r="A123">
        <v>411253</v>
      </c>
      <c r="B123">
        <f t="shared" si="3"/>
        <v>1.3580000000000001</v>
      </c>
      <c r="C123">
        <v>610.14</v>
      </c>
      <c r="D123">
        <f t="shared" si="4"/>
        <v>5.9854734000000001</v>
      </c>
      <c r="G123">
        <f t="shared" si="5"/>
        <v>5.7522504599999469E-2</v>
      </c>
    </row>
    <row r="124" spans="1:7" x14ac:dyDescent="0.3">
      <c r="A124">
        <v>411264</v>
      </c>
      <c r="B124">
        <f t="shared" si="3"/>
        <v>1.369</v>
      </c>
      <c r="C124">
        <v>455.98</v>
      </c>
      <c r="D124">
        <f t="shared" si="4"/>
        <v>4.4731638</v>
      </c>
      <c r="G124">
        <f t="shared" si="5"/>
        <v>4.4738308800000043E-2</v>
      </c>
    </row>
    <row r="125" spans="1:7" x14ac:dyDescent="0.3">
      <c r="A125">
        <v>411276</v>
      </c>
      <c r="B125">
        <f t="shared" si="3"/>
        <v>1.381</v>
      </c>
      <c r="C125">
        <v>304.10000000000002</v>
      </c>
      <c r="D125">
        <f t="shared" si="4"/>
        <v>2.9832210000000003</v>
      </c>
      <c r="G125">
        <f t="shared" si="5"/>
        <v>2.6712580949999756E-2</v>
      </c>
    </row>
    <row r="126" spans="1:7" x14ac:dyDescent="0.3">
      <c r="A126">
        <v>411287</v>
      </c>
      <c r="B126">
        <f t="shared" si="3"/>
        <v>1.3919999999999999</v>
      </c>
      <c r="C126">
        <v>190.99</v>
      </c>
      <c r="D126">
        <f t="shared" si="4"/>
        <v>1.8736119000000002</v>
      </c>
      <c r="G126">
        <f t="shared" si="5"/>
        <v>1.542411585000017E-2</v>
      </c>
    </row>
    <row r="127" spans="1:7" x14ac:dyDescent="0.3">
      <c r="A127">
        <v>411298</v>
      </c>
      <c r="B127">
        <f t="shared" si="3"/>
        <v>1.403</v>
      </c>
      <c r="C127">
        <v>94.88</v>
      </c>
      <c r="D127">
        <f t="shared" si="4"/>
        <v>0.93077279999999996</v>
      </c>
      <c r="G127">
        <f t="shared" si="5"/>
        <v>5.3275166999999504E-3</v>
      </c>
    </row>
    <row r="128" spans="1:7" x14ac:dyDescent="0.3">
      <c r="A128">
        <v>411309</v>
      </c>
      <c r="B128">
        <f t="shared" si="3"/>
        <v>1.4139999999999999</v>
      </c>
      <c r="C128">
        <v>3.86</v>
      </c>
      <c r="D128">
        <f t="shared" si="4"/>
        <v>3.78666E-2</v>
      </c>
      <c r="G128">
        <f t="shared" si="5"/>
        <v>-4.707034200000005E-3</v>
      </c>
    </row>
    <row r="129" spans="1:7" x14ac:dyDescent="0.3">
      <c r="A129">
        <v>411321</v>
      </c>
      <c r="B129">
        <f t="shared" si="3"/>
        <v>1.4259999999999999</v>
      </c>
      <c r="C129">
        <v>-83.83</v>
      </c>
      <c r="D129">
        <f t="shared" si="4"/>
        <v>-0.82237230000000006</v>
      </c>
      <c r="G129">
        <f t="shared" si="5"/>
        <v>-1.3834062000000154E-2</v>
      </c>
    </row>
    <row r="130" spans="1:7" x14ac:dyDescent="0.3">
      <c r="A130">
        <v>411332</v>
      </c>
      <c r="B130">
        <f t="shared" si="3"/>
        <v>1.4370000000000001</v>
      </c>
      <c r="C130">
        <v>-172.57</v>
      </c>
      <c r="D130">
        <f t="shared" si="4"/>
        <v>-1.6929117</v>
      </c>
      <c r="G130">
        <f t="shared" si="5"/>
        <v>1.2163570564500001</v>
      </c>
    </row>
    <row r="132" spans="1:7" x14ac:dyDescent="0.3">
      <c r="F132" t="s">
        <v>7</v>
      </c>
      <c r="G132" s="1">
        <f>SUM(G3:G128)</f>
        <v>2481.549249571201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Sheet1!_16.98mm_efficiency_1_16_04_2024_8_10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2024-04-16T10:51:17Z</dcterms:modified>
</cp:coreProperties>
</file>