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INFS\Shared\ADMIN\VENDOR-REBATES\DIVERSEY\2022\0122\"/>
    </mc:Choice>
  </mc:AlternateContent>
  <xr:revisionPtr revIDLastSave="0" documentId="11_6199453C43B8554EC124C8B402FCFDB392AFBC33" xr6:coauthVersionLast="47" xr6:coauthVersionMax="47" xr10:uidLastSave="{00000000-0000-0000-0000-000000000000}"/>
  <bookViews>
    <workbookView xWindow="0" yWindow="0" windowWidth="19200" windowHeight="7305" xr2:uid="{00000000-000D-0000-FFFF-FFFF00000000}"/>
  </bookViews>
  <sheets>
    <sheet name="Comments for New Template" sheetId="2" r:id="rId1"/>
  </sheets>
  <definedNames>
    <definedName name="_xlnm.Print_Titles" localSheetId="0">'Comments for New Template'!#REF!,'Comments for New Template'!$1:$1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2" i="2"/>
</calcChain>
</file>

<file path=xl/sharedStrings.xml><?xml version="1.0" encoding="utf-8"?>
<sst xmlns="http://schemas.openxmlformats.org/spreadsheetml/2006/main" count="1108" uniqueCount="355">
  <si>
    <t>Distributor Location Code</t>
  </si>
  <si>
    <t>Distributor Location Name</t>
  </si>
  <si>
    <t>Distributor Sales Rep Number</t>
  </si>
  <si>
    <t>Distributor Sales Rep Name</t>
  </si>
  <si>
    <t>Diversey Rebate Contract Number</t>
  </si>
  <si>
    <t>Distributor Invoice Number</t>
  </si>
  <si>
    <t>Date Shipped</t>
  </si>
  <si>
    <t>Customer Bill-To Account Number</t>
  </si>
  <si>
    <t>Customer Bill-To Name</t>
  </si>
  <si>
    <t>Bill-To Address</t>
  </si>
  <si>
    <t>Bill-To Address2</t>
  </si>
  <si>
    <t>Bill-To City</t>
  </si>
  <si>
    <t>Bill-To State</t>
  </si>
  <si>
    <t>Bill-To Zip</t>
  </si>
  <si>
    <t>Customer Ship-To Account Number</t>
  </si>
  <si>
    <t>Customer Ship-To Name</t>
  </si>
  <si>
    <t>Ship-To Address</t>
  </si>
  <si>
    <t>Ship-To Address2</t>
  </si>
  <si>
    <t>Ship-To City</t>
  </si>
  <si>
    <t>Ship-To State</t>
  </si>
  <si>
    <t>Ship-To Zip</t>
  </si>
  <si>
    <t>Diversey Product Code</t>
  </si>
  <si>
    <t>Diversey Product Description</t>
  </si>
  <si>
    <t>Quantity</t>
  </si>
  <si>
    <t>Rebate Amount Requested</t>
  </si>
  <si>
    <t>UOM</t>
  </si>
  <si>
    <t>Distributor Extended Cost</t>
  </si>
  <si>
    <t>Dist SKU code</t>
  </si>
  <si>
    <t>User Field 1 Code</t>
  </si>
  <si>
    <t>User Field 1 Description</t>
  </si>
  <si>
    <t>User Field 2 Code</t>
  </si>
  <si>
    <t>User Field 2 Description</t>
  </si>
  <si>
    <t>SIC</t>
  </si>
  <si>
    <t>HIN</t>
  </si>
  <si>
    <t>DUMFRIES</t>
  </si>
  <si>
    <t>Mark Unroe</t>
  </si>
  <si>
    <t>DUMFRIES-TRIANGLE VFD</t>
  </si>
  <si>
    <t>P.O. BOX 340</t>
  </si>
  <si>
    <t>TRIANGLE</t>
  </si>
  <si>
    <t>VA</t>
  </si>
  <si>
    <t>0003004-00003004</t>
  </si>
  <si>
    <t>DTVFD - FS 03F</t>
  </si>
  <si>
    <t>STATION # 3 18321 JD HWY</t>
  </si>
  <si>
    <t>18321 JEFF DAVIS HWY</t>
  </si>
  <si>
    <t xml:space="preserve">WINDEX 32OZ SPRAY BOTTLE 8/CS </t>
  </si>
  <si>
    <t>CS</t>
  </si>
  <si>
    <t>Jeffrey Homan</t>
  </si>
  <si>
    <t>ASSOCIATED BUILDING MAINT. CO.</t>
  </si>
  <si>
    <t>2140 PRIESTBRIDGE CT</t>
  </si>
  <si>
    <t>SUITE 3</t>
  </si>
  <si>
    <t>CROFTON</t>
  </si>
  <si>
    <t>MD</t>
  </si>
  <si>
    <t>0000311-00008626</t>
  </si>
  <si>
    <t>FIRE TRAINING BUILDING</t>
  </si>
  <si>
    <t>4600 WEST OX RD</t>
  </si>
  <si>
    <t>FAIRFAX</t>
  </si>
  <si>
    <t>EMEREL MS CREME CLEANSER 12/32 OZ/CS</t>
  </si>
  <si>
    <t>EA</t>
  </si>
  <si>
    <t>0000311-00008636</t>
  </si>
  <si>
    <t>POLICE STATION</t>
  </si>
  <si>
    <t>9518 FAIRVIEW AVE</t>
  </si>
  <si>
    <t>MANASSAS</t>
  </si>
  <si>
    <t>0000311-00008737</t>
  </si>
  <si>
    <t xml:space="preserve">5225 WISCONSIN </t>
  </si>
  <si>
    <t>5225 WISCONSIN AVE</t>
  </si>
  <si>
    <t>WASHINGTON</t>
  </si>
  <si>
    <t>DC</t>
  </si>
  <si>
    <t>EMEREL PLUS CREME CLEANSER 12X32OZ REPLACES 4496138 **</t>
  </si>
  <si>
    <t>Pat Meisels - Bids</t>
  </si>
  <si>
    <t>STAFFORD CO PRCF</t>
  </si>
  <si>
    <t>PO BOX 339</t>
  </si>
  <si>
    <t>STAFFORD</t>
  </si>
  <si>
    <t>0000662-00000663</t>
  </si>
  <si>
    <t>PUBLIC SAFETY BUILDING</t>
  </si>
  <si>
    <t>1225 COURTHOUSE RD</t>
  </si>
  <si>
    <t xml:space="preserve">STAFFORD </t>
  </si>
  <si>
    <t>0000311-00008791</t>
  </si>
  <si>
    <t>SOUTH COUNTY BUILDING</t>
  </si>
  <si>
    <t>8350 RICHMOND HWY</t>
  </si>
  <si>
    <t>ALEXANDRIA</t>
  </si>
  <si>
    <t>LBL91259-1</t>
  </si>
  <si>
    <t xml:space="preserve">#5 DIVERSEY VIREX 256 II LABEL </t>
  </si>
  <si>
    <t>0000311-00008789</t>
  </si>
  <si>
    <t>OLD MOUNT VERNON HIGH SCHOOL</t>
  </si>
  <si>
    <t>8333 RICHMOND HWY</t>
  </si>
  <si>
    <t xml:space="preserve">ALEXANDRIA </t>
  </si>
  <si>
    <t>0000311-00008681</t>
  </si>
  <si>
    <t>PENNINO BUILDING</t>
  </si>
  <si>
    <t>12011 GOVT CENTER PARKWAY</t>
  </si>
  <si>
    <t>FELIX 703-478-4900</t>
  </si>
  <si>
    <t>VIREX TB RTU QUAT HOSPITAL DISINFECTANT/CLNR &amp;</t>
  </si>
  <si>
    <t>CT</t>
  </si>
  <si>
    <t>0000311-00008682</t>
  </si>
  <si>
    <t>HERRITY BUILDING</t>
  </si>
  <si>
    <t>12055 GOVT. CENTER PARKWAY</t>
  </si>
  <si>
    <t>0000311-00008727</t>
  </si>
  <si>
    <t>PUBLIC SAFETY HEADQUARTERS</t>
  </si>
  <si>
    <t>12099 GOVERNMENT PARKWAY</t>
  </si>
  <si>
    <t>0000311-00008683</t>
  </si>
  <si>
    <t>HOUSING RESOURCE</t>
  </si>
  <si>
    <t>3700 PENDER DR</t>
  </si>
  <si>
    <t>ESVIN 571-244-8228</t>
  </si>
  <si>
    <t>0000662-00000662</t>
  </si>
  <si>
    <t>1300 COURTHOUSE ROAD</t>
  </si>
  <si>
    <t>ATTN: JOSEPH ANSAH</t>
  </si>
  <si>
    <t>0000311-00008638</t>
  </si>
  <si>
    <t>DULLES MAIN TERMINAL</t>
  </si>
  <si>
    <t>MAIN TERMINAL</t>
  </si>
  <si>
    <t>45425 HOLIDAY DR</t>
  </si>
  <si>
    <t>STERLING</t>
  </si>
  <si>
    <t>SKATEQUEST</t>
  </si>
  <si>
    <t>1800 MICHAEL FARRADAY CT</t>
  </si>
  <si>
    <t>RESTON</t>
  </si>
  <si>
    <t>0006682-00000001</t>
  </si>
  <si>
    <t xml:space="preserve">WINDEX GLASS CLNR 4GAL/CS </t>
  </si>
  <si>
    <t xml:space="preserve">ANNAPOLIS AREA CHRISTIAN </t>
  </si>
  <si>
    <t>109 BURNS CROSSING ROAD</t>
  </si>
  <si>
    <t>SEVERN</t>
  </si>
  <si>
    <t>0004904-00000003</t>
  </si>
  <si>
    <t>AACS SEVERN CAMPUS</t>
  </si>
  <si>
    <t>THURSDAY DELIVERY (UPPER)</t>
  </si>
  <si>
    <t>#44 CREW GREEN SEAL RTD BATHROOM CLNR/SCALE REMOVER</t>
  </si>
  <si>
    <t>Pat Meisels</t>
  </si>
  <si>
    <t>VOLUNTEERS OF AMERICA CHES INC</t>
  </si>
  <si>
    <t>7901 ANNAPOLIS ROAD</t>
  </si>
  <si>
    <t>LANHAM</t>
  </si>
  <si>
    <t>0002991-00000035</t>
  </si>
  <si>
    <t>VOA 431 53RD ST S.E.</t>
  </si>
  <si>
    <t>C&amp;T JANITORIAL SERVICE</t>
  </si>
  <si>
    <t>92 QUARRY ROAD</t>
  </si>
  <si>
    <t>0002061-00000001</t>
  </si>
  <si>
    <t>James Homan</t>
  </si>
  <si>
    <t>GOV SERVICES INC</t>
  </si>
  <si>
    <t>6926 REGENT LN</t>
  </si>
  <si>
    <t>FALLS CHURCH</t>
  </si>
  <si>
    <t>0004560-00000021</t>
  </si>
  <si>
    <t>EMOC</t>
  </si>
  <si>
    <t>16700 CRABBS BRANCH WAY</t>
  </si>
  <si>
    <t>OLD 17000 CRABBS BRANCH WAY</t>
  </si>
  <si>
    <t>DERWOOD</t>
  </si>
  <si>
    <t>GLANCE GLASS &amp; SURFACE CLEANER 12/32OZ RTU</t>
  </si>
  <si>
    <t>Vicky Lutman - Bids</t>
  </si>
  <si>
    <t>CITY OF MANASSAS FIRE &amp; RESCUE</t>
  </si>
  <si>
    <t xml:space="preserve">9324 WEST STREET </t>
  </si>
  <si>
    <t>SUITE 103</t>
  </si>
  <si>
    <t>0006029-00000003</t>
  </si>
  <si>
    <t>CITY OF MANASSAS FIRE  #1</t>
  </si>
  <si>
    <t>9322 CENTERVILLE ROAD</t>
  </si>
  <si>
    <t xml:space="preserve">CLEANER MR MUSCLE OVEN </t>
  </si>
  <si>
    <t>PHOENIX SERVICES LLC</t>
  </si>
  <si>
    <t>105 EXECUTIVE DR</t>
  </si>
  <si>
    <t>SUITE 220</t>
  </si>
  <si>
    <t>0001207-00003500</t>
  </si>
  <si>
    <t>HUBBARD / CAVALIER APT</t>
  </si>
  <si>
    <t>3500 14TH STREET NW</t>
  </si>
  <si>
    <t>8AM-2PM  ***GREEN BLDG***</t>
  </si>
  <si>
    <t>HD/NON AMMONIATED LOW ODOR BRAVO STRIPPER 5GAL</t>
  </si>
  <si>
    <t>PL</t>
  </si>
  <si>
    <t>0004560-00000022</t>
  </si>
  <si>
    <t>PICCARD/MONTG GAITH DEPOT</t>
  </si>
  <si>
    <t>1301 PICCARD DR</t>
  </si>
  <si>
    <t>ROCKVILLE</t>
  </si>
  <si>
    <t>GOLDEN GATE SERVICE  INC.</t>
  </si>
  <si>
    <t xml:space="preserve">2812 OLD LEE HWY </t>
  </si>
  <si>
    <t>SUITE 300</t>
  </si>
  <si>
    <t>0002880-00000050</t>
  </si>
  <si>
    <t>F&amp;R WAREHOUSE</t>
  </si>
  <si>
    <t>8410 KAO CIRCLE</t>
  </si>
  <si>
    <t>IRON STONE ACRYLIC SEAL 5GAL CT</t>
  </si>
  <si>
    <t>Vicky Lutman</t>
  </si>
  <si>
    <t>FAIRVIEW BAPTIST CHURCH</t>
  </si>
  <si>
    <t>900 CHARLOTTE STREET</t>
  </si>
  <si>
    <t>FREDERICKSBURG</t>
  </si>
  <si>
    <t>0003306-00000001</t>
  </si>
  <si>
    <t>Chris Basinger</t>
  </si>
  <si>
    <t>AKCS</t>
  </si>
  <si>
    <t>673 POTOMAC STATION DR BOX 646</t>
  </si>
  <si>
    <t>LEESBURG</t>
  </si>
  <si>
    <t>0003880-00000051</t>
  </si>
  <si>
    <t>AVA WHEATON</t>
  </si>
  <si>
    <t>2425 BLUE RIDGE AVE</t>
  </si>
  <si>
    <t>***LEASING OFFICE***</t>
  </si>
  <si>
    <t xml:space="preserve">SILVER SPRING </t>
  </si>
  <si>
    <t>RTU BATH MATE DISINFECT 12QT/C ** US EPA **</t>
  </si>
  <si>
    <t>0003880-00000080</t>
  </si>
  <si>
    <t>GAITHERSBURG STATION</t>
  </si>
  <si>
    <t>370 E DIAMOND AVE</t>
  </si>
  <si>
    <t>GAITHERSBURG</t>
  </si>
  <si>
    <t>0000311-00008639</t>
  </si>
  <si>
    <t>DULLES CONCOURSE B</t>
  </si>
  <si>
    <t>CONCOURSE B</t>
  </si>
  <si>
    <t>EVERGREEN JANITORIAL SERV. INC</t>
  </si>
  <si>
    <t>22560 GLENN DRIVE STE 115</t>
  </si>
  <si>
    <t xml:space="preserve"> </t>
  </si>
  <si>
    <t>0003276-00000030</t>
  </si>
  <si>
    <t>PLAZA RIDGE II</t>
  </si>
  <si>
    <t>2250 CORPORATE PARK DRIVE</t>
  </si>
  <si>
    <t>HERNDON</t>
  </si>
  <si>
    <t>LBL91637-1</t>
  </si>
  <si>
    <t xml:space="preserve">#2 GLANCE NA SECONDARY LABELS </t>
  </si>
  <si>
    <t>0003276-00000093</t>
  </si>
  <si>
    <t>1999 K STREET</t>
  </si>
  <si>
    <t>1999 K STREET  NW</t>
  </si>
  <si>
    <t>20006-1101</t>
  </si>
  <si>
    <t>VIREX II 256 2/2.5-L J-FILL ** US EPA **</t>
  </si>
  <si>
    <t>LBL91496</t>
  </si>
  <si>
    <t>#3 STRIDE CITRUS HC NEUTRAL CLEANER SECONDARY LABEL EA</t>
  </si>
  <si>
    <t>MB1-JAMES HOMAN</t>
  </si>
  <si>
    <t>VIRGINIA HILLS BAPTIST CHURCH</t>
  </si>
  <si>
    <t>6507 TELEGRAPH ROAD</t>
  </si>
  <si>
    <t>0005604-00000001</t>
  </si>
  <si>
    <t>BREAKDOWN FRESH W/ENZYMNE 4G/CT</t>
  </si>
  <si>
    <t>0003276-00000033</t>
  </si>
  <si>
    <t>SWIFT CULPEPER</t>
  </si>
  <si>
    <t>1621 MCDEVITT DR</t>
  </si>
  <si>
    <t>LUZ 703-626-4890</t>
  </si>
  <si>
    <t>CULPEPER</t>
  </si>
  <si>
    <t>ST FRANCIS EPISCOPAL CHURCH</t>
  </si>
  <si>
    <t>9220 GEORGETOWN PIKE</t>
  </si>
  <si>
    <t>GREAT FALLS</t>
  </si>
  <si>
    <t>0005022-00000002</t>
  </si>
  <si>
    <t>GRACE EPISCOPAL CHURCH</t>
  </si>
  <si>
    <t>3601 RUSSELL RD</t>
  </si>
  <si>
    <t>0003413-00000001</t>
  </si>
  <si>
    <t>0003276-00000085</t>
  </si>
  <si>
    <t xml:space="preserve">GOOGLE STERLING </t>
  </si>
  <si>
    <t>4000 DULLES W BLVD</t>
  </si>
  <si>
    <t>0003276-00000086</t>
  </si>
  <si>
    <t>GOOGLE LEESBURG</t>
  </si>
  <si>
    <t>20313 ENERGY PARK DR</t>
  </si>
  <si>
    <t>C.B.M. EXPERTS II</t>
  </si>
  <si>
    <t>P.O. BOX 6365</t>
  </si>
  <si>
    <t>MCLEAN</t>
  </si>
  <si>
    <t>0002410-00000008</t>
  </si>
  <si>
    <t>1616 P STREET  N.W.(LOADING</t>
  </si>
  <si>
    <t>DOCK ONLY; PORTER VICTOR</t>
  </si>
  <si>
    <t>OH 703-926-8478</t>
  </si>
  <si>
    <t>#3 STRIDE CITRUS NEUTRAL CLNR 5 L GREEN SEAL ** GS-37 **</t>
  </si>
  <si>
    <t>WALKERS CLEANING/CMI</t>
  </si>
  <si>
    <t>9046 EUCLID AVE</t>
  </si>
  <si>
    <t>0000338-00000001</t>
  </si>
  <si>
    <t xml:space="preserve">EASY PAK NEUTRAL CLEANER </t>
  </si>
  <si>
    <t>ACTION FACILITIES MNGMT INC</t>
  </si>
  <si>
    <t>115 MALONE DRIVE</t>
  </si>
  <si>
    <t>MORGANTOWN</t>
  </si>
  <si>
    <t>WV</t>
  </si>
  <si>
    <t>0004480-00000003</t>
  </si>
  <si>
    <t>US DEPT OF STATE (SA-1)</t>
  </si>
  <si>
    <t>2401 E ST. NW</t>
  </si>
  <si>
    <t>ROOM H141</t>
  </si>
  <si>
    <t xml:space="preserve">RED JUICE REMOVER 32OZ 6/CT </t>
  </si>
  <si>
    <t>QUALITY BUILDING MAINT INC</t>
  </si>
  <si>
    <t>8993-B COTSWOLD DR STE 3</t>
  </si>
  <si>
    <t>BURKE</t>
  </si>
  <si>
    <t>0000703-00000009</t>
  </si>
  <si>
    <t xml:space="preserve">DULLES SOUTH </t>
  </si>
  <si>
    <t>24950 RIDING CENTER DR</t>
  </si>
  <si>
    <t xml:space="preserve">CHANTILLY </t>
  </si>
  <si>
    <t>PROFI INDUSTRIAL DEGREASER GAL/EA</t>
  </si>
  <si>
    <t>ALCAZAR TRADES INC</t>
  </si>
  <si>
    <t>9901 IH 10 WEST  STE 800</t>
  </si>
  <si>
    <t>SAN ANTONIO</t>
  </si>
  <si>
    <t>TX</t>
  </si>
  <si>
    <t>0005559-00000002</t>
  </si>
  <si>
    <t>MT WEATHER EMERGENCY OPS</t>
  </si>
  <si>
    <t>19844 BLUE RIDGE MOUNTAIN ROAD</t>
  </si>
  <si>
    <t>MT WEATHER</t>
  </si>
  <si>
    <t>PLEDGE LEMON FURNITURE POLISH AEROSOL 14.2 OZ 6/CS</t>
  </si>
  <si>
    <t>TRUST CONSULTING SERVICES  INC</t>
  </si>
  <si>
    <t>4 INDUSTRIAL PARK DRIVE STE 4E</t>
  </si>
  <si>
    <t>WALDORF</t>
  </si>
  <si>
    <t>0005957-00000001</t>
  </si>
  <si>
    <t xml:space="preserve">AMPLIFY HI SOLID FINISH 5G CT </t>
  </si>
  <si>
    <t>SUITE SERVICES INC.</t>
  </si>
  <si>
    <t>1019 U ST NW</t>
  </si>
  <si>
    <t>SUITE 2</t>
  </si>
  <si>
    <t>0000778-00000001</t>
  </si>
  <si>
    <t>HOT SPRING SCRUB(RECOAT CLNR 4)1 GAL 4/CT</t>
  </si>
  <si>
    <t>0002880-00000055</t>
  </si>
  <si>
    <t>PUBLIC SAFETY TRAINING CENTER</t>
  </si>
  <si>
    <t>13101 PUBLIC SAFETY DRIVE</t>
  </si>
  <si>
    <t>NOKESVILLE</t>
  </si>
  <si>
    <t>L.T. SERVICES</t>
  </si>
  <si>
    <t>2815 HARTLAND RD</t>
  </si>
  <si>
    <t>0000368-00004211</t>
  </si>
  <si>
    <t>COURT SQUARE WEST</t>
  </si>
  <si>
    <t>1400 N. UHLE ST</t>
  </si>
  <si>
    <t>ARLINGTON</t>
  </si>
  <si>
    <t>0000368-00004301</t>
  </si>
  <si>
    <t>WALTER REED COMMUNITY</t>
  </si>
  <si>
    <t>2909 16TH STREET SOUTH</t>
  </si>
  <si>
    <t>P65940</t>
  </si>
  <si>
    <t>MANASSAS PARK FIRE DEPT</t>
  </si>
  <si>
    <t>9080 MANASSAS DR</t>
  </si>
  <si>
    <t>MANASSAS PARK</t>
  </si>
  <si>
    <t>0000329-00000001</t>
  </si>
  <si>
    <t>OXIVIR HOSPITAL GRADE TB DISENFECTANT 12 QT/CS RTU **</t>
  </si>
  <si>
    <t>House</t>
  </si>
  <si>
    <t>P65967</t>
  </si>
  <si>
    <t>OFFICE C.O.D.</t>
  </si>
  <si>
    <t>0003000-00003567</t>
  </si>
  <si>
    <t>BITE OF GREEN  INC</t>
  </si>
  <si>
    <t>9961 GOOD LUCK ROAD</t>
  </si>
  <si>
    <t>UNIT 202</t>
  </si>
  <si>
    <t>GENERAL PURPOSE SPOTTER W/ PERCOLATOR 6/32OZ SPRAY</t>
  </si>
  <si>
    <t>P65979</t>
  </si>
  <si>
    <t>INTERNET ORDERS</t>
  </si>
  <si>
    <t>16815 INTERSTATE DR</t>
  </si>
  <si>
    <t>0003561-00003838</t>
  </si>
  <si>
    <t>FAITHFUL SUPPLY LLC</t>
  </si>
  <si>
    <t>62 CORTLAND PL</t>
  </si>
  <si>
    <t>CLIFFSIDE PARK</t>
  </si>
  <si>
    <t>NJ</t>
  </si>
  <si>
    <t>07010-2818</t>
  </si>
  <si>
    <t>SPEEDBALL TM/MC 2000 H-DTY SPRY CLNR 2.5L 2/CS</t>
  </si>
  <si>
    <t>P65996</t>
  </si>
  <si>
    <t>RAYTHEON INTELLIGENCE &amp; INFO</t>
  </si>
  <si>
    <t>14280-B SULLYFIELD CIR</t>
  </si>
  <si>
    <t>0005026-00000002</t>
  </si>
  <si>
    <t>RAYTHEON</t>
  </si>
  <si>
    <t>CHANTILLY</t>
  </si>
  <si>
    <t>P66005</t>
  </si>
  <si>
    <t>PROGRESS CLEANING SERVICE INC.</t>
  </si>
  <si>
    <t>PO BOX 2669</t>
  </si>
  <si>
    <t>WOODBRIDGE</t>
  </si>
  <si>
    <t>0002944-00000001</t>
  </si>
  <si>
    <t>STRIDE CITRUS NEUTRAL CLNR 4G/CT</t>
  </si>
  <si>
    <t>P66050</t>
  </si>
  <si>
    <t>GLOBUS JANITORIAL SERVICES LLC</t>
  </si>
  <si>
    <t>5540 JANELLE ST</t>
  </si>
  <si>
    <t>0003073-00000001</t>
  </si>
  <si>
    <t>MORNING MIST DISINF CLNR 4/CS ** US EPA **</t>
  </si>
  <si>
    <t>P66070</t>
  </si>
  <si>
    <t>ABSOLUTE JANITORIAL SERVICES</t>
  </si>
  <si>
    <t>12012 BRADLEY FOREST RD</t>
  </si>
  <si>
    <t>0005203-00000004</t>
  </si>
  <si>
    <t>MICHELLE KENNEDY</t>
  </si>
  <si>
    <t>P66109</t>
  </si>
  <si>
    <t>CLOCK WORK CLEANING</t>
  </si>
  <si>
    <t>16440 STEDHAM CIR #101</t>
  </si>
  <si>
    <t>0005301-00000002</t>
  </si>
  <si>
    <t>16440 STEDHAM CIR # 101</t>
  </si>
  <si>
    <t xml:space="preserve">DUMFRIES </t>
  </si>
  <si>
    <t>773688C</t>
  </si>
  <si>
    <t>0000311-00008762</t>
  </si>
  <si>
    <t>HENRICO COUNTY ADMIN BLDG</t>
  </si>
  <si>
    <t>4301 E PARHAM RD</t>
  </si>
  <si>
    <t>HENRICO</t>
  </si>
  <si>
    <t xml:space="preserve">DISINFECTANT CREW NON ACD </t>
  </si>
  <si>
    <t>776029A</t>
  </si>
  <si>
    <t>0003276-00000091</t>
  </si>
  <si>
    <t>CALVERTON TOWER</t>
  </si>
  <si>
    <t>11785 BELTSVILLE DR</t>
  </si>
  <si>
    <t>BELTSVILLE</t>
  </si>
  <si>
    <t>#52 ALPHA-HP MULTI SURFACE GS CLEANER J-FILL 2/2.5L/CT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</si>
</sst>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1" fillId="5" borderId="2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15"/>
  <sheetViews>
    <sheetView showGridLines="0" tabSelected="1" topLeftCell="I55" zoomScale="90" zoomScaleNormal="90" zoomScaleSheetLayoutView="70" workbookViewId="0">
      <selection activeCell="Z74" sqref="Z74"/>
    </sheetView>
  </sheetViews>
  <sheetFormatPr defaultColWidth="9.140625" defaultRowHeight="12.75"/>
  <cols>
    <col min="1" max="1" width="25.5703125" style="3" bestFit="1" customWidth="1"/>
    <col min="2" max="4" width="12.5703125" style="3" customWidth="1"/>
    <col min="5" max="5" width="17.5703125" style="3" customWidth="1"/>
    <col min="6" max="21" width="12.5703125" style="3" customWidth="1"/>
    <col min="22" max="22" width="13.42578125" style="3" customWidth="1"/>
    <col min="23" max="24" width="12.5703125" style="3" customWidth="1"/>
    <col min="25" max="25" width="19.42578125" style="3" customWidth="1"/>
    <col min="26" max="29" width="12.5703125" style="3" customWidth="1"/>
    <col min="30" max="30" width="15.140625" style="3" customWidth="1"/>
    <col min="31" max="32" width="12.5703125" style="3" customWidth="1"/>
    <col min="33" max="33" width="10.5703125" style="3" customWidth="1"/>
    <col min="34" max="16384" width="9.140625" style="3"/>
  </cols>
  <sheetData>
    <row r="1" spans="1:34" ht="5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>
      <c r="A2" t="s">
        <v>34</v>
      </c>
      <c r="B2" t="s">
        <v>34</v>
      </c>
      <c r="C2">
        <v>13</v>
      </c>
      <c r="D2" t="s">
        <v>35</v>
      </c>
      <c r="F2">
        <v>775108</v>
      </c>
      <c r="G2" s="5">
        <v>44573</v>
      </c>
      <c r="H2">
        <v>3004</v>
      </c>
      <c r="I2" t="s">
        <v>36</v>
      </c>
      <c r="J2" t="s">
        <v>37</v>
      </c>
      <c r="K2"/>
      <c r="L2" t="s">
        <v>38</v>
      </c>
      <c r="M2" t="s">
        <v>39</v>
      </c>
      <c r="N2">
        <v>22172</v>
      </c>
      <c r="O2" t="s">
        <v>40</v>
      </c>
      <c r="P2" t="s">
        <v>41</v>
      </c>
      <c r="Q2" t="s">
        <v>42</v>
      </c>
      <c r="R2" t="s">
        <v>43</v>
      </c>
      <c r="S2" t="s">
        <v>38</v>
      </c>
      <c r="T2" t="s">
        <v>39</v>
      </c>
      <c r="U2">
        <v>22172</v>
      </c>
      <c r="V2">
        <v>695155</v>
      </c>
      <c r="W2" t="s">
        <v>44</v>
      </c>
      <c r="X2">
        <v>2</v>
      </c>
      <c r="Y2" s="3">
        <f>(AA2*0.01)</f>
        <v>0.29520000000000002</v>
      </c>
      <c r="Z2" t="s">
        <v>45</v>
      </c>
      <c r="AA2">
        <v>29.52</v>
      </c>
    </row>
    <row r="3" spans="1:34">
      <c r="A3" t="s">
        <v>34</v>
      </c>
      <c r="B3" t="s">
        <v>34</v>
      </c>
      <c r="C3">
        <v>33</v>
      </c>
      <c r="D3" t="s">
        <v>46</v>
      </c>
      <c r="F3">
        <v>775122</v>
      </c>
      <c r="G3" s="5">
        <v>44578</v>
      </c>
      <c r="H3">
        <v>311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21114</v>
      </c>
      <c r="O3" t="s">
        <v>52</v>
      </c>
      <c r="P3" t="s">
        <v>53</v>
      </c>
      <c r="Q3" t="s">
        <v>54</v>
      </c>
      <c r="R3"/>
      <c r="S3" t="s">
        <v>55</v>
      </c>
      <c r="T3" t="s">
        <v>39</v>
      </c>
      <c r="U3">
        <v>22030</v>
      </c>
      <c r="V3">
        <v>94995295</v>
      </c>
      <c r="W3" t="s">
        <v>56</v>
      </c>
      <c r="X3">
        <v>2</v>
      </c>
      <c r="Y3" s="3">
        <f t="shared" ref="Y3:Y66" si="0">(AA3*0.01)</f>
        <v>0.45710000000000001</v>
      </c>
      <c r="Z3" t="s">
        <v>57</v>
      </c>
      <c r="AA3">
        <v>45.71</v>
      </c>
    </row>
    <row r="4" spans="1:34">
      <c r="A4" t="s">
        <v>34</v>
      </c>
      <c r="B4" t="s">
        <v>34</v>
      </c>
      <c r="C4">
        <v>33</v>
      </c>
      <c r="D4" t="s">
        <v>46</v>
      </c>
      <c r="F4">
        <v>775133</v>
      </c>
      <c r="G4" s="5">
        <v>44578</v>
      </c>
      <c r="H4">
        <v>311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>
        <v>21114</v>
      </c>
      <c r="O4" t="s">
        <v>58</v>
      </c>
      <c r="P4" t="s">
        <v>59</v>
      </c>
      <c r="Q4" t="s">
        <v>60</v>
      </c>
      <c r="R4"/>
      <c r="S4" t="s">
        <v>61</v>
      </c>
      <c r="T4" t="s">
        <v>39</v>
      </c>
      <c r="U4">
        <v>20110</v>
      </c>
      <c r="V4">
        <v>94995295</v>
      </c>
      <c r="W4" t="s">
        <v>56</v>
      </c>
      <c r="X4">
        <v>2</v>
      </c>
      <c r="Y4" s="3">
        <f t="shared" si="0"/>
        <v>0.45710000000000001</v>
      </c>
      <c r="Z4" t="s">
        <v>57</v>
      </c>
      <c r="AA4">
        <v>45.71</v>
      </c>
    </row>
    <row r="5" spans="1:34">
      <c r="A5" t="s">
        <v>34</v>
      </c>
      <c r="B5" t="s">
        <v>34</v>
      </c>
      <c r="C5">
        <v>33</v>
      </c>
      <c r="D5" t="s">
        <v>46</v>
      </c>
      <c r="F5">
        <v>775208</v>
      </c>
      <c r="G5" s="5">
        <v>44578</v>
      </c>
      <c r="H5">
        <v>311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21114</v>
      </c>
      <c r="O5" t="s">
        <v>62</v>
      </c>
      <c r="P5" t="s">
        <v>63</v>
      </c>
      <c r="Q5" t="s">
        <v>64</v>
      </c>
      <c r="R5"/>
      <c r="S5" t="s">
        <v>65</v>
      </c>
      <c r="T5" t="s">
        <v>66</v>
      </c>
      <c r="U5"/>
      <c r="V5">
        <v>94496138</v>
      </c>
      <c r="W5" t="s">
        <v>67</v>
      </c>
      <c r="X5">
        <v>2</v>
      </c>
      <c r="Y5" s="3">
        <f t="shared" si="0"/>
        <v>0.51829999999999998</v>
      </c>
      <c r="Z5" t="s">
        <v>57</v>
      </c>
      <c r="AA5">
        <v>51.83</v>
      </c>
    </row>
    <row r="6" spans="1:34">
      <c r="A6" t="s">
        <v>34</v>
      </c>
      <c r="B6" t="s">
        <v>34</v>
      </c>
      <c r="C6">
        <v>71</v>
      </c>
      <c r="D6" t="s">
        <v>68</v>
      </c>
      <c r="F6">
        <v>775263</v>
      </c>
      <c r="G6" s="5">
        <v>44573</v>
      </c>
      <c r="H6">
        <v>662</v>
      </c>
      <c r="I6" t="s">
        <v>69</v>
      </c>
      <c r="J6" t="s">
        <v>70</v>
      </c>
      <c r="K6"/>
      <c r="L6" t="s">
        <v>71</v>
      </c>
      <c r="M6" t="s">
        <v>39</v>
      </c>
      <c r="N6">
        <v>22555</v>
      </c>
      <c r="O6" t="s">
        <v>72</v>
      </c>
      <c r="P6" t="s">
        <v>73</v>
      </c>
      <c r="Q6" t="s">
        <v>74</v>
      </c>
      <c r="R6"/>
      <c r="S6" t="s">
        <v>75</v>
      </c>
      <c r="T6" t="s">
        <v>39</v>
      </c>
      <c r="U6">
        <v>22554</v>
      </c>
      <c r="V6">
        <v>695155</v>
      </c>
      <c r="W6" t="s">
        <v>44</v>
      </c>
      <c r="X6">
        <v>2</v>
      </c>
      <c r="Y6" s="3">
        <f t="shared" si="0"/>
        <v>0.29520000000000002</v>
      </c>
      <c r="Z6" t="s">
        <v>45</v>
      </c>
      <c r="AA6">
        <v>29.52</v>
      </c>
    </row>
    <row r="7" spans="1:34">
      <c r="A7" t="s">
        <v>34</v>
      </c>
      <c r="B7" t="s">
        <v>34</v>
      </c>
      <c r="C7">
        <v>33</v>
      </c>
      <c r="D7" t="s">
        <v>46</v>
      </c>
      <c r="F7">
        <v>775310</v>
      </c>
      <c r="G7" s="5">
        <v>44578</v>
      </c>
      <c r="H7">
        <v>311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>
        <v>21114</v>
      </c>
      <c r="O7" t="s">
        <v>76</v>
      </c>
      <c r="P7" t="s">
        <v>77</v>
      </c>
      <c r="Q7" t="s">
        <v>78</v>
      </c>
      <c r="R7"/>
      <c r="S7" t="s">
        <v>79</v>
      </c>
      <c r="T7" t="s">
        <v>39</v>
      </c>
      <c r="U7">
        <v>22309</v>
      </c>
      <c r="V7">
        <v>94995295</v>
      </c>
      <c r="W7" t="s">
        <v>56</v>
      </c>
      <c r="X7">
        <v>8</v>
      </c>
      <c r="Y7" s="3">
        <f t="shared" si="0"/>
        <v>0.45710000000000001</v>
      </c>
      <c r="Z7" t="s">
        <v>57</v>
      </c>
      <c r="AA7">
        <v>45.71</v>
      </c>
    </row>
    <row r="8" spans="1:34">
      <c r="A8" t="s">
        <v>34</v>
      </c>
      <c r="B8" t="s">
        <v>34</v>
      </c>
      <c r="C8">
        <v>33</v>
      </c>
      <c r="D8" t="s">
        <v>46</v>
      </c>
      <c r="F8">
        <v>775310</v>
      </c>
      <c r="G8" s="5">
        <v>44578</v>
      </c>
      <c r="H8">
        <v>311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>
        <v>21114</v>
      </c>
      <c r="O8" t="s">
        <v>76</v>
      </c>
      <c r="P8" t="s">
        <v>77</v>
      </c>
      <c r="Q8" t="s">
        <v>78</v>
      </c>
      <c r="R8"/>
      <c r="S8" t="s">
        <v>79</v>
      </c>
      <c r="T8" t="s">
        <v>39</v>
      </c>
      <c r="U8">
        <v>22309</v>
      </c>
      <c r="V8" t="s">
        <v>80</v>
      </c>
      <c r="W8" t="s">
        <v>81</v>
      </c>
      <c r="X8">
        <v>6</v>
      </c>
      <c r="Y8" s="3">
        <f t="shared" si="0"/>
        <v>0</v>
      </c>
      <c r="Z8" t="s">
        <v>57</v>
      </c>
      <c r="AA8">
        <v>0</v>
      </c>
    </row>
    <row r="9" spans="1:34">
      <c r="A9" t="s">
        <v>34</v>
      </c>
      <c r="B9" t="s">
        <v>34</v>
      </c>
      <c r="C9">
        <v>33</v>
      </c>
      <c r="D9" t="s">
        <v>46</v>
      </c>
      <c r="F9">
        <v>775311</v>
      </c>
      <c r="G9" s="5">
        <v>44578</v>
      </c>
      <c r="H9">
        <v>311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>
        <v>21114</v>
      </c>
      <c r="O9" t="s">
        <v>82</v>
      </c>
      <c r="P9" t="s">
        <v>83</v>
      </c>
      <c r="Q9" t="s">
        <v>84</v>
      </c>
      <c r="R9"/>
      <c r="S9" t="s">
        <v>85</v>
      </c>
      <c r="T9" t="s">
        <v>39</v>
      </c>
      <c r="U9">
        <v>22309</v>
      </c>
      <c r="V9">
        <v>94995295</v>
      </c>
      <c r="W9" t="s">
        <v>56</v>
      </c>
      <c r="X9">
        <v>4</v>
      </c>
      <c r="Y9" s="3">
        <f t="shared" si="0"/>
        <v>0.45710000000000001</v>
      </c>
      <c r="Z9" t="s">
        <v>57</v>
      </c>
      <c r="AA9">
        <v>45.71</v>
      </c>
    </row>
    <row r="10" spans="1:34">
      <c r="A10" t="s">
        <v>34</v>
      </c>
      <c r="B10" t="s">
        <v>34</v>
      </c>
      <c r="C10">
        <v>33</v>
      </c>
      <c r="D10" t="s">
        <v>46</v>
      </c>
      <c r="F10">
        <v>775314</v>
      </c>
      <c r="G10" s="5">
        <v>44578</v>
      </c>
      <c r="H10">
        <v>311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>
        <v>21114</v>
      </c>
      <c r="O10" t="s">
        <v>86</v>
      </c>
      <c r="P10" t="s">
        <v>87</v>
      </c>
      <c r="Q10" t="s">
        <v>88</v>
      </c>
      <c r="R10" t="s">
        <v>89</v>
      </c>
      <c r="S10" t="s">
        <v>55</v>
      </c>
      <c r="T10" t="s">
        <v>39</v>
      </c>
      <c r="U10">
        <v>22035</v>
      </c>
      <c r="V10">
        <v>94995295</v>
      </c>
      <c r="W10" t="s">
        <v>56</v>
      </c>
      <c r="X10">
        <v>6</v>
      </c>
      <c r="Y10" s="3">
        <f t="shared" si="0"/>
        <v>0.45710000000000001</v>
      </c>
      <c r="Z10" t="s">
        <v>57</v>
      </c>
      <c r="AA10">
        <v>45.71</v>
      </c>
    </row>
    <row r="11" spans="1:34">
      <c r="A11" t="s">
        <v>34</v>
      </c>
      <c r="B11" t="s">
        <v>34</v>
      </c>
      <c r="C11">
        <v>33</v>
      </c>
      <c r="D11" t="s">
        <v>46</v>
      </c>
      <c r="F11">
        <v>775314</v>
      </c>
      <c r="G11" s="5">
        <v>44578</v>
      </c>
      <c r="H11">
        <v>311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>
        <v>21114</v>
      </c>
      <c r="O11" t="s">
        <v>86</v>
      </c>
      <c r="P11" t="s">
        <v>87</v>
      </c>
      <c r="Q11" t="s">
        <v>88</v>
      </c>
      <c r="R11" t="s">
        <v>89</v>
      </c>
      <c r="S11" t="s">
        <v>55</v>
      </c>
      <c r="T11" t="s">
        <v>39</v>
      </c>
      <c r="U11">
        <v>22035</v>
      </c>
      <c r="V11">
        <v>4743</v>
      </c>
      <c r="W11" t="s">
        <v>90</v>
      </c>
      <c r="X11">
        <v>1</v>
      </c>
      <c r="Y11" s="3">
        <f t="shared" si="0"/>
        <v>0.4022</v>
      </c>
      <c r="Z11" t="s">
        <v>91</v>
      </c>
      <c r="AA11">
        <v>40.22</v>
      </c>
    </row>
    <row r="12" spans="1:34">
      <c r="A12" t="s">
        <v>34</v>
      </c>
      <c r="B12" t="s">
        <v>34</v>
      </c>
      <c r="C12">
        <v>33</v>
      </c>
      <c r="D12" t="s">
        <v>46</v>
      </c>
      <c r="F12">
        <v>775315</v>
      </c>
      <c r="G12" s="5">
        <v>44578</v>
      </c>
      <c r="H12">
        <v>311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>
        <v>21114</v>
      </c>
      <c r="O12" t="s">
        <v>92</v>
      </c>
      <c r="P12" t="s">
        <v>93</v>
      </c>
      <c r="Q12" t="s">
        <v>94</v>
      </c>
      <c r="R12" t="s">
        <v>89</v>
      </c>
      <c r="S12" t="s">
        <v>55</v>
      </c>
      <c r="T12" t="s">
        <v>39</v>
      </c>
      <c r="U12">
        <v>22035</v>
      </c>
      <c r="V12">
        <v>94995295</v>
      </c>
      <c r="W12" t="s">
        <v>56</v>
      </c>
      <c r="X12">
        <v>6</v>
      </c>
      <c r="Y12" s="3">
        <f t="shared" si="0"/>
        <v>0.45710000000000001</v>
      </c>
      <c r="Z12" t="s">
        <v>57</v>
      </c>
      <c r="AA12">
        <v>45.71</v>
      </c>
    </row>
    <row r="13" spans="1:34">
      <c r="A13" t="s">
        <v>34</v>
      </c>
      <c r="B13" t="s">
        <v>34</v>
      </c>
      <c r="C13">
        <v>33</v>
      </c>
      <c r="D13" t="s">
        <v>46</v>
      </c>
      <c r="F13">
        <v>775316</v>
      </c>
      <c r="G13" s="5">
        <v>44578</v>
      </c>
      <c r="H13">
        <v>311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>
        <v>21114</v>
      </c>
      <c r="O13" t="s">
        <v>95</v>
      </c>
      <c r="P13" t="s">
        <v>96</v>
      </c>
      <c r="Q13" t="s">
        <v>97</v>
      </c>
      <c r="R13" t="s">
        <v>89</v>
      </c>
      <c r="S13" t="s">
        <v>55</v>
      </c>
      <c r="T13" t="s">
        <v>39</v>
      </c>
      <c r="U13">
        <v>22035</v>
      </c>
      <c r="V13">
        <v>94995295</v>
      </c>
      <c r="W13" t="s">
        <v>56</v>
      </c>
      <c r="X13">
        <v>4</v>
      </c>
      <c r="Y13" s="3">
        <f t="shared" si="0"/>
        <v>0.45710000000000001</v>
      </c>
      <c r="Z13" t="s">
        <v>57</v>
      </c>
      <c r="AA13">
        <v>45.71</v>
      </c>
    </row>
    <row r="14" spans="1:34">
      <c r="A14" t="s">
        <v>34</v>
      </c>
      <c r="B14" t="s">
        <v>34</v>
      </c>
      <c r="C14">
        <v>33</v>
      </c>
      <c r="D14" t="s">
        <v>46</v>
      </c>
      <c r="F14">
        <v>775317</v>
      </c>
      <c r="G14" s="5">
        <v>44578</v>
      </c>
      <c r="H14">
        <v>311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>
        <v>21114</v>
      </c>
      <c r="O14" t="s">
        <v>98</v>
      </c>
      <c r="P14" t="s">
        <v>99</v>
      </c>
      <c r="Q14" t="s">
        <v>100</v>
      </c>
      <c r="R14" t="s">
        <v>101</v>
      </c>
      <c r="S14" t="s">
        <v>55</v>
      </c>
      <c r="T14" t="s">
        <v>39</v>
      </c>
      <c r="U14">
        <v>22030</v>
      </c>
      <c r="V14">
        <v>94995295</v>
      </c>
      <c r="W14" t="s">
        <v>56</v>
      </c>
      <c r="X14">
        <v>2</v>
      </c>
      <c r="Y14" s="3">
        <f t="shared" si="0"/>
        <v>0.45710000000000001</v>
      </c>
      <c r="Z14" t="s">
        <v>57</v>
      </c>
      <c r="AA14">
        <v>45.71</v>
      </c>
    </row>
    <row r="15" spans="1:34">
      <c r="A15" t="s">
        <v>34</v>
      </c>
      <c r="B15" t="s">
        <v>34</v>
      </c>
      <c r="C15">
        <v>71</v>
      </c>
      <c r="D15" t="s">
        <v>68</v>
      </c>
      <c r="F15">
        <v>775345</v>
      </c>
      <c r="G15" s="5">
        <v>44571</v>
      </c>
      <c r="H15">
        <v>662</v>
      </c>
      <c r="I15" t="s">
        <v>69</v>
      </c>
      <c r="J15" t="s">
        <v>70</v>
      </c>
      <c r="K15"/>
      <c r="L15" t="s">
        <v>71</v>
      </c>
      <c r="M15" t="s">
        <v>39</v>
      </c>
      <c r="N15">
        <v>22555</v>
      </c>
      <c r="O15" t="s">
        <v>102</v>
      </c>
      <c r="P15" t="s">
        <v>103</v>
      </c>
      <c r="Q15" t="s">
        <v>104</v>
      </c>
      <c r="R15"/>
      <c r="S15" t="s">
        <v>71</v>
      </c>
      <c r="T15" t="s">
        <v>39</v>
      </c>
      <c r="U15">
        <v>22554</v>
      </c>
      <c r="V15">
        <v>695155</v>
      </c>
      <c r="W15" t="s">
        <v>44</v>
      </c>
      <c r="X15">
        <v>2</v>
      </c>
      <c r="Y15" s="3">
        <f t="shared" si="0"/>
        <v>0.29520000000000002</v>
      </c>
      <c r="Z15" t="s">
        <v>45</v>
      </c>
      <c r="AA15">
        <v>29.52</v>
      </c>
    </row>
    <row r="16" spans="1:34">
      <c r="A16" t="s">
        <v>34</v>
      </c>
      <c r="B16" t="s">
        <v>34</v>
      </c>
      <c r="C16">
        <v>33</v>
      </c>
      <c r="D16" t="s">
        <v>46</v>
      </c>
      <c r="F16">
        <v>775378</v>
      </c>
      <c r="G16" s="5">
        <v>44578</v>
      </c>
      <c r="H16">
        <v>311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  <c r="N16">
        <v>21114</v>
      </c>
      <c r="O16" t="s">
        <v>105</v>
      </c>
      <c r="P16" t="s">
        <v>106</v>
      </c>
      <c r="Q16" t="s">
        <v>107</v>
      </c>
      <c r="R16" t="s">
        <v>108</v>
      </c>
      <c r="S16" t="s">
        <v>109</v>
      </c>
      <c r="T16" t="s">
        <v>39</v>
      </c>
      <c r="U16">
        <v>20166</v>
      </c>
      <c r="V16">
        <v>94995295</v>
      </c>
      <c r="W16" t="s">
        <v>56</v>
      </c>
      <c r="X16">
        <v>2</v>
      </c>
      <c r="Y16" s="3">
        <f t="shared" si="0"/>
        <v>0.45710000000000001</v>
      </c>
      <c r="Z16" t="s">
        <v>45</v>
      </c>
      <c r="AA16">
        <v>45.71</v>
      </c>
    </row>
    <row r="17" spans="1:27">
      <c r="A17" t="s">
        <v>34</v>
      </c>
      <c r="B17" t="s">
        <v>34</v>
      </c>
      <c r="C17">
        <v>33</v>
      </c>
      <c r="D17" t="s">
        <v>46</v>
      </c>
      <c r="F17">
        <v>775382</v>
      </c>
      <c r="G17" s="5">
        <v>44571</v>
      </c>
      <c r="H17">
        <v>6682</v>
      </c>
      <c r="I17" t="s">
        <v>110</v>
      </c>
      <c r="J17" t="s">
        <v>111</v>
      </c>
      <c r="K17"/>
      <c r="L17" t="s">
        <v>112</v>
      </c>
      <c r="M17" t="s">
        <v>39</v>
      </c>
      <c r="N17">
        <v>20190</v>
      </c>
      <c r="O17" t="s">
        <v>113</v>
      </c>
      <c r="P17" t="s">
        <v>110</v>
      </c>
      <c r="Q17" t="s">
        <v>111</v>
      </c>
      <c r="R17"/>
      <c r="S17" t="s">
        <v>112</v>
      </c>
      <c r="T17" t="s">
        <v>39</v>
      </c>
      <c r="U17">
        <v>20190</v>
      </c>
      <c r="V17">
        <v>696503</v>
      </c>
      <c r="W17" t="s">
        <v>114</v>
      </c>
      <c r="X17">
        <v>2</v>
      </c>
      <c r="Y17" s="3">
        <f t="shared" si="0"/>
        <v>0.35639999999999999</v>
      </c>
      <c r="Z17" t="s">
        <v>45</v>
      </c>
      <c r="AA17">
        <v>35.64</v>
      </c>
    </row>
    <row r="18" spans="1:27">
      <c r="A18" t="s">
        <v>34</v>
      </c>
      <c r="B18" t="s">
        <v>34</v>
      </c>
      <c r="C18">
        <v>33</v>
      </c>
      <c r="D18" t="s">
        <v>46</v>
      </c>
      <c r="F18">
        <v>775398</v>
      </c>
      <c r="G18" s="5">
        <v>44568</v>
      </c>
      <c r="H18">
        <v>4904</v>
      </c>
      <c r="I18" t="s">
        <v>115</v>
      </c>
      <c r="J18" t="s">
        <v>116</v>
      </c>
      <c r="K18"/>
      <c r="L18" t="s">
        <v>117</v>
      </c>
      <c r="M18" t="s">
        <v>51</v>
      </c>
      <c r="N18">
        <v>21144</v>
      </c>
      <c r="O18" t="s">
        <v>118</v>
      </c>
      <c r="P18" t="s">
        <v>119</v>
      </c>
      <c r="Q18" t="s">
        <v>116</v>
      </c>
      <c r="R18" t="s">
        <v>120</v>
      </c>
      <c r="S18" t="s">
        <v>117</v>
      </c>
      <c r="T18" t="s">
        <v>51</v>
      </c>
      <c r="U18">
        <v>21144</v>
      </c>
      <c r="V18">
        <v>93145310</v>
      </c>
      <c r="W18" t="s">
        <v>121</v>
      </c>
      <c r="X18">
        <v>1</v>
      </c>
      <c r="Y18" s="3">
        <f t="shared" si="0"/>
        <v>0.46840000000000004</v>
      </c>
      <c r="Z18" t="s">
        <v>57</v>
      </c>
      <c r="AA18">
        <v>46.84</v>
      </c>
    </row>
    <row r="19" spans="1:27">
      <c r="A19" t="s">
        <v>34</v>
      </c>
      <c r="B19" t="s">
        <v>34</v>
      </c>
      <c r="C19">
        <v>7</v>
      </c>
      <c r="D19" t="s">
        <v>122</v>
      </c>
      <c r="F19">
        <v>775609</v>
      </c>
      <c r="G19" s="5">
        <v>44575</v>
      </c>
      <c r="H19">
        <v>2991</v>
      </c>
      <c r="I19" t="s">
        <v>123</v>
      </c>
      <c r="J19" t="s">
        <v>124</v>
      </c>
      <c r="K19"/>
      <c r="L19" t="s">
        <v>125</v>
      </c>
      <c r="M19" t="s">
        <v>51</v>
      </c>
      <c r="N19">
        <v>20706</v>
      </c>
      <c r="O19" t="s">
        <v>126</v>
      </c>
      <c r="P19" t="s">
        <v>127</v>
      </c>
      <c r="Q19" t="s">
        <v>127</v>
      </c>
      <c r="R19"/>
      <c r="S19" t="s">
        <v>65</v>
      </c>
      <c r="T19" t="s">
        <v>66</v>
      </c>
      <c r="U19"/>
      <c r="V19">
        <v>695155</v>
      </c>
      <c r="W19" t="s">
        <v>44</v>
      </c>
      <c r="X19">
        <v>2</v>
      </c>
      <c r="Y19" s="3">
        <f t="shared" si="0"/>
        <v>0.29520000000000002</v>
      </c>
      <c r="Z19" t="s">
        <v>57</v>
      </c>
      <c r="AA19">
        <v>29.52</v>
      </c>
    </row>
    <row r="20" spans="1:27">
      <c r="A20" t="s">
        <v>34</v>
      </c>
      <c r="B20" t="s">
        <v>34</v>
      </c>
      <c r="C20">
        <v>33</v>
      </c>
      <c r="D20" t="s">
        <v>46</v>
      </c>
      <c r="F20">
        <v>775618</v>
      </c>
      <c r="G20" s="5">
        <v>44578</v>
      </c>
      <c r="H20">
        <v>311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>
        <v>21114</v>
      </c>
      <c r="O20" t="s">
        <v>105</v>
      </c>
      <c r="P20" t="s">
        <v>106</v>
      </c>
      <c r="Q20" t="s">
        <v>107</v>
      </c>
      <c r="R20" t="s">
        <v>108</v>
      </c>
      <c r="S20" t="s">
        <v>109</v>
      </c>
      <c r="T20" t="s">
        <v>39</v>
      </c>
      <c r="U20">
        <v>20166</v>
      </c>
      <c r="V20">
        <v>94995295</v>
      </c>
      <c r="W20" t="s">
        <v>56</v>
      </c>
      <c r="X20">
        <v>2</v>
      </c>
      <c r="Y20" s="3">
        <f t="shared" si="0"/>
        <v>0.45710000000000001</v>
      </c>
      <c r="Z20" t="s">
        <v>45</v>
      </c>
      <c r="AA20">
        <v>45.71</v>
      </c>
    </row>
    <row r="21" spans="1:27">
      <c r="A21" t="s">
        <v>34</v>
      </c>
      <c r="B21" t="s">
        <v>34</v>
      </c>
      <c r="C21">
        <v>33</v>
      </c>
      <c r="D21" t="s">
        <v>46</v>
      </c>
      <c r="F21">
        <v>775642</v>
      </c>
      <c r="G21" s="5">
        <v>44573</v>
      </c>
      <c r="H21">
        <v>2061</v>
      </c>
      <c r="I21" t="s">
        <v>128</v>
      </c>
      <c r="J21" t="s">
        <v>129</v>
      </c>
      <c r="K21"/>
      <c r="L21" t="s">
        <v>71</v>
      </c>
      <c r="M21" t="s">
        <v>39</v>
      </c>
      <c r="N21">
        <v>22554</v>
      </c>
      <c r="O21" t="s">
        <v>130</v>
      </c>
      <c r="P21" t="s">
        <v>128</v>
      </c>
      <c r="Q21" t="s">
        <v>129</v>
      </c>
      <c r="R21"/>
      <c r="S21" t="s">
        <v>71</v>
      </c>
      <c r="T21" t="s">
        <v>39</v>
      </c>
      <c r="U21">
        <v>22554</v>
      </c>
      <c r="V21">
        <v>696503</v>
      </c>
      <c r="W21" t="s">
        <v>114</v>
      </c>
      <c r="X21">
        <v>1</v>
      </c>
      <c r="Y21" s="3">
        <f t="shared" si="0"/>
        <v>0.35639999999999999</v>
      </c>
      <c r="Z21" t="s">
        <v>57</v>
      </c>
      <c r="AA21">
        <v>35.64</v>
      </c>
    </row>
    <row r="22" spans="1:27">
      <c r="A22" t="s">
        <v>34</v>
      </c>
      <c r="B22" t="s">
        <v>34</v>
      </c>
      <c r="C22">
        <v>21</v>
      </c>
      <c r="D22" t="s">
        <v>131</v>
      </c>
      <c r="F22">
        <v>775671</v>
      </c>
      <c r="G22" s="5">
        <v>44574</v>
      </c>
      <c r="H22">
        <v>4560</v>
      </c>
      <c r="I22" t="s">
        <v>132</v>
      </c>
      <c r="J22" t="s">
        <v>133</v>
      </c>
      <c r="K22"/>
      <c r="L22" t="s">
        <v>134</v>
      </c>
      <c r="M22" t="s">
        <v>39</v>
      </c>
      <c r="N22">
        <v>22042</v>
      </c>
      <c r="O22" t="s">
        <v>135</v>
      </c>
      <c r="P22" t="s">
        <v>136</v>
      </c>
      <c r="Q22" t="s">
        <v>137</v>
      </c>
      <c r="R22" t="s">
        <v>138</v>
      </c>
      <c r="S22" t="s">
        <v>139</v>
      </c>
      <c r="T22" t="s">
        <v>51</v>
      </c>
      <c r="U22">
        <v>20855</v>
      </c>
      <c r="V22">
        <v>4705</v>
      </c>
      <c r="W22" t="s">
        <v>140</v>
      </c>
      <c r="X22">
        <v>8</v>
      </c>
      <c r="Y22" s="3">
        <f t="shared" si="0"/>
        <v>0.26869999999999999</v>
      </c>
      <c r="Z22" t="s">
        <v>91</v>
      </c>
      <c r="AA22">
        <v>26.87</v>
      </c>
    </row>
    <row r="23" spans="1:27">
      <c r="A23" t="s">
        <v>34</v>
      </c>
      <c r="B23" t="s">
        <v>34</v>
      </c>
      <c r="C23">
        <v>14</v>
      </c>
      <c r="D23" t="s">
        <v>141</v>
      </c>
      <c r="F23">
        <v>775686</v>
      </c>
      <c r="G23" s="5">
        <v>44579</v>
      </c>
      <c r="H23">
        <v>6029</v>
      </c>
      <c r="I23" t="s">
        <v>142</v>
      </c>
      <c r="J23" t="s">
        <v>143</v>
      </c>
      <c r="K23" t="s">
        <v>144</v>
      </c>
      <c r="L23" t="s">
        <v>61</v>
      </c>
      <c r="M23" t="s">
        <v>39</v>
      </c>
      <c r="N23">
        <v>20110</v>
      </c>
      <c r="O23" t="s">
        <v>145</v>
      </c>
      <c r="P23" t="s">
        <v>146</v>
      </c>
      <c r="Q23" t="s">
        <v>147</v>
      </c>
      <c r="R23"/>
      <c r="S23" t="s">
        <v>61</v>
      </c>
      <c r="T23" t="s">
        <v>39</v>
      </c>
      <c r="U23">
        <v>20110</v>
      </c>
      <c r="V23">
        <v>991206</v>
      </c>
      <c r="W23" t="s">
        <v>148</v>
      </c>
      <c r="X23">
        <v>1</v>
      </c>
      <c r="Y23" s="3">
        <f t="shared" si="0"/>
        <v>5.4000000000000006E-2</v>
      </c>
      <c r="Z23" t="s">
        <v>57</v>
      </c>
      <c r="AA23">
        <v>5.4</v>
      </c>
    </row>
    <row r="24" spans="1:27">
      <c r="A24" t="s">
        <v>34</v>
      </c>
      <c r="B24" t="s">
        <v>34</v>
      </c>
      <c r="C24">
        <v>33</v>
      </c>
      <c r="D24" t="s">
        <v>46</v>
      </c>
      <c r="F24">
        <v>775718</v>
      </c>
      <c r="G24" s="5">
        <v>44575</v>
      </c>
      <c r="H24">
        <v>1207</v>
      </c>
      <c r="I24" t="s">
        <v>149</v>
      </c>
      <c r="J24" t="s">
        <v>150</v>
      </c>
      <c r="K24" t="s">
        <v>151</v>
      </c>
      <c r="L24" t="s">
        <v>109</v>
      </c>
      <c r="M24" t="s">
        <v>39</v>
      </c>
      <c r="N24">
        <v>20166</v>
      </c>
      <c r="O24" t="s">
        <v>152</v>
      </c>
      <c r="P24" t="s">
        <v>153</v>
      </c>
      <c r="Q24" t="s">
        <v>154</v>
      </c>
      <c r="R24" t="s">
        <v>155</v>
      </c>
      <c r="S24" t="s">
        <v>65</v>
      </c>
      <c r="T24" t="s">
        <v>66</v>
      </c>
      <c r="U24">
        <v>20010</v>
      </c>
      <c r="V24">
        <v>95115958</v>
      </c>
      <c r="W24" t="s">
        <v>156</v>
      </c>
      <c r="X24">
        <v>1</v>
      </c>
      <c r="Y24" s="3">
        <f t="shared" si="0"/>
        <v>0.49719999999999998</v>
      </c>
      <c r="Z24" t="s">
        <v>157</v>
      </c>
      <c r="AA24">
        <v>49.72</v>
      </c>
    </row>
    <row r="25" spans="1:27">
      <c r="A25" t="s">
        <v>34</v>
      </c>
      <c r="B25" t="s">
        <v>34</v>
      </c>
      <c r="C25">
        <v>21</v>
      </c>
      <c r="D25" t="s">
        <v>131</v>
      </c>
      <c r="F25">
        <v>775720</v>
      </c>
      <c r="G25" s="5">
        <v>44579</v>
      </c>
      <c r="H25">
        <v>4560</v>
      </c>
      <c r="I25" t="s">
        <v>132</v>
      </c>
      <c r="J25" t="s">
        <v>133</v>
      </c>
      <c r="K25"/>
      <c r="L25" t="s">
        <v>134</v>
      </c>
      <c r="M25" t="s">
        <v>39</v>
      </c>
      <c r="N25">
        <v>22042</v>
      </c>
      <c r="O25" t="s">
        <v>158</v>
      </c>
      <c r="P25" t="s">
        <v>159</v>
      </c>
      <c r="Q25" t="s">
        <v>160</v>
      </c>
      <c r="R25"/>
      <c r="S25" t="s">
        <v>161</v>
      </c>
      <c r="T25" t="s">
        <v>51</v>
      </c>
      <c r="U25"/>
      <c r="V25">
        <v>4705</v>
      </c>
      <c r="W25" t="s">
        <v>140</v>
      </c>
      <c r="X25">
        <v>5</v>
      </c>
      <c r="Y25" s="3">
        <f t="shared" si="0"/>
        <v>0.26869999999999999</v>
      </c>
      <c r="Z25" t="s">
        <v>91</v>
      </c>
      <c r="AA25">
        <v>26.87</v>
      </c>
    </row>
    <row r="26" spans="1:27">
      <c r="A26" t="s">
        <v>34</v>
      </c>
      <c r="B26" t="s">
        <v>34</v>
      </c>
      <c r="C26">
        <v>33</v>
      </c>
      <c r="D26" t="s">
        <v>46</v>
      </c>
      <c r="F26">
        <v>775873</v>
      </c>
      <c r="G26" s="5">
        <v>44578</v>
      </c>
      <c r="H26">
        <v>2880</v>
      </c>
      <c r="I26" t="s">
        <v>162</v>
      </c>
      <c r="J26" t="s">
        <v>163</v>
      </c>
      <c r="K26" t="s">
        <v>164</v>
      </c>
      <c r="L26" t="s">
        <v>55</v>
      </c>
      <c r="M26" t="s">
        <v>39</v>
      </c>
      <c r="N26">
        <v>22031</v>
      </c>
      <c r="O26" t="s">
        <v>165</v>
      </c>
      <c r="P26" t="s">
        <v>166</v>
      </c>
      <c r="Q26" t="s">
        <v>167</v>
      </c>
      <c r="R26"/>
      <c r="S26" t="s">
        <v>61</v>
      </c>
      <c r="T26" t="s">
        <v>39</v>
      </c>
      <c r="U26">
        <v>20110</v>
      </c>
      <c r="V26">
        <v>5104837</v>
      </c>
      <c r="W26" t="s">
        <v>168</v>
      </c>
      <c r="X26">
        <v>2</v>
      </c>
      <c r="Y26" s="3">
        <f t="shared" si="0"/>
        <v>0.83920000000000006</v>
      </c>
      <c r="Z26" t="s">
        <v>91</v>
      </c>
      <c r="AA26">
        <v>83.92</v>
      </c>
    </row>
    <row r="27" spans="1:27">
      <c r="A27" t="s">
        <v>34</v>
      </c>
      <c r="B27" t="s">
        <v>34</v>
      </c>
      <c r="C27">
        <v>15</v>
      </c>
      <c r="D27" t="s">
        <v>169</v>
      </c>
      <c r="F27">
        <v>775924</v>
      </c>
      <c r="G27" s="5">
        <v>44585</v>
      </c>
      <c r="H27">
        <v>3306</v>
      </c>
      <c r="I27" t="s">
        <v>170</v>
      </c>
      <c r="J27" t="s">
        <v>171</v>
      </c>
      <c r="K27"/>
      <c r="L27" t="s">
        <v>172</v>
      </c>
      <c r="M27" t="s">
        <v>39</v>
      </c>
      <c r="N27">
        <v>22401</v>
      </c>
      <c r="O27" t="s">
        <v>173</v>
      </c>
      <c r="P27" t="s">
        <v>170</v>
      </c>
      <c r="Q27" t="s">
        <v>171</v>
      </c>
      <c r="R27"/>
      <c r="S27" t="s">
        <v>172</v>
      </c>
      <c r="T27" t="s">
        <v>39</v>
      </c>
      <c r="U27">
        <v>22401</v>
      </c>
      <c r="V27">
        <v>695155</v>
      </c>
      <c r="W27" t="s">
        <v>44</v>
      </c>
      <c r="X27">
        <v>1</v>
      </c>
      <c r="Y27" s="3">
        <f t="shared" si="0"/>
        <v>0.29520000000000002</v>
      </c>
      <c r="Z27" t="s">
        <v>45</v>
      </c>
      <c r="AA27">
        <v>29.52</v>
      </c>
    </row>
    <row r="28" spans="1:27">
      <c r="A28" t="s">
        <v>34</v>
      </c>
      <c r="B28" t="s">
        <v>34</v>
      </c>
      <c r="C28">
        <v>17</v>
      </c>
      <c r="D28" t="s">
        <v>174</v>
      </c>
      <c r="F28">
        <v>775945</v>
      </c>
      <c r="G28" s="5">
        <v>44581</v>
      </c>
      <c r="H28">
        <v>3880</v>
      </c>
      <c r="I28" t="s">
        <v>175</v>
      </c>
      <c r="J28" t="s">
        <v>176</v>
      </c>
      <c r="K28"/>
      <c r="L28" t="s">
        <v>177</v>
      </c>
      <c r="M28" t="s">
        <v>39</v>
      </c>
      <c r="N28">
        <v>20176</v>
      </c>
      <c r="O28" t="s">
        <v>178</v>
      </c>
      <c r="P28" t="s">
        <v>179</v>
      </c>
      <c r="Q28" t="s">
        <v>180</v>
      </c>
      <c r="R28" t="s">
        <v>181</v>
      </c>
      <c r="S28" t="s">
        <v>182</v>
      </c>
      <c r="T28" t="s">
        <v>51</v>
      </c>
      <c r="U28">
        <v>20902</v>
      </c>
      <c r="V28">
        <v>5516217</v>
      </c>
      <c r="W28" t="s">
        <v>183</v>
      </c>
      <c r="X28">
        <v>2</v>
      </c>
      <c r="Y28" s="3">
        <f t="shared" si="0"/>
        <v>0.23430000000000001</v>
      </c>
      <c r="Z28" t="s">
        <v>57</v>
      </c>
      <c r="AA28">
        <v>23.43</v>
      </c>
    </row>
    <row r="29" spans="1:27">
      <c r="A29" t="s">
        <v>34</v>
      </c>
      <c r="B29" t="s">
        <v>34</v>
      </c>
      <c r="C29">
        <v>17</v>
      </c>
      <c r="D29" t="s">
        <v>174</v>
      </c>
      <c r="F29">
        <v>775955</v>
      </c>
      <c r="G29" s="5">
        <v>44581</v>
      </c>
      <c r="H29">
        <v>3880</v>
      </c>
      <c r="I29" t="s">
        <v>175</v>
      </c>
      <c r="J29" t="s">
        <v>176</v>
      </c>
      <c r="K29"/>
      <c r="L29" t="s">
        <v>177</v>
      </c>
      <c r="M29" t="s">
        <v>39</v>
      </c>
      <c r="N29">
        <v>20176</v>
      </c>
      <c r="O29" t="s">
        <v>184</v>
      </c>
      <c r="P29" t="s">
        <v>185</v>
      </c>
      <c r="Q29" t="s">
        <v>186</v>
      </c>
      <c r="R29"/>
      <c r="S29" t="s">
        <v>187</v>
      </c>
      <c r="T29" t="s">
        <v>51</v>
      </c>
      <c r="U29">
        <v>20877</v>
      </c>
      <c r="V29">
        <v>5516217</v>
      </c>
      <c r="W29" t="s">
        <v>183</v>
      </c>
      <c r="X29">
        <v>2</v>
      </c>
      <c r="Y29" s="3">
        <f t="shared" si="0"/>
        <v>0.23430000000000001</v>
      </c>
      <c r="Z29" t="s">
        <v>57</v>
      </c>
      <c r="AA29">
        <v>23.43</v>
      </c>
    </row>
    <row r="30" spans="1:27">
      <c r="A30" t="s">
        <v>34</v>
      </c>
      <c r="B30" t="s">
        <v>34</v>
      </c>
      <c r="C30">
        <v>33</v>
      </c>
      <c r="D30" t="s">
        <v>46</v>
      </c>
      <c r="F30">
        <v>775975</v>
      </c>
      <c r="G30" s="5">
        <v>44580</v>
      </c>
      <c r="H30">
        <v>311</v>
      </c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>
        <v>21114</v>
      </c>
      <c r="O30" t="s">
        <v>105</v>
      </c>
      <c r="P30" t="s">
        <v>106</v>
      </c>
      <c r="Q30" t="s">
        <v>107</v>
      </c>
      <c r="R30" t="s">
        <v>108</v>
      </c>
      <c r="S30" t="s">
        <v>109</v>
      </c>
      <c r="T30" t="s">
        <v>39</v>
      </c>
      <c r="U30">
        <v>20166</v>
      </c>
      <c r="V30">
        <v>94995295</v>
      </c>
      <c r="W30" t="s">
        <v>56</v>
      </c>
      <c r="X30">
        <v>2</v>
      </c>
      <c r="Y30" s="3">
        <f t="shared" si="0"/>
        <v>0.45710000000000001</v>
      </c>
      <c r="Z30" t="s">
        <v>45</v>
      </c>
      <c r="AA30">
        <v>45.71</v>
      </c>
    </row>
    <row r="31" spans="1:27">
      <c r="A31" t="s">
        <v>34</v>
      </c>
      <c r="B31" t="s">
        <v>34</v>
      </c>
      <c r="C31">
        <v>33</v>
      </c>
      <c r="D31" t="s">
        <v>46</v>
      </c>
      <c r="F31">
        <v>775976</v>
      </c>
      <c r="G31" s="5">
        <v>44580</v>
      </c>
      <c r="H31">
        <v>311</v>
      </c>
      <c r="I31" t="s">
        <v>47</v>
      </c>
      <c r="J31" t="s">
        <v>48</v>
      </c>
      <c r="K31" t="s">
        <v>49</v>
      </c>
      <c r="L31" t="s">
        <v>50</v>
      </c>
      <c r="M31" t="s">
        <v>51</v>
      </c>
      <c r="N31">
        <v>21114</v>
      </c>
      <c r="O31" t="s">
        <v>188</v>
      </c>
      <c r="P31" t="s">
        <v>189</v>
      </c>
      <c r="Q31" t="s">
        <v>190</v>
      </c>
      <c r="R31" t="s">
        <v>108</v>
      </c>
      <c r="S31" t="s">
        <v>109</v>
      </c>
      <c r="T31" t="s">
        <v>39</v>
      </c>
      <c r="U31">
        <v>20166</v>
      </c>
      <c r="V31">
        <v>94995295</v>
      </c>
      <c r="W31" t="s">
        <v>56</v>
      </c>
      <c r="X31">
        <v>2</v>
      </c>
      <c r="Y31" s="3">
        <f t="shared" si="0"/>
        <v>0.45710000000000001</v>
      </c>
      <c r="Z31" t="s">
        <v>45</v>
      </c>
      <c r="AA31">
        <v>45.71</v>
      </c>
    </row>
    <row r="32" spans="1:27">
      <c r="A32" t="s">
        <v>34</v>
      </c>
      <c r="B32" t="s">
        <v>34</v>
      </c>
      <c r="C32">
        <v>33</v>
      </c>
      <c r="D32" t="s">
        <v>46</v>
      </c>
      <c r="F32">
        <v>775987</v>
      </c>
      <c r="G32" s="5">
        <v>44581</v>
      </c>
      <c r="H32">
        <v>3276</v>
      </c>
      <c r="I32" t="s">
        <v>191</v>
      </c>
      <c r="J32" t="s">
        <v>192</v>
      </c>
      <c r="K32" t="s">
        <v>193</v>
      </c>
      <c r="L32" t="s">
        <v>109</v>
      </c>
      <c r="M32" t="s">
        <v>39</v>
      </c>
      <c r="N32">
        <v>20164</v>
      </c>
      <c r="O32" t="s">
        <v>194</v>
      </c>
      <c r="P32" t="s">
        <v>195</v>
      </c>
      <c r="Q32" t="s">
        <v>196</v>
      </c>
      <c r="R32"/>
      <c r="S32" t="s">
        <v>197</v>
      </c>
      <c r="T32" t="s">
        <v>39</v>
      </c>
      <c r="U32">
        <v>20171</v>
      </c>
      <c r="V32" t="s">
        <v>198</v>
      </c>
      <c r="W32" t="s">
        <v>199</v>
      </c>
      <c r="X32">
        <v>5</v>
      </c>
      <c r="Y32" s="3">
        <f t="shared" si="0"/>
        <v>0</v>
      </c>
      <c r="Z32" t="s">
        <v>57</v>
      </c>
      <c r="AA32">
        <v>0</v>
      </c>
    </row>
    <row r="33" spans="1:27">
      <c r="A33" t="s">
        <v>34</v>
      </c>
      <c r="B33" t="s">
        <v>34</v>
      </c>
      <c r="C33">
        <v>33</v>
      </c>
      <c r="D33" t="s">
        <v>46</v>
      </c>
      <c r="F33">
        <v>775987</v>
      </c>
      <c r="G33" s="5">
        <v>44581</v>
      </c>
      <c r="H33">
        <v>3276</v>
      </c>
      <c r="I33" t="s">
        <v>191</v>
      </c>
      <c r="J33" t="s">
        <v>192</v>
      </c>
      <c r="K33" t="s">
        <v>193</v>
      </c>
      <c r="L33" t="s">
        <v>109</v>
      </c>
      <c r="M33" t="s">
        <v>39</v>
      </c>
      <c r="N33">
        <v>20164</v>
      </c>
      <c r="O33" t="s">
        <v>194</v>
      </c>
      <c r="P33" t="s">
        <v>195</v>
      </c>
      <c r="Q33" t="s">
        <v>196</v>
      </c>
      <c r="R33"/>
      <c r="S33" t="s">
        <v>197</v>
      </c>
      <c r="T33" t="s">
        <v>39</v>
      </c>
      <c r="U33">
        <v>20171</v>
      </c>
      <c r="V33" t="s">
        <v>80</v>
      </c>
      <c r="W33" t="s">
        <v>81</v>
      </c>
      <c r="X33">
        <v>5</v>
      </c>
      <c r="Y33" s="3">
        <f t="shared" si="0"/>
        <v>0</v>
      </c>
      <c r="Z33" t="s">
        <v>57</v>
      </c>
      <c r="AA33">
        <v>0</v>
      </c>
    </row>
    <row r="34" spans="1:27">
      <c r="A34" t="s">
        <v>34</v>
      </c>
      <c r="B34" t="s">
        <v>34</v>
      </c>
      <c r="C34">
        <v>33</v>
      </c>
      <c r="D34" t="s">
        <v>46</v>
      </c>
      <c r="F34">
        <v>776005</v>
      </c>
      <c r="G34" s="5">
        <v>44582</v>
      </c>
      <c r="H34">
        <v>3276</v>
      </c>
      <c r="I34" t="s">
        <v>191</v>
      </c>
      <c r="J34" t="s">
        <v>192</v>
      </c>
      <c r="K34" t="s">
        <v>193</v>
      </c>
      <c r="L34" t="s">
        <v>109</v>
      </c>
      <c r="M34" t="s">
        <v>39</v>
      </c>
      <c r="N34">
        <v>20164</v>
      </c>
      <c r="O34" t="s">
        <v>200</v>
      </c>
      <c r="P34" t="s">
        <v>201</v>
      </c>
      <c r="Q34" t="s">
        <v>202</v>
      </c>
      <c r="R34"/>
      <c r="S34" t="s">
        <v>65</v>
      </c>
      <c r="T34" t="s">
        <v>66</v>
      </c>
      <c r="U34" t="s">
        <v>203</v>
      </c>
      <c r="V34">
        <v>4329</v>
      </c>
      <c r="W34" t="s">
        <v>204</v>
      </c>
      <c r="X34">
        <v>1</v>
      </c>
      <c r="Y34" s="3">
        <f t="shared" si="0"/>
        <v>0.55700000000000005</v>
      </c>
      <c r="Z34" t="s">
        <v>91</v>
      </c>
      <c r="AA34">
        <v>55.7</v>
      </c>
    </row>
    <row r="35" spans="1:27">
      <c r="A35" t="s">
        <v>34</v>
      </c>
      <c r="B35" t="s">
        <v>34</v>
      </c>
      <c r="C35">
        <v>33</v>
      </c>
      <c r="D35" t="s">
        <v>46</v>
      </c>
      <c r="F35">
        <v>776005</v>
      </c>
      <c r="G35" s="5">
        <v>44582</v>
      </c>
      <c r="H35">
        <v>3276</v>
      </c>
      <c r="I35" t="s">
        <v>191</v>
      </c>
      <c r="J35" t="s">
        <v>192</v>
      </c>
      <c r="K35" t="s">
        <v>193</v>
      </c>
      <c r="L35" t="s">
        <v>109</v>
      </c>
      <c r="M35" t="s">
        <v>39</v>
      </c>
      <c r="N35">
        <v>20164</v>
      </c>
      <c r="O35" t="s">
        <v>200</v>
      </c>
      <c r="P35" t="s">
        <v>201</v>
      </c>
      <c r="Q35" t="s">
        <v>202</v>
      </c>
      <c r="R35"/>
      <c r="S35" t="s">
        <v>65</v>
      </c>
      <c r="T35" t="s">
        <v>66</v>
      </c>
      <c r="U35" t="s">
        <v>203</v>
      </c>
      <c r="V35" t="s">
        <v>198</v>
      </c>
      <c r="W35" t="s">
        <v>199</v>
      </c>
      <c r="X35">
        <v>5</v>
      </c>
      <c r="Y35" s="3">
        <f t="shared" si="0"/>
        <v>0</v>
      </c>
      <c r="Z35" t="s">
        <v>57</v>
      </c>
      <c r="AA35">
        <v>0</v>
      </c>
    </row>
    <row r="36" spans="1:27">
      <c r="A36" t="s">
        <v>34</v>
      </c>
      <c r="B36" t="s">
        <v>34</v>
      </c>
      <c r="C36">
        <v>33</v>
      </c>
      <c r="D36" t="s">
        <v>46</v>
      </c>
      <c r="F36">
        <v>776005</v>
      </c>
      <c r="G36" s="5">
        <v>44582</v>
      </c>
      <c r="H36">
        <v>3276</v>
      </c>
      <c r="I36" t="s">
        <v>191</v>
      </c>
      <c r="J36" t="s">
        <v>192</v>
      </c>
      <c r="K36" t="s">
        <v>193</v>
      </c>
      <c r="L36" t="s">
        <v>109</v>
      </c>
      <c r="M36" t="s">
        <v>39</v>
      </c>
      <c r="N36">
        <v>20164</v>
      </c>
      <c r="O36" t="s">
        <v>200</v>
      </c>
      <c r="P36" t="s">
        <v>201</v>
      </c>
      <c r="Q36" t="s">
        <v>202</v>
      </c>
      <c r="R36"/>
      <c r="S36" t="s">
        <v>65</v>
      </c>
      <c r="T36" t="s">
        <v>66</v>
      </c>
      <c r="U36" t="s">
        <v>203</v>
      </c>
      <c r="V36" t="s">
        <v>205</v>
      </c>
      <c r="W36" t="s">
        <v>206</v>
      </c>
      <c r="X36">
        <v>5</v>
      </c>
      <c r="Y36" s="3">
        <f t="shared" si="0"/>
        <v>0</v>
      </c>
      <c r="Z36" t="s">
        <v>57</v>
      </c>
      <c r="AA36">
        <v>0</v>
      </c>
    </row>
    <row r="37" spans="1:27">
      <c r="A37" t="s">
        <v>34</v>
      </c>
      <c r="B37" t="s">
        <v>34</v>
      </c>
      <c r="C37">
        <v>33</v>
      </c>
      <c r="D37" t="s">
        <v>46</v>
      </c>
      <c r="F37">
        <v>776005</v>
      </c>
      <c r="G37" s="5">
        <v>44582</v>
      </c>
      <c r="H37">
        <v>3276</v>
      </c>
      <c r="I37" t="s">
        <v>191</v>
      </c>
      <c r="J37" t="s">
        <v>192</v>
      </c>
      <c r="K37" t="s">
        <v>193</v>
      </c>
      <c r="L37" t="s">
        <v>109</v>
      </c>
      <c r="M37" t="s">
        <v>39</v>
      </c>
      <c r="N37">
        <v>20164</v>
      </c>
      <c r="O37" t="s">
        <v>200</v>
      </c>
      <c r="P37" t="s">
        <v>201</v>
      </c>
      <c r="Q37" t="s">
        <v>202</v>
      </c>
      <c r="R37"/>
      <c r="S37" t="s">
        <v>65</v>
      </c>
      <c r="T37" t="s">
        <v>66</v>
      </c>
      <c r="U37" t="s">
        <v>203</v>
      </c>
      <c r="V37" t="s">
        <v>80</v>
      </c>
      <c r="W37" t="s">
        <v>81</v>
      </c>
      <c r="X37">
        <v>5</v>
      </c>
      <c r="Y37" s="3">
        <f t="shared" si="0"/>
        <v>0</v>
      </c>
      <c r="Z37" t="s">
        <v>57</v>
      </c>
      <c r="AA37">
        <v>0</v>
      </c>
    </row>
    <row r="38" spans="1:27">
      <c r="A38" t="s">
        <v>34</v>
      </c>
      <c r="B38" t="s">
        <v>34</v>
      </c>
      <c r="C38">
        <v>85</v>
      </c>
      <c r="D38" t="s">
        <v>207</v>
      </c>
      <c r="F38">
        <v>776012</v>
      </c>
      <c r="G38" s="5">
        <v>44585</v>
      </c>
      <c r="H38">
        <v>5604</v>
      </c>
      <c r="I38" t="s">
        <v>208</v>
      </c>
      <c r="J38" t="s">
        <v>209</v>
      </c>
      <c r="K38"/>
      <c r="L38" t="s">
        <v>79</v>
      </c>
      <c r="M38" t="s">
        <v>39</v>
      </c>
      <c r="N38">
        <v>22310</v>
      </c>
      <c r="O38" t="s">
        <v>210</v>
      </c>
      <c r="P38" t="s">
        <v>208</v>
      </c>
      <c r="Q38" t="s">
        <v>209</v>
      </c>
      <c r="R38"/>
      <c r="S38" t="s">
        <v>79</v>
      </c>
      <c r="T38" t="s">
        <v>39</v>
      </c>
      <c r="U38">
        <v>22310</v>
      </c>
      <c r="V38">
        <v>94291110</v>
      </c>
      <c r="W38" t="s">
        <v>211</v>
      </c>
      <c r="X38">
        <v>1</v>
      </c>
      <c r="Y38" s="3">
        <f t="shared" si="0"/>
        <v>0.75580000000000003</v>
      </c>
      <c r="Z38" t="s">
        <v>91</v>
      </c>
      <c r="AA38">
        <v>75.58</v>
      </c>
    </row>
    <row r="39" spans="1:27">
      <c r="A39" t="s">
        <v>34</v>
      </c>
      <c r="B39" t="s">
        <v>34</v>
      </c>
      <c r="C39">
        <v>33</v>
      </c>
      <c r="D39" t="s">
        <v>46</v>
      </c>
      <c r="F39">
        <v>776015</v>
      </c>
      <c r="G39" s="5">
        <v>44580</v>
      </c>
      <c r="H39">
        <v>2880</v>
      </c>
      <c r="I39" t="s">
        <v>162</v>
      </c>
      <c r="J39" t="s">
        <v>163</v>
      </c>
      <c r="K39" t="s">
        <v>164</v>
      </c>
      <c r="L39" t="s">
        <v>55</v>
      </c>
      <c r="M39" t="s">
        <v>39</v>
      </c>
      <c r="N39">
        <v>22031</v>
      </c>
      <c r="O39" t="s">
        <v>165</v>
      </c>
      <c r="P39" t="s">
        <v>166</v>
      </c>
      <c r="Q39" t="s">
        <v>167</v>
      </c>
      <c r="R39"/>
      <c r="S39" t="s">
        <v>61</v>
      </c>
      <c r="T39" t="s">
        <v>39</v>
      </c>
      <c r="U39">
        <v>20110</v>
      </c>
      <c r="V39">
        <v>5104837</v>
      </c>
      <c r="W39" t="s">
        <v>168</v>
      </c>
      <c r="X39">
        <v>3</v>
      </c>
      <c r="Y39" s="3">
        <f t="shared" si="0"/>
        <v>0.83920000000000006</v>
      </c>
      <c r="Z39" t="s">
        <v>91</v>
      </c>
      <c r="AA39">
        <v>83.92</v>
      </c>
    </row>
    <row r="40" spans="1:27">
      <c r="A40" t="s">
        <v>34</v>
      </c>
      <c r="B40" t="s">
        <v>34</v>
      </c>
      <c r="C40">
        <v>33</v>
      </c>
      <c r="D40" t="s">
        <v>46</v>
      </c>
      <c r="F40">
        <v>776027</v>
      </c>
      <c r="G40" s="5">
        <v>44585</v>
      </c>
      <c r="H40">
        <v>3276</v>
      </c>
      <c r="I40" t="s">
        <v>191</v>
      </c>
      <c r="J40" t="s">
        <v>192</v>
      </c>
      <c r="K40" t="s">
        <v>193</v>
      </c>
      <c r="L40" t="s">
        <v>109</v>
      </c>
      <c r="M40" t="s">
        <v>39</v>
      </c>
      <c r="N40">
        <v>20164</v>
      </c>
      <c r="O40" t="s">
        <v>212</v>
      </c>
      <c r="P40" t="s">
        <v>213</v>
      </c>
      <c r="Q40" t="s">
        <v>214</v>
      </c>
      <c r="R40" t="s">
        <v>215</v>
      </c>
      <c r="S40" t="s">
        <v>216</v>
      </c>
      <c r="T40" t="s">
        <v>39</v>
      </c>
      <c r="U40">
        <v>22701</v>
      </c>
      <c r="V40">
        <v>4329</v>
      </c>
      <c r="W40" t="s">
        <v>204</v>
      </c>
      <c r="X40">
        <v>2</v>
      </c>
      <c r="Y40" s="3">
        <f t="shared" si="0"/>
        <v>0.55700000000000005</v>
      </c>
      <c r="Z40" t="s">
        <v>91</v>
      </c>
      <c r="AA40">
        <v>55.7</v>
      </c>
    </row>
    <row r="41" spans="1:27">
      <c r="A41" t="s">
        <v>34</v>
      </c>
      <c r="B41" t="s">
        <v>34</v>
      </c>
      <c r="C41">
        <v>85</v>
      </c>
      <c r="D41" t="s">
        <v>207</v>
      </c>
      <c r="F41">
        <v>776048</v>
      </c>
      <c r="G41" s="5">
        <v>44588</v>
      </c>
      <c r="H41">
        <v>5022</v>
      </c>
      <c r="I41" t="s">
        <v>217</v>
      </c>
      <c r="J41" t="s">
        <v>218</v>
      </c>
      <c r="K41"/>
      <c r="L41" t="s">
        <v>219</v>
      </c>
      <c r="M41" t="s">
        <v>39</v>
      </c>
      <c r="N41">
        <v>22066</v>
      </c>
      <c r="O41" t="s">
        <v>220</v>
      </c>
      <c r="P41" t="s">
        <v>217</v>
      </c>
      <c r="Q41" t="s">
        <v>218</v>
      </c>
      <c r="R41"/>
      <c r="S41" t="s">
        <v>219</v>
      </c>
      <c r="T41" t="s">
        <v>39</v>
      </c>
      <c r="U41">
        <v>22066</v>
      </c>
      <c r="V41">
        <v>94291110</v>
      </c>
      <c r="W41" t="s">
        <v>211</v>
      </c>
      <c r="X41">
        <v>2</v>
      </c>
      <c r="Y41" s="3">
        <f t="shared" si="0"/>
        <v>0.75580000000000003</v>
      </c>
      <c r="Z41" t="s">
        <v>57</v>
      </c>
      <c r="AA41">
        <v>75.58</v>
      </c>
    </row>
    <row r="42" spans="1:27">
      <c r="A42" t="s">
        <v>34</v>
      </c>
      <c r="B42" t="s">
        <v>34</v>
      </c>
      <c r="C42">
        <v>85</v>
      </c>
      <c r="D42" t="s">
        <v>207</v>
      </c>
      <c r="F42">
        <v>776067</v>
      </c>
      <c r="G42" s="5">
        <v>44585</v>
      </c>
      <c r="H42">
        <v>3413</v>
      </c>
      <c r="I42" t="s">
        <v>221</v>
      </c>
      <c r="J42" t="s">
        <v>222</v>
      </c>
      <c r="K42"/>
      <c r="L42" t="s">
        <v>79</v>
      </c>
      <c r="M42" t="s">
        <v>39</v>
      </c>
      <c r="N42">
        <v>22305</v>
      </c>
      <c r="O42" t="s">
        <v>223</v>
      </c>
      <c r="P42" t="s">
        <v>221</v>
      </c>
      <c r="Q42" t="s">
        <v>222</v>
      </c>
      <c r="R42"/>
      <c r="S42" t="s">
        <v>79</v>
      </c>
      <c r="T42" t="s">
        <v>39</v>
      </c>
      <c r="U42">
        <v>22305</v>
      </c>
      <c r="V42">
        <v>4743</v>
      </c>
      <c r="W42" t="s">
        <v>90</v>
      </c>
      <c r="X42">
        <v>1</v>
      </c>
      <c r="Y42" s="3">
        <f t="shared" si="0"/>
        <v>0.4022</v>
      </c>
      <c r="Z42" t="s">
        <v>91</v>
      </c>
      <c r="AA42">
        <v>40.22</v>
      </c>
    </row>
    <row r="43" spans="1:27">
      <c r="A43" t="s">
        <v>34</v>
      </c>
      <c r="B43" t="s">
        <v>34</v>
      </c>
      <c r="C43">
        <v>33</v>
      </c>
      <c r="D43" t="s">
        <v>46</v>
      </c>
      <c r="F43">
        <v>776099</v>
      </c>
      <c r="G43" s="5">
        <v>44585</v>
      </c>
      <c r="H43">
        <v>3276</v>
      </c>
      <c r="I43" t="s">
        <v>191</v>
      </c>
      <c r="J43" t="s">
        <v>192</v>
      </c>
      <c r="K43" t="s">
        <v>193</v>
      </c>
      <c r="L43" t="s">
        <v>109</v>
      </c>
      <c r="M43" t="s">
        <v>39</v>
      </c>
      <c r="N43">
        <v>20164</v>
      </c>
      <c r="O43" t="s">
        <v>224</v>
      </c>
      <c r="P43" t="s">
        <v>225</v>
      </c>
      <c r="Q43" t="s">
        <v>226</v>
      </c>
      <c r="R43"/>
      <c r="S43" t="s">
        <v>109</v>
      </c>
      <c r="T43" t="s">
        <v>39</v>
      </c>
      <c r="U43">
        <v>20166</v>
      </c>
      <c r="V43">
        <v>4329</v>
      </c>
      <c r="W43" t="s">
        <v>204</v>
      </c>
      <c r="X43">
        <v>1</v>
      </c>
      <c r="Y43" s="3">
        <f t="shared" si="0"/>
        <v>0.55700000000000005</v>
      </c>
      <c r="Z43" t="s">
        <v>91</v>
      </c>
      <c r="AA43">
        <v>55.7</v>
      </c>
    </row>
    <row r="44" spans="1:27">
      <c r="A44" t="s">
        <v>34</v>
      </c>
      <c r="B44" t="s">
        <v>34</v>
      </c>
      <c r="C44">
        <v>33</v>
      </c>
      <c r="D44" t="s">
        <v>46</v>
      </c>
      <c r="F44">
        <v>776100</v>
      </c>
      <c r="G44" s="5">
        <v>44585</v>
      </c>
      <c r="H44">
        <v>3276</v>
      </c>
      <c r="I44" t="s">
        <v>191</v>
      </c>
      <c r="J44" t="s">
        <v>192</v>
      </c>
      <c r="K44" t="s">
        <v>193</v>
      </c>
      <c r="L44" t="s">
        <v>109</v>
      </c>
      <c r="M44" t="s">
        <v>39</v>
      </c>
      <c r="N44">
        <v>20164</v>
      </c>
      <c r="O44" t="s">
        <v>227</v>
      </c>
      <c r="P44" t="s">
        <v>228</v>
      </c>
      <c r="Q44" t="s">
        <v>229</v>
      </c>
      <c r="R44"/>
      <c r="S44" t="s">
        <v>177</v>
      </c>
      <c r="T44" t="s">
        <v>39</v>
      </c>
      <c r="U44">
        <v>20175</v>
      </c>
      <c r="V44">
        <v>4329</v>
      </c>
      <c r="W44" t="s">
        <v>204</v>
      </c>
      <c r="X44">
        <v>1</v>
      </c>
      <c r="Y44" s="3">
        <f t="shared" si="0"/>
        <v>0.55700000000000005</v>
      </c>
      <c r="Z44" t="s">
        <v>91</v>
      </c>
      <c r="AA44">
        <v>55.7</v>
      </c>
    </row>
    <row r="45" spans="1:27">
      <c r="A45" t="s">
        <v>34</v>
      </c>
      <c r="B45" t="s">
        <v>34</v>
      </c>
      <c r="C45">
        <v>21</v>
      </c>
      <c r="D45" t="s">
        <v>131</v>
      </c>
      <c r="F45">
        <v>776107</v>
      </c>
      <c r="G45" s="5">
        <v>44586</v>
      </c>
      <c r="H45">
        <v>2410</v>
      </c>
      <c r="I45" t="s">
        <v>230</v>
      </c>
      <c r="J45" t="s">
        <v>231</v>
      </c>
      <c r="K45"/>
      <c r="L45" t="s">
        <v>232</v>
      </c>
      <c r="M45" t="s">
        <v>39</v>
      </c>
      <c r="N45">
        <v>22106</v>
      </c>
      <c r="O45" t="s">
        <v>233</v>
      </c>
      <c r="P45" t="s">
        <v>234</v>
      </c>
      <c r="Q45" t="s">
        <v>235</v>
      </c>
      <c r="R45" t="s">
        <v>236</v>
      </c>
      <c r="S45" t="s">
        <v>65</v>
      </c>
      <c r="T45" t="s">
        <v>66</v>
      </c>
      <c r="U45">
        <v>20005</v>
      </c>
      <c r="V45">
        <v>93145310</v>
      </c>
      <c r="W45" t="s">
        <v>121</v>
      </c>
      <c r="X45">
        <v>1</v>
      </c>
      <c r="Y45" s="3">
        <f t="shared" si="0"/>
        <v>0.46840000000000004</v>
      </c>
      <c r="Z45" t="s">
        <v>57</v>
      </c>
      <c r="AA45">
        <v>46.84</v>
      </c>
    </row>
    <row r="46" spans="1:27">
      <c r="A46" t="s">
        <v>34</v>
      </c>
      <c r="B46" t="s">
        <v>34</v>
      </c>
      <c r="C46">
        <v>21</v>
      </c>
      <c r="D46" t="s">
        <v>131</v>
      </c>
      <c r="F46">
        <v>776107</v>
      </c>
      <c r="G46" s="5">
        <v>44586</v>
      </c>
      <c r="H46">
        <v>2410</v>
      </c>
      <c r="I46" t="s">
        <v>230</v>
      </c>
      <c r="J46" t="s">
        <v>231</v>
      </c>
      <c r="K46"/>
      <c r="L46" t="s">
        <v>232</v>
      </c>
      <c r="M46" t="s">
        <v>39</v>
      </c>
      <c r="N46">
        <v>22106</v>
      </c>
      <c r="O46" t="s">
        <v>233</v>
      </c>
      <c r="P46" t="s">
        <v>234</v>
      </c>
      <c r="Q46" t="s">
        <v>235</v>
      </c>
      <c r="R46" t="s">
        <v>236</v>
      </c>
      <c r="S46" t="s">
        <v>65</v>
      </c>
      <c r="T46" t="s">
        <v>66</v>
      </c>
      <c r="U46">
        <v>20005</v>
      </c>
      <c r="V46">
        <v>93063390</v>
      </c>
      <c r="W46" t="s">
        <v>237</v>
      </c>
      <c r="X46">
        <v>1</v>
      </c>
      <c r="Y46" s="3">
        <f t="shared" si="0"/>
        <v>0.58179999999999998</v>
      </c>
      <c r="Z46" t="s">
        <v>91</v>
      </c>
      <c r="AA46">
        <v>58.18</v>
      </c>
    </row>
    <row r="47" spans="1:27">
      <c r="A47" t="s">
        <v>34</v>
      </c>
      <c r="B47" t="s">
        <v>34</v>
      </c>
      <c r="C47">
        <v>33</v>
      </c>
      <c r="D47" t="s">
        <v>46</v>
      </c>
      <c r="F47">
        <v>776142</v>
      </c>
      <c r="G47" s="5">
        <v>44588</v>
      </c>
      <c r="H47">
        <v>338</v>
      </c>
      <c r="I47" t="s">
        <v>238</v>
      </c>
      <c r="J47" t="s">
        <v>239</v>
      </c>
      <c r="K47"/>
      <c r="L47" t="s">
        <v>61</v>
      </c>
      <c r="M47" t="s">
        <v>39</v>
      </c>
      <c r="N47">
        <v>20110</v>
      </c>
      <c r="O47" t="s">
        <v>240</v>
      </c>
      <c r="P47" t="s">
        <v>238</v>
      </c>
      <c r="Q47" t="s">
        <v>239</v>
      </c>
      <c r="R47"/>
      <c r="S47" t="s">
        <v>61</v>
      </c>
      <c r="T47" t="s">
        <v>39</v>
      </c>
      <c r="U47">
        <v>20110</v>
      </c>
      <c r="V47">
        <v>990653</v>
      </c>
      <c r="W47" t="s">
        <v>241</v>
      </c>
      <c r="X47">
        <v>2</v>
      </c>
      <c r="Y47" s="3">
        <f t="shared" si="0"/>
        <v>0.49369999999999997</v>
      </c>
      <c r="Z47" t="s">
        <v>91</v>
      </c>
      <c r="AA47">
        <v>49.37</v>
      </c>
    </row>
    <row r="48" spans="1:27">
      <c r="A48" t="s">
        <v>34</v>
      </c>
      <c r="B48" t="s">
        <v>34</v>
      </c>
      <c r="C48">
        <v>13</v>
      </c>
      <c r="D48" t="s">
        <v>35</v>
      </c>
      <c r="F48">
        <v>776144</v>
      </c>
      <c r="G48" s="5">
        <v>44587</v>
      </c>
      <c r="H48">
        <v>4480</v>
      </c>
      <c r="I48" t="s">
        <v>242</v>
      </c>
      <c r="J48" t="s">
        <v>243</v>
      </c>
      <c r="K48"/>
      <c r="L48" t="s">
        <v>244</v>
      </c>
      <c r="M48" t="s">
        <v>245</v>
      </c>
      <c r="N48">
        <v>26501</v>
      </c>
      <c r="O48" t="s">
        <v>246</v>
      </c>
      <c r="P48" t="s">
        <v>247</v>
      </c>
      <c r="Q48" t="s">
        <v>248</v>
      </c>
      <c r="R48" t="s">
        <v>249</v>
      </c>
      <c r="S48" t="s">
        <v>65</v>
      </c>
      <c r="T48" t="s">
        <v>66</v>
      </c>
      <c r="U48">
        <v>20037</v>
      </c>
      <c r="V48">
        <v>94995295</v>
      </c>
      <c r="W48" t="s">
        <v>56</v>
      </c>
      <c r="X48">
        <v>1</v>
      </c>
      <c r="Y48" s="3">
        <f t="shared" si="0"/>
        <v>0.45710000000000001</v>
      </c>
      <c r="Z48" t="s">
        <v>45</v>
      </c>
      <c r="AA48">
        <v>45.71</v>
      </c>
    </row>
    <row r="49" spans="1:27">
      <c r="A49" t="s">
        <v>34</v>
      </c>
      <c r="B49" t="s">
        <v>34</v>
      </c>
      <c r="C49">
        <v>13</v>
      </c>
      <c r="D49" t="s">
        <v>35</v>
      </c>
      <c r="F49">
        <v>776144</v>
      </c>
      <c r="G49" s="5">
        <v>44587</v>
      </c>
      <c r="H49">
        <v>4480</v>
      </c>
      <c r="I49" t="s">
        <v>242</v>
      </c>
      <c r="J49" t="s">
        <v>243</v>
      </c>
      <c r="K49"/>
      <c r="L49" t="s">
        <v>244</v>
      </c>
      <c r="M49" t="s">
        <v>245</v>
      </c>
      <c r="N49">
        <v>26501</v>
      </c>
      <c r="O49" t="s">
        <v>246</v>
      </c>
      <c r="P49" t="s">
        <v>247</v>
      </c>
      <c r="Q49" t="s">
        <v>248</v>
      </c>
      <c r="R49" t="s">
        <v>249</v>
      </c>
      <c r="S49" t="s">
        <v>65</v>
      </c>
      <c r="T49" t="s">
        <v>66</v>
      </c>
      <c r="U49">
        <v>20037</v>
      </c>
      <c r="V49">
        <v>696503</v>
      </c>
      <c r="W49" t="s">
        <v>114</v>
      </c>
      <c r="X49">
        <v>1</v>
      </c>
      <c r="Y49" s="3">
        <f t="shared" si="0"/>
        <v>0.35639999999999999</v>
      </c>
      <c r="Z49" t="s">
        <v>45</v>
      </c>
      <c r="AA49">
        <v>35.64</v>
      </c>
    </row>
    <row r="50" spans="1:27">
      <c r="A50" t="s">
        <v>34</v>
      </c>
      <c r="B50" t="s">
        <v>34</v>
      </c>
      <c r="C50">
        <v>13</v>
      </c>
      <c r="D50" t="s">
        <v>35</v>
      </c>
      <c r="F50">
        <v>776144</v>
      </c>
      <c r="G50" s="5">
        <v>44587</v>
      </c>
      <c r="H50">
        <v>4480</v>
      </c>
      <c r="I50" t="s">
        <v>242</v>
      </c>
      <c r="J50" t="s">
        <v>243</v>
      </c>
      <c r="K50"/>
      <c r="L50" t="s">
        <v>244</v>
      </c>
      <c r="M50" t="s">
        <v>245</v>
      </c>
      <c r="N50">
        <v>26501</v>
      </c>
      <c r="O50" t="s">
        <v>246</v>
      </c>
      <c r="P50" t="s">
        <v>247</v>
      </c>
      <c r="Q50" t="s">
        <v>248</v>
      </c>
      <c r="R50" t="s">
        <v>249</v>
      </c>
      <c r="S50" t="s">
        <v>65</v>
      </c>
      <c r="T50" t="s">
        <v>66</v>
      </c>
      <c r="U50">
        <v>20037</v>
      </c>
      <c r="V50">
        <v>95002540</v>
      </c>
      <c r="W50" t="s">
        <v>250</v>
      </c>
      <c r="X50">
        <v>1</v>
      </c>
      <c r="Y50" s="3">
        <f t="shared" si="0"/>
        <v>0.87540000000000007</v>
      </c>
      <c r="Z50" t="s">
        <v>91</v>
      </c>
      <c r="AA50">
        <v>87.54</v>
      </c>
    </row>
    <row r="51" spans="1:27">
      <c r="A51" t="s">
        <v>34</v>
      </c>
      <c r="B51" t="s">
        <v>34</v>
      </c>
      <c r="C51">
        <v>13</v>
      </c>
      <c r="D51" t="s">
        <v>35</v>
      </c>
      <c r="F51">
        <v>776145</v>
      </c>
      <c r="G51" s="5">
        <v>44586</v>
      </c>
      <c r="H51">
        <v>703</v>
      </c>
      <c r="I51" t="s">
        <v>251</v>
      </c>
      <c r="J51" t="s">
        <v>252</v>
      </c>
      <c r="K51" t="s">
        <v>193</v>
      </c>
      <c r="L51" t="s">
        <v>253</v>
      </c>
      <c r="M51" t="s">
        <v>39</v>
      </c>
      <c r="N51">
        <v>22015</v>
      </c>
      <c r="O51" t="s">
        <v>254</v>
      </c>
      <c r="P51" t="s">
        <v>255</v>
      </c>
      <c r="Q51" t="s">
        <v>256</v>
      </c>
      <c r="R51"/>
      <c r="S51" t="s">
        <v>257</v>
      </c>
      <c r="T51" t="s">
        <v>39</v>
      </c>
      <c r="U51">
        <v>20152</v>
      </c>
      <c r="V51">
        <v>94512759</v>
      </c>
      <c r="W51" t="s">
        <v>258</v>
      </c>
      <c r="X51">
        <v>3</v>
      </c>
      <c r="Y51" s="3">
        <f t="shared" si="0"/>
        <v>0.17550000000000002</v>
      </c>
      <c r="Z51" t="s">
        <v>91</v>
      </c>
      <c r="AA51">
        <v>17.55</v>
      </c>
    </row>
    <row r="52" spans="1:27">
      <c r="A52" t="s">
        <v>34</v>
      </c>
      <c r="B52" t="s">
        <v>34</v>
      </c>
      <c r="C52">
        <v>21</v>
      </c>
      <c r="D52" t="s">
        <v>131</v>
      </c>
      <c r="F52">
        <v>776171</v>
      </c>
      <c r="G52" s="5">
        <v>44586</v>
      </c>
      <c r="H52">
        <v>5559</v>
      </c>
      <c r="I52" t="s">
        <v>259</v>
      </c>
      <c r="J52" t="s">
        <v>260</v>
      </c>
      <c r="K52"/>
      <c r="L52" t="s">
        <v>261</v>
      </c>
      <c r="M52" t="s">
        <v>262</v>
      </c>
      <c r="N52">
        <v>78230</v>
      </c>
      <c r="O52" t="s">
        <v>263</v>
      </c>
      <c r="P52" t="s">
        <v>264</v>
      </c>
      <c r="Q52" t="s">
        <v>265</v>
      </c>
      <c r="R52"/>
      <c r="S52" t="s">
        <v>266</v>
      </c>
      <c r="T52" t="s">
        <v>39</v>
      </c>
      <c r="U52">
        <v>20135</v>
      </c>
      <c r="V52">
        <v>723756</v>
      </c>
      <c r="W52" t="s">
        <v>267</v>
      </c>
      <c r="X52">
        <v>2</v>
      </c>
      <c r="Y52" s="3">
        <f t="shared" si="0"/>
        <v>0.29449999999999998</v>
      </c>
      <c r="Z52" t="s">
        <v>91</v>
      </c>
      <c r="AA52">
        <v>29.45</v>
      </c>
    </row>
    <row r="53" spans="1:27">
      <c r="A53" t="s">
        <v>34</v>
      </c>
      <c r="B53" t="s">
        <v>34</v>
      </c>
      <c r="C53">
        <v>21</v>
      </c>
      <c r="D53" t="s">
        <v>131</v>
      </c>
      <c r="F53">
        <v>776171</v>
      </c>
      <c r="G53" s="5">
        <v>44586</v>
      </c>
      <c r="H53">
        <v>5559</v>
      </c>
      <c r="I53" t="s">
        <v>259</v>
      </c>
      <c r="J53" t="s">
        <v>260</v>
      </c>
      <c r="K53"/>
      <c r="L53" t="s">
        <v>261</v>
      </c>
      <c r="M53" t="s">
        <v>262</v>
      </c>
      <c r="N53">
        <v>78230</v>
      </c>
      <c r="O53" t="s">
        <v>263</v>
      </c>
      <c r="P53" t="s">
        <v>264</v>
      </c>
      <c r="Q53" t="s">
        <v>265</v>
      </c>
      <c r="R53"/>
      <c r="S53" t="s">
        <v>266</v>
      </c>
      <c r="T53" t="s">
        <v>39</v>
      </c>
      <c r="U53">
        <v>20135</v>
      </c>
      <c r="V53">
        <v>695155</v>
      </c>
      <c r="W53" t="s">
        <v>44</v>
      </c>
      <c r="X53">
        <v>1</v>
      </c>
      <c r="Y53" s="3">
        <f t="shared" si="0"/>
        <v>0.29520000000000002</v>
      </c>
      <c r="Z53" t="s">
        <v>45</v>
      </c>
      <c r="AA53">
        <v>29.52</v>
      </c>
    </row>
    <row r="54" spans="1:27">
      <c r="A54" t="s">
        <v>34</v>
      </c>
      <c r="B54" t="s">
        <v>34</v>
      </c>
      <c r="C54">
        <v>21</v>
      </c>
      <c r="D54" t="s">
        <v>131</v>
      </c>
      <c r="F54">
        <v>776173</v>
      </c>
      <c r="G54" s="5">
        <v>44585</v>
      </c>
      <c r="H54">
        <v>5957</v>
      </c>
      <c r="I54" t="s">
        <v>268</v>
      </c>
      <c r="J54" t="s">
        <v>269</v>
      </c>
      <c r="K54"/>
      <c r="L54" t="s">
        <v>270</v>
      </c>
      <c r="M54" t="s">
        <v>51</v>
      </c>
      <c r="N54">
        <v>20602</v>
      </c>
      <c r="O54" t="s">
        <v>271</v>
      </c>
      <c r="P54" t="s">
        <v>268</v>
      </c>
      <c r="Q54" t="s">
        <v>269</v>
      </c>
      <c r="R54"/>
      <c r="S54" t="s">
        <v>270</v>
      </c>
      <c r="T54" t="s">
        <v>51</v>
      </c>
      <c r="U54">
        <v>20602</v>
      </c>
      <c r="V54">
        <v>5104714</v>
      </c>
      <c r="W54" t="s">
        <v>272</v>
      </c>
      <c r="X54">
        <v>2</v>
      </c>
      <c r="Y54" s="3">
        <f t="shared" si="0"/>
        <v>0.96660000000000001</v>
      </c>
      <c r="Z54" t="s">
        <v>91</v>
      </c>
      <c r="AA54">
        <v>96.66</v>
      </c>
    </row>
    <row r="55" spans="1:27">
      <c r="A55" t="s">
        <v>34</v>
      </c>
      <c r="B55" t="s">
        <v>34</v>
      </c>
      <c r="C55">
        <v>85</v>
      </c>
      <c r="D55" t="s">
        <v>207</v>
      </c>
      <c r="F55">
        <v>776181</v>
      </c>
      <c r="G55" s="5">
        <v>44592</v>
      </c>
      <c r="H55">
        <v>778</v>
      </c>
      <c r="I55" t="s">
        <v>273</v>
      </c>
      <c r="J55" t="s">
        <v>274</v>
      </c>
      <c r="K55" t="s">
        <v>275</v>
      </c>
      <c r="L55" t="s">
        <v>65</v>
      </c>
      <c r="M55" t="s">
        <v>66</v>
      </c>
      <c r="N55">
        <v>20009</v>
      </c>
      <c r="O55" t="s">
        <v>276</v>
      </c>
      <c r="P55" t="s">
        <v>273</v>
      </c>
      <c r="Q55" t="s">
        <v>274</v>
      </c>
      <c r="R55" t="s">
        <v>275</v>
      </c>
      <c r="S55" t="s">
        <v>65</v>
      </c>
      <c r="T55" t="s">
        <v>66</v>
      </c>
      <c r="U55">
        <v>20009</v>
      </c>
      <c r="V55">
        <v>94039110</v>
      </c>
      <c r="W55" t="s">
        <v>277</v>
      </c>
      <c r="X55">
        <v>1</v>
      </c>
      <c r="Y55" s="3">
        <f t="shared" si="0"/>
        <v>0.44159999999999999</v>
      </c>
      <c r="Z55" t="s">
        <v>57</v>
      </c>
      <c r="AA55">
        <v>44.16</v>
      </c>
    </row>
    <row r="56" spans="1:27">
      <c r="A56" t="s">
        <v>34</v>
      </c>
      <c r="B56" t="s">
        <v>34</v>
      </c>
      <c r="C56">
        <v>71</v>
      </c>
      <c r="D56" t="s">
        <v>68</v>
      </c>
      <c r="F56">
        <v>776195</v>
      </c>
      <c r="G56" s="5">
        <v>44588</v>
      </c>
      <c r="H56">
        <v>662</v>
      </c>
      <c r="I56" t="s">
        <v>69</v>
      </c>
      <c r="J56" t="s">
        <v>70</v>
      </c>
      <c r="K56"/>
      <c r="L56" t="s">
        <v>71</v>
      </c>
      <c r="M56" t="s">
        <v>39</v>
      </c>
      <c r="N56">
        <v>22555</v>
      </c>
      <c r="O56" t="s">
        <v>102</v>
      </c>
      <c r="P56" t="s">
        <v>103</v>
      </c>
      <c r="Q56" t="s">
        <v>104</v>
      </c>
      <c r="R56"/>
      <c r="S56" t="s">
        <v>71</v>
      </c>
      <c r="T56" t="s">
        <v>39</v>
      </c>
      <c r="U56">
        <v>22554</v>
      </c>
      <c r="V56">
        <v>695155</v>
      </c>
      <c r="W56" t="s">
        <v>44</v>
      </c>
      <c r="X56">
        <v>8</v>
      </c>
      <c r="Y56" s="3">
        <f t="shared" si="0"/>
        <v>0.29520000000000002</v>
      </c>
      <c r="Z56" t="s">
        <v>45</v>
      </c>
      <c r="AA56">
        <v>29.52</v>
      </c>
    </row>
    <row r="57" spans="1:27">
      <c r="A57" t="s">
        <v>34</v>
      </c>
      <c r="B57" t="s">
        <v>34</v>
      </c>
      <c r="C57">
        <v>33</v>
      </c>
      <c r="D57" t="s">
        <v>46</v>
      </c>
      <c r="F57">
        <v>776210</v>
      </c>
      <c r="G57" s="5">
        <v>44589</v>
      </c>
      <c r="H57">
        <v>2880</v>
      </c>
      <c r="I57" t="s">
        <v>162</v>
      </c>
      <c r="J57" t="s">
        <v>163</v>
      </c>
      <c r="K57" t="s">
        <v>164</v>
      </c>
      <c r="L57" t="s">
        <v>55</v>
      </c>
      <c r="M57" t="s">
        <v>39</v>
      </c>
      <c r="N57">
        <v>22031</v>
      </c>
      <c r="O57" t="s">
        <v>278</v>
      </c>
      <c r="P57" t="s">
        <v>279</v>
      </c>
      <c r="Q57" t="s">
        <v>280</v>
      </c>
      <c r="R57"/>
      <c r="S57" t="s">
        <v>281</v>
      </c>
      <c r="T57" t="s">
        <v>39</v>
      </c>
      <c r="U57">
        <v>20181</v>
      </c>
      <c r="V57">
        <v>4329</v>
      </c>
      <c r="W57" t="s">
        <v>204</v>
      </c>
      <c r="X57">
        <v>1</v>
      </c>
      <c r="Y57" s="3">
        <f t="shared" si="0"/>
        <v>0.55700000000000005</v>
      </c>
      <c r="Z57" t="s">
        <v>91</v>
      </c>
      <c r="AA57">
        <v>55.7</v>
      </c>
    </row>
    <row r="58" spans="1:27">
      <c r="A58" t="s">
        <v>34</v>
      </c>
      <c r="B58" t="s">
        <v>34</v>
      </c>
      <c r="C58">
        <v>33</v>
      </c>
      <c r="D58" t="s">
        <v>46</v>
      </c>
      <c r="F58">
        <v>776222</v>
      </c>
      <c r="G58" s="5">
        <v>44586</v>
      </c>
      <c r="H58">
        <v>2880</v>
      </c>
      <c r="I58" t="s">
        <v>162</v>
      </c>
      <c r="J58" t="s">
        <v>163</v>
      </c>
      <c r="K58" t="s">
        <v>164</v>
      </c>
      <c r="L58" t="s">
        <v>55</v>
      </c>
      <c r="M58" t="s">
        <v>39</v>
      </c>
      <c r="N58">
        <v>22031</v>
      </c>
      <c r="O58" t="s">
        <v>165</v>
      </c>
      <c r="P58" t="s">
        <v>166</v>
      </c>
      <c r="Q58" t="s">
        <v>167</v>
      </c>
      <c r="R58"/>
      <c r="S58" t="s">
        <v>61</v>
      </c>
      <c r="T58" t="s">
        <v>39</v>
      </c>
      <c r="U58">
        <v>20110</v>
      </c>
      <c r="V58">
        <v>5104837</v>
      </c>
      <c r="W58" t="s">
        <v>168</v>
      </c>
      <c r="X58">
        <v>-2</v>
      </c>
      <c r="Y58" s="3">
        <f t="shared" si="0"/>
        <v>0.83920000000000006</v>
      </c>
      <c r="Z58" t="s">
        <v>91</v>
      </c>
      <c r="AA58">
        <v>83.92</v>
      </c>
    </row>
    <row r="59" spans="1:27">
      <c r="A59" t="s">
        <v>34</v>
      </c>
      <c r="B59" t="s">
        <v>34</v>
      </c>
      <c r="C59">
        <v>33</v>
      </c>
      <c r="D59" t="s">
        <v>46</v>
      </c>
      <c r="F59">
        <v>776295</v>
      </c>
      <c r="G59" s="5">
        <v>44589</v>
      </c>
      <c r="H59">
        <v>311</v>
      </c>
      <c r="I59" t="s">
        <v>47</v>
      </c>
      <c r="J59" t="s">
        <v>48</v>
      </c>
      <c r="K59" t="s">
        <v>49</v>
      </c>
      <c r="L59" t="s">
        <v>50</v>
      </c>
      <c r="M59" t="s">
        <v>51</v>
      </c>
      <c r="N59">
        <v>21114</v>
      </c>
      <c r="O59" t="s">
        <v>105</v>
      </c>
      <c r="P59" t="s">
        <v>106</v>
      </c>
      <c r="Q59" t="s">
        <v>107</v>
      </c>
      <c r="R59" t="s">
        <v>108</v>
      </c>
      <c r="S59" t="s">
        <v>109</v>
      </c>
      <c r="T59" t="s">
        <v>39</v>
      </c>
      <c r="U59">
        <v>20166</v>
      </c>
      <c r="V59">
        <v>94995295</v>
      </c>
      <c r="W59" t="s">
        <v>56</v>
      </c>
      <c r="X59">
        <v>1</v>
      </c>
      <c r="Y59" s="3">
        <f t="shared" si="0"/>
        <v>0.45710000000000001</v>
      </c>
      <c r="Z59" t="s">
        <v>45</v>
      </c>
      <c r="AA59">
        <v>45.71</v>
      </c>
    </row>
    <row r="60" spans="1:27">
      <c r="A60" t="s">
        <v>34</v>
      </c>
      <c r="B60" t="s">
        <v>34</v>
      </c>
      <c r="C60">
        <v>33</v>
      </c>
      <c r="D60" t="s">
        <v>46</v>
      </c>
      <c r="F60">
        <v>776296</v>
      </c>
      <c r="G60" s="5">
        <v>44589</v>
      </c>
      <c r="H60">
        <v>311</v>
      </c>
      <c r="I60" t="s">
        <v>47</v>
      </c>
      <c r="J60" t="s">
        <v>48</v>
      </c>
      <c r="K60" t="s">
        <v>49</v>
      </c>
      <c r="L60" t="s">
        <v>50</v>
      </c>
      <c r="M60" t="s">
        <v>51</v>
      </c>
      <c r="N60">
        <v>21114</v>
      </c>
      <c r="O60" t="s">
        <v>188</v>
      </c>
      <c r="P60" t="s">
        <v>189</v>
      </c>
      <c r="Q60" t="s">
        <v>190</v>
      </c>
      <c r="R60" t="s">
        <v>108</v>
      </c>
      <c r="S60" t="s">
        <v>109</v>
      </c>
      <c r="T60" t="s">
        <v>39</v>
      </c>
      <c r="U60">
        <v>20166</v>
      </c>
      <c r="V60">
        <v>94995295</v>
      </c>
      <c r="W60" t="s">
        <v>56</v>
      </c>
      <c r="X60">
        <v>1</v>
      </c>
      <c r="Y60" s="3">
        <f t="shared" si="0"/>
        <v>0.45710000000000001</v>
      </c>
      <c r="Z60" t="s">
        <v>45</v>
      </c>
      <c r="AA60">
        <v>45.71</v>
      </c>
    </row>
    <row r="61" spans="1:27">
      <c r="A61" t="s">
        <v>34</v>
      </c>
      <c r="B61" t="s">
        <v>34</v>
      </c>
      <c r="C61">
        <v>21</v>
      </c>
      <c r="D61" t="s">
        <v>131</v>
      </c>
      <c r="F61">
        <v>776365</v>
      </c>
      <c r="G61" s="5">
        <v>44589</v>
      </c>
      <c r="H61">
        <v>368</v>
      </c>
      <c r="I61" t="s">
        <v>282</v>
      </c>
      <c r="J61" t="s">
        <v>283</v>
      </c>
      <c r="K61" t="s">
        <v>164</v>
      </c>
      <c r="L61" t="s">
        <v>134</v>
      </c>
      <c r="M61" t="s">
        <v>39</v>
      </c>
      <c r="N61">
        <v>22043</v>
      </c>
      <c r="O61" t="s">
        <v>284</v>
      </c>
      <c r="P61" t="s">
        <v>285</v>
      </c>
      <c r="Q61" t="s">
        <v>286</v>
      </c>
      <c r="R61"/>
      <c r="S61" t="s">
        <v>287</v>
      </c>
      <c r="T61" t="s">
        <v>39</v>
      </c>
      <c r="U61"/>
      <c r="V61">
        <v>4705</v>
      </c>
      <c r="W61" t="s">
        <v>140</v>
      </c>
      <c r="X61">
        <v>1</v>
      </c>
      <c r="Y61" s="3">
        <f t="shared" si="0"/>
        <v>0.26869999999999999</v>
      </c>
      <c r="Z61" t="s">
        <v>91</v>
      </c>
      <c r="AA61">
        <v>26.87</v>
      </c>
    </row>
    <row r="62" spans="1:27">
      <c r="A62" t="s">
        <v>34</v>
      </c>
      <c r="B62" t="s">
        <v>34</v>
      </c>
      <c r="C62">
        <v>21</v>
      </c>
      <c r="D62" t="s">
        <v>131</v>
      </c>
      <c r="F62">
        <v>776366</v>
      </c>
      <c r="G62" s="5">
        <v>44589</v>
      </c>
      <c r="H62">
        <v>368</v>
      </c>
      <c r="I62" t="s">
        <v>282</v>
      </c>
      <c r="J62" t="s">
        <v>283</v>
      </c>
      <c r="K62" t="s">
        <v>164</v>
      </c>
      <c r="L62" t="s">
        <v>134</v>
      </c>
      <c r="M62" t="s">
        <v>39</v>
      </c>
      <c r="N62">
        <v>22043</v>
      </c>
      <c r="O62" t="s">
        <v>288</v>
      </c>
      <c r="P62" t="s">
        <v>289</v>
      </c>
      <c r="Q62" t="s">
        <v>290</v>
      </c>
      <c r="R62"/>
      <c r="S62" t="s">
        <v>287</v>
      </c>
      <c r="T62" t="s">
        <v>39</v>
      </c>
      <c r="U62">
        <v>22204</v>
      </c>
      <c r="V62">
        <v>4705</v>
      </c>
      <c r="W62" t="s">
        <v>140</v>
      </c>
      <c r="X62">
        <v>1</v>
      </c>
      <c r="Y62" s="3">
        <f t="shared" si="0"/>
        <v>0.26869999999999999</v>
      </c>
      <c r="Z62" t="s">
        <v>91</v>
      </c>
      <c r="AA62">
        <v>26.87</v>
      </c>
    </row>
    <row r="63" spans="1:27">
      <c r="A63" t="s">
        <v>34</v>
      </c>
      <c r="B63" t="s">
        <v>34</v>
      </c>
      <c r="C63">
        <v>14</v>
      </c>
      <c r="D63" t="s">
        <v>141</v>
      </c>
      <c r="F63" t="s">
        <v>291</v>
      </c>
      <c r="G63" s="5">
        <v>44574</v>
      </c>
      <c r="H63">
        <v>329</v>
      </c>
      <c r="I63" t="s">
        <v>292</v>
      </c>
      <c r="J63" t="s">
        <v>293</v>
      </c>
      <c r="K63"/>
      <c r="L63" t="s">
        <v>294</v>
      </c>
      <c r="M63" t="s">
        <v>39</v>
      </c>
      <c r="N63">
        <v>20111</v>
      </c>
      <c r="O63" t="s">
        <v>295</v>
      </c>
      <c r="P63" t="s">
        <v>292</v>
      </c>
      <c r="Q63" t="s">
        <v>293</v>
      </c>
      <c r="R63"/>
      <c r="S63" t="s">
        <v>294</v>
      </c>
      <c r="T63" t="s">
        <v>39</v>
      </c>
      <c r="U63">
        <v>20111</v>
      </c>
      <c r="V63">
        <v>4277285</v>
      </c>
      <c r="W63" t="s">
        <v>296</v>
      </c>
      <c r="X63">
        <v>1</v>
      </c>
      <c r="Y63" s="3">
        <f t="shared" si="0"/>
        <v>0.52780000000000005</v>
      </c>
      <c r="Z63" t="s">
        <v>45</v>
      </c>
      <c r="AA63">
        <v>52.78</v>
      </c>
    </row>
    <row r="64" spans="1:27">
      <c r="A64" t="s">
        <v>34</v>
      </c>
      <c r="B64" t="s">
        <v>34</v>
      </c>
      <c r="C64">
        <v>1</v>
      </c>
      <c r="D64" t="s">
        <v>297</v>
      </c>
      <c r="F64" t="s">
        <v>298</v>
      </c>
      <c r="G64" s="5">
        <v>44580</v>
      </c>
      <c r="H64">
        <v>3000</v>
      </c>
      <c r="I64" t="s">
        <v>299</v>
      </c>
      <c r="J64"/>
      <c r="K64"/>
      <c r="L64"/>
      <c r="M64"/>
      <c r="N64"/>
      <c r="O64" t="s">
        <v>300</v>
      </c>
      <c r="P64" t="s">
        <v>301</v>
      </c>
      <c r="Q64" t="s">
        <v>302</v>
      </c>
      <c r="R64" t="s">
        <v>303</v>
      </c>
      <c r="S64" t="s">
        <v>125</v>
      </c>
      <c r="T64" t="s">
        <v>51</v>
      </c>
      <c r="U64">
        <v>20706</v>
      </c>
      <c r="V64">
        <v>904192</v>
      </c>
      <c r="W64" t="s">
        <v>304</v>
      </c>
      <c r="X64">
        <v>1</v>
      </c>
      <c r="Y64" s="3">
        <f t="shared" si="0"/>
        <v>0.31709999999999999</v>
      </c>
      <c r="Z64" t="s">
        <v>57</v>
      </c>
      <c r="AA64">
        <v>31.71</v>
      </c>
    </row>
    <row r="65" spans="1:27">
      <c r="A65" t="s">
        <v>34</v>
      </c>
      <c r="B65" t="s">
        <v>34</v>
      </c>
      <c r="C65">
        <v>1</v>
      </c>
      <c r="D65" t="s">
        <v>297</v>
      </c>
      <c r="F65" t="s">
        <v>305</v>
      </c>
      <c r="G65" s="5">
        <v>44580</v>
      </c>
      <c r="H65">
        <v>3561</v>
      </c>
      <c r="I65" t="s">
        <v>306</v>
      </c>
      <c r="J65" t="s">
        <v>307</v>
      </c>
      <c r="K65"/>
      <c r="L65" t="s">
        <v>34</v>
      </c>
      <c r="M65" t="s">
        <v>39</v>
      </c>
      <c r="N65">
        <v>22026</v>
      </c>
      <c r="O65" t="s">
        <v>308</v>
      </c>
      <c r="P65" t="s">
        <v>309</v>
      </c>
      <c r="Q65" t="s">
        <v>310</v>
      </c>
      <c r="R65"/>
      <c r="S65" t="s">
        <v>311</v>
      </c>
      <c r="T65" t="s">
        <v>312</v>
      </c>
      <c r="U65" t="s">
        <v>313</v>
      </c>
      <c r="V65">
        <v>4234150</v>
      </c>
      <c r="W65" t="s">
        <v>314</v>
      </c>
      <c r="X65">
        <v>1</v>
      </c>
      <c r="Y65" s="3">
        <f t="shared" si="0"/>
        <v>0.81890000000000007</v>
      </c>
      <c r="Z65" t="s">
        <v>91</v>
      </c>
      <c r="AA65">
        <v>81.89</v>
      </c>
    </row>
    <row r="66" spans="1:27">
      <c r="A66" t="s">
        <v>34</v>
      </c>
      <c r="B66" t="s">
        <v>34</v>
      </c>
      <c r="C66">
        <v>7</v>
      </c>
      <c r="D66" t="s">
        <v>122</v>
      </c>
      <c r="F66" t="s">
        <v>315</v>
      </c>
      <c r="G66" s="5">
        <v>44581</v>
      </c>
      <c r="H66">
        <v>5026</v>
      </c>
      <c r="I66" t="s">
        <v>316</v>
      </c>
      <c r="J66" t="s">
        <v>317</v>
      </c>
      <c r="K66"/>
      <c r="L66" t="s">
        <v>257</v>
      </c>
      <c r="M66" t="s">
        <v>39</v>
      </c>
      <c r="N66">
        <v>20151</v>
      </c>
      <c r="O66" t="s">
        <v>318</v>
      </c>
      <c r="P66" t="s">
        <v>319</v>
      </c>
      <c r="Q66" t="s">
        <v>317</v>
      </c>
      <c r="R66"/>
      <c r="S66" t="s">
        <v>320</v>
      </c>
      <c r="T66" t="s">
        <v>39</v>
      </c>
      <c r="U66">
        <v>20151</v>
      </c>
      <c r="V66">
        <v>696503</v>
      </c>
      <c r="W66" t="s">
        <v>114</v>
      </c>
      <c r="X66">
        <v>1</v>
      </c>
      <c r="Y66" s="3">
        <f t="shared" si="0"/>
        <v>0.35639999999999999</v>
      </c>
      <c r="Z66" t="s">
        <v>57</v>
      </c>
      <c r="AA66">
        <v>35.64</v>
      </c>
    </row>
    <row r="67" spans="1:27">
      <c r="A67" t="s">
        <v>34</v>
      </c>
      <c r="B67" t="s">
        <v>34</v>
      </c>
      <c r="C67">
        <v>17</v>
      </c>
      <c r="D67" t="s">
        <v>174</v>
      </c>
      <c r="F67" t="s">
        <v>321</v>
      </c>
      <c r="G67" s="5">
        <v>44582</v>
      </c>
      <c r="H67">
        <v>2944</v>
      </c>
      <c r="I67" t="s">
        <v>322</v>
      </c>
      <c r="J67" t="s">
        <v>323</v>
      </c>
      <c r="K67"/>
      <c r="L67" t="s">
        <v>324</v>
      </c>
      <c r="M67" t="s">
        <v>39</v>
      </c>
      <c r="N67">
        <v>22195</v>
      </c>
      <c r="O67" t="s">
        <v>325</v>
      </c>
      <c r="P67" t="s">
        <v>322</v>
      </c>
      <c r="Q67" t="s">
        <v>323</v>
      </c>
      <c r="R67"/>
      <c r="S67" t="s">
        <v>324</v>
      </c>
      <c r="T67" t="s">
        <v>39</v>
      </c>
      <c r="U67">
        <v>22195</v>
      </c>
      <c r="V67">
        <v>903904</v>
      </c>
      <c r="W67" t="s">
        <v>326</v>
      </c>
      <c r="X67">
        <v>1</v>
      </c>
      <c r="Y67" s="3">
        <f t="shared" ref="Y67:Y72" si="1">(AA67*0.01)</f>
        <v>0.29730000000000001</v>
      </c>
      <c r="Z67" t="s">
        <v>91</v>
      </c>
      <c r="AA67">
        <v>29.73</v>
      </c>
    </row>
    <row r="68" spans="1:27">
      <c r="A68" t="s">
        <v>34</v>
      </c>
      <c r="B68" t="s">
        <v>34</v>
      </c>
      <c r="C68">
        <v>7</v>
      </c>
      <c r="D68" t="s">
        <v>122</v>
      </c>
      <c r="F68" t="s">
        <v>327</v>
      </c>
      <c r="G68" s="5">
        <v>44587</v>
      </c>
      <c r="H68">
        <v>3073</v>
      </c>
      <c r="I68" t="s">
        <v>328</v>
      </c>
      <c r="J68" t="s">
        <v>329</v>
      </c>
      <c r="K68"/>
      <c r="L68" t="s">
        <v>79</v>
      </c>
      <c r="M68" t="s">
        <v>39</v>
      </c>
      <c r="N68">
        <v>22303</v>
      </c>
      <c r="O68" t="s">
        <v>330</v>
      </c>
      <c r="P68" t="s">
        <v>328</v>
      </c>
      <c r="Q68" t="s">
        <v>329</v>
      </c>
      <c r="R68"/>
      <c r="S68" t="s">
        <v>79</v>
      </c>
      <c r="T68" t="s">
        <v>39</v>
      </c>
      <c r="U68">
        <v>22303</v>
      </c>
      <c r="V68">
        <v>5283038</v>
      </c>
      <c r="W68" t="s">
        <v>331</v>
      </c>
      <c r="X68">
        <v>2</v>
      </c>
      <c r="Y68" s="3">
        <f t="shared" si="1"/>
        <v>0.58100000000000007</v>
      </c>
      <c r="Z68" t="s">
        <v>57</v>
      </c>
      <c r="AA68">
        <v>58.1</v>
      </c>
    </row>
    <row r="69" spans="1:27">
      <c r="A69" t="s">
        <v>34</v>
      </c>
      <c r="B69" t="s">
        <v>34</v>
      </c>
      <c r="C69">
        <v>21</v>
      </c>
      <c r="D69" t="s">
        <v>131</v>
      </c>
      <c r="F69" t="s">
        <v>332</v>
      </c>
      <c r="G69" s="5">
        <v>44588</v>
      </c>
      <c r="H69">
        <v>5203</v>
      </c>
      <c r="I69" t="s">
        <v>333</v>
      </c>
      <c r="J69" t="s">
        <v>334</v>
      </c>
      <c r="K69"/>
      <c r="L69" t="s">
        <v>61</v>
      </c>
      <c r="M69" t="s">
        <v>39</v>
      </c>
      <c r="N69">
        <v>20112</v>
      </c>
      <c r="O69" t="s">
        <v>335</v>
      </c>
      <c r="P69" t="s">
        <v>333</v>
      </c>
      <c r="Q69" t="s">
        <v>334</v>
      </c>
      <c r="R69"/>
      <c r="S69" t="s">
        <v>61</v>
      </c>
      <c r="T69" t="s">
        <v>39</v>
      </c>
      <c r="U69">
        <v>20112</v>
      </c>
      <c r="V69">
        <v>5104837</v>
      </c>
      <c r="W69" t="s">
        <v>168</v>
      </c>
      <c r="X69">
        <v>4</v>
      </c>
      <c r="Y69" s="3">
        <f t="shared" si="1"/>
        <v>0.83920000000000006</v>
      </c>
      <c r="Z69" t="s">
        <v>91</v>
      </c>
      <c r="AA69">
        <v>83.92</v>
      </c>
    </row>
    <row r="70" spans="1:27">
      <c r="A70" t="s">
        <v>34</v>
      </c>
      <c r="B70" t="s">
        <v>34</v>
      </c>
      <c r="C70">
        <v>49</v>
      </c>
      <c r="D70" t="s">
        <v>336</v>
      </c>
      <c r="F70" t="s">
        <v>337</v>
      </c>
      <c r="G70" s="5">
        <v>44592</v>
      </c>
      <c r="H70">
        <v>5301</v>
      </c>
      <c r="I70" t="s">
        <v>338</v>
      </c>
      <c r="J70" t="s">
        <v>339</v>
      </c>
      <c r="K70"/>
      <c r="L70" t="s">
        <v>34</v>
      </c>
      <c r="M70" t="s">
        <v>39</v>
      </c>
      <c r="N70">
        <v>22025</v>
      </c>
      <c r="O70" t="s">
        <v>340</v>
      </c>
      <c r="P70" t="s">
        <v>338</v>
      </c>
      <c r="Q70" t="s">
        <v>341</v>
      </c>
      <c r="R70"/>
      <c r="S70" t="s">
        <v>342</v>
      </c>
      <c r="T70" t="s">
        <v>39</v>
      </c>
      <c r="U70">
        <v>22025</v>
      </c>
      <c r="V70">
        <v>94291110</v>
      </c>
      <c r="W70" t="s">
        <v>211</v>
      </c>
      <c r="X70">
        <v>2</v>
      </c>
      <c r="Y70" s="3">
        <f t="shared" si="1"/>
        <v>0.75580000000000003</v>
      </c>
      <c r="Z70" t="s">
        <v>57</v>
      </c>
      <c r="AA70">
        <v>75.58</v>
      </c>
    </row>
    <row r="71" spans="1:27">
      <c r="A71" t="s">
        <v>34</v>
      </c>
      <c r="B71" t="s">
        <v>34</v>
      </c>
      <c r="C71">
        <v>33</v>
      </c>
      <c r="D71" t="s">
        <v>46</v>
      </c>
      <c r="F71" t="s">
        <v>343</v>
      </c>
      <c r="G71" s="5">
        <v>44588</v>
      </c>
      <c r="H71">
        <v>311</v>
      </c>
      <c r="I71" t="s">
        <v>47</v>
      </c>
      <c r="J71" t="s">
        <v>48</v>
      </c>
      <c r="K71" t="s">
        <v>49</v>
      </c>
      <c r="L71" t="s">
        <v>50</v>
      </c>
      <c r="M71" t="s">
        <v>51</v>
      </c>
      <c r="N71">
        <v>21114</v>
      </c>
      <c r="O71" t="s">
        <v>344</v>
      </c>
      <c r="P71" t="s">
        <v>345</v>
      </c>
      <c r="Q71" t="s">
        <v>346</v>
      </c>
      <c r="R71"/>
      <c r="S71" t="s">
        <v>347</v>
      </c>
      <c r="T71" t="s">
        <v>39</v>
      </c>
      <c r="U71">
        <v>23228</v>
      </c>
      <c r="V71">
        <v>100925283</v>
      </c>
      <c r="W71" t="s">
        <v>348</v>
      </c>
      <c r="X71">
        <v>1</v>
      </c>
      <c r="Y71" s="3">
        <f t="shared" si="1"/>
        <v>0.23600000000000002</v>
      </c>
      <c r="Z71" t="s">
        <v>91</v>
      </c>
      <c r="AA71">
        <v>23.6</v>
      </c>
    </row>
    <row r="72" spans="1:27">
      <c r="A72" t="s">
        <v>34</v>
      </c>
      <c r="B72" t="s">
        <v>34</v>
      </c>
      <c r="C72">
        <v>33</v>
      </c>
      <c r="D72" t="s">
        <v>46</v>
      </c>
      <c r="F72" t="s">
        <v>349</v>
      </c>
      <c r="G72" s="5">
        <v>44589</v>
      </c>
      <c r="H72">
        <v>3276</v>
      </c>
      <c r="I72" t="s">
        <v>191</v>
      </c>
      <c r="J72" t="s">
        <v>192</v>
      </c>
      <c r="K72" t="s">
        <v>193</v>
      </c>
      <c r="L72" t="s">
        <v>109</v>
      </c>
      <c r="M72" t="s">
        <v>39</v>
      </c>
      <c r="N72">
        <v>20164</v>
      </c>
      <c r="O72" t="s">
        <v>350</v>
      </c>
      <c r="P72" t="s">
        <v>351</v>
      </c>
      <c r="Q72" t="s">
        <v>352</v>
      </c>
      <c r="R72"/>
      <c r="S72" t="s">
        <v>353</v>
      </c>
      <c r="T72" t="s">
        <v>51</v>
      </c>
      <c r="U72">
        <v>20705</v>
      </c>
      <c r="V72">
        <v>3401512</v>
      </c>
      <c r="W72" t="s">
        <v>354</v>
      </c>
      <c r="X72">
        <v>1</v>
      </c>
      <c r="Y72" s="3">
        <f t="shared" si="1"/>
        <v>0.67700000000000005</v>
      </c>
      <c r="Z72" t="s">
        <v>91</v>
      </c>
      <c r="AA72">
        <v>67.7</v>
      </c>
    </row>
    <row r="73" spans="1:27">
      <c r="A73"/>
    </row>
    <row r="74" spans="1:27">
      <c r="A74"/>
      <c r="Y74" s="3">
        <v>30.4</v>
      </c>
    </row>
    <row r="75" spans="1:27">
      <c r="A75"/>
    </row>
    <row r="76" spans="1:27">
      <c r="A76"/>
    </row>
    <row r="77" spans="1:27">
      <c r="A77"/>
    </row>
    <row r="78" spans="1:27">
      <c r="A78"/>
    </row>
    <row r="79" spans="1:27">
      <c r="A79"/>
    </row>
    <row r="80" spans="1:27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</sheetData>
  <pageMargins left="0.17" right="0.17" top="1" bottom="1" header="0.5" footer="0.5"/>
  <pageSetup scale="63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JohnsonDiversey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JohnsonDiversey</dc:creator>
  <cp:keywords/>
  <dc:description/>
  <cp:lastModifiedBy>Nakul Rajendra Deshmukh (Americas 2 - iDEAS-ER&amp;D)</cp:lastModifiedBy>
  <cp:revision/>
  <dcterms:created xsi:type="dcterms:W3CDTF">2009-09-11T15:53:43Z</dcterms:created>
  <dcterms:modified xsi:type="dcterms:W3CDTF">2022-02-21T09:57:17Z</dcterms:modified>
  <cp:category/>
  <cp:contentStatus/>
</cp:coreProperties>
</file>