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durfeldtpedros/Documents/Studie/Master/Synthesis/"/>
    </mc:Choice>
  </mc:AlternateContent>
  <xr:revisionPtr revIDLastSave="0" documentId="8_{315E85A8-6227-CF48-A469-D503D18FF618}" xr6:coauthVersionLast="47" xr6:coauthVersionMax="47" xr10:uidLastSave="{00000000-0000-0000-0000-000000000000}"/>
  <bookViews>
    <workbookView xWindow="120" yWindow="880" windowWidth="26260" windowHeight="18820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353" i="1" l="1"/>
  <c r="L354" i="1" s="1"/>
  <c r="I353" i="1"/>
  <c r="I354" i="1" s="1"/>
  <c r="E2" i="1"/>
  <c r="D2" i="1"/>
  <c r="B2" i="1"/>
  <c r="H2" i="1" s="1"/>
  <c r="H3" i="1" s="1"/>
  <c r="A2" i="1"/>
</calcChain>
</file>

<file path=xl/sharedStrings.xml><?xml version="1.0" encoding="utf-8"?>
<sst xmlns="http://schemas.openxmlformats.org/spreadsheetml/2006/main" count="212" uniqueCount="166">
  <si>
    <t>Date</t>
  </si>
  <si>
    <t>Source Name</t>
  </si>
  <si>
    <t>ZTF</t>
  </si>
  <si>
    <t>SN perhaps?</t>
  </si>
  <si>
    <t>Notes</t>
  </si>
  <si>
    <t>Mashall</t>
  </si>
  <si>
    <t>B.C. per night:</t>
  </si>
  <si>
    <t>Nights per B.C.:</t>
  </si>
  <si>
    <t>AT2018beg</t>
  </si>
  <si>
    <t>Stellar</t>
  </si>
  <si>
    <t>AT2018bdi</t>
  </si>
  <si>
    <t>Light curve 3 years later, other, but probably stellar</t>
  </si>
  <si>
    <t>AT2018bbv</t>
  </si>
  <si>
    <t>Not Blue Continuum, but no SNID match</t>
  </si>
  <si>
    <t>Reobserved next night, SNII</t>
  </si>
  <si>
    <t>AT2018bgt</t>
  </si>
  <si>
    <t>Might be AT2018bin. Spectrum largely featureless.
Hints of features in the blue</t>
  </si>
  <si>
    <t>AT2018biy</t>
  </si>
  <si>
    <t>AT2018brh</t>
  </si>
  <si>
    <t>AT2018bsv</t>
  </si>
  <si>
    <t>SNID fits aren't very convincing.Ia\Ic ?</t>
  </si>
  <si>
    <t>AT2018elp </t>
  </si>
  <si>
    <t>AT2018eph </t>
  </si>
  <si>
    <t>AT2018est</t>
  </si>
  <si>
    <t>AT2018fds</t>
  </si>
  <si>
    <t>AT2018fdx</t>
  </si>
  <si>
    <t>AT2018fmt</t>
  </si>
  <si>
    <t>AT2018fpk</t>
  </si>
  <si>
    <t>AT2018fpd</t>
  </si>
  <si>
    <t>Actually CV</t>
  </si>
  <si>
    <t>AT2018fqm</t>
  </si>
  <si>
    <t>AT2018fwv</t>
  </si>
  <si>
    <t>AT2018fvx</t>
  </si>
  <si>
    <t>AT2018fzp</t>
  </si>
  <si>
    <t>AT2018gex</t>
  </si>
  <si>
    <t>AT2018fri</t>
  </si>
  <si>
    <t>AT2018fed</t>
  </si>
  <si>
    <t>AT2018ffs</t>
  </si>
  <si>
    <t>AT2018giu</t>
  </si>
  <si>
    <t>AT2018gfx</t>
  </si>
  <si>
    <t>AT2018gjx</t>
  </si>
  <si>
    <t>AT2018gju</t>
  </si>
  <si>
    <t>AT2018gjv</t>
  </si>
  <si>
    <t>AT2018jfz</t>
  </si>
  <si>
    <t>AT2018jkb</t>
  </si>
  <si>
    <t>Balmer emission lines</t>
  </si>
  <si>
    <t>AT2018jmt</t>
  </si>
  <si>
    <t>Asymmetric absorption lines</t>
  </si>
  <si>
    <t xml:space="preserve">SN Ibn, </t>
  </si>
  <si>
    <t>AT2018jsw</t>
  </si>
  <si>
    <t>Yes</t>
  </si>
  <si>
    <t>Likely CV</t>
  </si>
  <si>
    <t>AT2019cj</t>
  </si>
  <si>
    <t>Also done the day before</t>
  </si>
  <si>
    <t>AT2019bgc</t>
  </si>
  <si>
    <t>ZTF19aajwogx</t>
  </si>
  <si>
    <t>Young CCSN?</t>
  </si>
  <si>
    <t>ZTF19aailptb</t>
  </si>
  <si>
    <t>AT2019but</t>
  </si>
  <si>
    <t>AT2019etn</t>
  </si>
  <si>
    <t>No clear match</t>
  </si>
  <si>
    <t>AT2019dsg</t>
  </si>
  <si>
    <t>Not blue, just unclassified</t>
  </si>
  <si>
    <t>AT2019ejk</t>
  </si>
  <si>
    <t>Narrow host lines</t>
  </si>
  <si>
    <t>AT2019fce</t>
  </si>
  <si>
    <t>Faint feature at 6120</t>
  </si>
  <si>
    <t>AT2019evq</t>
  </si>
  <si>
    <t>AT2019hcn</t>
  </si>
  <si>
    <t>In TESS field</t>
  </si>
  <si>
    <t>AT2019lev</t>
  </si>
  <si>
    <t>AT2019lsh</t>
  </si>
  <si>
    <t>AT2019lbr</t>
  </si>
  <si>
    <t>Possibly broad features</t>
  </si>
  <si>
    <t>AT2019luc</t>
  </si>
  <si>
    <t>AT2019lwu</t>
  </si>
  <si>
    <t>Hit with nuclear transient OB</t>
  </si>
  <si>
    <t>AT2019lsm</t>
  </si>
  <si>
    <t>Perhaps SNII</t>
  </si>
  <si>
    <t>AT2019mhi</t>
  </si>
  <si>
    <t>Some feature</t>
  </si>
  <si>
    <t>AT2019mpp</t>
  </si>
  <si>
    <t>AT2019mtw</t>
  </si>
  <si>
    <t>No</t>
  </si>
  <si>
    <t>Actually AGN</t>
  </si>
  <si>
    <t>ZTF19abiagjr</t>
  </si>
  <si>
    <t>AT2019mrn</t>
  </si>
  <si>
    <t>SN2019npx</t>
  </si>
  <si>
    <t>Seems to definitely be an SNII</t>
  </si>
  <si>
    <t>AT2019oop</t>
  </si>
  <si>
    <t>AT2019otb</t>
  </si>
  <si>
    <t>AT2019peb</t>
  </si>
  <si>
    <t>AT2019lqi</t>
  </si>
  <si>
    <t>AT2019syx</t>
  </si>
  <si>
    <t>SN II, redshift unknown source</t>
  </si>
  <si>
    <t>AT2019tdc</t>
  </si>
  <si>
    <t>AT2019ths</t>
  </si>
  <si>
    <t>AT2019tpl</t>
  </si>
  <si>
    <t>AT2019tuq</t>
  </si>
  <si>
    <t>AT2020xqa</t>
  </si>
  <si>
    <t>SNII</t>
  </si>
  <si>
    <t>ATLAS20beli</t>
  </si>
  <si>
    <t>unknown</t>
  </si>
  <si>
    <t>AT2020xkw</t>
  </si>
  <si>
    <t>AT2020wnx</t>
  </si>
  <si>
    <t>AT2020xys</t>
  </si>
  <si>
    <t>Blue; Also balmers</t>
  </si>
  <si>
    <t>AT2020xne</t>
  </si>
  <si>
    <t>Inconclusive due to S/N</t>
  </si>
  <si>
    <t>SN Ia</t>
  </si>
  <si>
    <t>AT2020yzo</t>
  </si>
  <si>
    <t>Hb and Hell present</t>
  </si>
  <si>
    <t>AT2020yxf</t>
  </si>
  <si>
    <t>Other</t>
  </si>
  <si>
    <t>AT2020ykb</t>
  </si>
  <si>
    <t>AT2020znl</t>
  </si>
  <si>
    <t>AT2021fw</t>
  </si>
  <si>
    <t>Probably CV</t>
  </si>
  <si>
    <t>CV</t>
  </si>
  <si>
    <t>AT2021ft</t>
  </si>
  <si>
    <t>Young SN II?</t>
  </si>
  <si>
    <t>AT2019aair</t>
  </si>
  <si>
    <t>AT2021ek</t>
  </si>
  <si>
    <t>Perhaps SLSN-I</t>
  </si>
  <si>
    <t>SLSN-I</t>
  </si>
  <si>
    <t>AT2021ok</t>
  </si>
  <si>
    <t>AT2021nx</t>
  </si>
  <si>
    <t>Perhaps Iin or Ia</t>
  </si>
  <si>
    <t>AT2021aek</t>
  </si>
  <si>
    <t>Perhaps young type II?</t>
  </si>
  <si>
    <t>AT2021agv</t>
  </si>
  <si>
    <t>AT2021arg</t>
  </si>
  <si>
    <t>Host galaxy lines on top</t>
  </si>
  <si>
    <t>AT2021bmc</t>
  </si>
  <si>
    <t>Weak and broad</t>
  </si>
  <si>
    <t>Other – cannot find</t>
  </si>
  <si>
    <t>AT2021bnw</t>
  </si>
  <si>
    <t>Reasonable match to 93J</t>
  </si>
  <si>
    <t>AT2021blz</t>
  </si>
  <si>
    <t>Similar to young Sne II.</t>
  </si>
  <si>
    <t>TDE</t>
  </si>
  <si>
    <t>AT2021bpd</t>
  </si>
  <si>
    <t>AT2021cdv</t>
  </si>
  <si>
    <t>Young type II SN?</t>
  </si>
  <si>
    <t>AT2021cgu</t>
  </si>
  <si>
    <t>AT2021cpi</t>
  </si>
  <si>
    <t>Likely young SN II</t>
  </si>
  <si>
    <t>ATLAS21gfy</t>
  </si>
  <si>
    <t>H alpha at z – 0.02, perhaps type II</t>
  </si>
  <si>
    <t>AT2021dib</t>
  </si>
  <si>
    <t>SNI</t>
  </si>
  <si>
    <t>AT2021ecf</t>
  </si>
  <si>
    <t>Not classified</t>
  </si>
  <si>
    <t>At2021gfo</t>
  </si>
  <si>
    <t>AT2021fzp</t>
  </si>
  <si>
    <t>AT2021gvm</t>
  </si>
  <si>
    <t>Some bumps</t>
  </si>
  <si>
    <t>SNII – look at host</t>
  </si>
  <si>
    <t>AT2021hgd</t>
  </si>
  <si>
    <t>No notes about being a blue continuum</t>
  </si>
  <si>
    <t>AT2021jae</t>
  </si>
  <si>
    <t>With Oliver</t>
  </si>
  <si>
    <t>Not found at Marshall</t>
  </si>
  <si>
    <t>Searched through</t>
  </si>
  <si>
    <t>Percent are unclassified</t>
  </si>
  <si>
    <t>Expected 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</si>
</sst>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4" x14ac:knownFonts="1"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2"/>
      <color rgb="FF616161"/>
      <name val="Courier New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Font="1" applyBorder="1"/>
    <xf numFmtId="0" fontId="0" fillId="0" borderId="2" xfId="0" applyBorder="1"/>
    <xf numFmtId="164" fontId="0" fillId="0" borderId="0" xfId="0" applyNumberFormat="1" applyFont="1"/>
    <xf numFmtId="0" fontId="0" fillId="0" borderId="0" xfId="0" applyFont="1"/>
    <xf numFmtId="165" fontId="0" fillId="0" borderId="0" xfId="0" applyNumberFormat="1" applyFont="1"/>
    <xf numFmtId="0" fontId="2" fillId="0" borderId="0" xfId="0" applyFont="1"/>
    <xf numFmtId="165" fontId="0" fillId="0" borderId="0" xfId="0" applyNumberFormat="1"/>
    <xf numFmtId="164" fontId="0" fillId="0" borderId="0" xfId="0" applyNumberFormat="1"/>
    <xf numFmtId="0" fontId="0" fillId="0" borderId="0" xfId="0" applyFont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16161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4"/>
  <sheetViews>
    <sheetView tabSelected="1" zoomScaleNormal="100" workbookViewId="0">
      <selection activeCell="C22" sqref="C22"/>
    </sheetView>
  </sheetViews>
  <sheetFormatPr baseColWidth="10" defaultColWidth="11.5" defaultRowHeight="13" x14ac:dyDescent="0.15"/>
  <cols>
    <col min="1" max="1" width="10.33203125" customWidth="1"/>
    <col min="2" max="2" width="12.5" customWidth="1"/>
    <col min="4" max="4" width="12.6640625" customWidth="1"/>
    <col min="5" max="5" width="34.1640625" customWidth="1"/>
    <col min="7" max="7" width="14.5" customWidth="1"/>
  </cols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</row>
    <row r="2" spans="1:8" x14ac:dyDescent="0.15">
      <c r="A2">
        <f>COUNT(A3:A400)</f>
        <v>291</v>
      </c>
      <c r="B2">
        <f>COUNTA(B3:B400)</f>
        <v>98</v>
      </c>
      <c r="D2">
        <f>COUNTA(D3:D400)</f>
        <v>17</v>
      </c>
      <c r="E2">
        <f>COUNTA(E3:E400)</f>
        <v>41</v>
      </c>
      <c r="G2" s="2" t="s">
        <v>6</v>
      </c>
      <c r="H2" s="3">
        <f>B2/A2</f>
        <v>0.33676975945017185</v>
      </c>
    </row>
    <row r="3" spans="1:8" x14ac:dyDescent="0.15">
      <c r="A3" s="4">
        <v>43182</v>
      </c>
      <c r="B3" s="5"/>
      <c r="C3" s="5"/>
      <c r="D3" s="5"/>
      <c r="E3" s="5"/>
      <c r="G3" s="2" t="s">
        <v>7</v>
      </c>
      <c r="H3" s="3">
        <f>1/H2</f>
        <v>2.9693877551020407</v>
      </c>
    </row>
    <row r="4" spans="1:8" x14ac:dyDescent="0.15">
      <c r="A4" s="4">
        <v>43183</v>
      </c>
      <c r="B4" s="5"/>
      <c r="C4" s="5"/>
      <c r="D4" s="5"/>
      <c r="E4" s="5"/>
    </row>
    <row r="5" spans="1:8" x14ac:dyDescent="0.15">
      <c r="A5" s="4">
        <v>43184</v>
      </c>
      <c r="B5" s="5"/>
      <c r="C5" s="5"/>
      <c r="D5" s="5"/>
      <c r="E5" s="5"/>
    </row>
    <row r="6" spans="1:8" x14ac:dyDescent="0.15">
      <c r="A6" s="4">
        <v>43185</v>
      </c>
      <c r="B6" s="5"/>
      <c r="C6" s="5"/>
      <c r="D6" s="5"/>
      <c r="E6" s="5"/>
    </row>
    <row r="8" spans="1:8" x14ac:dyDescent="0.15">
      <c r="A8" s="4">
        <v>43195</v>
      </c>
      <c r="B8" s="5"/>
      <c r="C8" s="5"/>
      <c r="D8" s="5"/>
      <c r="E8" s="5"/>
    </row>
    <row r="9" spans="1:8" x14ac:dyDescent="0.15">
      <c r="A9" s="4">
        <v>43196</v>
      </c>
      <c r="B9" s="5"/>
      <c r="C9" s="5"/>
      <c r="D9" s="5"/>
      <c r="E9" s="5"/>
    </row>
    <row r="10" spans="1:8" x14ac:dyDescent="0.15">
      <c r="A10" s="6">
        <v>43197</v>
      </c>
      <c r="B10" s="5"/>
      <c r="C10" s="5"/>
      <c r="D10" s="5"/>
      <c r="E10" s="5"/>
    </row>
    <row r="11" spans="1:8" x14ac:dyDescent="0.15">
      <c r="A11" s="4">
        <v>43198</v>
      </c>
      <c r="B11" s="5"/>
      <c r="C11" s="5"/>
      <c r="D11" s="5"/>
      <c r="E11" s="5"/>
    </row>
    <row r="12" spans="1:8" x14ac:dyDescent="0.15">
      <c r="A12" s="4">
        <v>43199</v>
      </c>
      <c r="B12" s="5"/>
      <c r="C12" s="5"/>
      <c r="D12" s="5"/>
      <c r="E12" s="5"/>
    </row>
    <row r="13" spans="1:8" x14ac:dyDescent="0.15">
      <c r="A13" s="4">
        <v>43200</v>
      </c>
      <c r="B13" s="5"/>
      <c r="C13" s="5"/>
      <c r="D13" s="5"/>
      <c r="E13" s="5"/>
    </row>
    <row r="14" spans="1:8" x14ac:dyDescent="0.15">
      <c r="A14" s="4">
        <v>43209</v>
      </c>
      <c r="B14" s="5"/>
      <c r="C14" s="5"/>
      <c r="D14" s="5"/>
      <c r="E14" s="5"/>
    </row>
    <row r="15" spans="1:8" x14ac:dyDescent="0.15">
      <c r="A15" s="4">
        <v>43210</v>
      </c>
      <c r="B15" s="5"/>
      <c r="C15" s="5"/>
      <c r="D15" s="5"/>
      <c r="E15" s="5"/>
    </row>
    <row r="16" spans="1:8" x14ac:dyDescent="0.15">
      <c r="A16" s="4">
        <v>43211</v>
      </c>
      <c r="B16" s="5"/>
      <c r="C16" s="5"/>
      <c r="D16" s="5"/>
      <c r="E16" s="5"/>
    </row>
    <row r="17" spans="1:6" x14ac:dyDescent="0.15">
      <c r="A17" s="4">
        <v>43212</v>
      </c>
      <c r="B17" s="5"/>
      <c r="C17" s="5"/>
      <c r="D17" s="5"/>
      <c r="E17" s="5"/>
    </row>
    <row r="19" spans="1:6" x14ac:dyDescent="0.15">
      <c r="A19" s="4">
        <v>43224</v>
      </c>
      <c r="B19" s="5"/>
      <c r="C19" s="5"/>
      <c r="D19" s="5"/>
      <c r="E19" s="5"/>
    </row>
    <row r="20" spans="1:6" x14ac:dyDescent="0.15">
      <c r="A20" s="4">
        <v>43225</v>
      </c>
      <c r="B20" s="7" t="s">
        <v>8</v>
      </c>
      <c r="C20" s="5"/>
      <c r="D20" s="5"/>
      <c r="E20" s="5"/>
      <c r="F20" t="s">
        <v>9</v>
      </c>
    </row>
    <row r="21" spans="1:6" x14ac:dyDescent="0.15">
      <c r="A21" s="6"/>
      <c r="B21" s="5" t="s">
        <v>10</v>
      </c>
      <c r="C21" s="5"/>
      <c r="D21" s="5"/>
      <c r="E21" s="5"/>
      <c r="F21" t="s">
        <v>11</v>
      </c>
    </row>
    <row r="22" spans="1:6" x14ac:dyDescent="0.15">
      <c r="A22" s="6"/>
      <c r="B22" s="7" t="s">
        <v>12</v>
      </c>
      <c r="C22" s="5"/>
      <c r="D22" s="5"/>
      <c r="E22" s="5" t="s">
        <v>13</v>
      </c>
      <c r="F22" t="s">
        <v>14</v>
      </c>
    </row>
    <row r="23" spans="1:6" x14ac:dyDescent="0.15">
      <c r="A23" s="8">
        <v>43226</v>
      </c>
    </row>
    <row r="24" spans="1:6" x14ac:dyDescent="0.15">
      <c r="A24" s="9">
        <v>43230</v>
      </c>
    </row>
    <row r="25" spans="1:6" ht="42" x14ac:dyDescent="0.15">
      <c r="A25" s="8">
        <v>43231</v>
      </c>
      <c r="B25" s="7" t="s">
        <v>15</v>
      </c>
      <c r="E25" s="10" t="s">
        <v>16</v>
      </c>
    </row>
    <row r="26" spans="1:6" x14ac:dyDescent="0.15">
      <c r="A26" s="9">
        <v>43232</v>
      </c>
      <c r="B26" s="7" t="s">
        <v>17</v>
      </c>
    </row>
    <row r="27" spans="1:6" x14ac:dyDescent="0.15">
      <c r="A27" s="9">
        <v>43239</v>
      </c>
      <c r="B27" s="7" t="s">
        <v>18</v>
      </c>
    </row>
    <row r="28" spans="1:6" x14ac:dyDescent="0.15">
      <c r="A28" s="9">
        <v>43240</v>
      </c>
      <c r="B28" s="7" t="s">
        <v>19</v>
      </c>
      <c r="C28" s="7"/>
      <c r="D28" s="7"/>
      <c r="E28" s="7" t="s">
        <v>20</v>
      </c>
    </row>
    <row r="29" spans="1:6" x14ac:dyDescent="0.15">
      <c r="A29" s="8">
        <v>43241</v>
      </c>
    </row>
    <row r="30" spans="1:6" x14ac:dyDescent="0.15">
      <c r="A30" s="9">
        <v>43242</v>
      </c>
    </row>
    <row r="32" spans="1:6" x14ac:dyDescent="0.15">
      <c r="A32" s="9">
        <v>43314</v>
      </c>
    </row>
    <row r="33" spans="1:5" x14ac:dyDescent="0.15">
      <c r="A33" s="9">
        <v>43315</v>
      </c>
    </row>
    <row r="34" spans="1:5" x14ac:dyDescent="0.15">
      <c r="A34" s="8">
        <v>43316</v>
      </c>
      <c r="B34" s="7" t="s">
        <v>21</v>
      </c>
    </row>
    <row r="35" spans="1:5" x14ac:dyDescent="0.15">
      <c r="A35" s="9"/>
      <c r="B35" s="7" t="s">
        <v>22</v>
      </c>
    </row>
    <row r="36" spans="1:5" x14ac:dyDescent="0.15">
      <c r="A36" s="9">
        <v>43322</v>
      </c>
      <c r="B36" s="7"/>
    </row>
    <row r="37" spans="1:5" x14ac:dyDescent="0.15">
      <c r="A37" s="8">
        <v>43323</v>
      </c>
      <c r="B37" s="7" t="s">
        <v>23</v>
      </c>
    </row>
    <row r="38" spans="1:5" x14ac:dyDescent="0.15">
      <c r="A38" s="9">
        <v>43324</v>
      </c>
      <c r="B38" s="7"/>
    </row>
    <row r="39" spans="1:5" x14ac:dyDescent="0.15">
      <c r="A39" s="9">
        <v>43328</v>
      </c>
      <c r="B39" s="7" t="s">
        <v>24</v>
      </c>
    </row>
    <row r="40" spans="1:5" x14ac:dyDescent="0.15">
      <c r="A40" s="9">
        <v>43329</v>
      </c>
      <c r="B40" s="7" t="s">
        <v>25</v>
      </c>
    </row>
    <row r="41" spans="1:5" x14ac:dyDescent="0.15">
      <c r="A41" s="9">
        <v>43330</v>
      </c>
      <c r="B41" s="7"/>
    </row>
    <row r="42" spans="1:5" x14ac:dyDescent="0.15">
      <c r="A42" s="9">
        <v>43331</v>
      </c>
      <c r="B42" s="7"/>
    </row>
    <row r="43" spans="1:5" x14ac:dyDescent="0.15">
      <c r="A43" s="9">
        <v>43343</v>
      </c>
      <c r="B43" s="7" t="s">
        <v>26</v>
      </c>
    </row>
    <row r="45" spans="1:5" x14ac:dyDescent="0.15">
      <c r="A45" s="9">
        <v>43344</v>
      </c>
      <c r="B45" s="7" t="s">
        <v>27</v>
      </c>
    </row>
    <row r="46" spans="1:5" ht="17" x14ac:dyDescent="0.25">
      <c r="A46" s="9"/>
      <c r="B46" s="7"/>
      <c r="D46" s="11" t="s">
        <v>28</v>
      </c>
      <c r="E46" t="s">
        <v>29</v>
      </c>
    </row>
    <row r="47" spans="1:5" x14ac:dyDescent="0.15">
      <c r="A47" s="9">
        <v>43345</v>
      </c>
      <c r="B47" s="7" t="s">
        <v>30</v>
      </c>
    </row>
    <row r="48" spans="1:5" x14ac:dyDescent="0.15">
      <c r="A48" s="9">
        <v>43350</v>
      </c>
      <c r="B48" s="7" t="s">
        <v>31</v>
      </c>
    </row>
    <row r="49" spans="1:2" x14ac:dyDescent="0.15">
      <c r="A49" s="9"/>
      <c r="B49" s="7" t="s">
        <v>32</v>
      </c>
    </row>
    <row r="50" spans="1:2" x14ac:dyDescent="0.15">
      <c r="A50" s="9">
        <v>43352</v>
      </c>
      <c r="B50" s="7" t="s">
        <v>33</v>
      </c>
    </row>
    <row r="51" spans="1:2" x14ac:dyDescent="0.15">
      <c r="A51" s="9">
        <v>43357</v>
      </c>
      <c r="B51" s="7" t="s">
        <v>34</v>
      </c>
    </row>
    <row r="52" spans="1:2" x14ac:dyDescent="0.15">
      <c r="A52" s="8">
        <v>43358</v>
      </c>
      <c r="B52" s="7" t="s">
        <v>35</v>
      </c>
    </row>
    <row r="53" spans="1:2" x14ac:dyDescent="0.15">
      <c r="A53" s="9"/>
      <c r="B53" s="7" t="s">
        <v>36</v>
      </c>
    </row>
    <row r="54" spans="1:2" x14ac:dyDescent="0.15">
      <c r="A54" s="8"/>
      <c r="B54" s="7" t="s">
        <v>37</v>
      </c>
    </row>
    <row r="55" spans="1:2" x14ac:dyDescent="0.15">
      <c r="A55" s="9"/>
      <c r="B55" s="7" t="s">
        <v>38</v>
      </c>
    </row>
    <row r="56" spans="1:2" x14ac:dyDescent="0.15">
      <c r="A56" s="9">
        <v>43359</v>
      </c>
      <c r="B56" s="7"/>
    </row>
    <row r="57" spans="1:2" x14ac:dyDescent="0.15">
      <c r="A57" s="8">
        <v>43360</v>
      </c>
      <c r="B57" s="7" t="s">
        <v>39</v>
      </c>
    </row>
    <row r="58" spans="1:2" x14ac:dyDescent="0.15">
      <c r="A58" s="8"/>
      <c r="B58" s="7" t="s">
        <v>40</v>
      </c>
    </row>
    <row r="59" spans="1:2" x14ac:dyDescent="0.15">
      <c r="A59" s="8"/>
      <c r="B59" s="7" t="s">
        <v>41</v>
      </c>
    </row>
    <row r="60" spans="1:2" x14ac:dyDescent="0.15">
      <c r="A60" s="8"/>
      <c r="B60" s="7" t="s">
        <v>42</v>
      </c>
    </row>
    <row r="62" spans="1:2" x14ac:dyDescent="0.15">
      <c r="A62" s="9">
        <v>43375</v>
      </c>
    </row>
    <row r="63" spans="1:2" x14ac:dyDescent="0.15">
      <c r="A63" s="8">
        <v>43376</v>
      </c>
    </row>
    <row r="64" spans="1:2" x14ac:dyDescent="0.15">
      <c r="A64" s="9">
        <v>43377</v>
      </c>
    </row>
    <row r="65" spans="1:1" x14ac:dyDescent="0.15">
      <c r="A65" s="9">
        <v>43381</v>
      </c>
    </row>
    <row r="66" spans="1:1" x14ac:dyDescent="0.15">
      <c r="A66" s="9">
        <v>43382</v>
      </c>
    </row>
    <row r="67" spans="1:1" x14ac:dyDescent="0.15">
      <c r="A67" s="9">
        <v>43383</v>
      </c>
    </row>
    <row r="68" spans="1:1" x14ac:dyDescent="0.15">
      <c r="A68" s="9">
        <v>43384</v>
      </c>
    </row>
    <row r="69" spans="1:1" x14ac:dyDescent="0.15">
      <c r="A69" s="9">
        <v>43390</v>
      </c>
    </row>
    <row r="70" spans="1:1" x14ac:dyDescent="0.15">
      <c r="A70" s="9">
        <v>43391</v>
      </c>
    </row>
    <row r="71" spans="1:1" x14ac:dyDescent="0.15">
      <c r="A71" s="9">
        <v>43392</v>
      </c>
    </row>
    <row r="72" spans="1:1" x14ac:dyDescent="0.15">
      <c r="A72" s="9">
        <v>43403</v>
      </c>
    </row>
    <row r="73" spans="1:1" x14ac:dyDescent="0.15">
      <c r="A73" s="9">
        <v>43404</v>
      </c>
    </row>
    <row r="75" spans="1:1" x14ac:dyDescent="0.15">
      <c r="A75" s="9">
        <v>43405</v>
      </c>
    </row>
    <row r="76" spans="1:1" x14ac:dyDescent="0.15">
      <c r="A76" s="9">
        <v>43409</v>
      </c>
    </row>
    <row r="77" spans="1:1" x14ac:dyDescent="0.15">
      <c r="A77" s="9">
        <v>43410</v>
      </c>
    </row>
    <row r="78" spans="1:1" x14ac:dyDescent="0.15">
      <c r="A78" s="8">
        <v>43411</v>
      </c>
    </row>
    <row r="79" spans="1:1" x14ac:dyDescent="0.15">
      <c r="A79" s="9">
        <v>43418</v>
      </c>
    </row>
    <row r="80" spans="1:1" x14ac:dyDescent="0.15">
      <c r="A80" s="9">
        <v>43419</v>
      </c>
    </row>
    <row r="81" spans="1:6" x14ac:dyDescent="0.15">
      <c r="A81" s="9">
        <v>43420</v>
      </c>
    </row>
    <row r="82" spans="1:6" x14ac:dyDescent="0.15">
      <c r="A82" s="9">
        <v>43421</v>
      </c>
    </row>
    <row r="84" spans="1:6" x14ac:dyDescent="0.15">
      <c r="A84" s="9">
        <v>43435</v>
      </c>
      <c r="B84" t="s">
        <v>43</v>
      </c>
    </row>
    <row r="85" spans="1:6" x14ac:dyDescent="0.15">
      <c r="A85" s="9">
        <v>43436</v>
      </c>
    </row>
    <row r="86" spans="1:6" x14ac:dyDescent="0.15">
      <c r="A86" s="9">
        <v>43437</v>
      </c>
    </row>
    <row r="87" spans="1:6" x14ac:dyDescent="0.15">
      <c r="A87" s="9">
        <v>43441</v>
      </c>
    </row>
    <row r="88" spans="1:6" x14ac:dyDescent="0.15">
      <c r="A88" s="9">
        <v>43442</v>
      </c>
      <c r="B88" t="s">
        <v>44</v>
      </c>
      <c r="E88" t="s">
        <v>45</v>
      </c>
    </row>
    <row r="89" spans="1:6" x14ac:dyDescent="0.15">
      <c r="A89" s="9">
        <v>43443</v>
      </c>
    </row>
    <row r="90" spans="1:6" x14ac:dyDescent="0.15">
      <c r="A90" s="9">
        <v>43448</v>
      </c>
    </row>
    <row r="91" spans="1:6" x14ac:dyDescent="0.15">
      <c r="A91" s="9">
        <v>43449</v>
      </c>
      <c r="B91" t="s">
        <v>46</v>
      </c>
      <c r="E91" t="s">
        <v>47</v>
      </c>
      <c r="F91" t="s">
        <v>48</v>
      </c>
    </row>
    <row r="92" spans="1:6" x14ac:dyDescent="0.15">
      <c r="A92" s="9">
        <v>43450</v>
      </c>
      <c r="B92" t="s">
        <v>49</v>
      </c>
      <c r="D92" t="s">
        <v>50</v>
      </c>
      <c r="E92" t="s">
        <v>51</v>
      </c>
    </row>
    <row r="93" spans="1:6" x14ac:dyDescent="0.15">
      <c r="A93" s="9">
        <v>43451</v>
      </c>
    </row>
    <row r="94" spans="1:6" x14ac:dyDescent="0.15">
      <c r="A94" s="9">
        <v>43463</v>
      </c>
    </row>
    <row r="95" spans="1:6" x14ac:dyDescent="0.15">
      <c r="A95" s="9">
        <v>43464</v>
      </c>
    </row>
    <row r="96" spans="1:6" x14ac:dyDescent="0.15">
      <c r="A96" s="9">
        <v>43465</v>
      </c>
    </row>
    <row r="98" spans="1:5" x14ac:dyDescent="0.15">
      <c r="A98" s="9">
        <v>43471</v>
      </c>
    </row>
    <row r="99" spans="1:5" x14ac:dyDescent="0.15">
      <c r="A99" s="9">
        <v>43472</v>
      </c>
      <c r="B99" t="s">
        <v>52</v>
      </c>
      <c r="E99" t="s">
        <v>53</v>
      </c>
    </row>
    <row r="100" spans="1:5" x14ac:dyDescent="0.15">
      <c r="A100" s="9">
        <v>43473</v>
      </c>
    </row>
    <row r="101" spans="1:5" x14ac:dyDescent="0.15">
      <c r="A101" s="9">
        <v>43477</v>
      </c>
    </row>
    <row r="102" spans="1:5" x14ac:dyDescent="0.15">
      <c r="A102" s="9">
        <v>43478</v>
      </c>
    </row>
    <row r="103" spans="1:5" x14ac:dyDescent="0.15">
      <c r="A103" s="9">
        <v>43479</v>
      </c>
    </row>
    <row r="104" spans="1:5" x14ac:dyDescent="0.15">
      <c r="A104" s="9">
        <v>43480</v>
      </c>
    </row>
    <row r="105" spans="1:5" x14ac:dyDescent="0.15">
      <c r="A105" s="9">
        <v>43481</v>
      </c>
    </row>
    <row r="106" spans="1:5" x14ac:dyDescent="0.15">
      <c r="A106" s="9">
        <v>43488</v>
      </c>
    </row>
    <row r="107" spans="1:5" x14ac:dyDescent="0.15">
      <c r="A107" s="9">
        <v>43489</v>
      </c>
    </row>
    <row r="108" spans="1:5" x14ac:dyDescent="0.15">
      <c r="A108" s="9">
        <v>43490</v>
      </c>
    </row>
    <row r="109" spans="1:5" x14ac:dyDescent="0.15">
      <c r="A109" s="9">
        <v>43491</v>
      </c>
    </row>
    <row r="110" spans="1:5" x14ac:dyDescent="0.15">
      <c r="A110" s="9">
        <v>43494</v>
      </c>
    </row>
    <row r="111" spans="1:5" x14ac:dyDescent="0.15">
      <c r="A111" s="9">
        <v>43495</v>
      </c>
    </row>
    <row r="112" spans="1:5" x14ac:dyDescent="0.15">
      <c r="A112" s="9">
        <v>43496</v>
      </c>
    </row>
    <row r="114" spans="1:5" x14ac:dyDescent="0.15">
      <c r="A114" s="9">
        <v>43503</v>
      </c>
    </row>
    <row r="115" spans="1:5" x14ac:dyDescent="0.15">
      <c r="A115" s="9">
        <v>43504</v>
      </c>
    </row>
    <row r="116" spans="1:5" x14ac:dyDescent="0.15">
      <c r="A116" s="9">
        <v>43505</v>
      </c>
    </row>
    <row r="117" spans="1:5" x14ac:dyDescent="0.15">
      <c r="A117" s="9">
        <v>43506</v>
      </c>
    </row>
    <row r="118" spans="1:5" x14ac:dyDescent="0.15">
      <c r="A118" s="9">
        <v>43520</v>
      </c>
    </row>
    <row r="119" spans="1:5" x14ac:dyDescent="0.15">
      <c r="A119" s="9">
        <v>43521</v>
      </c>
    </row>
    <row r="120" spans="1:5" x14ac:dyDescent="0.15">
      <c r="A120" s="9">
        <v>43522</v>
      </c>
    </row>
    <row r="122" spans="1:5" x14ac:dyDescent="0.15">
      <c r="A122" s="9">
        <v>43530</v>
      </c>
    </row>
    <row r="123" spans="1:5" x14ac:dyDescent="0.15">
      <c r="A123" s="9">
        <v>43531</v>
      </c>
    </row>
    <row r="124" spans="1:5" x14ac:dyDescent="0.15">
      <c r="A124" s="9">
        <v>43532</v>
      </c>
      <c r="B124" t="s">
        <v>54</v>
      </c>
    </row>
    <row r="125" spans="1:5" x14ac:dyDescent="0.15">
      <c r="A125" s="9">
        <v>43540</v>
      </c>
      <c r="B125" t="s">
        <v>55</v>
      </c>
      <c r="E125" t="s">
        <v>56</v>
      </c>
    </row>
    <row r="126" spans="1:5" x14ac:dyDescent="0.15">
      <c r="A126" s="9">
        <v>43541</v>
      </c>
    </row>
    <row r="127" spans="1:5" x14ac:dyDescent="0.15">
      <c r="B127" t="s">
        <v>57</v>
      </c>
    </row>
    <row r="128" spans="1:5" x14ac:dyDescent="0.15">
      <c r="A128" s="9">
        <v>43542</v>
      </c>
      <c r="B128" t="s">
        <v>58</v>
      </c>
    </row>
    <row r="129" spans="1:5" x14ac:dyDescent="0.15">
      <c r="A129" s="9">
        <v>43543</v>
      </c>
    </row>
    <row r="131" spans="1:5" x14ac:dyDescent="0.15">
      <c r="A131" s="9">
        <v>43579</v>
      </c>
    </row>
    <row r="132" spans="1:5" x14ac:dyDescent="0.15">
      <c r="A132" s="9">
        <v>43580</v>
      </c>
    </row>
    <row r="133" spans="1:5" x14ac:dyDescent="0.15">
      <c r="A133" s="9">
        <v>43581</v>
      </c>
    </row>
    <row r="134" spans="1:5" x14ac:dyDescent="0.15">
      <c r="A134" s="9">
        <v>43585</v>
      </c>
    </row>
    <row r="136" spans="1:5" x14ac:dyDescent="0.15">
      <c r="A136" s="9">
        <v>43586</v>
      </c>
    </row>
    <row r="137" spans="1:5" x14ac:dyDescent="0.15">
      <c r="A137" s="9">
        <v>43587</v>
      </c>
    </row>
    <row r="138" spans="1:5" x14ac:dyDescent="0.15">
      <c r="A138" s="9">
        <v>43595</v>
      </c>
    </row>
    <row r="139" spans="1:5" x14ac:dyDescent="0.15">
      <c r="A139" s="9">
        <v>43596</v>
      </c>
      <c r="B139" t="s">
        <v>59</v>
      </c>
      <c r="E139" t="s">
        <v>60</v>
      </c>
    </row>
    <row r="140" spans="1:5" x14ac:dyDescent="0.15">
      <c r="B140" t="s">
        <v>61</v>
      </c>
      <c r="E140" t="s">
        <v>62</v>
      </c>
    </row>
    <row r="141" spans="1:5" x14ac:dyDescent="0.15">
      <c r="A141" s="9">
        <v>43597</v>
      </c>
      <c r="B141" t="s">
        <v>63</v>
      </c>
      <c r="E141" t="s">
        <v>64</v>
      </c>
    </row>
    <row r="142" spans="1:5" x14ac:dyDescent="0.15">
      <c r="B142" t="s">
        <v>65</v>
      </c>
      <c r="E142" t="s">
        <v>66</v>
      </c>
    </row>
    <row r="143" spans="1:5" x14ac:dyDescent="0.15">
      <c r="A143" s="9">
        <v>43598</v>
      </c>
      <c r="B143" t="s">
        <v>67</v>
      </c>
    </row>
    <row r="144" spans="1:5" x14ac:dyDescent="0.15">
      <c r="A144" s="9">
        <v>43607</v>
      </c>
    </row>
    <row r="145" spans="1:5" x14ac:dyDescent="0.15">
      <c r="A145" s="9">
        <v>43608</v>
      </c>
    </row>
    <row r="146" spans="1:5" x14ac:dyDescent="0.15">
      <c r="A146" s="9">
        <v>43609</v>
      </c>
    </row>
    <row r="147" spans="1:5" x14ac:dyDescent="0.15">
      <c r="A147" s="9">
        <v>43610</v>
      </c>
    </row>
    <row r="148" spans="1:5" x14ac:dyDescent="0.15">
      <c r="A148" s="9">
        <v>43614</v>
      </c>
    </row>
    <row r="149" spans="1:5" x14ac:dyDescent="0.15">
      <c r="A149" s="9">
        <v>43615</v>
      </c>
    </row>
    <row r="150" spans="1:5" x14ac:dyDescent="0.15">
      <c r="A150" s="9">
        <v>43616</v>
      </c>
    </row>
    <row r="152" spans="1:5" x14ac:dyDescent="0.15">
      <c r="A152" s="9">
        <v>43623</v>
      </c>
    </row>
    <row r="153" spans="1:5" x14ac:dyDescent="0.15">
      <c r="A153" s="9">
        <v>43624</v>
      </c>
    </row>
    <row r="154" spans="1:5" x14ac:dyDescent="0.15">
      <c r="A154" s="9">
        <v>43625</v>
      </c>
    </row>
    <row r="155" spans="1:5" x14ac:dyDescent="0.15">
      <c r="A155" s="9">
        <v>43626</v>
      </c>
      <c r="B155" t="s">
        <v>68</v>
      </c>
      <c r="E155" t="s">
        <v>69</v>
      </c>
    </row>
    <row r="156" spans="1:5" x14ac:dyDescent="0.15">
      <c r="A156" s="9">
        <v>43646</v>
      </c>
    </row>
    <row r="158" spans="1:5" x14ac:dyDescent="0.15">
      <c r="A158" s="9">
        <v>43668</v>
      </c>
    </row>
    <row r="159" spans="1:5" x14ac:dyDescent="0.15">
      <c r="A159" s="9">
        <v>43669</v>
      </c>
    </row>
    <row r="160" spans="1:5" x14ac:dyDescent="0.15">
      <c r="A160" s="9">
        <v>43670</v>
      </c>
    </row>
    <row r="161" spans="1:5" x14ac:dyDescent="0.15">
      <c r="B161" t="s">
        <v>70</v>
      </c>
    </row>
    <row r="162" spans="1:5" x14ac:dyDescent="0.15">
      <c r="A162" s="9">
        <v>43674</v>
      </c>
      <c r="B162" t="s">
        <v>71</v>
      </c>
    </row>
    <row r="163" spans="1:5" x14ac:dyDescent="0.15">
      <c r="B163" t="s">
        <v>72</v>
      </c>
      <c r="E163" t="s">
        <v>73</v>
      </c>
    </row>
    <row r="164" spans="1:5" x14ac:dyDescent="0.15">
      <c r="A164" s="9">
        <v>43675</v>
      </c>
      <c r="B164" t="s">
        <v>74</v>
      </c>
    </row>
    <row r="165" spans="1:5" x14ac:dyDescent="0.15">
      <c r="B165" t="s">
        <v>75</v>
      </c>
      <c r="E165" t="s">
        <v>76</v>
      </c>
    </row>
    <row r="166" spans="1:5" x14ac:dyDescent="0.15">
      <c r="A166" s="9">
        <v>43676</v>
      </c>
      <c r="B166" t="s">
        <v>77</v>
      </c>
      <c r="D166" t="s">
        <v>50</v>
      </c>
      <c r="E166" t="s">
        <v>78</v>
      </c>
    </row>
    <row r="168" spans="1:5" x14ac:dyDescent="0.15">
      <c r="A168" s="9">
        <v>43682</v>
      </c>
    </row>
    <row r="169" spans="1:5" x14ac:dyDescent="0.15">
      <c r="A169" s="9">
        <v>43683</v>
      </c>
      <c r="B169" t="s">
        <v>79</v>
      </c>
      <c r="E169" t="s">
        <v>80</v>
      </c>
    </row>
    <row r="170" spans="1:5" x14ac:dyDescent="0.15">
      <c r="A170" s="9">
        <v>43684</v>
      </c>
    </row>
    <row r="171" spans="1:5" x14ac:dyDescent="0.15">
      <c r="B171" t="s">
        <v>81</v>
      </c>
    </row>
    <row r="172" spans="1:5" x14ac:dyDescent="0.15">
      <c r="B172" t="s">
        <v>82</v>
      </c>
      <c r="D172" t="s">
        <v>83</v>
      </c>
      <c r="E172" t="s">
        <v>84</v>
      </c>
    </row>
    <row r="173" spans="1:5" x14ac:dyDescent="0.15">
      <c r="B173" t="s">
        <v>85</v>
      </c>
      <c r="D173" t="s">
        <v>83</v>
      </c>
      <c r="E173" t="s">
        <v>84</v>
      </c>
    </row>
    <row r="174" spans="1:5" x14ac:dyDescent="0.15">
      <c r="A174" s="9">
        <v>43685</v>
      </c>
      <c r="B174" t="s">
        <v>86</v>
      </c>
      <c r="D174" t="s">
        <v>50</v>
      </c>
    </row>
    <row r="175" spans="1:5" x14ac:dyDescent="0.15">
      <c r="A175" s="9">
        <v>43697</v>
      </c>
    </row>
    <row r="176" spans="1:5" x14ac:dyDescent="0.15">
      <c r="A176" s="9">
        <v>43698</v>
      </c>
    </row>
    <row r="177" spans="1:6" x14ac:dyDescent="0.15">
      <c r="A177" s="9">
        <v>43699</v>
      </c>
      <c r="B177" t="s">
        <v>87</v>
      </c>
      <c r="D177" t="s">
        <v>50</v>
      </c>
      <c r="E177" t="s">
        <v>88</v>
      </c>
    </row>
    <row r="178" spans="1:6" x14ac:dyDescent="0.15">
      <c r="A178" s="9">
        <v>43704</v>
      </c>
    </row>
    <row r="179" spans="1:6" x14ac:dyDescent="0.15">
      <c r="B179" t="s">
        <v>89</v>
      </c>
    </row>
    <row r="180" spans="1:6" x14ac:dyDescent="0.15">
      <c r="A180" s="9">
        <v>43705</v>
      </c>
      <c r="B180" t="s">
        <v>90</v>
      </c>
    </row>
    <row r="181" spans="1:6" x14ac:dyDescent="0.15">
      <c r="A181" s="9">
        <v>43706</v>
      </c>
    </row>
    <row r="183" spans="1:6" x14ac:dyDescent="0.15">
      <c r="A183" s="9">
        <v>43711</v>
      </c>
      <c r="B183" t="s">
        <v>91</v>
      </c>
    </row>
    <row r="184" spans="1:6" x14ac:dyDescent="0.15">
      <c r="A184" s="9">
        <v>43712</v>
      </c>
    </row>
    <row r="185" spans="1:6" x14ac:dyDescent="0.15">
      <c r="A185" s="9">
        <v>43713</v>
      </c>
    </row>
    <row r="186" spans="1:6" x14ac:dyDescent="0.15">
      <c r="A186" s="9">
        <v>43714</v>
      </c>
    </row>
    <row r="188" spans="1:6" x14ac:dyDescent="0.15">
      <c r="A188" s="9">
        <v>43757</v>
      </c>
      <c r="B188" t="s">
        <v>92</v>
      </c>
    </row>
    <row r="189" spans="1:6" x14ac:dyDescent="0.15">
      <c r="A189" s="9">
        <v>43758</v>
      </c>
    </row>
    <row r="190" spans="1:6" x14ac:dyDescent="0.15">
      <c r="A190" s="9">
        <v>43759</v>
      </c>
      <c r="B190" t="s">
        <v>93</v>
      </c>
      <c r="F190" t="s">
        <v>94</v>
      </c>
    </row>
    <row r="191" spans="1:6" x14ac:dyDescent="0.15">
      <c r="A191" s="9">
        <v>43763</v>
      </c>
    </row>
    <row r="192" spans="1:6" x14ac:dyDescent="0.15">
      <c r="A192" s="9">
        <v>43764</v>
      </c>
      <c r="B192" t="s">
        <v>95</v>
      </c>
    </row>
    <row r="193" spans="1:4" x14ac:dyDescent="0.15">
      <c r="A193" s="9">
        <v>43765</v>
      </c>
      <c r="B193" t="s">
        <v>96</v>
      </c>
      <c r="D193" t="s">
        <v>50</v>
      </c>
    </row>
    <row r="195" spans="1:4" x14ac:dyDescent="0.15">
      <c r="A195" s="9">
        <v>43771</v>
      </c>
    </row>
    <row r="196" spans="1:4" x14ac:dyDescent="0.15">
      <c r="A196" s="9">
        <v>43772</v>
      </c>
      <c r="B196" t="s">
        <v>97</v>
      </c>
    </row>
    <row r="197" spans="1:4" x14ac:dyDescent="0.15">
      <c r="A197" s="9">
        <v>43773</v>
      </c>
      <c r="B197" t="s">
        <v>98</v>
      </c>
    </row>
    <row r="198" spans="1:4" x14ac:dyDescent="0.15">
      <c r="A198" s="9">
        <v>43774</v>
      </c>
    </row>
    <row r="199" spans="1:4" x14ac:dyDescent="0.15">
      <c r="A199" s="9">
        <v>43775</v>
      </c>
    </row>
    <row r="200" spans="1:4" x14ac:dyDescent="0.15">
      <c r="A200" s="9">
        <v>43788</v>
      </c>
      <c r="B200" t="s">
        <v>92</v>
      </c>
    </row>
    <row r="201" spans="1:4" x14ac:dyDescent="0.15">
      <c r="A201" s="9">
        <v>43789</v>
      </c>
    </row>
    <row r="202" spans="1:4" x14ac:dyDescent="0.15">
      <c r="A202" s="9">
        <v>43790</v>
      </c>
    </row>
    <row r="203" spans="1:4" x14ac:dyDescent="0.15">
      <c r="A203" s="9">
        <v>43791</v>
      </c>
    </row>
    <row r="204" spans="1:4" x14ac:dyDescent="0.15">
      <c r="A204" s="9">
        <v>43795</v>
      </c>
    </row>
    <row r="205" spans="1:4" x14ac:dyDescent="0.15">
      <c r="A205" s="9">
        <v>43796</v>
      </c>
    </row>
    <row r="206" spans="1:4" x14ac:dyDescent="0.15">
      <c r="A206" s="9">
        <v>43797</v>
      </c>
    </row>
    <row r="208" spans="1:4" x14ac:dyDescent="0.15">
      <c r="A208" s="9">
        <v>43803</v>
      </c>
    </row>
    <row r="209" spans="1:1" x14ac:dyDescent="0.15">
      <c r="A209" s="9">
        <v>43804</v>
      </c>
    </row>
    <row r="210" spans="1:1" x14ac:dyDescent="0.15">
      <c r="A210" s="9">
        <v>43805</v>
      </c>
    </row>
    <row r="211" spans="1:1" x14ac:dyDescent="0.15">
      <c r="A211" s="9">
        <v>43806</v>
      </c>
    </row>
    <row r="212" spans="1:1" x14ac:dyDescent="0.15">
      <c r="A212" s="9">
        <v>43807</v>
      </c>
    </row>
    <row r="213" spans="1:1" x14ac:dyDescent="0.15">
      <c r="A213" s="9">
        <v>43816</v>
      </c>
    </row>
    <row r="214" spans="1:1" x14ac:dyDescent="0.15">
      <c r="A214" s="9">
        <v>43817</v>
      </c>
    </row>
    <row r="215" spans="1:1" x14ac:dyDescent="0.15">
      <c r="A215" s="9">
        <v>43818</v>
      </c>
    </row>
    <row r="216" spans="1:1" x14ac:dyDescent="0.15">
      <c r="A216" s="9">
        <v>43825</v>
      </c>
    </row>
    <row r="217" spans="1:1" x14ac:dyDescent="0.15">
      <c r="A217" s="9">
        <v>43826</v>
      </c>
    </row>
    <row r="218" spans="1:1" x14ac:dyDescent="0.15">
      <c r="A218" s="9">
        <v>43827</v>
      </c>
    </row>
    <row r="220" spans="1:1" x14ac:dyDescent="0.15">
      <c r="A220" s="9">
        <v>43831</v>
      </c>
    </row>
    <row r="221" spans="1:1" x14ac:dyDescent="0.15">
      <c r="A221" s="9">
        <v>43832</v>
      </c>
    </row>
    <row r="222" spans="1:1" x14ac:dyDescent="0.15">
      <c r="A222" s="9">
        <v>43833</v>
      </c>
    </row>
    <row r="223" spans="1:1" x14ac:dyDescent="0.15">
      <c r="A223" s="9">
        <v>43834</v>
      </c>
    </row>
    <row r="224" spans="1:1" x14ac:dyDescent="0.15">
      <c r="A224" s="9">
        <v>43845</v>
      </c>
    </row>
    <row r="225" spans="1:1" x14ac:dyDescent="0.15">
      <c r="A225" s="9">
        <v>43846</v>
      </c>
    </row>
    <row r="226" spans="1:1" x14ac:dyDescent="0.15">
      <c r="A226" s="9">
        <v>43847</v>
      </c>
    </row>
    <row r="227" spans="1:1" x14ac:dyDescent="0.15">
      <c r="A227" s="9">
        <v>43851</v>
      </c>
    </row>
    <row r="228" spans="1:1" x14ac:dyDescent="0.15">
      <c r="A228" s="9">
        <v>43852</v>
      </c>
    </row>
    <row r="229" spans="1:1" x14ac:dyDescent="0.15">
      <c r="A229" s="9">
        <v>43853</v>
      </c>
    </row>
    <row r="231" spans="1:1" x14ac:dyDescent="0.15">
      <c r="A231" s="9">
        <v>43862</v>
      </c>
    </row>
    <row r="232" spans="1:1" x14ac:dyDescent="0.15">
      <c r="A232" s="9">
        <v>43863</v>
      </c>
    </row>
    <row r="233" spans="1:1" x14ac:dyDescent="0.15">
      <c r="A233" s="9">
        <v>43864</v>
      </c>
    </row>
    <row r="234" spans="1:1" x14ac:dyDescent="0.15">
      <c r="A234" s="9">
        <v>43865</v>
      </c>
    </row>
    <row r="235" spans="1:1" x14ac:dyDescent="0.15">
      <c r="A235" s="9">
        <v>43873</v>
      </c>
    </row>
    <row r="236" spans="1:1" x14ac:dyDescent="0.15">
      <c r="A236" s="9">
        <v>43874</v>
      </c>
    </row>
    <row r="237" spans="1:1" x14ac:dyDescent="0.15">
      <c r="A237" s="9">
        <v>43875</v>
      </c>
    </row>
    <row r="238" spans="1:1" x14ac:dyDescent="0.15">
      <c r="A238" s="9">
        <v>43879</v>
      </c>
    </row>
    <row r="239" spans="1:1" x14ac:dyDescent="0.15">
      <c r="A239" s="9">
        <v>43880</v>
      </c>
    </row>
    <row r="240" spans="1:1" x14ac:dyDescent="0.15">
      <c r="A240" s="9">
        <v>43881</v>
      </c>
    </row>
    <row r="241" spans="1:6" x14ac:dyDescent="0.15">
      <c r="A241" s="9">
        <v>43885</v>
      </c>
    </row>
    <row r="242" spans="1:6" x14ac:dyDescent="0.15">
      <c r="A242" s="9">
        <v>43886</v>
      </c>
    </row>
    <row r="243" spans="1:6" x14ac:dyDescent="0.15">
      <c r="A243" s="9">
        <v>43887</v>
      </c>
    </row>
    <row r="244" spans="1:6" x14ac:dyDescent="0.15">
      <c r="A244" s="9">
        <v>43888</v>
      </c>
    </row>
    <row r="246" spans="1:6" x14ac:dyDescent="0.15">
      <c r="A246" s="9">
        <v>43904</v>
      </c>
    </row>
    <row r="247" spans="1:6" x14ac:dyDescent="0.15">
      <c r="A247" s="9">
        <v>43905</v>
      </c>
    </row>
    <row r="248" spans="1:6" x14ac:dyDescent="0.15">
      <c r="A248" s="9">
        <v>43906</v>
      </c>
    </row>
    <row r="249" spans="1:6" x14ac:dyDescent="0.15">
      <c r="A249" s="9">
        <v>43911</v>
      </c>
    </row>
    <row r="250" spans="1:6" x14ac:dyDescent="0.15">
      <c r="A250" s="9">
        <v>43912</v>
      </c>
    </row>
    <row r="252" spans="1:6" x14ac:dyDescent="0.15">
      <c r="A252" s="9">
        <v>44126</v>
      </c>
      <c r="B252" t="s">
        <v>99</v>
      </c>
      <c r="F252" t="s">
        <v>100</v>
      </c>
    </row>
    <row r="253" spans="1:6" x14ac:dyDescent="0.15">
      <c r="B253" t="s">
        <v>101</v>
      </c>
      <c r="F253" t="s">
        <v>102</v>
      </c>
    </row>
    <row r="254" spans="1:6" x14ac:dyDescent="0.15">
      <c r="A254" s="9">
        <v>44127</v>
      </c>
      <c r="B254" t="s">
        <v>103</v>
      </c>
      <c r="F254" t="s">
        <v>100</v>
      </c>
    </row>
    <row r="255" spans="1:6" x14ac:dyDescent="0.15">
      <c r="A255" s="9">
        <v>44128</v>
      </c>
      <c r="B255" t="s">
        <v>104</v>
      </c>
      <c r="F255" t="s">
        <v>100</v>
      </c>
    </row>
    <row r="256" spans="1:6" x14ac:dyDescent="0.15">
      <c r="A256" s="9">
        <v>44129</v>
      </c>
    </row>
    <row r="257" spans="1:6" x14ac:dyDescent="0.15">
      <c r="A257" s="9">
        <v>44130</v>
      </c>
      <c r="B257" t="s">
        <v>105</v>
      </c>
      <c r="E257" t="s">
        <v>106</v>
      </c>
      <c r="F257" t="s">
        <v>102</v>
      </c>
    </row>
    <row r="258" spans="1:6" x14ac:dyDescent="0.15">
      <c r="A258" s="9">
        <v>44131</v>
      </c>
      <c r="B258" t="s">
        <v>107</v>
      </c>
      <c r="E258" t="s">
        <v>108</v>
      </c>
      <c r="F258" t="s">
        <v>109</v>
      </c>
    </row>
    <row r="259" spans="1:6" x14ac:dyDescent="0.15">
      <c r="A259" s="9">
        <v>44132</v>
      </c>
    </row>
    <row r="260" spans="1:6" x14ac:dyDescent="0.15">
      <c r="A260" s="9">
        <v>44133</v>
      </c>
    </row>
    <row r="262" spans="1:6" x14ac:dyDescent="0.15">
      <c r="A262" s="9">
        <v>44139</v>
      </c>
    </row>
    <row r="263" spans="1:6" x14ac:dyDescent="0.15">
      <c r="A263" s="9">
        <v>44140</v>
      </c>
    </row>
    <row r="264" spans="1:6" x14ac:dyDescent="0.15">
      <c r="B264" t="s">
        <v>110</v>
      </c>
      <c r="E264" t="s">
        <v>111</v>
      </c>
      <c r="F264" t="s">
        <v>100</v>
      </c>
    </row>
    <row r="265" spans="1:6" x14ac:dyDescent="0.15">
      <c r="A265" s="9">
        <v>44141</v>
      </c>
      <c r="B265" t="s">
        <v>112</v>
      </c>
      <c r="F265" t="s">
        <v>113</v>
      </c>
    </row>
    <row r="266" spans="1:6" x14ac:dyDescent="0.15">
      <c r="A266" s="9">
        <v>44142</v>
      </c>
    </row>
    <row r="267" spans="1:6" x14ac:dyDescent="0.15">
      <c r="A267" s="9">
        <v>44143</v>
      </c>
      <c r="B267" t="s">
        <v>114</v>
      </c>
      <c r="F267" t="s">
        <v>100</v>
      </c>
    </row>
    <row r="268" spans="1:6" x14ac:dyDescent="0.15">
      <c r="A268" s="9">
        <v>44144</v>
      </c>
    </row>
    <row r="269" spans="1:6" x14ac:dyDescent="0.15">
      <c r="A269" s="9">
        <v>44149</v>
      </c>
    </row>
    <row r="270" spans="1:6" x14ac:dyDescent="0.15">
      <c r="A270" s="9">
        <v>44150</v>
      </c>
    </row>
    <row r="271" spans="1:6" x14ac:dyDescent="0.15">
      <c r="A271" s="9">
        <v>44151</v>
      </c>
    </row>
    <row r="272" spans="1:6" x14ac:dyDescent="0.15">
      <c r="A272" s="9">
        <v>44155</v>
      </c>
      <c r="B272" t="s">
        <v>115</v>
      </c>
      <c r="F272" t="s">
        <v>100</v>
      </c>
    </row>
    <row r="273" spans="1:1" x14ac:dyDescent="0.15">
      <c r="A273" s="9">
        <v>44156</v>
      </c>
    </row>
    <row r="274" spans="1:1" x14ac:dyDescent="0.15">
      <c r="A274" s="9">
        <v>44157</v>
      </c>
    </row>
    <row r="276" spans="1:1" x14ac:dyDescent="0.15">
      <c r="A276" s="9">
        <v>44171</v>
      </c>
    </row>
    <row r="277" spans="1:1" x14ac:dyDescent="0.15">
      <c r="A277" s="9">
        <v>44172</v>
      </c>
    </row>
    <row r="278" spans="1:1" x14ac:dyDescent="0.15">
      <c r="A278" s="9">
        <v>44173</v>
      </c>
    </row>
    <row r="279" spans="1:1" x14ac:dyDescent="0.15">
      <c r="A279" s="9">
        <v>44174</v>
      </c>
    </row>
    <row r="280" spans="1:1" x14ac:dyDescent="0.15">
      <c r="A280" s="9">
        <v>44175</v>
      </c>
    </row>
    <row r="281" spans="1:1" x14ac:dyDescent="0.15">
      <c r="A281" s="9">
        <v>44179</v>
      </c>
    </row>
    <row r="282" spans="1:1" x14ac:dyDescent="0.15">
      <c r="A282" s="9">
        <v>44180</v>
      </c>
    </row>
    <row r="283" spans="1:1" x14ac:dyDescent="0.15">
      <c r="A283" s="9">
        <v>44181</v>
      </c>
    </row>
    <row r="284" spans="1:1" x14ac:dyDescent="0.15">
      <c r="A284" s="9">
        <v>44185</v>
      </c>
    </row>
    <row r="285" spans="1:1" x14ac:dyDescent="0.15">
      <c r="A285" s="9">
        <v>44186</v>
      </c>
    </row>
    <row r="286" spans="1:1" x14ac:dyDescent="0.15">
      <c r="A286" s="9">
        <v>44187</v>
      </c>
    </row>
    <row r="287" spans="1:1" x14ac:dyDescent="0.15">
      <c r="A287" s="9">
        <v>44188</v>
      </c>
    </row>
    <row r="288" spans="1:1" x14ac:dyDescent="0.15">
      <c r="A288" s="9">
        <v>44194</v>
      </c>
    </row>
    <row r="290" spans="1:6" x14ac:dyDescent="0.15">
      <c r="A290" s="9">
        <v>44197</v>
      </c>
    </row>
    <row r="291" spans="1:6" x14ac:dyDescent="0.15">
      <c r="A291" s="9">
        <v>44198</v>
      </c>
    </row>
    <row r="292" spans="1:6" x14ac:dyDescent="0.15">
      <c r="A292" s="9">
        <v>44199</v>
      </c>
    </row>
    <row r="293" spans="1:6" x14ac:dyDescent="0.15">
      <c r="A293" s="9">
        <v>44200</v>
      </c>
    </row>
    <row r="294" spans="1:6" x14ac:dyDescent="0.15">
      <c r="B294" t="s">
        <v>116</v>
      </c>
      <c r="E294" t="s">
        <v>117</v>
      </c>
      <c r="F294" t="s">
        <v>118</v>
      </c>
    </row>
    <row r="295" spans="1:6" x14ac:dyDescent="0.15">
      <c r="A295" s="9">
        <v>44201</v>
      </c>
      <c r="B295" t="s">
        <v>119</v>
      </c>
      <c r="D295" t="s">
        <v>50</v>
      </c>
      <c r="E295" t="s">
        <v>120</v>
      </c>
      <c r="F295" t="s">
        <v>102</v>
      </c>
    </row>
    <row r="296" spans="1:6" x14ac:dyDescent="0.15">
      <c r="A296" s="9">
        <v>44202</v>
      </c>
    </row>
    <row r="297" spans="1:6" x14ac:dyDescent="0.15">
      <c r="B297" t="s">
        <v>121</v>
      </c>
    </row>
    <row r="298" spans="1:6" x14ac:dyDescent="0.15">
      <c r="A298" s="9">
        <v>44203</v>
      </c>
      <c r="B298" t="s">
        <v>122</v>
      </c>
      <c r="D298" t="s">
        <v>50</v>
      </c>
      <c r="E298" t="s">
        <v>123</v>
      </c>
      <c r="F298" t="s">
        <v>124</v>
      </c>
    </row>
    <row r="299" spans="1:6" x14ac:dyDescent="0.15">
      <c r="B299" t="s">
        <v>125</v>
      </c>
      <c r="F299" t="s">
        <v>100</v>
      </c>
    </row>
    <row r="300" spans="1:6" x14ac:dyDescent="0.15">
      <c r="A300" s="9">
        <v>44204</v>
      </c>
      <c r="B300" t="s">
        <v>126</v>
      </c>
      <c r="D300" t="s">
        <v>50</v>
      </c>
      <c r="E300" t="s">
        <v>127</v>
      </c>
      <c r="F300" t="s">
        <v>100</v>
      </c>
    </row>
    <row r="301" spans="1:6" x14ac:dyDescent="0.15">
      <c r="A301" s="9">
        <v>44208</v>
      </c>
    </row>
    <row r="302" spans="1:6" x14ac:dyDescent="0.15">
      <c r="A302" s="9">
        <v>44209</v>
      </c>
    </row>
    <row r="303" spans="1:6" x14ac:dyDescent="0.15">
      <c r="A303" s="9">
        <v>44210</v>
      </c>
      <c r="B303" t="s">
        <v>128</v>
      </c>
      <c r="D303" t="s">
        <v>50</v>
      </c>
      <c r="E303" t="s">
        <v>129</v>
      </c>
      <c r="F303" t="s">
        <v>100</v>
      </c>
    </row>
    <row r="304" spans="1:6" x14ac:dyDescent="0.15">
      <c r="A304" s="9">
        <v>44214</v>
      </c>
      <c r="B304" t="s">
        <v>130</v>
      </c>
      <c r="F304" t="s">
        <v>118</v>
      </c>
    </row>
    <row r="305" spans="1:6" x14ac:dyDescent="0.15">
      <c r="A305" s="9">
        <v>44215</v>
      </c>
    </row>
    <row r="306" spans="1:6" x14ac:dyDescent="0.15">
      <c r="A306" s="9">
        <v>44216</v>
      </c>
    </row>
    <row r="307" spans="1:6" x14ac:dyDescent="0.15">
      <c r="A307" s="9">
        <v>44217</v>
      </c>
      <c r="B307" t="s">
        <v>131</v>
      </c>
      <c r="E307" t="s">
        <v>132</v>
      </c>
      <c r="F307" t="s">
        <v>100</v>
      </c>
    </row>
    <row r="308" spans="1:6" x14ac:dyDescent="0.15">
      <c r="A308" s="9">
        <v>44221</v>
      </c>
    </row>
    <row r="309" spans="1:6" x14ac:dyDescent="0.15">
      <c r="A309" s="9">
        <v>44222</v>
      </c>
    </row>
    <row r="310" spans="1:6" x14ac:dyDescent="0.15">
      <c r="A310" s="9">
        <v>44223</v>
      </c>
    </row>
    <row r="311" spans="1:6" x14ac:dyDescent="0.15">
      <c r="A311" s="9">
        <v>44224</v>
      </c>
    </row>
    <row r="312" spans="1:6" x14ac:dyDescent="0.15">
      <c r="A312" s="9">
        <v>44225</v>
      </c>
    </row>
    <row r="314" spans="1:6" x14ac:dyDescent="0.15">
      <c r="A314" s="9">
        <v>44228</v>
      </c>
    </row>
    <row r="315" spans="1:6" x14ac:dyDescent="0.15">
      <c r="A315" s="9">
        <v>44229</v>
      </c>
      <c r="B315" t="s">
        <v>133</v>
      </c>
      <c r="E315" t="s">
        <v>134</v>
      </c>
      <c r="F315" t="s">
        <v>135</v>
      </c>
    </row>
    <row r="316" spans="1:6" x14ac:dyDescent="0.15">
      <c r="B316" t="s">
        <v>136</v>
      </c>
      <c r="E316" t="s">
        <v>137</v>
      </c>
      <c r="F316" t="s">
        <v>124</v>
      </c>
    </row>
    <row r="317" spans="1:6" x14ac:dyDescent="0.15">
      <c r="A317" s="9">
        <v>44230</v>
      </c>
      <c r="B317" t="s">
        <v>138</v>
      </c>
      <c r="D317" t="s">
        <v>50</v>
      </c>
      <c r="E317" t="s">
        <v>139</v>
      </c>
      <c r="F317" t="s">
        <v>140</v>
      </c>
    </row>
    <row r="318" spans="1:6" x14ac:dyDescent="0.15">
      <c r="A318" s="9">
        <v>44231</v>
      </c>
      <c r="B318" t="s">
        <v>141</v>
      </c>
      <c r="F318" t="s">
        <v>118</v>
      </c>
    </row>
    <row r="319" spans="1:6" x14ac:dyDescent="0.15">
      <c r="A319" s="9">
        <v>44236</v>
      </c>
    </row>
    <row r="320" spans="1:6" x14ac:dyDescent="0.15">
      <c r="B320" t="s">
        <v>142</v>
      </c>
      <c r="D320" t="s">
        <v>50</v>
      </c>
      <c r="E320" t="s">
        <v>143</v>
      </c>
      <c r="F320" t="s">
        <v>100</v>
      </c>
    </row>
    <row r="321" spans="1:6" x14ac:dyDescent="0.15">
      <c r="A321" s="9">
        <v>44237</v>
      </c>
      <c r="B321" t="s">
        <v>144</v>
      </c>
      <c r="D321" t="s">
        <v>50</v>
      </c>
      <c r="E321" t="s">
        <v>143</v>
      </c>
      <c r="F321" t="s">
        <v>100</v>
      </c>
    </row>
    <row r="322" spans="1:6" x14ac:dyDescent="0.15">
      <c r="A322" s="9">
        <v>44238</v>
      </c>
      <c r="B322" t="s">
        <v>145</v>
      </c>
      <c r="D322" t="s">
        <v>50</v>
      </c>
      <c r="E322" t="s">
        <v>146</v>
      </c>
      <c r="F322" t="s">
        <v>100</v>
      </c>
    </row>
    <row r="323" spans="1:6" x14ac:dyDescent="0.15">
      <c r="A323" s="9">
        <v>44242</v>
      </c>
      <c r="B323" t="s">
        <v>147</v>
      </c>
      <c r="D323" t="s">
        <v>50</v>
      </c>
      <c r="E323" t="s">
        <v>148</v>
      </c>
      <c r="F323" t="s">
        <v>100</v>
      </c>
    </row>
    <row r="324" spans="1:6" x14ac:dyDescent="0.15">
      <c r="A324" s="9">
        <v>44248</v>
      </c>
    </row>
    <row r="325" spans="1:6" x14ac:dyDescent="0.15">
      <c r="A325" s="9">
        <v>44249</v>
      </c>
    </row>
    <row r="327" spans="1:6" x14ac:dyDescent="0.15">
      <c r="A327" s="9">
        <v>44257</v>
      </c>
    </row>
    <row r="328" spans="1:6" x14ac:dyDescent="0.15">
      <c r="B328" t="s">
        <v>149</v>
      </c>
      <c r="E328" t="s">
        <v>62</v>
      </c>
      <c r="F328" t="s">
        <v>150</v>
      </c>
    </row>
    <row r="329" spans="1:6" x14ac:dyDescent="0.15">
      <c r="A329" s="9">
        <v>44258</v>
      </c>
      <c r="B329" t="s">
        <v>151</v>
      </c>
      <c r="E329" t="s">
        <v>62</v>
      </c>
      <c r="F329" t="s">
        <v>152</v>
      </c>
    </row>
    <row r="330" spans="1:6" x14ac:dyDescent="0.15">
      <c r="A330" s="9">
        <v>44259</v>
      </c>
    </row>
    <row r="331" spans="1:6" x14ac:dyDescent="0.15">
      <c r="A331" s="9">
        <v>44260</v>
      </c>
    </row>
    <row r="332" spans="1:6" x14ac:dyDescent="0.15">
      <c r="A332" s="9">
        <v>44266</v>
      </c>
    </row>
    <row r="333" spans="1:6" x14ac:dyDescent="0.15">
      <c r="A333" s="9">
        <v>44267</v>
      </c>
    </row>
    <row r="334" spans="1:6" x14ac:dyDescent="0.15">
      <c r="A334" s="9">
        <v>44268</v>
      </c>
    </row>
    <row r="335" spans="1:6" x14ac:dyDescent="0.15">
      <c r="A335" s="9">
        <v>44275</v>
      </c>
      <c r="B335" t="s">
        <v>153</v>
      </c>
      <c r="F335" t="s">
        <v>150</v>
      </c>
    </row>
    <row r="336" spans="1:6" x14ac:dyDescent="0.15">
      <c r="A336" s="9">
        <v>44276</v>
      </c>
      <c r="B336" t="s">
        <v>154</v>
      </c>
      <c r="F336" t="s">
        <v>100</v>
      </c>
    </row>
    <row r="337" spans="1:12" x14ac:dyDescent="0.15">
      <c r="A337" s="9">
        <v>44277</v>
      </c>
      <c r="B337" t="s">
        <v>155</v>
      </c>
      <c r="E337" t="s">
        <v>156</v>
      </c>
      <c r="F337" t="s">
        <v>157</v>
      </c>
    </row>
    <row r="339" spans="1:12" x14ac:dyDescent="0.15">
      <c r="A339" s="9">
        <v>44288</v>
      </c>
    </row>
    <row r="340" spans="1:12" x14ac:dyDescent="0.15">
      <c r="A340" s="9">
        <v>44289</v>
      </c>
    </row>
    <row r="341" spans="1:12" x14ac:dyDescent="0.15">
      <c r="A341" s="9">
        <v>44290</v>
      </c>
      <c r="B341" t="s">
        <v>158</v>
      </c>
      <c r="E341" t="s">
        <v>159</v>
      </c>
      <c r="F341" t="s">
        <v>118</v>
      </c>
    </row>
    <row r="342" spans="1:12" x14ac:dyDescent="0.15">
      <c r="A342" s="9">
        <v>44295</v>
      </c>
    </row>
    <row r="343" spans="1:12" x14ac:dyDescent="0.15">
      <c r="A343" s="9">
        <v>44296</v>
      </c>
    </row>
    <row r="344" spans="1:12" x14ac:dyDescent="0.15">
      <c r="A344" s="9">
        <v>44297</v>
      </c>
      <c r="B344" t="s">
        <v>160</v>
      </c>
      <c r="F344" t="s">
        <v>118</v>
      </c>
    </row>
    <row r="345" spans="1:12" x14ac:dyDescent="0.15">
      <c r="A345" s="9">
        <v>44301</v>
      </c>
    </row>
    <row r="346" spans="1:12" x14ac:dyDescent="0.15">
      <c r="A346" s="9">
        <v>44302</v>
      </c>
    </row>
    <row r="347" spans="1:12" x14ac:dyDescent="0.15">
      <c r="A347" s="9">
        <v>44303</v>
      </c>
    </row>
    <row r="348" spans="1:12" x14ac:dyDescent="0.15">
      <c r="A348" s="9">
        <v>44304</v>
      </c>
      <c r="L348" t="s">
        <v>161</v>
      </c>
    </row>
    <row r="349" spans="1:12" x14ac:dyDescent="0.15">
      <c r="I349">
        <v>6</v>
      </c>
      <c r="J349" t="s">
        <v>152</v>
      </c>
      <c r="L349">
        <v>8</v>
      </c>
    </row>
    <row r="350" spans="1:12" x14ac:dyDescent="0.15">
      <c r="A350" s="9">
        <v>44318</v>
      </c>
      <c r="I350">
        <v>2</v>
      </c>
      <c r="J350" t="s">
        <v>162</v>
      </c>
      <c r="L350">
        <v>2</v>
      </c>
    </row>
    <row r="351" spans="1:12" x14ac:dyDescent="0.15">
      <c r="A351" s="9">
        <v>44319</v>
      </c>
      <c r="I351">
        <v>33</v>
      </c>
      <c r="J351" t="s">
        <v>163</v>
      </c>
      <c r="L351">
        <v>49</v>
      </c>
    </row>
    <row r="352" spans="1:12" x14ac:dyDescent="0.15">
      <c r="A352" s="9">
        <v>44320</v>
      </c>
    </row>
    <row r="353" spans="9:12" x14ac:dyDescent="0.15">
      <c r="I353">
        <f>(I349-I350)/I351*100</f>
        <v>12.121212121212121</v>
      </c>
      <c r="J353" t="s">
        <v>164</v>
      </c>
      <c r="L353">
        <f>(L349-L350)/L351*100</f>
        <v>12.244897959183673</v>
      </c>
    </row>
    <row r="354" spans="9:12" x14ac:dyDescent="0.15">
      <c r="I354">
        <f>I353*B2/100</f>
        <v>11.878787878787877</v>
      </c>
      <c r="J354" t="s">
        <v>165</v>
      </c>
      <c r="L354">
        <f>L353*B2/100</f>
        <v>12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zoomScaleNormal="100" workbookViewId="0"/>
  </sheetViews>
  <sheetFormatPr baseColWidth="10" defaultColWidth="11.5" defaultRowHeight="13" x14ac:dyDescent="0.15"/>
  <sheetData>
    <row r="1" spans="1:1" x14ac:dyDescent="0.15">
      <c r="A1" t="s">
        <v>119</v>
      </c>
    </row>
    <row r="2" spans="1:1" x14ac:dyDescent="0.15">
      <c r="A2" t="s">
        <v>133</v>
      </c>
    </row>
    <row r="3" spans="1:1" x14ac:dyDescent="0.15">
      <c r="A3" t="s">
        <v>112</v>
      </c>
    </row>
    <row r="4" spans="1:1" x14ac:dyDescent="0.15">
      <c r="A4" t="s">
        <v>105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2021-09-21T13:13:58Z</dcterms:created>
  <dcterms:modified xsi:type="dcterms:W3CDTF">2021-09-21T13:13:58Z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2021-04-16T13:31:28Z</dcterms:created>
  <dc:creator/>
  <dc:description/>
  <dc:language>en-US</dc:language>
  <cp:lastModifiedBy/>
  <dcterms:modified xsi:type="dcterms:W3CDTF">2021-05-19T16:14:43Z</dcterms:modified>
  <cp:revision>12</cp:revision>
  <dc:subject/>
  <dc:title/>
</cp:coreProperties>
</file>