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osenjp-my.sharepoint.com/personal/ic191209_edu_okinawa-ct_ac_jp/Documents/5年/卒研/"/>
    </mc:Choice>
  </mc:AlternateContent>
  <xr:revisionPtr revIDLastSave="89" documentId="8_{8EAA2216-CF25-4B51-A4DD-55C75EEDD819}" xr6:coauthVersionLast="47" xr6:coauthVersionMax="47" xr10:uidLastSave="{89E0B70B-682B-483B-AF2D-038003F37F3C}"/>
  <bookViews>
    <workbookView xWindow="9920" yWindow="3140" windowWidth="10160" windowHeight="4820" activeTab="1" xr2:uid="{18615C3C-6A72-4AA6-944C-01987366E11F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D9" i="2" s="1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D14" i="2"/>
  <c r="C11" i="2"/>
  <c r="D11" i="2" s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C12" i="2"/>
  <c r="C8" i="2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Y8" i="2" s="1"/>
  <c r="AZ8" i="2" s="1"/>
  <c r="BA8" i="2" s="1"/>
  <c r="BB8" i="2" s="1"/>
  <c r="V12" i="1"/>
  <c r="W12" i="1"/>
  <c r="X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D12" i="1"/>
  <c r="C10" i="1"/>
  <c r="D8" i="1"/>
  <c r="C7" i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D7" i="2" l="1"/>
  <c r="E11" i="2" s="1"/>
  <c r="D6" i="1"/>
  <c r="D10" i="1" s="1"/>
  <c r="D12" i="2" l="1"/>
  <c r="D13" i="2" s="1"/>
  <c r="E9" i="2"/>
  <c r="E8" i="1"/>
  <c r="D11" i="1"/>
  <c r="E7" i="2" l="1"/>
  <c r="E6" i="1"/>
  <c r="E10" i="1" s="1"/>
  <c r="F11" i="2" l="1"/>
  <c r="E12" i="2"/>
  <c r="F9" i="2"/>
  <c r="F7" i="2" s="1"/>
  <c r="F8" i="1"/>
  <c r="F6" i="1" s="1"/>
  <c r="E11" i="1"/>
  <c r="E13" i="2" l="1"/>
  <c r="G11" i="2"/>
  <c r="F12" i="2"/>
  <c r="G9" i="2"/>
  <c r="G8" i="1"/>
  <c r="F10" i="1"/>
  <c r="F13" i="2" l="1"/>
  <c r="G7" i="2"/>
  <c r="H11" i="2" s="1"/>
  <c r="F11" i="1"/>
  <c r="G6" i="1"/>
  <c r="G10" i="1" s="1"/>
  <c r="G12" i="2" l="1"/>
  <c r="H9" i="2"/>
  <c r="H7" i="2" s="1"/>
  <c r="I11" i="2" s="1"/>
  <c r="H8" i="1"/>
  <c r="H6" i="1" s="1"/>
  <c r="H10" i="1" s="1"/>
  <c r="H11" i="1" s="1"/>
  <c r="G11" i="1"/>
  <c r="G13" i="2" l="1"/>
  <c r="H12" i="2"/>
  <c r="I9" i="2"/>
  <c r="I7" i="2" s="1"/>
  <c r="J11" i="2" s="1"/>
  <c r="I8" i="1"/>
  <c r="I6" i="1" s="1"/>
  <c r="I10" i="1" s="1"/>
  <c r="I11" i="1" s="1"/>
  <c r="H13" i="2" l="1"/>
  <c r="I12" i="2"/>
  <c r="J9" i="2"/>
  <c r="J7" i="2" s="1"/>
  <c r="J12" i="2" s="1"/>
  <c r="J8" i="1"/>
  <c r="J6" i="1" s="1"/>
  <c r="J10" i="1" s="1"/>
  <c r="J11" i="1" s="1"/>
  <c r="J13" i="2" l="1"/>
  <c r="I13" i="2"/>
  <c r="K11" i="2"/>
  <c r="K9" i="2"/>
  <c r="K8" i="1"/>
  <c r="K6" i="1" s="1"/>
  <c r="K10" i="1" s="1"/>
  <c r="K11" i="1" s="1"/>
  <c r="K7" i="2" l="1"/>
  <c r="L11" i="2" s="1"/>
  <c r="L8" i="1"/>
  <c r="L6" i="1" s="1"/>
  <c r="L10" i="1" s="1"/>
  <c r="K12" i="2" l="1"/>
  <c r="L9" i="2"/>
  <c r="L7" i="2" s="1"/>
  <c r="M11" i="2" s="1"/>
  <c r="M8" i="1"/>
  <c r="M6" i="1" s="1"/>
  <c r="L11" i="1"/>
  <c r="L12" i="2" l="1"/>
  <c r="L13" i="2" s="1"/>
  <c r="K13" i="2"/>
  <c r="M10" i="1"/>
  <c r="M11" i="1" s="1"/>
  <c r="M9" i="2"/>
  <c r="N8" i="1"/>
  <c r="N6" i="1" s="1"/>
  <c r="N10" i="1" s="1"/>
  <c r="M7" i="2" l="1"/>
  <c r="O8" i="1"/>
  <c r="O6" i="1" s="1"/>
  <c r="O10" i="1" s="1"/>
  <c r="N11" i="2" l="1"/>
  <c r="M12" i="2"/>
  <c r="N9" i="2"/>
  <c r="P8" i="1"/>
  <c r="N11" i="1"/>
  <c r="M13" i="2" l="1"/>
  <c r="N7" i="2"/>
  <c r="N12" i="2" s="1"/>
  <c r="P6" i="1"/>
  <c r="P10" i="1" s="1"/>
  <c r="O11" i="1"/>
  <c r="N13" i="2" l="1"/>
  <c r="O11" i="2"/>
  <c r="O9" i="2"/>
  <c r="Q8" i="1"/>
  <c r="Q6" i="1" s="1"/>
  <c r="P11" i="1"/>
  <c r="R8" i="1" l="1"/>
  <c r="R6" i="1" s="1"/>
  <c r="R10" i="1" s="1"/>
  <c r="Q10" i="1"/>
  <c r="Q11" i="1" s="1"/>
  <c r="O7" i="2"/>
  <c r="P11" i="2" s="1"/>
  <c r="O12" i="2" l="1"/>
  <c r="S8" i="1"/>
  <c r="S6" i="1" s="1"/>
  <c r="S10" i="1" s="1"/>
  <c r="P9" i="2"/>
  <c r="R11" i="1"/>
  <c r="O13" i="2" l="1"/>
  <c r="T8" i="1"/>
  <c r="T6" i="1" s="1"/>
  <c r="T10" i="1" s="1"/>
  <c r="P7" i="2"/>
  <c r="U8" i="1"/>
  <c r="U6" i="1" s="1"/>
  <c r="S11" i="1"/>
  <c r="Q11" i="2" l="1"/>
  <c r="P12" i="2"/>
  <c r="Q9" i="2"/>
  <c r="V8" i="1"/>
  <c r="U10" i="1"/>
  <c r="U11" i="1" s="1"/>
  <c r="T11" i="1"/>
  <c r="P13" i="2" l="1"/>
  <c r="Q7" i="2"/>
  <c r="Q12" i="2" s="1"/>
  <c r="V6" i="1"/>
  <c r="V10" i="1" s="1"/>
  <c r="Q13" i="2" l="1"/>
  <c r="R11" i="2"/>
  <c r="R9" i="2"/>
  <c r="R7" i="2" s="1"/>
  <c r="W8" i="1"/>
  <c r="W6" i="1" s="1"/>
  <c r="V11" i="1"/>
  <c r="S11" i="2" l="1"/>
  <c r="R12" i="2"/>
  <c r="S9" i="2"/>
  <c r="S7" i="2" s="1"/>
  <c r="X8" i="1"/>
  <c r="W10" i="1"/>
  <c r="R13" i="2" l="1"/>
  <c r="T11" i="2"/>
  <c r="S12" i="2"/>
  <c r="S13" i="2" s="1"/>
  <c r="T9" i="2"/>
  <c r="T7" i="2" s="1"/>
  <c r="X6" i="1"/>
  <c r="X10" i="1" s="1"/>
  <c r="X11" i="1" s="1"/>
  <c r="Y8" i="1"/>
  <c r="W11" i="1"/>
  <c r="T12" i="2" l="1"/>
  <c r="U11" i="2"/>
  <c r="Y6" i="1"/>
  <c r="Y10" i="1" s="1"/>
  <c r="Y11" i="1" s="1"/>
  <c r="U9" i="2"/>
  <c r="T13" i="2" l="1"/>
  <c r="Z8" i="1"/>
  <c r="Z6" i="1" s="1"/>
  <c r="U7" i="2"/>
  <c r="U12" i="2" s="1"/>
  <c r="V11" i="2" l="1"/>
  <c r="U13" i="2"/>
  <c r="V9" i="2"/>
  <c r="V7" i="2" s="1"/>
  <c r="Z10" i="1"/>
  <c r="AA8" i="1"/>
  <c r="AA6" i="1" s="1"/>
  <c r="AB8" i="1" s="1"/>
  <c r="AA10" i="1"/>
  <c r="Z11" i="1"/>
  <c r="AA11" i="1"/>
  <c r="W11" i="2" l="1"/>
  <c r="V12" i="2"/>
  <c r="AB6" i="1"/>
  <c r="AB10" i="1" s="1"/>
  <c r="W9" i="2"/>
  <c r="V13" i="2" l="1"/>
  <c r="AC8" i="1"/>
  <c r="AB11" i="1"/>
  <c r="W7" i="2"/>
  <c r="W12" i="2" s="1"/>
  <c r="W13" i="2" l="1"/>
  <c r="X11" i="2"/>
  <c r="AC6" i="1"/>
  <c r="AC10" i="1" s="1"/>
  <c r="X9" i="2"/>
  <c r="X7" i="2" l="1"/>
  <c r="Y9" i="2" s="1"/>
  <c r="Y7" i="2" s="1"/>
  <c r="Z9" i="2" s="1"/>
  <c r="Z7" i="2" s="1"/>
  <c r="AA9" i="2" s="1"/>
  <c r="AA7" i="2" s="1"/>
  <c r="AB9" i="2" s="1"/>
  <c r="AD8" i="1"/>
  <c r="AD6" i="1" s="1"/>
  <c r="AE8" i="1"/>
  <c r="AE6" i="1" s="1"/>
  <c r="AD10" i="1"/>
  <c r="AD11" i="1" s="1"/>
  <c r="AC11" i="1"/>
  <c r="AB7" i="2" l="1"/>
  <c r="AC9" i="2" s="1"/>
  <c r="Y11" i="2"/>
  <c r="X12" i="2"/>
  <c r="AF8" i="1"/>
  <c r="AF6" i="1" s="1"/>
  <c r="AE10" i="1"/>
  <c r="AE11" i="1" s="1"/>
  <c r="AC7" i="2" l="1"/>
  <c r="AD9" i="2" s="1"/>
  <c r="AD7" i="2" s="1"/>
  <c r="AE9" i="2" s="1"/>
  <c r="Z11" i="2"/>
  <c r="Y12" i="2"/>
  <c r="Y13" i="2" s="1"/>
  <c r="X13" i="2"/>
  <c r="AG8" i="1"/>
  <c r="AG6" i="1" s="1"/>
  <c r="AF10" i="1"/>
  <c r="AE7" i="2" l="1"/>
  <c r="AF9" i="2" s="1"/>
  <c r="AF7" i="2" s="1"/>
  <c r="AG9" i="2" s="1"/>
  <c r="AG7" i="2" s="1"/>
  <c r="AH9" i="2" s="1"/>
  <c r="AA11" i="2"/>
  <c r="Z12" i="2"/>
  <c r="Z13" i="2" s="1"/>
  <c r="AF11" i="1"/>
  <c r="AH8" i="1"/>
  <c r="AG10" i="1"/>
  <c r="AG11" i="1" s="1"/>
  <c r="AH7" i="2" l="1"/>
  <c r="AI9" i="2" s="1"/>
  <c r="AI7" i="2" s="1"/>
  <c r="AJ9" i="2" s="1"/>
  <c r="AB11" i="2"/>
  <c r="AA12" i="2"/>
  <c r="AA13" i="2" s="1"/>
  <c r="AH6" i="1"/>
  <c r="AH10" i="1" s="1"/>
  <c r="AB12" i="2" l="1"/>
  <c r="AC11" i="2"/>
  <c r="AJ7" i="2"/>
  <c r="AK9" i="2" s="1"/>
  <c r="AH11" i="1"/>
  <c r="AI8" i="1"/>
  <c r="AK7" i="2" l="1"/>
  <c r="AL9" i="2" s="1"/>
  <c r="AC12" i="2"/>
  <c r="AC13" i="2" s="1"/>
  <c r="AD11" i="2"/>
  <c r="AB13" i="2"/>
  <c r="AI6" i="1"/>
  <c r="AI10" i="1" s="1"/>
  <c r="AL7" i="2" l="1"/>
  <c r="AM9" i="2" s="1"/>
  <c r="AE11" i="2"/>
  <c r="AD12" i="2"/>
  <c r="AJ8" i="1"/>
  <c r="AJ6" i="1" s="1"/>
  <c r="AI11" i="1"/>
  <c r="AM7" i="2" l="1"/>
  <c r="AN9" i="2" s="1"/>
  <c r="AF11" i="2"/>
  <c r="AE12" i="2"/>
  <c r="AE13" i="2" s="1"/>
  <c r="AD13" i="2"/>
  <c r="AK8" i="1"/>
  <c r="AK6" i="1" s="1"/>
  <c r="AJ10" i="1"/>
  <c r="AG11" i="2" l="1"/>
  <c r="AF12" i="2"/>
  <c r="AN7" i="2"/>
  <c r="AO9" i="2" s="1"/>
  <c r="AO7" i="2" s="1"/>
  <c r="AP9" i="2" s="1"/>
  <c r="AP7" i="2" s="1"/>
  <c r="AQ9" i="2" s="1"/>
  <c r="AJ11" i="1"/>
  <c r="AL8" i="1"/>
  <c r="AL6" i="1" s="1"/>
  <c r="AK10" i="1"/>
  <c r="AQ7" i="2" l="1"/>
  <c r="AR9" i="2" s="1"/>
  <c r="AG12" i="2"/>
  <c r="AH11" i="2"/>
  <c r="AF13" i="2"/>
  <c r="AM8" i="1"/>
  <c r="AL10" i="1"/>
  <c r="AK11" i="1"/>
  <c r="AI11" i="2" l="1"/>
  <c r="AH12" i="2"/>
  <c r="AH13" i="2" s="1"/>
  <c r="AG13" i="2"/>
  <c r="AR7" i="2"/>
  <c r="AS9" i="2" s="1"/>
  <c r="AM6" i="1"/>
  <c r="AM10" i="1" s="1"/>
  <c r="AN8" i="1"/>
  <c r="AN6" i="1" s="1"/>
  <c r="AM11" i="1"/>
  <c r="AL11" i="1"/>
  <c r="AS7" i="2" l="1"/>
  <c r="AT9" i="2"/>
  <c r="AJ11" i="2"/>
  <c r="AI12" i="2"/>
  <c r="AO8" i="1"/>
  <c r="AN10" i="1"/>
  <c r="AJ12" i="2" l="1"/>
  <c r="AK11" i="2"/>
  <c r="AI13" i="2"/>
  <c r="AT7" i="2"/>
  <c r="AU9" i="2" s="1"/>
  <c r="AU7" i="2" s="1"/>
  <c r="AV9" i="2" s="1"/>
  <c r="AN11" i="1"/>
  <c r="AO6" i="1"/>
  <c r="AO10" i="1" s="1"/>
  <c r="AO11" i="1" s="1"/>
  <c r="AV7" i="2" l="1"/>
  <c r="AW9" i="2"/>
  <c r="AW7" i="2" s="1"/>
  <c r="AX9" i="2" s="1"/>
  <c r="AL11" i="2"/>
  <c r="AK12" i="2"/>
  <c r="AK13" i="2" s="1"/>
  <c r="AJ13" i="2"/>
  <c r="AP8" i="1"/>
  <c r="AL12" i="2" l="1"/>
  <c r="AM11" i="2"/>
  <c r="AX7" i="2"/>
  <c r="AY9" i="2" s="1"/>
  <c r="AP6" i="1"/>
  <c r="AP10" i="1" s="1"/>
  <c r="AY7" i="2" l="1"/>
  <c r="AZ9" i="2" s="1"/>
  <c r="AN11" i="2"/>
  <c r="AM12" i="2"/>
  <c r="AM13" i="2" s="1"/>
  <c r="AL13" i="2"/>
  <c r="AQ8" i="1"/>
  <c r="AQ6" i="1" s="1"/>
  <c r="AP11" i="1"/>
  <c r="AO11" i="2" l="1"/>
  <c r="AN12" i="2"/>
  <c r="AZ7" i="2"/>
  <c r="BA9" i="2" s="1"/>
  <c r="AQ10" i="1"/>
  <c r="AQ11" i="1" s="1"/>
  <c r="AR8" i="1"/>
  <c r="AR6" i="1" s="1"/>
  <c r="BA7" i="2" l="1"/>
  <c r="BB9" i="2" s="1"/>
  <c r="BB7" i="2" s="1"/>
  <c r="AP11" i="2"/>
  <c r="AO12" i="2"/>
  <c r="AN13" i="2"/>
  <c r="AR10" i="1"/>
  <c r="AR11" i="1" s="1"/>
  <c r="AS8" i="1"/>
  <c r="AS6" i="1" s="1"/>
  <c r="AO13" i="2" l="1"/>
  <c r="AQ11" i="2"/>
  <c r="AP12" i="2"/>
  <c r="AS10" i="1"/>
  <c r="AS11" i="1" s="1"/>
  <c r="AT8" i="1"/>
  <c r="AT6" i="1" s="1"/>
  <c r="AU8" i="1" s="1"/>
  <c r="AU6" i="1" s="1"/>
  <c r="AT10" i="1"/>
  <c r="AT11" i="1" s="1"/>
  <c r="AR11" i="2" l="1"/>
  <c r="AQ12" i="2"/>
  <c r="AQ13" i="2" s="1"/>
  <c r="AP13" i="2"/>
  <c r="AV8" i="1"/>
  <c r="AV6" i="1" s="1"/>
  <c r="AU10" i="1"/>
  <c r="AU11" i="1" s="1"/>
  <c r="AS11" i="2" l="1"/>
  <c r="AR12" i="2"/>
  <c r="AW8" i="1"/>
  <c r="AV10" i="1"/>
  <c r="AS12" i="2" l="1"/>
  <c r="AT11" i="2"/>
  <c r="AR13" i="2"/>
  <c r="AV11" i="1"/>
  <c r="AW6" i="1"/>
  <c r="AW10" i="1" s="1"/>
  <c r="AW11" i="1" s="1"/>
  <c r="AX8" i="1"/>
  <c r="AX6" i="1" s="1"/>
  <c r="AU11" i="2" l="1"/>
  <c r="AT12" i="2"/>
  <c r="AT13" i="2" s="1"/>
  <c r="AS13" i="2"/>
  <c r="AY8" i="1"/>
  <c r="AX10" i="1"/>
  <c r="AV11" i="2" l="1"/>
  <c r="AU12" i="2"/>
  <c r="AU13" i="2" s="1"/>
  <c r="AX11" i="1"/>
  <c r="AY6" i="1"/>
  <c r="AY10" i="1" s="1"/>
  <c r="AV12" i="2" l="1"/>
  <c r="AW11" i="2"/>
  <c r="AZ8" i="1"/>
  <c r="AZ6" i="1" s="1"/>
  <c r="AZ10" i="1" s="1"/>
  <c r="AZ11" i="1" s="1"/>
  <c r="AY11" i="1"/>
  <c r="AW12" i="2" l="1"/>
  <c r="AW13" i="2" s="1"/>
  <c r="AX11" i="2"/>
  <c r="AV13" i="2"/>
  <c r="AX12" i="2" l="1"/>
  <c r="AX13" i="2" s="1"/>
  <c r="AY11" i="2"/>
  <c r="AY12" i="2" l="1"/>
  <c r="AZ11" i="2"/>
  <c r="AY13" i="2" l="1"/>
  <c r="AZ12" i="2"/>
  <c r="AZ13" i="2" s="1"/>
  <c r="BA11" i="2"/>
  <c r="BB11" i="2" l="1"/>
  <c r="BB12" i="2" s="1"/>
  <c r="BA12" i="2"/>
  <c r="BB13" i="2" l="1"/>
  <c r="BA13" i="2"/>
</calcChain>
</file>

<file path=xl/sharedStrings.xml><?xml version="1.0" encoding="utf-8"?>
<sst xmlns="http://schemas.openxmlformats.org/spreadsheetml/2006/main" count="20" uniqueCount="10">
  <si>
    <t>水の蒸発速度[ml/h]</t>
    <rPh sb="0" eb="1">
      <t>ミズ</t>
    </rPh>
    <rPh sb="2" eb="6">
      <t>ジョウハツソクド</t>
    </rPh>
    <phoneticPr fontId="1"/>
  </si>
  <si>
    <t>塩の量[g]</t>
    <rPh sb="0" eb="1">
      <t>シオ</t>
    </rPh>
    <rPh sb="2" eb="3">
      <t>リョウ</t>
    </rPh>
    <phoneticPr fontId="1"/>
  </si>
  <si>
    <t>水の飛散量[ml/h]</t>
    <rPh sb="0" eb="1">
      <t>ミズ</t>
    </rPh>
    <rPh sb="2" eb="5">
      <t>ヒサンリョウ</t>
    </rPh>
    <phoneticPr fontId="1"/>
  </si>
  <si>
    <t>塩分濃度[%]</t>
    <rPh sb="0" eb="4">
      <t>エンブンノウド</t>
    </rPh>
    <phoneticPr fontId="1"/>
  </si>
  <si>
    <t>海水の量[g]</t>
    <rPh sb="0" eb="1">
      <t>ウミ</t>
    </rPh>
    <rPh sb="1" eb="2">
      <t>ミズ</t>
    </rPh>
    <rPh sb="3" eb="4">
      <t>リョウ</t>
    </rPh>
    <phoneticPr fontId="1"/>
  </si>
  <si>
    <t>蒸発量(濃度より推定)[g]</t>
    <rPh sb="0" eb="3">
      <t>ジョウハツリョウ</t>
    </rPh>
    <rPh sb="4" eb="6">
      <t>ノウド</t>
    </rPh>
    <rPh sb="8" eb="10">
      <t>スイテイ</t>
    </rPh>
    <phoneticPr fontId="1"/>
  </si>
  <si>
    <t>蒸発量(重量より推定)[g]</t>
    <rPh sb="0" eb="3">
      <t>ジョウハツリョウ</t>
    </rPh>
    <rPh sb="4" eb="6">
      <t>ジュウリョウ</t>
    </rPh>
    <rPh sb="8" eb="10">
      <t>スイテイ</t>
    </rPh>
    <phoneticPr fontId="1"/>
  </si>
  <si>
    <t>海水(濃度より推定)[g]</t>
    <rPh sb="0" eb="2">
      <t>カイスイ</t>
    </rPh>
    <rPh sb="3" eb="5">
      <t>ノウド</t>
    </rPh>
    <rPh sb="7" eb="9">
      <t>スイテイ</t>
    </rPh>
    <phoneticPr fontId="1"/>
  </si>
  <si>
    <t>水の飛散量(予測)[ml/h]</t>
    <rPh sb="0" eb="1">
      <t>ミズ</t>
    </rPh>
    <rPh sb="2" eb="5">
      <t>ヒサンリョウ</t>
    </rPh>
    <rPh sb="6" eb="8">
      <t>ヨソク</t>
    </rPh>
    <phoneticPr fontId="1"/>
  </si>
  <si>
    <t>塩の量(飛散量より推定)[g]</t>
    <rPh sb="0" eb="1">
      <t>シオ</t>
    </rPh>
    <rPh sb="2" eb="3">
      <t>リョウ</t>
    </rPh>
    <rPh sb="4" eb="7">
      <t>ヒサンリョウ</t>
    </rPh>
    <rPh sb="9" eb="11">
      <t>スイテイ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</si>
</sst>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8DE48-8AF8-4AD2-82B6-9554ABED0A70}">
  <dimension ref="B2:AZ12"/>
  <sheetViews>
    <sheetView workbookViewId="0">
      <selection activeCell="C5" sqref="C5"/>
    </sheetView>
  </sheetViews>
  <sheetFormatPr defaultRowHeight="18" x14ac:dyDescent="0.55000000000000004"/>
  <cols>
    <col min="1" max="1" width="3.9140625" customWidth="1"/>
    <col min="2" max="2" width="23" customWidth="1"/>
    <col min="3" max="24" width="6.5" customWidth="1"/>
  </cols>
  <sheetData>
    <row r="2" spans="2:52" x14ac:dyDescent="0.55000000000000004">
      <c r="B2" t="s">
        <v>1</v>
      </c>
      <c r="C2">
        <v>140</v>
      </c>
    </row>
    <row r="3" spans="2:52" x14ac:dyDescent="0.55000000000000004">
      <c r="B3" t="s">
        <v>0</v>
      </c>
      <c r="C3">
        <v>30</v>
      </c>
    </row>
    <row r="4" spans="2:52" x14ac:dyDescent="0.55000000000000004">
      <c r="B4" t="s">
        <v>2</v>
      </c>
      <c r="C4">
        <v>40</v>
      </c>
    </row>
    <row r="6" spans="2:52" x14ac:dyDescent="0.55000000000000004">
      <c r="B6" t="s">
        <v>3</v>
      </c>
      <c r="C6">
        <v>3.5</v>
      </c>
      <c r="D6">
        <f>D8/D7*100</f>
        <v>3.5267175572519087</v>
      </c>
      <c r="E6">
        <f t="shared" ref="E6:I6" si="0">E8/E7*100</f>
        <v>3.554127279199462</v>
      </c>
      <c r="F6">
        <f t="shared" si="0"/>
        <v>3.5822602128079009</v>
      </c>
      <c r="G6">
        <f t="shared" si="0"/>
        <v>3.6111494080724804</v>
      </c>
      <c r="H6">
        <f t="shared" si="0"/>
        <v>3.6408300881388294</v>
      </c>
      <c r="I6">
        <f t="shared" si="0"/>
        <v>3.6713398374807751</v>
      </c>
      <c r="J6">
        <f>J8/J7*100</f>
        <v>3.7027188104506963</v>
      </c>
      <c r="K6">
        <f t="shared" ref="K6" si="1">K8/K7*100</f>
        <v>3.7350099628674172</v>
      </c>
      <c r="L6">
        <f t="shared" ref="L6" si="2">L8/L7*100</f>
        <v>3.7682593097178696</v>
      </c>
      <c r="M6">
        <f t="shared" ref="M6" si="3">M8/M7*100</f>
        <v>3.8025162125334862</v>
      </c>
      <c r="N6">
        <f t="shared" ref="N6" si="4">N8/N7*100</f>
        <v>3.8378337005755929</v>
      </c>
      <c r="O6">
        <f t="shared" ref="O6" si="5">O8/O7*100</f>
        <v>3.8742688306443487</v>
      </c>
      <c r="P6">
        <f t="shared" ref="P6" si="6">P8/P7*100</f>
        <v>3.9118830911360409</v>
      </c>
      <c r="Q6">
        <f t="shared" ref="Q6" si="7">Q8/Q7*100</f>
        <v>3.950742856942028</v>
      </c>
      <c r="R6">
        <f t="shared" ref="R6" si="8">R8/R7*100</f>
        <v>3.9909199029448281</v>
      </c>
      <c r="S6">
        <f t="shared" ref="S6" si="9">S8/S7*100</f>
        <v>4.0324919852671703</v>
      </c>
      <c r="T6">
        <f t="shared" ref="T6" si="10">T8/T7*100</f>
        <v>4.0755435011241152</v>
      </c>
      <c r="U6">
        <f t="shared" ref="U6" si="11">U8/U7*100</f>
        <v>4.1201662401875181</v>
      </c>
      <c r="V6">
        <f t="shared" ref="V6" si="12">V8/V7*100</f>
        <v>4.1664602428862541</v>
      </c>
      <c r="W6">
        <f t="shared" ref="W6" si="13">W8/W7*100</f>
        <v>4.2145347841503265</v>
      </c>
      <c r="X6">
        <f t="shared" ref="X6:CI6" si="14">X8/X7*100</f>
        <v>4.2645095049110022</v>
      </c>
      <c r="Y6">
        <f t="shared" si="14"/>
        <v>4.3165157183855269</v>
      </c>
      <c r="Z6">
        <f t="shared" si="14"/>
        <v>4.3706979240556372</v>
      </c>
      <c r="AA6">
        <f t="shared" si="14"/>
        <v>4.4272155696253233</v>
      </c>
      <c r="AB6">
        <f t="shared" si="14"/>
        <v>4.4862451105536607</v>
      </c>
      <c r="AC6">
        <f t="shared" si="14"/>
        <v>4.547982428588802</v>
      </c>
      <c r="AD6">
        <f t="shared" si="14"/>
        <v>4.6126456858673155</v>
      </c>
      <c r="AE6">
        <f t="shared" si="14"/>
        <v>4.6804787106594823</v>
      </c>
      <c r="AF6">
        <f t="shared" si="14"/>
        <v>4.7517550362025203</v>
      </c>
      <c r="AG6">
        <f t="shared" si="14"/>
        <v>4.8267827473004541</v>
      </c>
      <c r="AH6">
        <f t="shared" si="14"/>
        <v>4.9059103333217733</v>
      </c>
      <c r="AI6">
        <f t="shared" si="14"/>
        <v>4.9895338049124858</v>
      </c>
      <c r="AJ6">
        <f t="shared" si="14"/>
        <v>5.0781054109168489</v>
      </c>
      <c r="AK6">
        <f t="shared" si="14"/>
        <v>5.1721444000079018</v>
      </c>
      <c r="AL6">
        <f t="shared" si="14"/>
        <v>5.2722504206532168</v>
      </c>
      <c r="AM6">
        <f t="shared" si="14"/>
        <v>5.3791203616124035</v>
      </c>
      <c r="AN6">
        <f t="shared" si="14"/>
        <v>5.4935697310084119</v>
      </c>
      <c r="AO6">
        <f t="shared" si="14"/>
        <v>5.6165600981205399</v>
      </c>
      <c r="AP6">
        <f t="shared" si="14"/>
        <v>5.7492347461076392</v>
      </c>
      <c r="AQ6">
        <f t="shared" si="14"/>
        <v>5.8929656147603309</v>
      </c>
      <c r="AR6">
        <f t="shared" si="14"/>
        <v>6.04941602931149</v>
      </c>
      <c r="AS6">
        <f t="shared" si="14"/>
        <v>6.2206259169335132</v>
      </c>
      <c r="AT6">
        <f t="shared" si="14"/>
        <v>6.4091297325981653</v>
      </c>
      <c r="AU6">
        <f t="shared" si="14"/>
        <v>6.6181230934437574</v>
      </c>
      <c r="AV6">
        <f t="shared" si="14"/>
        <v>6.8517039085064795</v>
      </c>
      <c r="AW6">
        <f t="shared" si="14"/>
        <v>7.1152309819105737</v>
      </c>
      <c r="AX6">
        <f t="shared" si="14"/>
        <v>7.4158745445265142</v>
      </c>
      <c r="AY6">
        <f t="shared" si="14"/>
        <v>7.7634936638011949</v>
      </c>
      <c r="AZ6">
        <f t="shared" si="14"/>
        <v>8.1720985934749422</v>
      </c>
    </row>
    <row r="7" spans="2:52" x14ac:dyDescent="0.55000000000000004">
      <c r="B7" t="s">
        <v>4</v>
      </c>
      <c r="C7">
        <f>$C$2*100/C6</f>
        <v>4000</v>
      </c>
      <c r="D7">
        <f>C7-$C$3-$C$4</f>
        <v>3930</v>
      </c>
      <c r="E7">
        <f t="shared" ref="E7:I7" si="15">D7-$C$3-$C$4</f>
        <v>3860</v>
      </c>
      <c r="F7">
        <f t="shared" si="15"/>
        <v>3790</v>
      </c>
      <c r="G7">
        <f t="shared" si="15"/>
        <v>3720</v>
      </c>
      <c r="H7">
        <f t="shared" si="15"/>
        <v>3650</v>
      </c>
      <c r="I7">
        <f t="shared" si="15"/>
        <v>3580</v>
      </c>
      <c r="J7">
        <f>I7-$C$3-$C$4</f>
        <v>3510</v>
      </c>
      <c r="K7">
        <f t="shared" ref="K7:M7" si="16">J7-$C$3-$C$4</f>
        <v>3440</v>
      </c>
      <c r="L7">
        <f t="shared" si="16"/>
        <v>3370</v>
      </c>
      <c r="M7">
        <f t="shared" si="16"/>
        <v>3300</v>
      </c>
      <c r="N7">
        <f t="shared" ref="N7:X7" si="17">M7-$C$3-$C$4</f>
        <v>3230</v>
      </c>
      <c r="O7">
        <f t="shared" si="17"/>
        <v>3160</v>
      </c>
      <c r="P7">
        <f t="shared" si="17"/>
        <v>3090</v>
      </c>
      <c r="Q7">
        <f t="shared" si="17"/>
        <v>3020</v>
      </c>
      <c r="R7">
        <f t="shared" si="17"/>
        <v>2950</v>
      </c>
      <c r="S7">
        <f t="shared" si="17"/>
        <v>2880</v>
      </c>
      <c r="T7">
        <f t="shared" si="17"/>
        <v>2810</v>
      </c>
      <c r="U7">
        <f t="shared" si="17"/>
        <v>2740</v>
      </c>
      <c r="V7">
        <f t="shared" si="17"/>
        <v>2670</v>
      </c>
      <c r="W7">
        <f t="shared" si="17"/>
        <v>2600</v>
      </c>
      <c r="X7">
        <f t="shared" si="17"/>
        <v>2530</v>
      </c>
      <c r="Y7">
        <f t="shared" ref="Y7" si="18">X7-$C$3-$C$4</f>
        <v>2460</v>
      </c>
      <c r="Z7">
        <f t="shared" ref="Z7" si="19">Y7-$C$3-$C$4</f>
        <v>2390</v>
      </c>
      <c r="AA7">
        <f t="shared" ref="AA7" si="20">Z7-$C$3-$C$4</f>
        <v>2320</v>
      </c>
      <c r="AB7">
        <f t="shared" ref="AB7" si="21">AA7-$C$3-$C$4</f>
        <v>2250</v>
      </c>
      <c r="AC7">
        <f t="shared" ref="AC7" si="22">AB7-$C$3-$C$4</f>
        <v>2180</v>
      </c>
      <c r="AD7">
        <f t="shared" ref="AD7" si="23">AC7-$C$3-$C$4</f>
        <v>2110</v>
      </c>
      <c r="AE7">
        <f t="shared" ref="AE7" si="24">AD7-$C$3-$C$4</f>
        <v>2040</v>
      </c>
      <c r="AF7">
        <f t="shared" ref="AF7" si="25">AE7-$C$3-$C$4</f>
        <v>1970</v>
      </c>
      <c r="AG7">
        <f t="shared" ref="AG7" si="26">AF7-$C$3-$C$4</f>
        <v>1900</v>
      </c>
      <c r="AH7">
        <f t="shared" ref="AH7" si="27">AG7-$C$3-$C$4</f>
        <v>1830</v>
      </c>
      <c r="AI7">
        <f t="shared" ref="AI7" si="28">AH7-$C$3-$C$4</f>
        <v>1760</v>
      </c>
      <c r="AJ7">
        <f t="shared" ref="AJ7" si="29">AI7-$C$3-$C$4</f>
        <v>1690</v>
      </c>
      <c r="AK7">
        <f t="shared" ref="AK7" si="30">AJ7-$C$3-$C$4</f>
        <v>1620</v>
      </c>
      <c r="AL7">
        <f t="shared" ref="AL7" si="31">AK7-$C$3-$C$4</f>
        <v>1550</v>
      </c>
      <c r="AM7">
        <f t="shared" ref="AM7" si="32">AL7-$C$3-$C$4</f>
        <v>1480</v>
      </c>
      <c r="AN7">
        <f t="shared" ref="AN7" si="33">AM7-$C$3-$C$4</f>
        <v>1410</v>
      </c>
      <c r="AO7">
        <f t="shared" ref="AO7" si="34">AN7-$C$3-$C$4</f>
        <v>1340</v>
      </c>
      <c r="AP7">
        <f t="shared" ref="AP7" si="35">AO7-$C$3-$C$4</f>
        <v>1270</v>
      </c>
      <c r="AQ7">
        <f t="shared" ref="AQ7" si="36">AP7-$C$3-$C$4</f>
        <v>1200</v>
      </c>
      <c r="AR7">
        <f t="shared" ref="AR7" si="37">AQ7-$C$3-$C$4</f>
        <v>1130</v>
      </c>
      <c r="AS7">
        <f t="shared" ref="AS7" si="38">AR7-$C$3-$C$4</f>
        <v>1060</v>
      </c>
      <c r="AT7">
        <f t="shared" ref="AT7" si="39">AS7-$C$3-$C$4</f>
        <v>990</v>
      </c>
      <c r="AU7">
        <f t="shared" ref="AU7" si="40">AT7-$C$3-$C$4</f>
        <v>920</v>
      </c>
      <c r="AV7">
        <f t="shared" ref="AV7" si="41">AU7-$C$3-$C$4</f>
        <v>850</v>
      </c>
      <c r="AW7">
        <f t="shared" ref="AW7" si="42">AV7-$C$3-$C$4</f>
        <v>780</v>
      </c>
      <c r="AX7">
        <f t="shared" ref="AX7" si="43">AW7-$C$3-$C$4</f>
        <v>710</v>
      </c>
      <c r="AY7">
        <f t="shared" ref="AY7" si="44">AX7-$C$3-$C$4</f>
        <v>640</v>
      </c>
      <c r="AZ7">
        <f t="shared" ref="AZ7" si="45">AY7-$C$3-$C$4</f>
        <v>570</v>
      </c>
    </row>
    <row r="8" spans="2:52" x14ac:dyDescent="0.55000000000000004">
      <c r="B8" t="s">
        <v>1</v>
      </c>
      <c r="C8">
        <v>140</v>
      </c>
      <c r="D8">
        <f>C8-(C6*$C$4/100)</f>
        <v>138.6</v>
      </c>
      <c r="E8">
        <f t="shared" ref="E8:I8" si="46">D8-(D6*$C$4/100)</f>
        <v>137.18931297709923</v>
      </c>
      <c r="F8">
        <f t="shared" si="46"/>
        <v>135.76766206541944</v>
      </c>
      <c r="G8">
        <f t="shared" si="46"/>
        <v>134.33475798029627</v>
      </c>
      <c r="H8">
        <f t="shared" si="46"/>
        <v>132.89029821706728</v>
      </c>
      <c r="I8">
        <f t="shared" si="46"/>
        <v>131.43396618181174</v>
      </c>
      <c r="J8">
        <f>I8-(I6*$C$4/100)</f>
        <v>129.96543024681944</v>
      </c>
      <c r="K8">
        <f t="shared" ref="K8:M8" si="47">J8-(J6*$C$4/100)</f>
        <v>128.48434272263916</v>
      </c>
      <c r="L8">
        <f t="shared" si="47"/>
        <v>126.99033873749219</v>
      </c>
      <c r="M8">
        <f t="shared" si="47"/>
        <v>125.48303501360505</v>
      </c>
      <c r="N8">
        <f t="shared" ref="N8:X8" si="48">M8-(M6*$C$4/100)</f>
        <v>123.96202852859166</v>
      </c>
      <c r="O8">
        <f t="shared" si="48"/>
        <v>122.42689504836142</v>
      </c>
      <c r="P8">
        <f t="shared" si="48"/>
        <v>120.87718751610367</v>
      </c>
      <c r="Q8">
        <f t="shared" si="48"/>
        <v>119.31243427964925</v>
      </c>
      <c r="R8">
        <f t="shared" si="48"/>
        <v>117.73213713687244</v>
      </c>
      <c r="S8">
        <f t="shared" si="48"/>
        <v>116.13576917569451</v>
      </c>
      <c r="T8">
        <f t="shared" si="48"/>
        <v>114.52277238158764</v>
      </c>
      <c r="U8">
        <f t="shared" si="48"/>
        <v>112.89255498113799</v>
      </c>
      <c r="V8">
        <f t="shared" si="48"/>
        <v>111.24448848506299</v>
      </c>
      <c r="W8">
        <f t="shared" si="48"/>
        <v>109.57790438790849</v>
      </c>
      <c r="X8">
        <f t="shared" si="48"/>
        <v>107.89209047424836</v>
      </c>
      <c r="Y8">
        <f t="shared" ref="Y8" si="49">X8-(X6*$C$4/100)</f>
        <v>106.18628667228396</v>
      </c>
      <c r="Z8">
        <f t="shared" ref="Z8" si="50">Y8-(Y6*$C$4/100)</f>
        <v>104.45968038492974</v>
      </c>
      <c r="AA8">
        <f t="shared" ref="AA8" si="51">Z8-(Z6*$C$4/100)</f>
        <v>102.71140121530749</v>
      </c>
      <c r="AB8">
        <f t="shared" ref="AB8" si="52">AA8-(AA6*$C$4/100)</f>
        <v>100.94051498745736</v>
      </c>
      <c r="AC8">
        <f t="shared" ref="AC8" si="53">AB8-(AB6*$C$4/100)</f>
        <v>99.146016943235892</v>
      </c>
      <c r="AD8">
        <f t="shared" ref="AD8" si="54">AC8-(AC6*$C$4/100)</f>
        <v>97.326823971800366</v>
      </c>
      <c r="AE8">
        <f t="shared" ref="AE8" si="55">AD8-(AD6*$C$4/100)</f>
        <v>95.48176569745344</v>
      </c>
      <c r="AF8">
        <f t="shared" ref="AF8" si="56">AE8-(AE6*$C$4/100)</f>
        <v>93.609574213189646</v>
      </c>
      <c r="AG8">
        <f t="shared" ref="AG8" si="57">AF8-(AF6*$C$4/100)</f>
        <v>91.708872198708633</v>
      </c>
      <c r="AH8">
        <f t="shared" ref="AH8" si="58">AG8-(AG6*$C$4/100)</f>
        <v>89.778159099788454</v>
      </c>
      <c r="AI8">
        <f t="shared" ref="AI8" si="59">AH8-(AH6*$C$4/100)</f>
        <v>87.815794966459748</v>
      </c>
      <c r="AJ8">
        <f t="shared" ref="AJ8" si="60">AI8-(AI6*$C$4/100)</f>
        <v>85.819981444494758</v>
      </c>
      <c r="AK8">
        <f t="shared" ref="AK8" si="61">AJ8-(AJ6*$C$4/100)</f>
        <v>83.788739280128013</v>
      </c>
      <c r="AL8">
        <f t="shared" ref="AL8" si="62">AK8-(AK6*$C$4/100)</f>
        <v>81.719881520124858</v>
      </c>
      <c r="AM8">
        <f t="shared" ref="AM8" si="63">AL8-(AL6*$C$4/100)</f>
        <v>79.610981351863572</v>
      </c>
      <c r="AN8">
        <f t="shared" ref="AN8" si="64">AM8-(AM6*$C$4/100)</f>
        <v>77.459333207218606</v>
      </c>
      <c r="AO8">
        <f t="shared" ref="AO8" si="65">AN8-(AN6*$C$4/100)</f>
        <v>75.261905314815237</v>
      </c>
      <c r="AP8">
        <f t="shared" ref="AP8" si="66">AO8-(AO6*$C$4/100)</f>
        <v>73.01528127556702</v>
      </c>
      <c r="AQ8">
        <f t="shared" ref="AQ8" si="67">AP8-(AP6*$C$4/100)</f>
        <v>70.715587377123967</v>
      </c>
      <c r="AR8">
        <f t="shared" ref="AR8" si="68">AQ8-(AQ6*$C$4/100)</f>
        <v>68.358401131219836</v>
      </c>
      <c r="AS8">
        <f t="shared" ref="AS8" si="69">AR8-(AR6*$C$4/100)</f>
        <v>65.938634719495241</v>
      </c>
      <c r="AT8">
        <f t="shared" ref="AT8" si="70">AS8-(AS6*$C$4/100)</f>
        <v>63.450384352721834</v>
      </c>
      <c r="AU8">
        <f t="shared" ref="AU8" si="71">AT8-(AT6*$C$4/100)</f>
        <v>60.88673245968257</v>
      </c>
      <c r="AV8">
        <f t="shared" ref="AV8" si="72">AU8-(AU6*$C$4/100)</f>
        <v>58.239483222305068</v>
      </c>
      <c r="AW8">
        <f t="shared" ref="AW8" si="73">AV8-(AV6*$C$4/100)</f>
        <v>55.49880165890248</v>
      </c>
      <c r="AX8">
        <f t="shared" ref="AX8" si="74">AW8-(AW6*$C$4/100)</f>
        <v>52.652709266138253</v>
      </c>
      <c r="AY8">
        <f t="shared" ref="AY8" si="75">AX8-(AX6*$C$4/100)</f>
        <v>49.68635944832765</v>
      </c>
      <c r="AZ8">
        <f t="shared" ref="AZ8" si="76">AY8-(AY6*$C$4/100)</f>
        <v>46.580961982807175</v>
      </c>
    </row>
    <row r="10" spans="2:52" x14ac:dyDescent="0.55000000000000004">
      <c r="B10" t="s">
        <v>7</v>
      </c>
      <c r="C10">
        <f>$C$2*100/C6</f>
        <v>4000</v>
      </c>
      <c r="D10">
        <f>$C$2*100/D6</f>
        <v>3969.6969696969695</v>
      </c>
      <c r="E10">
        <f t="shared" ref="E10:T10" si="77">$C$2*100/E6</f>
        <v>3939.0823401106177</v>
      </c>
      <c r="F10">
        <f t="shared" si="77"/>
        <v>3908.1471384867127</v>
      </c>
      <c r="G10">
        <f t="shared" si="77"/>
        <v>3876.8819613788191</v>
      </c>
      <c r="H10">
        <f t="shared" si="77"/>
        <v>3845.2769453893184</v>
      </c>
      <c r="I10">
        <f t="shared" si="77"/>
        <v>3813.3217353168307</v>
      </c>
      <c r="J10">
        <f t="shared" si="77"/>
        <v>3781.005449424315</v>
      </c>
      <c r="K10">
        <f t="shared" si="77"/>
        <v>3748.3166415042206</v>
      </c>
      <c r="L10">
        <f t="shared" si="77"/>
        <v>3715.2432593733001</v>
      </c>
      <c r="M10">
        <f t="shared" si="77"/>
        <v>3681.7725993789463</v>
      </c>
      <c r="N10">
        <f t="shared" si="77"/>
        <v>3647.8912564398765</v>
      </c>
      <c r="O10">
        <f t="shared" si="77"/>
        <v>3613.5850690752382</v>
      </c>
      <c r="P10">
        <f t="shared" si="77"/>
        <v>3578.8390587956687</v>
      </c>
      <c r="Q10">
        <f t="shared" si="77"/>
        <v>3543.6373631353836</v>
      </c>
      <c r="R10">
        <f t="shared" si="77"/>
        <v>3507.9631614930813</v>
      </c>
      <c r="S10">
        <f t="shared" si="77"/>
        <v>3471.7985928178946</v>
      </c>
      <c r="T10">
        <f t="shared" si="77"/>
        <v>3435.1246640205222</v>
      </c>
      <c r="U10">
        <f t="shared" ref="U10:X10" si="78">$C$2*100/U6</f>
        <v>3397.9211478036937</v>
      </c>
      <c r="V10">
        <f t="shared" si="78"/>
        <v>3360.1664683836525</v>
      </c>
      <c r="W10">
        <f t="shared" si="78"/>
        <v>3321.8375733070329</v>
      </c>
      <c r="X10">
        <f t="shared" si="78"/>
        <v>3282.9097892448412</v>
      </c>
      <c r="Y10">
        <f t="shared" ref="Y10:AZ10" si="79">$C$2*100/Y6</f>
        <v>3243.3566592539391</v>
      </c>
      <c r="Z10">
        <f t="shared" si="79"/>
        <v>3203.149758519387</v>
      </c>
      <c r="AA10">
        <f t="shared" si="79"/>
        <v>3162.2584850063727</v>
      </c>
      <c r="AB10">
        <f t="shared" si="79"/>
        <v>3120.6498207299733</v>
      </c>
      <c r="AC10">
        <f t="shared" si="79"/>
        <v>3078.288058457621</v>
      </c>
      <c r="AD10">
        <f t="shared" si="79"/>
        <v>3035.1344875446639</v>
      </c>
      <c r="AE10">
        <f t="shared" si="79"/>
        <v>2991.1470312034367</v>
      </c>
      <c r="AF10">
        <f t="shared" si="79"/>
        <v>2946.2798257353852</v>
      </c>
      <c r="AG10">
        <f t="shared" si="79"/>
        <v>2900.4827299985659</v>
      </c>
      <c r="AH10">
        <f t="shared" si="79"/>
        <v>2853.7007504824601</v>
      </c>
      <c r="AI10">
        <f t="shared" si="79"/>
        <v>2805.8733636028655</v>
      </c>
      <c r="AJ10">
        <f t="shared" si="79"/>
        <v>2756.9337119121183</v>
      </c>
      <c r="AK10">
        <f t="shared" si="79"/>
        <v>2706.8076444228068</v>
      </c>
      <c r="AL10">
        <f t="shared" si="79"/>
        <v>2655.412562566677</v>
      </c>
      <c r="AM10">
        <f t="shared" si="79"/>
        <v>2602.6560215885315</v>
      </c>
      <c r="AN10">
        <f t="shared" si="79"/>
        <v>2548.4340211387703</v>
      </c>
      <c r="AO10">
        <f t="shared" si="79"/>
        <v>2492.6288965882864</v>
      </c>
      <c r="AP10">
        <f t="shared" si="79"/>
        <v>2435.1066912824031</v>
      </c>
      <c r="AQ10">
        <f t="shared" si="79"/>
        <v>2375.7138451535639</v>
      </c>
      <c r="AR10">
        <f t="shared" si="79"/>
        <v>2314.2729698478679</v>
      </c>
      <c r="AS10">
        <f t="shared" si="79"/>
        <v>2250.5773835217801</v>
      </c>
      <c r="AT10">
        <f t="shared" si="79"/>
        <v>2184.383931065257</v>
      </c>
      <c r="AU10">
        <f t="shared" si="79"/>
        <v>2115.4033858737225</v>
      </c>
      <c r="AV10">
        <f t="shared" si="79"/>
        <v>2043.2873613552999</v>
      </c>
      <c r="AW10">
        <f t="shared" si="79"/>
        <v>1967.6100516754743</v>
      </c>
      <c r="AX10">
        <f t="shared" si="79"/>
        <v>1887.8420766075494</v>
      </c>
      <c r="AY10">
        <f t="shared" si="79"/>
        <v>1803.3118343713904</v>
      </c>
      <c r="AZ10">
        <f t="shared" si="79"/>
        <v>1713.146242652821</v>
      </c>
    </row>
    <row r="11" spans="2:52" x14ac:dyDescent="0.55000000000000004">
      <c r="B11" t="s">
        <v>5</v>
      </c>
      <c r="D11">
        <f>C10-D10</f>
        <v>30.303030303030482</v>
      </c>
      <c r="E11">
        <f t="shared" ref="E11:M11" si="80">D10-E10</f>
        <v>30.614629586351839</v>
      </c>
      <c r="F11">
        <f t="shared" si="80"/>
        <v>30.935201623904959</v>
      </c>
      <c r="G11">
        <f t="shared" si="80"/>
        <v>31.265177107893578</v>
      </c>
      <c r="H11">
        <f t="shared" si="80"/>
        <v>31.605015989500771</v>
      </c>
      <c r="I11">
        <f t="shared" si="80"/>
        <v>31.955210072487716</v>
      </c>
      <c r="J11">
        <f t="shared" si="80"/>
        <v>32.31628589251568</v>
      </c>
      <c r="K11">
        <f t="shared" si="80"/>
        <v>32.688807920094405</v>
      </c>
      <c r="L11">
        <f t="shared" si="80"/>
        <v>33.073382130920436</v>
      </c>
      <c r="M11">
        <f t="shared" si="80"/>
        <v>33.470659994353809</v>
      </c>
      <c r="N11">
        <f t="shared" ref="N11" si="81">M10-N10</f>
        <v>33.881342939069782</v>
      </c>
      <c r="O11">
        <f t="shared" ref="O11" si="82">N10-O10</f>
        <v>34.30618736463839</v>
      </c>
      <c r="P11">
        <f t="shared" ref="P11" si="83">O10-P10</f>
        <v>34.746010279569418</v>
      </c>
      <c r="Q11">
        <f t="shared" ref="Q11" si="84">P10-Q10</f>
        <v>35.201695660285168</v>
      </c>
      <c r="R11">
        <f t="shared" ref="R11" si="85">Q10-R10</f>
        <v>35.674201642302251</v>
      </c>
      <c r="S11">
        <f t="shared" ref="S11" si="86">R10-S10</f>
        <v>36.164568675186729</v>
      </c>
      <c r="T11">
        <f t="shared" ref="T11" si="87">S10-T10</f>
        <v>36.673928797372355</v>
      </c>
      <c r="U11">
        <f t="shared" ref="U11" si="88">T10-U10</f>
        <v>37.203516216828575</v>
      </c>
      <c r="V11">
        <f t="shared" ref="V11" si="89">U10-V10</f>
        <v>37.754679420041157</v>
      </c>
      <c r="W11">
        <f t="shared" ref="W11" si="90">V10-W10</f>
        <v>38.328895076619574</v>
      </c>
      <c r="X11">
        <f t="shared" ref="X11" si="91">W10-X10</f>
        <v>38.927784062191677</v>
      </c>
      <c r="Y11">
        <f t="shared" ref="Y11" si="92">X10-Y10</f>
        <v>39.553129990902107</v>
      </c>
      <c r="Z11">
        <f t="shared" ref="Z11" si="93">Y10-Z10</f>
        <v>40.206900734552164</v>
      </c>
      <c r="AA11">
        <f t="shared" ref="AA11" si="94">Z10-AA10</f>
        <v>40.891273513014312</v>
      </c>
      <c r="AB11">
        <f t="shared" ref="AB11" si="95">AA10-AB10</f>
        <v>41.608664276399395</v>
      </c>
      <c r="AC11">
        <f t="shared" ref="AC11" si="96">AB10-AC10</f>
        <v>42.36176227235228</v>
      </c>
      <c r="AD11">
        <f t="shared" ref="AD11" si="97">AC10-AD10</f>
        <v>43.153570912957093</v>
      </c>
      <c r="AE11">
        <f t="shared" ref="AE11" si="98">AD10-AE10</f>
        <v>43.987456341227244</v>
      </c>
      <c r="AF11">
        <f t="shared" ref="AF11" si="99">AE10-AF10</f>
        <v>44.867205468051452</v>
      </c>
      <c r="AG11">
        <f t="shared" ref="AG11" si="100">AF10-AG10</f>
        <v>45.797095736819301</v>
      </c>
      <c r="AH11">
        <f t="shared" ref="AH11" si="101">AG10-AH10</f>
        <v>46.781979516105821</v>
      </c>
      <c r="AI11">
        <f t="shared" ref="AI11" si="102">AH10-AI10</f>
        <v>47.827386879594542</v>
      </c>
      <c r="AJ11">
        <f t="shared" ref="AJ11" si="103">AI10-AJ10</f>
        <v>48.939651690747269</v>
      </c>
      <c r="AK11">
        <f t="shared" ref="AK11" si="104">AJ10-AK10</f>
        <v>50.126067489311481</v>
      </c>
      <c r="AL11">
        <f t="shared" ref="AL11" si="105">AK10-AL10</f>
        <v>51.395081856129764</v>
      </c>
      <c r="AM11">
        <f t="shared" ref="AM11" si="106">AL10-AM10</f>
        <v>52.756540978145495</v>
      </c>
      <c r="AN11">
        <f t="shared" ref="AN11" si="107">AM10-AN10</f>
        <v>54.222000449761254</v>
      </c>
      <c r="AO11">
        <f t="shared" ref="AO11" si="108">AN10-AO10</f>
        <v>55.805124550483924</v>
      </c>
      <c r="AP11">
        <f t="shared" ref="AP11" si="109">AO10-AP10</f>
        <v>57.52220530588329</v>
      </c>
      <c r="AQ11">
        <f t="shared" ref="AQ11" si="110">AP10-AQ10</f>
        <v>59.39284612883921</v>
      </c>
      <c r="AR11">
        <f t="shared" ref="AR11" si="111">AQ10-AR10</f>
        <v>61.440875305695954</v>
      </c>
      <c r="AS11">
        <f t="shared" ref="AS11" si="112">AR10-AS10</f>
        <v>63.695586326087778</v>
      </c>
      <c r="AT11">
        <f t="shared" ref="AT11" si="113">AS10-AT10</f>
        <v>66.193452456523119</v>
      </c>
      <c r="AU11">
        <f t="shared" ref="AU11" si="114">AT10-AU10</f>
        <v>68.980545191534475</v>
      </c>
      <c r="AV11">
        <f t="shared" ref="AV11" si="115">AU10-AV10</f>
        <v>72.116024518422591</v>
      </c>
      <c r="AW11">
        <f t="shared" ref="AW11" si="116">AV10-AW10</f>
        <v>75.677309679825612</v>
      </c>
      <c r="AX11">
        <f t="shared" ref="AX11" si="117">AW10-AX10</f>
        <v>79.767975067924908</v>
      </c>
      <c r="AY11">
        <f t="shared" ref="AY11" si="118">AX10-AY10</f>
        <v>84.530242236158983</v>
      </c>
      <c r="AZ11">
        <f t="shared" ref="AZ11" si="119">AY10-AZ10</f>
        <v>90.165591718569431</v>
      </c>
    </row>
    <row r="12" spans="2:52" x14ac:dyDescent="0.55000000000000004">
      <c r="B12" t="s">
        <v>6</v>
      </c>
      <c r="D12">
        <f>$C$3+$C$4</f>
        <v>70</v>
      </c>
      <c r="E12">
        <f t="shared" ref="E12:AZ12" si="120">$C$3+$C$4</f>
        <v>70</v>
      </c>
      <c r="F12">
        <f t="shared" si="120"/>
        <v>70</v>
      </c>
      <c r="G12">
        <f t="shared" si="120"/>
        <v>70</v>
      </c>
      <c r="H12">
        <f t="shared" si="120"/>
        <v>70</v>
      </c>
      <c r="I12">
        <f t="shared" si="120"/>
        <v>70</v>
      </c>
      <c r="J12">
        <f t="shared" si="120"/>
        <v>70</v>
      </c>
      <c r="K12">
        <f t="shared" si="120"/>
        <v>70</v>
      </c>
      <c r="L12">
        <f t="shared" si="120"/>
        <v>70</v>
      </c>
      <c r="M12">
        <f t="shared" si="120"/>
        <v>70</v>
      </c>
      <c r="N12">
        <f t="shared" si="120"/>
        <v>70</v>
      </c>
      <c r="O12">
        <f t="shared" si="120"/>
        <v>70</v>
      </c>
      <c r="P12">
        <f t="shared" si="120"/>
        <v>70</v>
      </c>
      <c r="Q12">
        <f t="shared" si="120"/>
        <v>70</v>
      </c>
      <c r="R12">
        <f t="shared" si="120"/>
        <v>70</v>
      </c>
      <c r="S12">
        <f t="shared" si="120"/>
        <v>70</v>
      </c>
      <c r="T12">
        <f t="shared" si="120"/>
        <v>70</v>
      </c>
      <c r="U12">
        <f t="shared" si="120"/>
        <v>70</v>
      </c>
      <c r="V12">
        <f>$C$3+$C$4</f>
        <v>70</v>
      </c>
      <c r="W12">
        <f t="shared" si="120"/>
        <v>70</v>
      </c>
      <c r="X12">
        <f t="shared" si="120"/>
        <v>70</v>
      </c>
      <c r="Y12">
        <f t="shared" si="120"/>
        <v>70</v>
      </c>
      <c r="Z12">
        <f t="shared" si="120"/>
        <v>70</v>
      </c>
      <c r="AA12">
        <f t="shared" si="120"/>
        <v>70</v>
      </c>
      <c r="AB12">
        <f t="shared" si="120"/>
        <v>70</v>
      </c>
      <c r="AC12">
        <f t="shared" si="120"/>
        <v>70</v>
      </c>
      <c r="AD12">
        <f t="shared" si="120"/>
        <v>70</v>
      </c>
      <c r="AE12">
        <f t="shared" si="120"/>
        <v>70</v>
      </c>
      <c r="AF12">
        <f t="shared" si="120"/>
        <v>70</v>
      </c>
      <c r="AG12">
        <f t="shared" si="120"/>
        <v>70</v>
      </c>
      <c r="AH12">
        <f t="shared" si="120"/>
        <v>70</v>
      </c>
      <c r="AI12">
        <f t="shared" si="120"/>
        <v>70</v>
      </c>
      <c r="AJ12">
        <f t="shared" si="120"/>
        <v>70</v>
      </c>
      <c r="AK12">
        <f t="shared" si="120"/>
        <v>70</v>
      </c>
      <c r="AL12">
        <f t="shared" si="120"/>
        <v>70</v>
      </c>
      <c r="AM12">
        <f t="shared" si="120"/>
        <v>70</v>
      </c>
      <c r="AN12">
        <f t="shared" si="120"/>
        <v>70</v>
      </c>
      <c r="AO12">
        <f t="shared" si="120"/>
        <v>70</v>
      </c>
      <c r="AP12">
        <f t="shared" si="120"/>
        <v>70</v>
      </c>
      <c r="AQ12">
        <f t="shared" si="120"/>
        <v>70</v>
      </c>
      <c r="AR12">
        <f t="shared" si="120"/>
        <v>70</v>
      </c>
      <c r="AS12">
        <f t="shared" si="120"/>
        <v>70</v>
      </c>
      <c r="AT12">
        <f t="shared" si="120"/>
        <v>70</v>
      </c>
      <c r="AU12">
        <f t="shared" si="120"/>
        <v>70</v>
      </c>
      <c r="AV12">
        <f t="shared" si="120"/>
        <v>70</v>
      </c>
      <c r="AW12">
        <f t="shared" si="120"/>
        <v>70</v>
      </c>
      <c r="AX12">
        <f t="shared" si="120"/>
        <v>70</v>
      </c>
      <c r="AY12">
        <f t="shared" si="120"/>
        <v>70</v>
      </c>
      <c r="AZ12">
        <f t="shared" si="120"/>
        <v>70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E6D3D-734E-4395-A625-407954900093}">
  <dimension ref="B2:BB14"/>
  <sheetViews>
    <sheetView tabSelected="1" workbookViewId="0">
      <selection activeCell="O4" sqref="O4"/>
    </sheetView>
  </sheetViews>
  <sheetFormatPr defaultRowHeight="18" x14ac:dyDescent="0.55000000000000004"/>
  <cols>
    <col min="1" max="1" width="3.9140625" customWidth="1"/>
    <col min="2" max="2" width="23" customWidth="1"/>
    <col min="3" max="24" width="6.5" customWidth="1"/>
  </cols>
  <sheetData>
    <row r="2" spans="2:54" x14ac:dyDescent="0.55000000000000004">
      <c r="B2" t="s">
        <v>1</v>
      </c>
      <c r="C2">
        <v>140</v>
      </c>
    </row>
    <row r="3" spans="2:54" x14ac:dyDescent="0.55000000000000004">
      <c r="B3" t="s">
        <v>0</v>
      </c>
      <c r="C3">
        <v>40</v>
      </c>
    </row>
    <row r="4" spans="2:54" x14ac:dyDescent="0.55000000000000004">
      <c r="B4" t="s">
        <v>2</v>
      </c>
      <c r="C4">
        <v>30</v>
      </c>
    </row>
    <row r="5" spans="2:54" x14ac:dyDescent="0.55000000000000004">
      <c r="B5" t="s">
        <v>8</v>
      </c>
      <c r="C5">
        <v>20</v>
      </c>
    </row>
    <row r="7" spans="2:54" x14ac:dyDescent="0.55000000000000004">
      <c r="B7" t="s">
        <v>3</v>
      </c>
      <c r="C7">
        <v>3.5</v>
      </c>
      <c r="D7">
        <f>D9/D8*100</f>
        <v>3.5356234096692107</v>
      </c>
      <c r="E7">
        <f t="shared" ref="E7:I7" si="0">E9/E8*100</f>
        <v>3.5722619942253684</v>
      </c>
      <c r="F7">
        <f t="shared" si="0"/>
        <v>3.6099639677791977</v>
      </c>
      <c r="G7">
        <f t="shared" si="0"/>
        <v>3.6487807846370388</v>
      </c>
      <c r="H7">
        <f t="shared" si="0"/>
        <v>3.6887674233727874</v>
      </c>
      <c r="I7">
        <f t="shared" si="0"/>
        <v>3.7299827018462262</v>
      </c>
      <c r="J7">
        <f>J9/J8*100</f>
        <v>3.7724896272233908</v>
      </c>
      <c r="K7">
        <f t="shared" ref="K7:X7" si="1">K9/K8*100</f>
        <v>3.8163557856794776</v>
      </c>
      <c r="L7">
        <f t="shared" si="1"/>
        <v>3.8616537772008956</v>
      </c>
      <c r="M7">
        <f t="shared" si="1"/>
        <v>3.9084617017730277</v>
      </c>
      <c r="N7">
        <f t="shared" si="1"/>
        <v>3.9568637042717647</v>
      </c>
      <c r="O7">
        <f t="shared" si="1"/>
        <v>4.0069505866043187</v>
      </c>
      <c r="P7">
        <f t="shared" si="1"/>
        <v>4.0588204971105233</v>
      </c>
      <c r="Q7">
        <f t="shared" si="1"/>
        <v>4.112579708992782</v>
      </c>
      <c r="R7">
        <f t="shared" si="1"/>
        <v>4.1683435016570911</v>
      </c>
      <c r="S7">
        <f t="shared" si="1"/>
        <v>4.2262371614023282</v>
      </c>
      <c r="T7">
        <f t="shared" si="1"/>
        <v>4.2863971209952449</v>
      </c>
      <c r="U7">
        <f t="shared" si="1"/>
        <v>4.34897226144773</v>
      </c>
      <c r="V7">
        <f t="shared" si="1"/>
        <v>4.4141254039413287</v>
      </c>
      <c r="W7">
        <f t="shared" si="1"/>
        <v>4.4820350255404255</v>
      </c>
      <c r="X7">
        <f t="shared" si="1"/>
        <v>4.5528972393829612</v>
      </c>
      <c r="Y7">
        <f t="shared" ref="Y7:AI7" si="2">Y9/Y8*100</f>
        <v>4.6269280888038233</v>
      </c>
      <c r="Z7">
        <f t="shared" si="2"/>
        <v>4.7043662158130921</v>
      </c>
      <c r="AA7">
        <f t="shared" si="2"/>
        <v>4.7854759781546967</v>
      </c>
      <c r="AB7">
        <f t="shared" si="2"/>
        <v>4.8705511066552249</v>
      </c>
      <c r="AC7">
        <f t="shared" si="2"/>
        <v>4.9599190168690823</v>
      </c>
      <c r="AD7">
        <f t="shared" si="2"/>
        <v>5.0539459176628094</v>
      </c>
      <c r="AE7">
        <f t="shared" si="2"/>
        <v>5.1530428964405113</v>
      </c>
      <c r="AF7">
        <f t="shared" si="2"/>
        <v>5.2576732090585931</v>
      </c>
      <c r="AG7">
        <f t="shared" si="2"/>
        <v>5.3683610660914054</v>
      </c>
      <c r="AH7">
        <f t="shared" si="2"/>
        <v>5.4857022915797424</v>
      </c>
      <c r="AI7">
        <f t="shared" si="2"/>
        <v>5.6103773436611002</v>
      </c>
      <c r="AJ7">
        <f t="shared" ref="AJ7:BB7" si="3">AJ9/AJ8*100</f>
        <v>5.7431673399607712</v>
      </c>
      <c r="AK7">
        <f t="shared" si="3"/>
        <v>5.8849739409474573</v>
      </c>
      <c r="AL7">
        <f t="shared" si="3"/>
        <v>6.0368442361977142</v>
      </c>
      <c r="AM7">
        <f t="shared" si="3"/>
        <v>6.2000021885273826</v>
      </c>
      <c r="AN7">
        <f t="shared" si="3"/>
        <v>6.3758887754359606</v>
      </c>
      <c r="AO7">
        <f t="shared" si="3"/>
        <v>6.5662138135086758</v>
      </c>
      <c r="AP7">
        <f t="shared" si="3"/>
        <v>6.7730236973987115</v>
      </c>
      <c r="AQ7">
        <f t="shared" si="3"/>
        <v>6.9987911539786687</v>
      </c>
      <c r="AR7">
        <f t="shared" si="3"/>
        <v>7.2465359735885331</v>
      </c>
      <c r="AS7">
        <f t="shared" si="3"/>
        <v>7.5199901612711191</v>
      </c>
      <c r="AT7">
        <f t="shared" si="3"/>
        <v>7.8238281475851048</v>
      </c>
      <c r="AU7">
        <f t="shared" si="3"/>
        <v>8.1639945887844565</v>
      </c>
      <c r="AV7">
        <f t="shared" si="3"/>
        <v>8.5481825694331359</v>
      </c>
      <c r="AW7">
        <f t="shared" si="3"/>
        <v>8.9865509063271443</v>
      </c>
      <c r="AX7">
        <f t="shared" si="3"/>
        <v>9.4928354644300814</v>
      </c>
      <c r="AY7">
        <f t="shared" si="3"/>
        <v>10.086137680956961</v>
      </c>
      <c r="AZ7">
        <f t="shared" si="3"/>
        <v>10.793936816462713</v>
      </c>
      <c r="BA7">
        <f t="shared" si="3"/>
        <v>11.657451761779731</v>
      </c>
      <c r="BB7">
        <f t="shared" si="3"/>
        <v>12.741865879154588</v>
      </c>
    </row>
    <row r="8" spans="2:54" x14ac:dyDescent="0.55000000000000004">
      <c r="B8" t="s">
        <v>4</v>
      </c>
      <c r="C8">
        <f>$C$2*100/C7</f>
        <v>4000</v>
      </c>
      <c r="D8">
        <f>C8-$C$3-$C$4</f>
        <v>3930</v>
      </c>
      <c r="E8">
        <f t="shared" ref="E8:I8" si="4">D8-$C$3-$C$4</f>
        <v>3860</v>
      </c>
      <c r="F8">
        <f t="shared" si="4"/>
        <v>3790</v>
      </c>
      <c r="G8">
        <f t="shared" si="4"/>
        <v>3720</v>
      </c>
      <c r="H8">
        <f t="shared" si="4"/>
        <v>3650</v>
      </c>
      <c r="I8">
        <f t="shared" si="4"/>
        <v>3580</v>
      </c>
      <c r="J8">
        <f>I8-$C$3-$C$4</f>
        <v>3510</v>
      </c>
      <c r="K8">
        <f t="shared" ref="K8:X8" si="5">J8-$C$3-$C$4</f>
        <v>3440</v>
      </c>
      <c r="L8">
        <f t="shared" si="5"/>
        <v>3370</v>
      </c>
      <c r="M8">
        <f t="shared" si="5"/>
        <v>3300</v>
      </c>
      <c r="N8">
        <f t="shared" si="5"/>
        <v>3230</v>
      </c>
      <c r="O8">
        <f t="shared" si="5"/>
        <v>3160</v>
      </c>
      <c r="P8">
        <f t="shared" si="5"/>
        <v>3090</v>
      </c>
      <c r="Q8">
        <f t="shared" si="5"/>
        <v>3020</v>
      </c>
      <c r="R8">
        <f t="shared" si="5"/>
        <v>2950</v>
      </c>
      <c r="S8">
        <f t="shared" si="5"/>
        <v>2880</v>
      </c>
      <c r="T8">
        <f t="shared" si="5"/>
        <v>2810</v>
      </c>
      <c r="U8">
        <f t="shared" si="5"/>
        <v>2740</v>
      </c>
      <c r="V8">
        <f t="shared" si="5"/>
        <v>2670</v>
      </c>
      <c r="W8">
        <f t="shared" si="5"/>
        <v>2600</v>
      </c>
      <c r="X8">
        <f t="shared" si="5"/>
        <v>2530</v>
      </c>
      <c r="Y8">
        <f t="shared" ref="Y8" si="6">X8-$C$3-$C$4</f>
        <v>2460</v>
      </c>
      <c r="Z8">
        <f t="shared" ref="Z8" si="7">Y8-$C$3-$C$4</f>
        <v>2390</v>
      </c>
      <c r="AA8">
        <f t="shared" ref="AA8" si="8">Z8-$C$3-$C$4</f>
        <v>2320</v>
      </c>
      <c r="AB8">
        <f t="shared" ref="AB8" si="9">AA8-$C$3-$C$4</f>
        <v>2250</v>
      </c>
      <c r="AC8">
        <f t="shared" ref="AC8" si="10">AB8-$C$3-$C$4</f>
        <v>2180</v>
      </c>
      <c r="AD8">
        <f t="shared" ref="AD8" si="11">AC8-$C$3-$C$4</f>
        <v>2110</v>
      </c>
      <c r="AE8">
        <f t="shared" ref="AE8" si="12">AD8-$C$3-$C$4</f>
        <v>2040</v>
      </c>
      <c r="AF8">
        <f t="shared" ref="AF8" si="13">AE8-$C$3-$C$4</f>
        <v>1970</v>
      </c>
      <c r="AG8">
        <f t="shared" ref="AG8" si="14">AF8-$C$3-$C$4</f>
        <v>1900</v>
      </c>
      <c r="AH8">
        <f t="shared" ref="AH8" si="15">AG8-$C$3-$C$4</f>
        <v>1830</v>
      </c>
      <c r="AI8">
        <f t="shared" ref="AI8" si="16">AH8-$C$3-$C$4</f>
        <v>1760</v>
      </c>
      <c r="AJ8">
        <f t="shared" ref="AJ8" si="17">AI8-$C$3-$C$4</f>
        <v>1690</v>
      </c>
      <c r="AK8">
        <f t="shared" ref="AK8" si="18">AJ8-$C$3-$C$4</f>
        <v>1620</v>
      </c>
      <c r="AL8">
        <f t="shared" ref="AL8" si="19">AK8-$C$3-$C$4</f>
        <v>1550</v>
      </c>
      <c r="AM8">
        <f t="shared" ref="AM8" si="20">AL8-$C$3-$C$4</f>
        <v>1480</v>
      </c>
      <c r="AN8">
        <f t="shared" ref="AN8" si="21">AM8-$C$3-$C$4</f>
        <v>1410</v>
      </c>
      <c r="AO8">
        <f t="shared" ref="AO8" si="22">AN8-$C$3-$C$4</f>
        <v>1340</v>
      </c>
      <c r="AP8">
        <f t="shared" ref="AP8" si="23">AO8-$C$3-$C$4</f>
        <v>1270</v>
      </c>
      <c r="AQ8">
        <f t="shared" ref="AQ8" si="24">AP8-$C$3-$C$4</f>
        <v>1200</v>
      </c>
      <c r="AR8">
        <f t="shared" ref="AR8" si="25">AQ8-$C$3-$C$4</f>
        <v>1130</v>
      </c>
      <c r="AS8">
        <f t="shared" ref="AS8" si="26">AR8-$C$3-$C$4</f>
        <v>1060</v>
      </c>
      <c r="AT8">
        <f t="shared" ref="AT8" si="27">AS8-$C$3-$C$4</f>
        <v>990</v>
      </c>
      <c r="AU8">
        <f t="shared" ref="AU8" si="28">AT8-$C$3-$C$4</f>
        <v>920</v>
      </c>
      <c r="AV8">
        <f t="shared" ref="AV8" si="29">AU8-$C$3-$C$4</f>
        <v>850</v>
      </c>
      <c r="AW8">
        <f t="shared" ref="AW8" si="30">AV8-$C$3-$C$4</f>
        <v>780</v>
      </c>
      <c r="AX8">
        <f t="shared" ref="AX8" si="31">AW8-$C$3-$C$4</f>
        <v>710</v>
      </c>
      <c r="AY8">
        <f t="shared" ref="AY8" si="32">AX8-$C$3-$C$4</f>
        <v>640</v>
      </c>
      <c r="AZ8">
        <f t="shared" ref="AZ8" si="33">AY8-$C$3-$C$4</f>
        <v>570</v>
      </c>
      <c r="BA8">
        <f t="shared" ref="BA8" si="34">AZ8-$C$3-$C$4</f>
        <v>500</v>
      </c>
      <c r="BB8">
        <f t="shared" ref="BB8" si="35">BA8-$C$3-$C$4</f>
        <v>430</v>
      </c>
    </row>
    <row r="9" spans="2:54" x14ac:dyDescent="0.55000000000000004">
      <c r="B9" t="s">
        <v>1</v>
      </c>
      <c r="C9">
        <f>C2</f>
        <v>140</v>
      </c>
      <c r="D9">
        <f>C9-(C7*$C$4/100)</f>
        <v>138.94999999999999</v>
      </c>
      <c r="E9">
        <f t="shared" ref="E9:I9" si="36">D9-(D7*$C$4/100)</f>
        <v>137.88931297709922</v>
      </c>
      <c r="F9">
        <f t="shared" si="36"/>
        <v>136.8176343788316</v>
      </c>
      <c r="G9">
        <f t="shared" si="36"/>
        <v>135.73464518849784</v>
      </c>
      <c r="H9">
        <f t="shared" si="36"/>
        <v>134.64001095310672</v>
      </c>
      <c r="I9">
        <f t="shared" si="36"/>
        <v>133.53338072609489</v>
      </c>
      <c r="J9">
        <f>I9-(I7*$C$4/100)</f>
        <v>132.41438591554103</v>
      </c>
      <c r="K9">
        <f t="shared" ref="K9:X9" si="37">J9-(J7*$C$4/100)</f>
        <v>131.28263902737402</v>
      </c>
      <c r="L9">
        <f t="shared" si="37"/>
        <v>130.13773229167018</v>
      </c>
      <c r="M9">
        <f t="shared" si="37"/>
        <v>128.97923615850991</v>
      </c>
      <c r="N9">
        <f t="shared" si="37"/>
        <v>127.806697647978</v>
      </c>
      <c r="O9">
        <f t="shared" si="37"/>
        <v>126.61963853669647</v>
      </c>
      <c r="P9">
        <f t="shared" si="37"/>
        <v>125.41755336071517</v>
      </c>
      <c r="Q9">
        <f t="shared" si="37"/>
        <v>124.19990721158202</v>
      </c>
      <c r="R9">
        <f t="shared" si="37"/>
        <v>122.96613329888419</v>
      </c>
      <c r="S9">
        <f t="shared" si="37"/>
        <v>121.71563024838706</v>
      </c>
      <c r="T9">
        <f t="shared" si="37"/>
        <v>120.44775909996636</v>
      </c>
      <c r="U9">
        <f t="shared" si="37"/>
        <v>119.16183996366779</v>
      </c>
      <c r="V9">
        <f t="shared" si="37"/>
        <v>117.85714828523346</v>
      </c>
      <c r="W9">
        <f t="shared" si="37"/>
        <v>116.53291066405106</v>
      </c>
      <c r="X9">
        <f t="shared" si="37"/>
        <v>115.18830015638893</v>
      </c>
      <c r="Y9">
        <f t="shared" ref="Y9" si="38">X9-(X7*$C$4/100)</f>
        <v>113.82243098457404</v>
      </c>
      <c r="Z9">
        <f t="shared" ref="Z9" si="39">Y9-(Y7*$C$4/100)</f>
        <v>112.4343525579329</v>
      </c>
      <c r="AA9">
        <f t="shared" ref="AA9" si="40">Z9-(Z7*$C$4/100)</f>
        <v>111.02304269318897</v>
      </c>
      <c r="AB9">
        <f t="shared" ref="AB9" si="41">AA9-(AA7*$C$4/100)</f>
        <v>109.58739989974256</v>
      </c>
      <c r="AC9">
        <f t="shared" ref="AC9" si="42">AB9-(AB7*$C$4/100)</f>
        <v>108.126234567746</v>
      </c>
      <c r="AD9">
        <f t="shared" ref="AD9" si="43">AC9-(AC7*$C$4/100)</f>
        <v>106.63825886268528</v>
      </c>
      <c r="AE9">
        <f t="shared" ref="AE9" si="44">AD9-(AD7*$C$4/100)</f>
        <v>105.12207508738643</v>
      </c>
      <c r="AF9">
        <f t="shared" ref="AF9" si="45">AE9-(AE7*$C$4/100)</f>
        <v>103.57616221845429</v>
      </c>
      <c r="AG9">
        <f t="shared" ref="AG9" si="46">AF9-(AF7*$C$4/100)</f>
        <v>101.9988602557367</v>
      </c>
      <c r="AH9">
        <f t="shared" ref="AH9" si="47">AG9-(AG7*$C$4/100)</f>
        <v>100.38835193590928</v>
      </c>
      <c r="AI9">
        <f t="shared" ref="AI9" si="48">AH9-(AH7*$C$4/100)</f>
        <v>98.742641248435362</v>
      </c>
      <c r="AJ9">
        <f t="shared" ref="AJ9" si="49">AI9-(AI7*$C$4/100)</f>
        <v>97.059528045337032</v>
      </c>
      <c r="AK9">
        <f t="shared" ref="AK9" si="50">AJ9-(AJ7*$C$4/100)</f>
        <v>95.336577843348806</v>
      </c>
      <c r="AL9">
        <f t="shared" ref="AL9" si="51">AK9-(AK7*$C$4/100)</f>
        <v>93.571085661064572</v>
      </c>
      <c r="AM9">
        <f t="shared" ref="AM9" si="52">AL9-(AL7*$C$4/100)</f>
        <v>91.760032390205254</v>
      </c>
      <c r="AN9">
        <f t="shared" ref="AN9" si="53">AM9-(AM7*$C$4/100)</f>
        <v>89.90003173364704</v>
      </c>
      <c r="AO9">
        <f t="shared" ref="AO9" si="54">AN9-(AN7*$C$4/100)</f>
        <v>87.987265101016249</v>
      </c>
      <c r="AP9">
        <f t="shared" ref="AP9" si="55">AO9-(AO7*$C$4/100)</f>
        <v>86.017400956963641</v>
      </c>
      <c r="AQ9">
        <f t="shared" ref="AQ9" si="56">AP9-(AP7*$C$4/100)</f>
        <v>83.985493847744024</v>
      </c>
      <c r="AR9">
        <f t="shared" ref="AR9" si="57">AQ9-(AQ7*$C$4/100)</f>
        <v>81.885856501550421</v>
      </c>
      <c r="AS9">
        <f t="shared" ref="AS9" si="58">AR9-(AR7*$C$4/100)</f>
        <v>79.711895709473865</v>
      </c>
      <c r="AT9">
        <f t="shared" ref="AT9" si="59">AS9-(AS7*$C$4/100)</f>
        <v>77.455898661092533</v>
      </c>
      <c r="AU9">
        <f t="shared" ref="AU9" si="60">AT9-(AT7*$C$4/100)</f>
        <v>75.108750216817</v>
      </c>
      <c r="AV9">
        <f t="shared" ref="AV9" si="61">AU9-(AU7*$C$4/100)</f>
        <v>72.659551840181663</v>
      </c>
      <c r="AW9">
        <f t="shared" ref="AW9" si="62">AV9-(AV7*$C$4/100)</f>
        <v>70.095097069351723</v>
      </c>
      <c r="AX9">
        <f t="shared" ref="AX9" si="63">AW9-(AW7*$C$4/100)</f>
        <v>67.399131797453578</v>
      </c>
      <c r="AY9">
        <f t="shared" ref="AY9" si="64">AX9-(AX7*$C$4/100)</f>
        <v>64.551281158124553</v>
      </c>
      <c r="AZ9">
        <f t="shared" ref="AZ9" si="65">AY9-(AY7*$C$4/100)</f>
        <v>61.525439853837462</v>
      </c>
      <c r="BA9">
        <f t="shared" ref="BA9" si="66">AZ9-(AZ7*$C$4/100)</f>
        <v>58.287258808898649</v>
      </c>
      <c r="BB9">
        <f t="shared" ref="BB9" si="67">BA9-(BA7*$C$4/100)</f>
        <v>54.790023280364728</v>
      </c>
    </row>
    <row r="11" spans="2:54" x14ac:dyDescent="0.55000000000000004">
      <c r="B11" t="s">
        <v>9</v>
      </c>
      <c r="C11">
        <f>$C$2</f>
        <v>140</v>
      </c>
      <c r="D11">
        <f>C11-(C7*$C$5/100)</f>
        <v>139.30000000000001</v>
      </c>
      <c r="E11">
        <f t="shared" ref="E11:X11" si="68">D11-(D7*$C$5/100)</f>
        <v>138.59287531806618</v>
      </c>
      <c r="F11">
        <f t="shared" si="68"/>
        <v>137.87842291922109</v>
      </c>
      <c r="G11">
        <f t="shared" si="68"/>
        <v>137.15643012566525</v>
      </c>
      <c r="H11">
        <f t="shared" si="68"/>
        <v>136.42667396873784</v>
      </c>
      <c r="I11">
        <f t="shared" si="68"/>
        <v>135.68892048406329</v>
      </c>
      <c r="J11">
        <f t="shared" si="68"/>
        <v>134.94292394369404</v>
      </c>
      <c r="K11">
        <f t="shared" si="68"/>
        <v>134.18842601824937</v>
      </c>
      <c r="L11">
        <f t="shared" si="68"/>
        <v>133.42515486111347</v>
      </c>
      <c r="M11">
        <f t="shared" si="68"/>
        <v>132.65282410567329</v>
      </c>
      <c r="N11">
        <f t="shared" si="68"/>
        <v>131.87113176531869</v>
      </c>
      <c r="O11">
        <f t="shared" si="68"/>
        <v>131.07975902446435</v>
      </c>
      <c r="P11">
        <f t="shared" si="68"/>
        <v>130.27836890714349</v>
      </c>
      <c r="Q11">
        <f t="shared" si="68"/>
        <v>129.46660480772138</v>
      </c>
      <c r="R11">
        <f t="shared" si="68"/>
        <v>128.64408886592284</v>
      </c>
      <c r="S11">
        <f t="shared" si="68"/>
        <v>127.81042016559142</v>
      </c>
      <c r="T11">
        <f t="shared" si="68"/>
        <v>126.96517273331096</v>
      </c>
      <c r="U11">
        <f t="shared" si="68"/>
        <v>126.10789330911192</v>
      </c>
      <c r="V11">
        <f t="shared" si="68"/>
        <v>125.23809885682238</v>
      </c>
      <c r="W11">
        <f t="shared" si="68"/>
        <v>124.35527377603411</v>
      </c>
      <c r="X11">
        <f t="shared" si="68"/>
        <v>123.45886677092602</v>
      </c>
      <c r="Y11">
        <f t="shared" ref="Y11:BB11" si="69">X11-(X7*$C$5/100)</f>
        <v>122.54828732304944</v>
      </c>
      <c r="Z11">
        <f t="shared" si="69"/>
        <v>121.62290170528867</v>
      </c>
      <c r="AA11">
        <f t="shared" si="69"/>
        <v>120.68202846212606</v>
      </c>
      <c r="AB11">
        <f t="shared" si="69"/>
        <v>119.72493326649511</v>
      </c>
      <c r="AC11">
        <f t="shared" si="69"/>
        <v>118.75082304516407</v>
      </c>
      <c r="AD11">
        <f t="shared" si="69"/>
        <v>117.75883924179026</v>
      </c>
      <c r="AE11">
        <f t="shared" si="69"/>
        <v>116.74805005825769</v>
      </c>
      <c r="AF11">
        <f t="shared" si="69"/>
        <v>115.71744147896959</v>
      </c>
      <c r="AG11">
        <f t="shared" si="69"/>
        <v>114.66590683715788</v>
      </c>
      <c r="AH11">
        <f t="shared" si="69"/>
        <v>113.59223462393959</v>
      </c>
      <c r="AI11">
        <f t="shared" si="69"/>
        <v>112.49509416562364</v>
      </c>
      <c r="AJ11">
        <f t="shared" si="69"/>
        <v>111.37301869689142</v>
      </c>
      <c r="AK11">
        <f t="shared" si="69"/>
        <v>110.22438522889927</v>
      </c>
      <c r="AL11">
        <f t="shared" si="69"/>
        <v>109.04739044070978</v>
      </c>
      <c r="AM11">
        <f t="shared" si="69"/>
        <v>107.84002159347024</v>
      </c>
      <c r="AN11">
        <f t="shared" si="69"/>
        <v>106.60002115576476</v>
      </c>
      <c r="AO11">
        <f t="shared" si="69"/>
        <v>105.32484340067757</v>
      </c>
      <c r="AP11">
        <f t="shared" si="69"/>
        <v>104.01160063797583</v>
      </c>
      <c r="AQ11">
        <f t="shared" si="69"/>
        <v>102.65699589849609</v>
      </c>
      <c r="AR11">
        <f t="shared" si="69"/>
        <v>101.25723766770035</v>
      </c>
      <c r="AS11">
        <f t="shared" si="69"/>
        <v>99.807930472982648</v>
      </c>
      <c r="AT11">
        <f t="shared" si="69"/>
        <v>98.303932440728417</v>
      </c>
      <c r="AU11">
        <f t="shared" si="69"/>
        <v>96.73916681121139</v>
      </c>
      <c r="AV11">
        <f t="shared" si="69"/>
        <v>95.106367893454504</v>
      </c>
      <c r="AW11">
        <f t="shared" si="69"/>
        <v>93.396731379567882</v>
      </c>
      <c r="AX11">
        <f t="shared" si="69"/>
        <v>91.599421198302451</v>
      </c>
      <c r="AY11">
        <f t="shared" si="69"/>
        <v>89.70085410541644</v>
      </c>
      <c r="AZ11">
        <f t="shared" si="69"/>
        <v>87.683626569225041</v>
      </c>
      <c r="BA11">
        <f t="shared" si="69"/>
        <v>85.524839205932494</v>
      </c>
      <c r="BB11">
        <f t="shared" si="69"/>
        <v>83.193348853576552</v>
      </c>
    </row>
    <row r="12" spans="2:54" x14ac:dyDescent="0.55000000000000004">
      <c r="B12" t="s">
        <v>7</v>
      </c>
      <c r="C12">
        <f>$C$2*100/C7</f>
        <v>4000</v>
      </c>
      <c r="D12">
        <f>D11*100/D7</f>
        <v>3939.8992443324946</v>
      </c>
      <c r="E12">
        <f t="shared" ref="E12:X12" si="70">E11*100/E7</f>
        <v>3879.6951495188282</v>
      </c>
      <c r="F12">
        <f t="shared" si="70"/>
        <v>3819.3850174089712</v>
      </c>
      <c r="G12">
        <f t="shared" si="70"/>
        <v>3758.9660278620668</v>
      </c>
      <c r="H12">
        <f t="shared" si="70"/>
        <v>3698.4352308120715</v>
      </c>
      <c r="I12">
        <f t="shared" si="70"/>
        <v>3637.7895376539273</v>
      </c>
      <c r="J12">
        <f t="shared" si="70"/>
        <v>3577.0257118775453</v>
      </c>
      <c r="K12">
        <f t="shared" si="70"/>
        <v>3516.140358867458</v>
      </c>
      <c r="L12">
        <f t="shared" si="70"/>
        <v>3455.1299147751711</v>
      </c>
      <c r="M12">
        <f t="shared" si="70"/>
        <v>3393.9906343587013</v>
      </c>
      <c r="N12">
        <f t="shared" si="70"/>
        <v>3332.7185776692991</v>
      </c>
      <c r="O12">
        <f t="shared" si="70"/>
        <v>3271.3095954484329</v>
      </c>
      <c r="P12">
        <f t="shared" si="70"/>
        <v>3209.7593130784849</v>
      </c>
      <c r="Q12">
        <f t="shared" si="70"/>
        <v>3148.0631129075241</v>
      </c>
      <c r="R12">
        <f t="shared" si="70"/>
        <v>3086.2161147415377</v>
      </c>
      <c r="S12">
        <f t="shared" si="70"/>
        <v>3024.2131542656266</v>
      </c>
      <c r="T12">
        <f t="shared" si="70"/>
        <v>2962.0487591180386</v>
      </c>
      <c r="U12">
        <f t="shared" si="70"/>
        <v>2899.7171222961961</v>
      </c>
      <c r="V12">
        <f t="shared" si="70"/>
        <v>2837.2120725206069</v>
      </c>
      <c r="W12">
        <f t="shared" si="70"/>
        <v>2774.5270411187798</v>
      </c>
      <c r="X12">
        <f t="shared" si="70"/>
        <v>2711.6550249145967</v>
      </c>
      <c r="Y12">
        <f t="shared" ref="Y12" si="71">Y11*100/Y7</f>
        <v>2648.5885445159629</v>
      </c>
      <c r="Z12">
        <f t="shared" ref="Z12" si="72">Z11*100/Z7</f>
        <v>2585.3195972811322</v>
      </c>
      <c r="AA12">
        <f t="shared" ref="AA12" si="73">AA11*100/AA7</f>
        <v>2521.8396041068759</v>
      </c>
      <c r="AB12">
        <f t="shared" ref="AB12" si="74">AB11*100/AB7</f>
        <v>2458.1393490133059</v>
      </c>
      <c r="AC12">
        <f t="shared" ref="AC12" si="75">AC11*100/AC7</f>
        <v>2394.2089102923455</v>
      </c>
      <c r="AD12">
        <f t="shared" ref="AD12" si="76">AD11*100/AD7</f>
        <v>2330.0375817287668</v>
      </c>
      <c r="AE12">
        <f t="shared" ref="AE12" si="77">AE11*100/AE7</f>
        <v>2265.6137820801368</v>
      </c>
      <c r="AF12">
        <f t="shared" ref="AF12" si="78">AF11*100/AF7</f>
        <v>2200.9249505959547</v>
      </c>
      <c r="AG12">
        <f t="shared" ref="AG12" si="79">AG11*100/AG7</f>
        <v>2135.9574258413991</v>
      </c>
      <c r="AH12">
        <f t="shared" ref="AH12" si="80">AH11*100/AH7</f>
        <v>2070.6963044330269</v>
      </c>
      <c r="AI12">
        <f t="shared" ref="AI12" si="81">AI11*100/AI7</f>
        <v>2005.1252754456261</v>
      </c>
      <c r="AJ12">
        <f t="shared" ref="AJ12" si="82">AJ11*100/AJ7</f>
        <v>1939.2264251463052</v>
      </c>
      <c r="AK12">
        <f t="shared" ref="AK12" si="83">AK11*100/AK7</f>
        <v>1872.9800052632618</v>
      </c>
      <c r="AL12">
        <f t="shared" ref="AL12" si="84">AL11*100/AL7</f>
        <v>1806.3641560742487</v>
      </c>
      <c r="AM12">
        <f t="shared" ref="AM12" si="85">AM11*100/AM7</f>
        <v>1739.3545730196636</v>
      </c>
      <c r="AN12">
        <f t="shared" ref="AN12" si="86">AN11*100/AN7</f>
        <v>1671.9241020398108</v>
      </c>
      <c r="AO12">
        <f t="shared" ref="AO12" si="87">AO11*100/AO7</f>
        <v>1604.0422440096711</v>
      </c>
      <c r="AP12">
        <f t="shared" ref="AP12" si="88">AP11*100/AP7</f>
        <v>1535.6745419025058</v>
      </c>
      <c r="AQ12">
        <f t="shared" ref="AQ12" si="89">AQ11*100/AQ7</f>
        <v>1466.7818147443606</v>
      </c>
      <c r="AR12">
        <f t="shared" ref="AR12" si="90">AR11*100/AR7</f>
        <v>1397.3191885992542</v>
      </c>
      <c r="AS12">
        <f t="shared" ref="AS12" si="91">AS11*100/AS7</f>
        <v>1327.2348544683721</v>
      </c>
      <c r="AT12">
        <f t="shared" ref="AT12" si="92">AT11*100/AT7</f>
        <v>1256.4684523530955</v>
      </c>
      <c r="AU12">
        <f t="shared" ref="AU12" si="93">AU11*100/AU7</f>
        <v>1184.9489335050498</v>
      </c>
      <c r="AV12">
        <f t="shared" ref="AV12" si="94">AV11*100/AV7</f>
        <v>1112.5916780666207</v>
      </c>
      <c r="AW12">
        <f t="shared" ref="AW12" si="95">AW11*100/AW7</f>
        <v>1039.2945230389805</v>
      </c>
      <c r="AX12">
        <f t="shared" ref="AX12" si="96">AX11*100/AX7</f>
        <v>964.9321484769016</v>
      </c>
      <c r="AY12">
        <f t="shared" ref="AY12" si="97">AY11*100/AY7</f>
        <v>889.34790444884868</v>
      </c>
      <c r="AZ12">
        <f t="shared" ref="AZ12" si="98">AZ11*100/AZ7</f>
        <v>812.34148448498968</v>
      </c>
      <c r="BA12">
        <f t="shared" ref="BA12" si="99">BA11*100/BA7</f>
        <v>733.64952267128672</v>
      </c>
      <c r="BB12">
        <f t="shared" ref="BB12" si="100">BB11*100/BB7</f>
        <v>652.9133930822411</v>
      </c>
    </row>
    <row r="13" spans="2:54" x14ac:dyDescent="0.55000000000000004">
      <c r="B13" t="s">
        <v>5</v>
      </c>
      <c r="D13">
        <f>C12-D12-$C$5</f>
        <v>40.100755667505382</v>
      </c>
      <c r="E13">
        <f t="shared" ref="E13:BB13" si="101">D12-E12-$C$5</f>
        <v>40.204094813666416</v>
      </c>
      <c r="F13">
        <f t="shared" si="101"/>
        <v>40.310132109857022</v>
      </c>
      <c r="G13">
        <f t="shared" si="101"/>
        <v>40.418989546904413</v>
      </c>
      <c r="H13">
        <f t="shared" si="101"/>
        <v>40.530797049995272</v>
      </c>
      <c r="I13">
        <f t="shared" si="101"/>
        <v>40.64569315814424</v>
      </c>
      <c r="J13">
        <f t="shared" si="101"/>
        <v>40.763825776381964</v>
      </c>
      <c r="K13">
        <f t="shared" si="101"/>
        <v>40.885353010087329</v>
      </c>
      <c r="L13">
        <f t="shared" si="101"/>
        <v>41.010444092286889</v>
      </c>
      <c r="M13">
        <f t="shared" si="101"/>
        <v>41.139280416469774</v>
      </c>
      <c r="N13">
        <f t="shared" si="101"/>
        <v>41.272056689402234</v>
      </c>
      <c r="O13">
        <f t="shared" si="101"/>
        <v>41.408982220866164</v>
      </c>
      <c r="P13">
        <f t="shared" si="101"/>
        <v>41.550282369948036</v>
      </c>
      <c r="Q13">
        <f t="shared" si="101"/>
        <v>41.696200170960765</v>
      </c>
      <c r="R13">
        <f t="shared" si="101"/>
        <v>41.846998165986406</v>
      </c>
      <c r="S13">
        <f t="shared" si="101"/>
        <v>42.002960475911095</v>
      </c>
      <c r="T13">
        <f t="shared" si="101"/>
        <v>42.164395147588039</v>
      </c>
      <c r="U13">
        <f t="shared" si="101"/>
        <v>42.331636821842494</v>
      </c>
      <c r="V13">
        <f t="shared" si="101"/>
        <v>42.505049775589214</v>
      </c>
      <c r="W13">
        <f t="shared" si="101"/>
        <v>42.685031401827018</v>
      </c>
      <c r="X13">
        <f t="shared" si="101"/>
        <v>42.872016204183183</v>
      </c>
      <c r="Y13">
        <f t="shared" si="101"/>
        <v>43.066480398633757</v>
      </c>
      <c r="Z13">
        <f t="shared" si="101"/>
        <v>43.268947234830648</v>
      </c>
      <c r="AA13">
        <f t="shared" si="101"/>
        <v>43.479993174256379</v>
      </c>
      <c r="AB13">
        <f t="shared" si="101"/>
        <v>43.700255093569922</v>
      </c>
      <c r="AC13">
        <f t="shared" si="101"/>
        <v>43.93043872096041</v>
      </c>
      <c r="AD13">
        <f t="shared" si="101"/>
        <v>44.171328563578754</v>
      </c>
      <c r="AE13">
        <f t="shared" si="101"/>
        <v>44.423799648629938</v>
      </c>
      <c r="AF13">
        <f t="shared" si="101"/>
        <v>44.688831484182174</v>
      </c>
      <c r="AG13">
        <f t="shared" si="101"/>
        <v>44.967524754555598</v>
      </c>
      <c r="AH13">
        <f t="shared" si="101"/>
        <v>45.261121408372219</v>
      </c>
      <c r="AI13">
        <f t="shared" si="101"/>
        <v>45.571028987400723</v>
      </c>
      <c r="AJ13">
        <f t="shared" si="101"/>
        <v>45.898850299320884</v>
      </c>
      <c r="AK13">
        <f t="shared" si="101"/>
        <v>46.246419883043473</v>
      </c>
      <c r="AL13">
        <f t="shared" si="101"/>
        <v>46.615849189013034</v>
      </c>
      <c r="AM13">
        <f t="shared" si="101"/>
        <v>47.009583054585164</v>
      </c>
      <c r="AN13">
        <f t="shared" si="101"/>
        <v>47.430470979852771</v>
      </c>
      <c r="AO13">
        <f t="shared" si="101"/>
        <v>47.881858030139711</v>
      </c>
      <c r="AP13">
        <f t="shared" si="101"/>
        <v>48.367702107165314</v>
      </c>
      <c r="AQ13">
        <f t="shared" si="101"/>
        <v>48.892727158145135</v>
      </c>
      <c r="AR13">
        <f t="shared" si="101"/>
        <v>49.462626145106469</v>
      </c>
      <c r="AS13">
        <f t="shared" si="101"/>
        <v>50.084334130882098</v>
      </c>
      <c r="AT13">
        <f t="shared" si="101"/>
        <v>50.766402115276605</v>
      </c>
      <c r="AU13">
        <f t="shared" si="101"/>
        <v>51.519518848045664</v>
      </c>
      <c r="AV13">
        <f t="shared" si="101"/>
        <v>52.357255438429092</v>
      </c>
      <c r="AW13">
        <f t="shared" si="101"/>
        <v>53.297155027640201</v>
      </c>
      <c r="AX13">
        <f t="shared" si="101"/>
        <v>54.362374562078912</v>
      </c>
      <c r="AY13">
        <f t="shared" si="101"/>
        <v>55.584244028052922</v>
      </c>
      <c r="AZ13">
        <f t="shared" si="101"/>
        <v>57.006419963859003</v>
      </c>
      <c r="BA13">
        <f t="shared" si="101"/>
        <v>58.69196181370296</v>
      </c>
      <c r="BB13">
        <f t="shared" si="101"/>
        <v>60.736129589045618</v>
      </c>
    </row>
    <row r="14" spans="2:54" x14ac:dyDescent="0.55000000000000004">
      <c r="B14" t="s">
        <v>6</v>
      </c>
      <c r="D14">
        <f>$C$3+$C$4-$C$5</f>
        <v>50</v>
      </c>
      <c r="E14">
        <f t="shared" ref="E14:BB14" si="102">$C$3+$C$4-$C$5</f>
        <v>50</v>
      </c>
      <c r="F14">
        <f t="shared" si="102"/>
        <v>50</v>
      </c>
      <c r="G14">
        <f t="shared" si="102"/>
        <v>50</v>
      </c>
      <c r="H14">
        <f t="shared" si="102"/>
        <v>50</v>
      </c>
      <c r="I14">
        <f t="shared" si="102"/>
        <v>50</v>
      </c>
      <c r="J14">
        <f t="shared" si="102"/>
        <v>50</v>
      </c>
      <c r="K14">
        <f t="shared" si="102"/>
        <v>50</v>
      </c>
      <c r="L14">
        <f t="shared" si="102"/>
        <v>50</v>
      </c>
      <c r="M14">
        <f t="shared" si="102"/>
        <v>50</v>
      </c>
      <c r="N14">
        <f t="shared" si="102"/>
        <v>50</v>
      </c>
      <c r="O14">
        <f t="shared" si="102"/>
        <v>50</v>
      </c>
      <c r="P14">
        <f t="shared" si="102"/>
        <v>50</v>
      </c>
      <c r="Q14">
        <f t="shared" si="102"/>
        <v>50</v>
      </c>
      <c r="R14">
        <f t="shared" si="102"/>
        <v>50</v>
      </c>
      <c r="S14">
        <f t="shared" si="102"/>
        <v>50</v>
      </c>
      <c r="T14">
        <f t="shared" si="102"/>
        <v>50</v>
      </c>
      <c r="U14">
        <f t="shared" si="102"/>
        <v>50</v>
      </c>
      <c r="V14">
        <f t="shared" si="102"/>
        <v>50</v>
      </c>
      <c r="W14">
        <f t="shared" si="102"/>
        <v>50</v>
      </c>
      <c r="X14">
        <f t="shared" si="102"/>
        <v>50</v>
      </c>
      <c r="Y14">
        <f t="shared" si="102"/>
        <v>50</v>
      </c>
      <c r="Z14">
        <f t="shared" si="102"/>
        <v>50</v>
      </c>
      <c r="AA14">
        <f t="shared" si="102"/>
        <v>50</v>
      </c>
      <c r="AB14">
        <f t="shared" si="102"/>
        <v>50</v>
      </c>
      <c r="AC14">
        <f t="shared" si="102"/>
        <v>50</v>
      </c>
      <c r="AD14">
        <f t="shared" si="102"/>
        <v>50</v>
      </c>
      <c r="AE14">
        <f t="shared" si="102"/>
        <v>50</v>
      </c>
      <c r="AF14">
        <f t="shared" si="102"/>
        <v>50</v>
      </c>
      <c r="AG14">
        <f t="shared" si="102"/>
        <v>50</v>
      </c>
      <c r="AH14">
        <f t="shared" si="102"/>
        <v>50</v>
      </c>
      <c r="AI14">
        <f t="shared" si="102"/>
        <v>50</v>
      </c>
      <c r="AJ14">
        <f t="shared" si="102"/>
        <v>50</v>
      </c>
      <c r="AK14">
        <f t="shared" si="102"/>
        <v>50</v>
      </c>
      <c r="AL14">
        <f t="shared" si="102"/>
        <v>50</v>
      </c>
      <c r="AM14">
        <f t="shared" si="102"/>
        <v>50</v>
      </c>
      <c r="AN14">
        <f t="shared" si="102"/>
        <v>50</v>
      </c>
      <c r="AO14">
        <f t="shared" si="102"/>
        <v>50</v>
      </c>
      <c r="AP14">
        <f t="shared" si="102"/>
        <v>50</v>
      </c>
      <c r="AQ14">
        <f t="shared" si="102"/>
        <v>50</v>
      </c>
      <c r="AR14">
        <f t="shared" si="102"/>
        <v>50</v>
      </c>
      <c r="AS14">
        <f t="shared" si="102"/>
        <v>50</v>
      </c>
      <c r="AT14">
        <f t="shared" si="102"/>
        <v>50</v>
      </c>
      <c r="AU14">
        <f t="shared" si="102"/>
        <v>50</v>
      </c>
      <c r="AV14">
        <f t="shared" si="102"/>
        <v>50</v>
      </c>
      <c r="AW14">
        <f t="shared" si="102"/>
        <v>50</v>
      </c>
      <c r="AX14">
        <f t="shared" si="102"/>
        <v>50</v>
      </c>
      <c r="AY14">
        <f t="shared" si="102"/>
        <v>50</v>
      </c>
      <c r="AZ14">
        <f t="shared" si="102"/>
        <v>50</v>
      </c>
      <c r="BA14">
        <f t="shared" si="102"/>
        <v>50</v>
      </c>
      <c r="BB14">
        <f t="shared" si="102"/>
        <v>50</v>
      </c>
    </row>
  </sheetData>
  <phoneticPr fontId="1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2fe835d-5e95-4512-8ae0-a7b38af25fc8}" enabled="0" method="" siteId="{72fe835d-5e95-4512-8ae0-a7b38af25fc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小濵 就＠沖縄高専学生</dc:creator>
  <cp:lastModifiedBy>小濵 就＠沖縄高専学生</cp:lastModifiedBy>
  <dcterms:created xsi:type="dcterms:W3CDTF">2024-02-02T11:58:46Z</dcterms:created>
  <dcterms:modified xsi:type="dcterms:W3CDTF">2024-02-06T06:59:18Z</dcterms:modified>
</cp:coreProperties>
</file>