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70FE83DB-8904-4721-9AC4-B7423C6B0713}" xr6:coauthVersionLast="47" xr6:coauthVersionMax="47" xr10:uidLastSave="{00000000-0000-0000-0000-000000000000}"/>
  <bookViews>
    <workbookView xWindow="5640" yWindow="4290" windowWidth="10340" windowHeight="57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I7" i="1"/>
  <c r="I6" i="1"/>
  <c r="J13" i="1"/>
  <c r="I13" i="1"/>
  <c r="J3" i="1"/>
  <c r="I3" i="1"/>
  <c r="G25" i="1"/>
  <c r="G26" i="1"/>
  <c r="G27" i="1"/>
  <c r="G24" i="1"/>
  <c r="G23" i="1"/>
  <c r="G22" i="1"/>
  <c r="G20" i="1"/>
  <c r="G18" i="1"/>
  <c r="G17" i="1"/>
  <c r="G15" i="1"/>
  <c r="G13" i="1"/>
  <c r="G12" i="1"/>
  <c r="G10" i="1"/>
  <c r="G9" i="1"/>
  <c r="G7" i="1"/>
  <c r="G6" i="1"/>
  <c r="G5" i="1"/>
  <c r="G3" i="1"/>
  <c r="G2" i="1"/>
  <c r="F26" i="1"/>
  <c r="F25" i="1"/>
  <c r="F24" i="1"/>
  <c r="F23" i="1"/>
  <c r="F21" i="1"/>
  <c r="F19" i="1"/>
  <c r="F18" i="1"/>
  <c r="F17" i="1"/>
  <c r="F15" i="1"/>
  <c r="F11" i="1"/>
  <c r="F10" i="1"/>
  <c r="F8" i="1"/>
  <c r="F6" i="1"/>
  <c r="F5" i="1"/>
  <c r="F3" i="1"/>
  <c r="F2" i="1"/>
  <c r="E52" i="1"/>
  <c r="E51" i="1"/>
  <c r="E50" i="1"/>
  <c r="E49" i="1"/>
  <c r="E48" i="1"/>
  <c r="E46" i="1"/>
  <c r="E44" i="1"/>
  <c r="E42" i="1"/>
  <c r="E41" i="1"/>
  <c r="E39" i="1"/>
  <c r="E37" i="1"/>
  <c r="E36" i="1"/>
  <c r="E34" i="1"/>
  <c r="E33" i="1"/>
  <c r="E30" i="1"/>
  <c r="E28" i="1"/>
  <c r="E26" i="1"/>
  <c r="E24" i="1"/>
  <c r="E22" i="1"/>
  <c r="E21" i="1"/>
  <c r="E20" i="1"/>
  <c r="E18" i="1"/>
  <c r="E15" i="1"/>
  <c r="E11" i="1"/>
  <c r="E8" i="1"/>
  <c r="E6" i="1"/>
  <c r="E3" i="1"/>
</calcChain>
</file>

<file path=xl/sharedStrings.xml><?xml version="1.0" encoding="utf-8"?>
<sst xmlns="http://schemas.openxmlformats.org/spreadsheetml/2006/main" count="13" uniqueCount="12">
  <si>
    <t>ПХ</t>
  </si>
  <si>
    <t>ФВХ</t>
  </si>
  <si>
    <t>Об'єднана вибірка</t>
  </si>
  <si>
    <t>Порядкові номери</t>
  </si>
  <si>
    <t>Ранги</t>
  </si>
  <si>
    <t>Ранги ПХ</t>
  </si>
  <si>
    <t>Ранги ФВХ</t>
  </si>
  <si>
    <t>ФВК</t>
  </si>
  <si>
    <t>Критичні точки</t>
  </si>
  <si>
    <t>Спостережуване значення критерію</t>
  </si>
  <si>
    <t>Обсяг ПХ</t>
  </si>
  <si>
    <t>Обсяг ФВК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</si>
</sst>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0" fillId="0" borderId="5" xfId="0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G1" workbookViewId="0">
      <selection activeCell="I6" sqref="I6:N6"/>
    </sheetView>
  </sheetViews>
  <sheetFormatPr defaultRowHeight="14.5" x14ac:dyDescent="0.35"/>
  <cols>
    <col min="3" max="3" width="9.90625" customWidth="1"/>
    <col min="4" max="4" width="11" customWidth="1"/>
    <col min="7" max="7" width="9.81640625" customWidth="1"/>
    <col min="10" max="10" width="9.54296875" customWidth="1"/>
  </cols>
  <sheetData>
    <row r="1" spans="1:14" ht="29.5" customHeight="1" x14ac:dyDescent="0.3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K1" s="12" t="s">
        <v>8</v>
      </c>
      <c r="L1" s="12"/>
      <c r="M1" s="13" t="s">
        <v>9</v>
      </c>
      <c r="N1" s="14"/>
    </row>
    <row r="2" spans="1:14" x14ac:dyDescent="0.35">
      <c r="A2" s="1">
        <v>7</v>
      </c>
      <c r="B2" s="1">
        <v>16</v>
      </c>
      <c r="C2" s="1">
        <v>7</v>
      </c>
      <c r="D2" s="1">
        <v>1</v>
      </c>
      <c r="E2" s="2">
        <v>1</v>
      </c>
      <c r="F2" s="1">
        <f>E2</f>
        <v>1</v>
      </c>
      <c r="G2" s="1">
        <f>D2</f>
        <v>1</v>
      </c>
      <c r="I2" s="5" t="s">
        <v>0</v>
      </c>
      <c r="J2" s="6" t="s">
        <v>7</v>
      </c>
      <c r="K2" s="1">
        <v>0.05</v>
      </c>
      <c r="L2" s="1">
        <v>0.01</v>
      </c>
      <c r="M2" s="15">
        <f>I13*J13+0.5*J13*(J13+1)-J3</f>
        <v>714</v>
      </c>
      <c r="N2" s="16"/>
    </row>
    <row r="3" spans="1:14" x14ac:dyDescent="0.35">
      <c r="A3" s="1">
        <v>8</v>
      </c>
      <c r="B3" s="1">
        <v>17</v>
      </c>
      <c r="C3" s="1">
        <v>8</v>
      </c>
      <c r="D3" s="1">
        <v>2</v>
      </c>
      <c r="E3" s="8">
        <f>(D3+D4)/2</f>
        <v>2.5</v>
      </c>
      <c r="F3" s="9">
        <f>SUM(D3:D4)/2</f>
        <v>2.5</v>
      </c>
      <c r="G3" s="9">
        <f>SUM(D3:D4)/2</f>
        <v>2.5</v>
      </c>
      <c r="I3" s="1">
        <f>SUM(F2:F26)</f>
        <v>221.5</v>
      </c>
      <c r="J3" s="7">
        <f>SUM(G2:G27)</f>
        <v>287</v>
      </c>
      <c r="K3" s="1">
        <v>237</v>
      </c>
      <c r="L3" s="1">
        <v>201</v>
      </c>
    </row>
    <row r="4" spans="1:14" x14ac:dyDescent="0.35">
      <c r="A4" s="1">
        <v>8</v>
      </c>
      <c r="B4" s="1">
        <v>17</v>
      </c>
      <c r="C4" s="1">
        <v>8</v>
      </c>
      <c r="D4" s="1">
        <v>3</v>
      </c>
      <c r="E4" s="8"/>
      <c r="F4" s="10"/>
      <c r="G4" s="10"/>
    </row>
    <row r="5" spans="1:14" ht="15" thickBot="1" x14ac:dyDescent="0.4">
      <c r="A5" s="1">
        <v>9</v>
      </c>
      <c r="B5" s="1">
        <v>23</v>
      </c>
      <c r="C5" s="1">
        <v>9</v>
      </c>
      <c r="D5" s="1">
        <v>4</v>
      </c>
      <c r="E5" s="2">
        <v>4</v>
      </c>
      <c r="F5" s="1">
        <f>D5</f>
        <v>4</v>
      </c>
      <c r="G5" s="1">
        <f>D5</f>
        <v>4</v>
      </c>
    </row>
    <row r="6" spans="1:14" x14ac:dyDescent="0.35">
      <c r="A6" s="1">
        <v>11</v>
      </c>
      <c r="B6" s="1">
        <v>24</v>
      </c>
      <c r="C6" s="1">
        <v>11</v>
      </c>
      <c r="D6" s="1">
        <v>5</v>
      </c>
      <c r="E6" s="8">
        <f>(D6+D7)/2</f>
        <v>5.5</v>
      </c>
      <c r="F6" s="9">
        <f>SUM(D6:D7)/2</f>
        <v>5.5</v>
      </c>
      <c r="G6" s="1">
        <f>D6</f>
        <v>5</v>
      </c>
      <c r="I6" s="17" t="str">
        <f>IF(M2&gt;K3,"рівень тривожності однаковий","рівень тривожності вищий у формально виповідаючих")</f>
        <v>рівень тривожності однаковий</v>
      </c>
      <c r="J6" s="18"/>
      <c r="K6" s="18"/>
      <c r="L6" s="18"/>
      <c r="M6" s="18"/>
      <c r="N6" s="19"/>
    </row>
    <row r="7" spans="1:14" ht="15" thickBot="1" x14ac:dyDescent="0.4">
      <c r="A7" s="1">
        <v>11</v>
      </c>
      <c r="B7" s="1">
        <v>25</v>
      </c>
      <c r="C7" s="1">
        <v>11</v>
      </c>
      <c r="D7" s="1">
        <v>6</v>
      </c>
      <c r="E7" s="8"/>
      <c r="F7" s="10"/>
      <c r="G7" s="9">
        <f>SUM(D7:D8)/2</f>
        <v>6.5</v>
      </c>
      <c r="I7" s="20" t="str">
        <f>IF(M2&gt;L3,"рівень тривожності однаковий","рівень тривожності вищий у формально виповідаючих")</f>
        <v>рівень тривожності однаковий</v>
      </c>
      <c r="J7" s="21"/>
      <c r="K7" s="21"/>
      <c r="L7" s="21"/>
      <c r="M7" s="21"/>
      <c r="N7" s="22"/>
    </row>
    <row r="8" spans="1:14" x14ac:dyDescent="0.35">
      <c r="A8" s="1">
        <v>13</v>
      </c>
      <c r="B8" s="1">
        <v>25</v>
      </c>
      <c r="C8" s="1">
        <v>13</v>
      </c>
      <c r="D8" s="1">
        <v>7</v>
      </c>
      <c r="E8" s="8">
        <f>(D8+D9)/2</f>
        <v>7.5</v>
      </c>
      <c r="F8" s="9">
        <f>SUM(D8:D9)/2</f>
        <v>7.5</v>
      </c>
      <c r="G8" s="10"/>
    </row>
    <row r="9" spans="1:14" x14ac:dyDescent="0.35">
      <c r="A9" s="1">
        <v>13</v>
      </c>
      <c r="B9" s="1">
        <v>26</v>
      </c>
      <c r="C9" s="1">
        <v>13</v>
      </c>
      <c r="D9" s="1">
        <v>8</v>
      </c>
      <c r="E9" s="8"/>
      <c r="F9" s="10"/>
      <c r="G9" s="1">
        <f>D9</f>
        <v>8</v>
      </c>
    </row>
    <row r="10" spans="1:14" x14ac:dyDescent="0.35">
      <c r="A10" s="1">
        <v>14</v>
      </c>
      <c r="B10" s="1">
        <v>27</v>
      </c>
      <c r="C10" s="1">
        <v>14</v>
      </c>
      <c r="D10" s="1">
        <v>9</v>
      </c>
      <c r="E10" s="2">
        <v>9</v>
      </c>
      <c r="F10" s="1">
        <f>D10</f>
        <v>9</v>
      </c>
      <c r="G10" s="9">
        <f>SUM(D10:D11)/2</f>
        <v>9.5</v>
      </c>
    </row>
    <row r="11" spans="1:14" x14ac:dyDescent="0.35">
      <c r="A11" s="1">
        <v>15</v>
      </c>
      <c r="B11" s="1">
        <v>27</v>
      </c>
      <c r="C11" s="1">
        <v>15</v>
      </c>
      <c r="D11" s="1">
        <v>10</v>
      </c>
      <c r="E11" s="8">
        <f>SUM(D11:D14)/4</f>
        <v>11.5</v>
      </c>
      <c r="F11" s="9">
        <f>SUM(D11:D14)/4</f>
        <v>11.5</v>
      </c>
      <c r="G11" s="10"/>
    </row>
    <row r="12" spans="1:14" x14ac:dyDescent="0.35">
      <c r="A12" s="1">
        <v>15</v>
      </c>
      <c r="B12" s="1">
        <v>29</v>
      </c>
      <c r="C12" s="1">
        <v>15</v>
      </c>
      <c r="D12" s="1">
        <v>11</v>
      </c>
      <c r="E12" s="8"/>
      <c r="F12" s="11"/>
      <c r="G12" s="1">
        <f>D12</f>
        <v>11</v>
      </c>
      <c r="I12" s="1" t="s">
        <v>10</v>
      </c>
      <c r="J12" s="1" t="s">
        <v>11</v>
      </c>
    </row>
    <row r="13" spans="1:14" x14ac:dyDescent="0.35">
      <c r="A13" s="1">
        <v>15</v>
      </c>
      <c r="B13" s="1">
        <v>30</v>
      </c>
      <c r="C13" s="1">
        <v>15</v>
      </c>
      <c r="D13" s="1">
        <v>12</v>
      </c>
      <c r="E13" s="8"/>
      <c r="F13" s="11"/>
      <c r="G13" s="9">
        <f>SUM(D13:D14)/2</f>
        <v>12.5</v>
      </c>
      <c r="I13" s="1">
        <f>COUNT(A2:A26)</f>
        <v>25</v>
      </c>
      <c r="J13" s="1">
        <f>COUNT(B2:B27)</f>
        <v>26</v>
      </c>
    </row>
    <row r="14" spans="1:14" x14ac:dyDescent="0.35">
      <c r="A14" s="1">
        <v>15</v>
      </c>
      <c r="B14" s="1">
        <v>30</v>
      </c>
      <c r="C14" s="1">
        <v>15</v>
      </c>
      <c r="D14" s="1">
        <v>13</v>
      </c>
      <c r="E14" s="8"/>
      <c r="F14" s="10"/>
      <c r="G14" s="10"/>
    </row>
    <row r="15" spans="1:14" x14ac:dyDescent="0.35">
      <c r="A15" s="1">
        <v>16</v>
      </c>
      <c r="B15" s="1">
        <v>34</v>
      </c>
      <c r="C15" s="1">
        <v>16</v>
      </c>
      <c r="D15" s="1">
        <v>14</v>
      </c>
      <c r="E15" s="8">
        <f>SUM(D15:D17)/3</f>
        <v>15</v>
      </c>
      <c r="F15" s="9">
        <f>SUM(D15:D16)/2</f>
        <v>14.5</v>
      </c>
      <c r="G15" s="9">
        <f>SUM(D15:D16)/2</f>
        <v>14.5</v>
      </c>
    </row>
    <row r="16" spans="1:14" x14ac:dyDescent="0.35">
      <c r="A16" s="1">
        <v>16</v>
      </c>
      <c r="B16" s="1">
        <v>34</v>
      </c>
      <c r="C16" s="1">
        <v>16</v>
      </c>
      <c r="D16" s="1">
        <v>15</v>
      </c>
      <c r="E16" s="8"/>
      <c r="F16" s="10"/>
      <c r="G16" s="10"/>
    </row>
    <row r="17" spans="1:7" x14ac:dyDescent="0.35">
      <c r="A17" s="1">
        <v>18</v>
      </c>
      <c r="B17" s="1">
        <v>35</v>
      </c>
      <c r="C17" s="1">
        <v>16</v>
      </c>
      <c r="D17" s="1">
        <v>16</v>
      </c>
      <c r="E17" s="8"/>
      <c r="F17" s="1">
        <f>D17</f>
        <v>16</v>
      </c>
      <c r="G17" s="1">
        <f>D17</f>
        <v>16</v>
      </c>
    </row>
    <row r="18" spans="1:7" x14ac:dyDescent="0.35">
      <c r="A18" s="1">
        <v>19</v>
      </c>
      <c r="B18" s="1">
        <v>36</v>
      </c>
      <c r="C18" s="1">
        <v>17</v>
      </c>
      <c r="D18" s="1">
        <v>17</v>
      </c>
      <c r="E18" s="8">
        <f>SUM(D18:D19)/2</f>
        <v>17.5</v>
      </c>
      <c r="F18" s="1">
        <f>D18</f>
        <v>17</v>
      </c>
      <c r="G18" s="9">
        <f>SUM(D18:D19)/2</f>
        <v>17.5</v>
      </c>
    </row>
    <row r="19" spans="1:7" x14ac:dyDescent="0.35">
      <c r="A19" s="1">
        <v>20</v>
      </c>
      <c r="B19" s="1">
        <v>36</v>
      </c>
      <c r="C19" s="1">
        <v>17</v>
      </c>
      <c r="D19" s="1">
        <v>18</v>
      </c>
      <c r="E19" s="8"/>
      <c r="F19" s="9">
        <f>SUM(D19:D20)/2</f>
        <v>18.5</v>
      </c>
      <c r="G19" s="10"/>
    </row>
    <row r="20" spans="1:7" x14ac:dyDescent="0.35">
      <c r="A20" s="1">
        <v>20</v>
      </c>
      <c r="B20" s="1">
        <v>38</v>
      </c>
      <c r="C20" s="1">
        <v>18</v>
      </c>
      <c r="D20" s="1">
        <v>19</v>
      </c>
      <c r="E20" s="2">
        <f>D20</f>
        <v>19</v>
      </c>
      <c r="F20" s="10"/>
      <c r="G20" s="9">
        <f>SUM(B20:B21)/2</f>
        <v>38</v>
      </c>
    </row>
    <row r="21" spans="1:7" x14ac:dyDescent="0.35">
      <c r="A21" s="1">
        <v>21</v>
      </c>
      <c r="B21" s="1">
        <v>38</v>
      </c>
      <c r="C21" s="1">
        <v>19</v>
      </c>
      <c r="D21" s="1">
        <v>20</v>
      </c>
      <c r="E21" s="2">
        <f>D21</f>
        <v>20</v>
      </c>
      <c r="F21" s="9">
        <f>SUM(D21:D22)/2</f>
        <v>20.5</v>
      </c>
      <c r="G21" s="10"/>
    </row>
    <row r="22" spans="1:7" x14ac:dyDescent="0.35">
      <c r="A22" s="1">
        <v>21</v>
      </c>
      <c r="B22" s="1">
        <v>39</v>
      </c>
      <c r="C22" s="1">
        <v>20</v>
      </c>
      <c r="D22" s="1">
        <v>21</v>
      </c>
      <c r="E22" s="8">
        <f>SUM(D22:D23)/2</f>
        <v>21.5</v>
      </c>
      <c r="F22" s="10"/>
      <c r="G22" s="1">
        <f>D22</f>
        <v>21</v>
      </c>
    </row>
    <row r="23" spans="1:7" x14ac:dyDescent="0.35">
      <c r="A23" s="1">
        <v>23</v>
      </c>
      <c r="B23" s="1">
        <v>41</v>
      </c>
      <c r="C23" s="1">
        <v>20</v>
      </c>
      <c r="D23" s="1">
        <v>22</v>
      </c>
      <c r="E23" s="8"/>
      <c r="F23" s="1">
        <f>D23</f>
        <v>22</v>
      </c>
      <c r="G23" s="1">
        <f>D23</f>
        <v>22</v>
      </c>
    </row>
    <row r="24" spans="1:7" x14ac:dyDescent="0.35">
      <c r="A24" s="1">
        <v>24</v>
      </c>
      <c r="B24" s="1">
        <v>46</v>
      </c>
      <c r="C24" s="1">
        <v>21</v>
      </c>
      <c r="D24" s="1">
        <v>23</v>
      </c>
      <c r="E24" s="8">
        <f>SUM(D24:D25)/2</f>
        <v>23.5</v>
      </c>
      <c r="F24" s="1">
        <f>D24</f>
        <v>23</v>
      </c>
      <c r="G24" s="1">
        <f>D24</f>
        <v>23</v>
      </c>
    </row>
    <row r="25" spans="1:7" x14ac:dyDescent="0.35">
      <c r="A25" s="1">
        <v>25</v>
      </c>
      <c r="B25" s="1">
        <v>47</v>
      </c>
      <c r="C25" s="1">
        <v>21</v>
      </c>
      <c r="D25" s="1">
        <v>24</v>
      </c>
      <c r="E25" s="8"/>
      <c r="F25" s="1">
        <f>D25</f>
        <v>24</v>
      </c>
      <c r="G25" s="1">
        <f t="shared" ref="G25:G27" si="0">D25</f>
        <v>24</v>
      </c>
    </row>
    <row r="26" spans="1:7" x14ac:dyDescent="0.35">
      <c r="A26" s="1">
        <v>39</v>
      </c>
      <c r="B26" s="1">
        <v>49</v>
      </c>
      <c r="C26" s="1">
        <v>23</v>
      </c>
      <c r="D26" s="1">
        <v>25</v>
      </c>
      <c r="E26" s="8">
        <f>SUM(D26:D27)/2</f>
        <v>25.5</v>
      </c>
      <c r="F26" s="1">
        <f>D26</f>
        <v>25</v>
      </c>
      <c r="G26" s="1">
        <f t="shared" si="0"/>
        <v>25</v>
      </c>
    </row>
    <row r="27" spans="1:7" x14ac:dyDescent="0.35">
      <c r="A27" s="1"/>
      <c r="B27" s="1">
        <v>52</v>
      </c>
      <c r="C27" s="1">
        <v>23</v>
      </c>
      <c r="D27" s="1">
        <v>26</v>
      </c>
      <c r="E27" s="8"/>
      <c r="F27" s="1"/>
      <c r="G27" s="1">
        <f t="shared" si="0"/>
        <v>26</v>
      </c>
    </row>
    <row r="28" spans="1:7" x14ac:dyDescent="0.35">
      <c r="C28" s="1">
        <v>24</v>
      </c>
      <c r="D28" s="1">
        <v>27</v>
      </c>
      <c r="E28" s="8">
        <f>SUM(D28:D29)/2</f>
        <v>27.5</v>
      </c>
    </row>
    <row r="29" spans="1:7" x14ac:dyDescent="0.35">
      <c r="C29" s="1">
        <v>24</v>
      </c>
      <c r="D29" s="1">
        <v>28</v>
      </c>
      <c r="E29" s="8"/>
    </row>
    <row r="30" spans="1:7" x14ac:dyDescent="0.35">
      <c r="C30" s="1">
        <v>25</v>
      </c>
      <c r="D30" s="1">
        <v>29</v>
      </c>
      <c r="E30" s="8">
        <f>SUM(D30:D32)/3</f>
        <v>30</v>
      </c>
    </row>
    <row r="31" spans="1:7" x14ac:dyDescent="0.35">
      <c r="C31" s="1">
        <v>25</v>
      </c>
      <c r="D31" s="1">
        <v>30</v>
      </c>
      <c r="E31" s="8"/>
    </row>
    <row r="32" spans="1:7" x14ac:dyDescent="0.35">
      <c r="C32" s="1">
        <v>25</v>
      </c>
      <c r="D32" s="1">
        <v>31</v>
      </c>
      <c r="E32" s="8"/>
    </row>
    <row r="33" spans="3:5" x14ac:dyDescent="0.35">
      <c r="C33" s="1">
        <v>26</v>
      </c>
      <c r="D33" s="1">
        <v>32</v>
      </c>
      <c r="E33" s="2">
        <f>D33</f>
        <v>32</v>
      </c>
    </row>
    <row r="34" spans="3:5" x14ac:dyDescent="0.35">
      <c r="C34" s="1">
        <v>27</v>
      </c>
      <c r="D34" s="1">
        <v>33</v>
      </c>
      <c r="E34" s="8">
        <f>SUM(D34:D35)/2</f>
        <v>33.5</v>
      </c>
    </row>
    <row r="35" spans="3:5" x14ac:dyDescent="0.35">
      <c r="C35" s="1">
        <v>27</v>
      </c>
      <c r="D35" s="1">
        <v>34</v>
      </c>
      <c r="E35" s="8"/>
    </row>
    <row r="36" spans="3:5" x14ac:dyDescent="0.35">
      <c r="C36" s="1">
        <v>29</v>
      </c>
      <c r="D36" s="1">
        <v>35</v>
      </c>
      <c r="E36" s="2">
        <f>D36</f>
        <v>35</v>
      </c>
    </row>
    <row r="37" spans="3:5" x14ac:dyDescent="0.35">
      <c r="C37" s="1">
        <v>30</v>
      </c>
      <c r="D37" s="1">
        <v>36</v>
      </c>
      <c r="E37" s="8">
        <f>SUM(D37:D38)/2</f>
        <v>36.5</v>
      </c>
    </row>
    <row r="38" spans="3:5" x14ac:dyDescent="0.35">
      <c r="C38" s="1">
        <v>30</v>
      </c>
      <c r="D38" s="1">
        <v>37</v>
      </c>
      <c r="E38" s="8"/>
    </row>
    <row r="39" spans="3:5" x14ac:dyDescent="0.35">
      <c r="C39" s="1">
        <v>34</v>
      </c>
      <c r="D39" s="1">
        <v>38</v>
      </c>
      <c r="E39" s="8">
        <f>SUM(D39:D40)/2</f>
        <v>38.5</v>
      </c>
    </row>
    <row r="40" spans="3:5" x14ac:dyDescent="0.35">
      <c r="C40" s="1">
        <v>34</v>
      </c>
      <c r="D40" s="1">
        <v>39</v>
      </c>
      <c r="E40" s="8"/>
    </row>
    <row r="41" spans="3:5" x14ac:dyDescent="0.35">
      <c r="C41" s="1">
        <v>35</v>
      </c>
      <c r="D41" s="1">
        <v>40</v>
      </c>
      <c r="E41" s="2">
        <f>D41</f>
        <v>40</v>
      </c>
    </row>
    <row r="42" spans="3:5" x14ac:dyDescent="0.35">
      <c r="C42" s="1">
        <v>36</v>
      </c>
      <c r="D42" s="1">
        <v>41</v>
      </c>
      <c r="E42" s="8">
        <f>SUM(D42:D43)/2</f>
        <v>41.5</v>
      </c>
    </row>
    <row r="43" spans="3:5" x14ac:dyDescent="0.35">
      <c r="C43" s="1">
        <v>36</v>
      </c>
      <c r="D43" s="1">
        <v>42</v>
      </c>
      <c r="E43" s="8"/>
    </row>
    <row r="44" spans="3:5" x14ac:dyDescent="0.35">
      <c r="C44" s="1">
        <v>38</v>
      </c>
      <c r="D44" s="1">
        <v>43</v>
      </c>
      <c r="E44" s="8">
        <f>SUM(D44:D45)/2</f>
        <v>43.5</v>
      </c>
    </row>
    <row r="45" spans="3:5" x14ac:dyDescent="0.35">
      <c r="C45" s="1">
        <v>38</v>
      </c>
      <c r="D45" s="1">
        <v>44</v>
      </c>
      <c r="E45" s="8"/>
    </row>
    <row r="46" spans="3:5" x14ac:dyDescent="0.35">
      <c r="C46" s="1">
        <v>39</v>
      </c>
      <c r="D46" s="1">
        <v>45</v>
      </c>
      <c r="E46" s="8">
        <f>SUM(D46:D47)/2</f>
        <v>45.5</v>
      </c>
    </row>
    <row r="47" spans="3:5" x14ac:dyDescent="0.35">
      <c r="C47" s="1">
        <v>39</v>
      </c>
      <c r="D47" s="1">
        <v>46</v>
      </c>
      <c r="E47" s="8"/>
    </row>
    <row r="48" spans="3:5" x14ac:dyDescent="0.35">
      <c r="C48" s="1">
        <v>41</v>
      </c>
      <c r="D48" s="1">
        <v>47</v>
      </c>
      <c r="E48" s="2">
        <f>D48</f>
        <v>47</v>
      </c>
    </row>
    <row r="49" spans="3:5" x14ac:dyDescent="0.35">
      <c r="C49" s="1">
        <v>46</v>
      </c>
      <c r="D49" s="1">
        <v>48</v>
      </c>
      <c r="E49" s="2">
        <f>D49</f>
        <v>48</v>
      </c>
    </row>
    <row r="50" spans="3:5" x14ac:dyDescent="0.35">
      <c r="C50" s="1">
        <v>47</v>
      </c>
      <c r="D50" s="1">
        <v>49</v>
      </c>
      <c r="E50" s="2">
        <f>D50</f>
        <v>49</v>
      </c>
    </row>
    <row r="51" spans="3:5" x14ac:dyDescent="0.35">
      <c r="C51" s="1">
        <v>49</v>
      </c>
      <c r="D51" s="1">
        <v>50</v>
      </c>
      <c r="E51" s="2">
        <f>D51</f>
        <v>50</v>
      </c>
    </row>
    <row r="52" spans="3:5" x14ac:dyDescent="0.35">
      <c r="C52" s="1">
        <v>52</v>
      </c>
      <c r="D52" s="1">
        <v>51</v>
      </c>
      <c r="E52" s="2">
        <f>D52</f>
        <v>51</v>
      </c>
    </row>
  </sheetData>
  <sortState xmlns:xlrd2="http://schemas.microsoft.com/office/spreadsheetml/2017/richdata2" ref="B2:B27">
    <sortCondition ref="B2:B27"/>
  </sortState>
  <mergeCells count="36">
    <mergeCell ref="K1:L1"/>
    <mergeCell ref="M1:N1"/>
    <mergeCell ref="M2:N2"/>
    <mergeCell ref="I6:N6"/>
    <mergeCell ref="I7:N7"/>
    <mergeCell ref="F19:F20"/>
    <mergeCell ref="F21:F22"/>
    <mergeCell ref="G3:G4"/>
    <mergeCell ref="G7:G8"/>
    <mergeCell ref="G10:G11"/>
    <mergeCell ref="G13:G14"/>
    <mergeCell ref="G15:G16"/>
    <mergeCell ref="G18:G19"/>
    <mergeCell ref="G20:G21"/>
    <mergeCell ref="F3:F4"/>
    <mergeCell ref="F6:F7"/>
    <mergeCell ref="F8:F9"/>
    <mergeCell ref="F11:F14"/>
    <mergeCell ref="F15:F16"/>
    <mergeCell ref="E37:E38"/>
    <mergeCell ref="E39:E40"/>
    <mergeCell ref="E42:E43"/>
    <mergeCell ref="E44:E45"/>
    <mergeCell ref="E46:E47"/>
    <mergeCell ref="E34:E35"/>
    <mergeCell ref="E3:E4"/>
    <mergeCell ref="E6:E7"/>
    <mergeCell ref="E8:E9"/>
    <mergeCell ref="E11:E14"/>
    <mergeCell ref="E15:E17"/>
    <mergeCell ref="E18:E19"/>
    <mergeCell ref="E22:E23"/>
    <mergeCell ref="E24:E25"/>
    <mergeCell ref="E26:E27"/>
    <mergeCell ref="E28:E29"/>
    <mergeCell ref="E30:E3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Авєріна</dc:creator>
  <cp:lastModifiedBy>Natali</cp:lastModifiedBy>
  <dcterms:created xsi:type="dcterms:W3CDTF">2015-06-05T18:19:34Z</dcterms:created>
  <dcterms:modified xsi:type="dcterms:W3CDTF">2023-11-29T11:51:08Z</dcterms:modified>
</cp:coreProperties>
</file>