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Documents\Professionnel\POLITIQUE\CIRCO93-9\dat\"/>
    </mc:Choice>
  </mc:AlternateContent>
  <xr:revisionPtr revIDLastSave="0" documentId="8_{AA1026C6-A218-44A6-A679-F699DB5F8E91}" xr6:coauthVersionLast="47" xr6:coauthVersionMax="47" xr10:uidLastSave="{00000000-0000-0000-0000-000000000000}"/>
  <bookViews>
    <workbookView xWindow="-120" yWindow="-120" windowWidth="29040" windowHeight="15840" activeTab="1" xr2:uid="{85EF9E5A-FE20-4986-A396-0575574EC73E}"/>
  </bookViews>
  <sheets>
    <sheet name="MUN" sheetId="1" r:id="rId1"/>
    <sheet name="DEP" sheetId="2" r:id="rId2"/>
  </sheets>
  <definedNames>
    <definedName name="_xlnm._FilterDatabase" localSheetId="1" hidden="1">DEP!$O$1:$O$27</definedName>
    <definedName name="_xlnm._FilterDatabase" localSheetId="0" hidden="1">MUN!$A$1:$F$33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" i="2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2" i="1"/>
  <c r="J1" i="1"/>
  <c r="L1" i="1" s="1"/>
  <c r="N1" i="1" s="1"/>
  <c r="P1" i="1" s="1"/>
  <c r="R1" i="1" s="1"/>
  <c r="T1" i="1" s="1"/>
  <c r="V1" i="1" s="1"/>
  <c r="K1" i="1"/>
  <c r="M1" i="1" s="1"/>
  <c r="O1" i="1" s="1"/>
  <c r="Q1" i="1" s="1"/>
  <c r="S1" i="1" s="1"/>
  <c r="U1" i="1" s="1"/>
  <c r="I1" i="1"/>
</calcChain>
</file>

<file path=xl/sharedStrings.xml><?xml version="1.0" encoding="utf-8"?>
<sst xmlns="http://schemas.openxmlformats.org/spreadsheetml/2006/main" count="277" uniqueCount="159">
  <si>
    <t>nuance</t>
  </si>
  <si>
    <t>nom</t>
  </si>
  <si>
    <t>prenom</t>
  </si>
  <si>
    <t>liste</t>
  </si>
  <si>
    <t>com</t>
  </si>
  <si>
    <t>LSOC</t>
  </si>
  <si>
    <t>BORD</t>
  </si>
  <si>
    <t>Corinne</t>
  </si>
  <si>
    <t>NOISY ENVIE</t>
  </si>
  <si>
    <t>LEXG</t>
  </si>
  <si>
    <t>BUROT</t>
  </si>
  <si>
    <t>Jean-Paul</t>
  </si>
  <si>
    <t>Lutte ouvrière - Faire entendre le camp des travailleurs</t>
  </si>
  <si>
    <t>LDVG</t>
  </si>
  <si>
    <t>SARRABEYROUSE</t>
  </si>
  <si>
    <t>Olivier</t>
  </si>
  <si>
    <t>Votez Noisy Votre liste de progrès social, écologique et solidaire</t>
  </si>
  <si>
    <t>DHENNEQUIN</t>
  </si>
  <si>
    <t>Pascal</t>
  </si>
  <si>
    <t>Les Lilas 100% service public</t>
  </si>
  <si>
    <t>LUDI</t>
  </si>
  <si>
    <t>RIVOIRE</t>
  </si>
  <si>
    <t>Laurent</t>
  </si>
  <si>
    <t>100% Noisy</t>
  </si>
  <si>
    <t>ZAHN</t>
  </si>
  <si>
    <t>Patrice</t>
  </si>
  <si>
    <t>SAMSON</t>
  </si>
  <si>
    <t>Christine</t>
  </si>
  <si>
    <t>LEFEBVRE</t>
  </si>
  <si>
    <t>AGIR POUR NOISY</t>
  </si>
  <si>
    <t>LFI</t>
  </si>
  <si>
    <t>DEBORD</t>
  </si>
  <si>
    <t>Delphine</t>
  </si>
  <si>
    <t>La Liste citoyenne du Pré Saint-Gervais</t>
  </si>
  <si>
    <t>PRUVOST</t>
  </si>
  <si>
    <t>Vincent</t>
  </si>
  <si>
    <t>ROMAINVILLE A VIVRE</t>
  </si>
  <si>
    <t>LUG</t>
  </si>
  <si>
    <t>BENHAROUS</t>
  </si>
  <si>
    <t>Lionel</t>
  </si>
  <si>
    <t>Innovation, Solidarité et Concertation : ensemble pour Les Lilas</t>
  </si>
  <si>
    <t>HUREL</t>
  </si>
  <si>
    <t>Dominique</t>
  </si>
  <si>
    <t>Liste d'unité ouvrière pour la défense des services publics et du logement social</t>
  </si>
  <si>
    <t>LREM</t>
  </si>
  <si>
    <t>SAADA</t>
  </si>
  <si>
    <t>Alexandre</t>
  </si>
  <si>
    <t>Demain, le Pré !</t>
  </si>
  <si>
    <t>DECHY</t>
  </si>
  <si>
    <t>François</t>
  </si>
  <si>
    <t>Autrement</t>
  </si>
  <si>
    <t>LDVC</t>
  </si>
  <si>
    <t>VIVANTE</t>
  </si>
  <si>
    <t>Jimmy</t>
  </si>
  <si>
    <t>ENSEMBLE, POUR LES LILAS !</t>
  </si>
  <si>
    <t>LDVD</t>
  </si>
  <si>
    <t>BEN HAÏM</t>
  </si>
  <si>
    <t>UNE ENERGIE NOUVELLE POUR NOISY</t>
  </si>
  <si>
    <t>LESCURE</t>
  </si>
  <si>
    <t>Mariama</t>
  </si>
  <si>
    <t>à Gauche Autrement</t>
  </si>
  <si>
    <t>TRIPELON</t>
  </si>
  <si>
    <t>LVEC</t>
  </si>
  <si>
    <t>CISINSKI</t>
  </si>
  <si>
    <t>Sander</t>
  </si>
  <si>
    <t>Les Lilas Ecologie</t>
  </si>
  <si>
    <t>DÉO</t>
  </si>
  <si>
    <t>Anne</t>
  </si>
  <si>
    <t>Ecologie Solidarités Noisy en commun</t>
  </si>
  <si>
    <t>BARON</t>
  </si>
  <si>
    <t>LE PRE AU COEUR, LA GAUCHE ET LES ECOLOGISTES AVEC LAURENT BARON</t>
  </si>
  <si>
    <t>GUGLIELMI</t>
  </si>
  <si>
    <t>Philippe</t>
  </si>
  <si>
    <t>Unis pour Romainville</t>
  </si>
  <si>
    <t>LO</t>
  </si>
  <si>
    <t>LR</t>
  </si>
  <si>
    <t>EELV</t>
  </si>
  <si>
    <t>UDI</t>
  </si>
  <si>
    <t>DVG</t>
  </si>
  <si>
    <t>PS</t>
  </si>
  <si>
    <t>SARRE</t>
  </si>
  <si>
    <t>Frédérique</t>
  </si>
  <si>
    <t>LE PRINTEMPS LILASIEN</t>
  </si>
  <si>
    <t>POI</t>
  </si>
  <si>
    <t>LDIV</t>
  </si>
  <si>
    <t>BOURAK</t>
  </si>
  <si>
    <t>Aïcha</t>
  </si>
  <si>
    <t>UPR</t>
  </si>
  <si>
    <t>ROGER</t>
  </si>
  <si>
    <t>Grégoire</t>
  </si>
  <si>
    <t>ALTERNATIVE GERVAISIENNE</t>
  </si>
  <si>
    <t>FAVIER WAGENAAR</t>
  </si>
  <si>
    <t>Florian</t>
  </si>
  <si>
    <t>Nouvel élan populaire</t>
  </si>
  <si>
    <t>CORONADO</t>
  </si>
  <si>
    <t>Sergio</t>
  </si>
  <si>
    <t>BONDY L'AVENIR EN COMMUN</t>
  </si>
  <si>
    <t>THOMASSIN</t>
  </si>
  <si>
    <t>Sylvine</t>
  </si>
  <si>
    <t>Pour Bondy, la force d'une ville qui avance</t>
  </si>
  <si>
    <t>TABOURI</t>
  </si>
  <si>
    <t>Magid</t>
  </si>
  <si>
    <t># CHANGEONS BONDY ENSEMBLE</t>
  </si>
  <si>
    <t>LLR</t>
  </si>
  <si>
    <t>HERVE</t>
  </si>
  <si>
    <t>Stephen</t>
  </si>
  <si>
    <t>Ensemble Réussissons Bondy</t>
  </si>
  <si>
    <t>COTTE</t>
  </si>
  <si>
    <t>LISTE CITOYENNE BIEN VIVRE A BONDY</t>
  </si>
  <si>
    <t>KADRI</t>
  </si>
  <si>
    <t>Hakim</t>
  </si>
  <si>
    <t>BONDY AUTREMENT</t>
  </si>
  <si>
    <t>PCF</t>
  </si>
  <si>
    <t>CIT_DVG</t>
  </si>
  <si>
    <t>PS_PCF</t>
  </si>
  <si>
    <t>LFI_EELV</t>
  </si>
  <si>
    <t>LFI_EELV_PCF</t>
  </si>
  <si>
    <t>PS_LREM</t>
  </si>
  <si>
    <t>PS_EELV_PCF</t>
  </si>
  <si>
    <t>Mme AZOUG Nadia et M. MONOT Mathieu</t>
  </si>
  <si>
    <t>BC-UGE</t>
  </si>
  <si>
    <t>Mme NACCACHE-PEREZ Sarah et M. SAADA Alexandre</t>
  </si>
  <si>
    <t>BC-UC</t>
  </si>
  <si>
    <t>Mme JOURNO Laurie et M. THENOZ Guillaume</t>
  </si>
  <si>
    <t>BC-EXG</t>
  </si>
  <si>
    <t>Mme LABBE Pascale et M. SADI Abdel</t>
  </si>
  <si>
    <t>Mme ANDRIOT Véronique et M. LAMAIRE Nicolas</t>
  </si>
  <si>
    <t>BC-RN</t>
  </si>
  <si>
    <t>Mme AGUENI Lynda et M. CORONADO Ricardo</t>
  </si>
  <si>
    <t>BC-FI</t>
  </si>
  <si>
    <t>Mme GARRIDO Raquel et M. LAÏDI Tony</t>
  </si>
  <si>
    <t>BC-UG</t>
  </si>
  <si>
    <t>Mme JOLY Renée et M. SUNA Mustafa</t>
  </si>
  <si>
    <t>M. BERTHENET Fernand-Paul et Mme TAVARES Catrina</t>
  </si>
  <si>
    <t>BC-UD</t>
  </si>
  <si>
    <t>M. KOZELKO Eric et Mme NOÉ-MARCHAL Danielle</t>
  </si>
  <si>
    <t>Mme ARGOUSE Nao et M. CLUGÉRY Baptiste</t>
  </si>
  <si>
    <t>BC-DIV</t>
  </si>
  <si>
    <t>Mme ODOYER Cécile et M. VIDAL Georges</t>
  </si>
  <si>
    <t>Mme ABOMANGOLI Nadège et M. AMZIANE Samir</t>
  </si>
  <si>
    <t>M. DALLIER Philippe et Mme PIERRE Oldhynn</t>
  </si>
  <si>
    <t>BC-LR</t>
  </si>
  <si>
    <t>Mme GIRARDET Elodie et M. GUIRAUD Daniel</t>
  </si>
  <si>
    <t>Mme HERABI Chehineze et M. LACAILLE-ALBIGES Florent</t>
  </si>
  <si>
    <t>Mme FEUILLET Sandrine et M. LANG-ROUSSEAU Aloïs</t>
  </si>
  <si>
    <t>Mme CHEFAÏ Lynda et M. DE NONI Georges</t>
  </si>
  <si>
    <t>M. MOUBERI Abel et Mme PHILIPPIN Cécile</t>
  </si>
  <si>
    <t>BC-REM</t>
  </si>
  <si>
    <t>Mme ALLALI Ourida et M. FRANCESCHINI Thomas</t>
  </si>
  <si>
    <t>BC-UDI</t>
  </si>
  <si>
    <t>Mme CROCQUET Nathalie et M. REINALD André</t>
  </si>
  <si>
    <t>BC-DVG</t>
  </si>
  <si>
    <t>ville</t>
  </si>
  <si>
    <t>parti</t>
  </si>
  <si>
    <t>RN</t>
  </si>
  <si>
    <t>PS_EELV</t>
  </si>
  <si>
    <t>PIRATE</t>
  </si>
  <si>
    <t>ANIM</t>
  </si>
  <si>
    <t>LFI_PCF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</si>
</sst>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0" fillId="7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B5C6F-0474-45B5-9B28-5FA6E4269FA9}">
  <dimension ref="A1:V33"/>
  <sheetViews>
    <sheetView workbookViewId="0">
      <selection activeCell="G2" sqref="G2"/>
    </sheetView>
  </sheetViews>
  <sheetFormatPr baseColWidth="10" defaultRowHeight="15" x14ac:dyDescent="0.25"/>
  <cols>
    <col min="2" max="2" width="15.85546875" bestFit="1" customWidth="1"/>
    <col min="3" max="3" width="10.85546875" bestFit="1" customWidth="1"/>
    <col min="4" max="4" width="48.42578125" customWidth="1"/>
    <col min="5" max="5" width="11.42578125" style="6"/>
  </cols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s="6" t="s">
        <v>4</v>
      </c>
      <c r="G1">
        <v>32</v>
      </c>
      <c r="H1">
        <v>35</v>
      </c>
      <c r="I1">
        <f>G1+9</f>
        <v>41</v>
      </c>
      <c r="J1">
        <f t="shared" ref="J1:AB1" si="0">H1+9</f>
        <v>44</v>
      </c>
      <c r="K1">
        <f t="shared" si="0"/>
        <v>50</v>
      </c>
      <c r="L1">
        <f t="shared" si="0"/>
        <v>53</v>
      </c>
      <c r="M1">
        <f t="shared" si="0"/>
        <v>59</v>
      </c>
      <c r="N1">
        <f t="shared" si="0"/>
        <v>62</v>
      </c>
      <c r="O1">
        <f t="shared" si="0"/>
        <v>68</v>
      </c>
      <c r="P1">
        <f t="shared" si="0"/>
        <v>71</v>
      </c>
      <c r="Q1">
        <f t="shared" si="0"/>
        <v>77</v>
      </c>
      <c r="R1">
        <f t="shared" si="0"/>
        <v>80</v>
      </c>
      <c r="S1">
        <f t="shared" si="0"/>
        <v>86</v>
      </c>
      <c r="T1">
        <f t="shared" si="0"/>
        <v>89</v>
      </c>
      <c r="U1">
        <f t="shared" si="0"/>
        <v>95</v>
      </c>
      <c r="V1">
        <f t="shared" si="0"/>
        <v>98</v>
      </c>
    </row>
    <row r="2" spans="1:22" x14ac:dyDescent="0.25">
      <c r="A2" s="1" t="s">
        <v>51</v>
      </c>
      <c r="B2" s="1" t="s">
        <v>52</v>
      </c>
      <c r="C2" s="1" t="s">
        <v>53</v>
      </c>
      <c r="D2" s="1" t="s">
        <v>54</v>
      </c>
      <c r="E2" s="7">
        <v>93045</v>
      </c>
      <c r="F2" s="1" t="s">
        <v>44</v>
      </c>
      <c r="G2" t="str">
        <f>"replace voix_"&amp;F2&amp;" = v`m' if v`n' == """&amp;B2&amp;""""</f>
        <v>replace voix_LREM = v`m' if v`n' == "VIVANTE"</v>
      </c>
      <c r="P2" t="s">
        <v>44</v>
      </c>
    </row>
    <row r="3" spans="1:22" x14ac:dyDescent="0.25">
      <c r="A3" s="1" t="s">
        <v>9</v>
      </c>
      <c r="B3" s="1" t="s">
        <v>17</v>
      </c>
      <c r="C3" s="1" t="s">
        <v>18</v>
      </c>
      <c r="D3" s="1" t="s">
        <v>19</v>
      </c>
      <c r="E3" s="7">
        <v>93045</v>
      </c>
      <c r="F3" s="1" t="s">
        <v>83</v>
      </c>
      <c r="G3" t="str">
        <f t="shared" ref="G3:G33" si="1">"replace voix_"&amp;F3&amp;" = v`m' if v`n' == """&amp;B3&amp;""""</f>
        <v>replace voix_POI = v`m' if v`n' == "DHENNEQUIN"</v>
      </c>
      <c r="P3" t="s">
        <v>83</v>
      </c>
    </row>
    <row r="4" spans="1:22" x14ac:dyDescent="0.25">
      <c r="A4" s="1" t="s">
        <v>30</v>
      </c>
      <c r="B4" s="1" t="s">
        <v>80</v>
      </c>
      <c r="C4" s="1" t="s">
        <v>81</v>
      </c>
      <c r="D4" s="1" t="s">
        <v>82</v>
      </c>
      <c r="E4" s="7">
        <v>93045</v>
      </c>
      <c r="F4" s="1" t="s">
        <v>30</v>
      </c>
      <c r="G4" t="str">
        <f t="shared" si="1"/>
        <v>replace voix_LFI = v`m' if v`n' == "SARRE"</v>
      </c>
      <c r="P4" t="s">
        <v>30</v>
      </c>
    </row>
    <row r="5" spans="1:22" x14ac:dyDescent="0.25">
      <c r="A5" s="1" t="s">
        <v>9</v>
      </c>
      <c r="B5" s="1" t="s">
        <v>26</v>
      </c>
      <c r="C5" s="1" t="s">
        <v>27</v>
      </c>
      <c r="D5" s="1" t="s">
        <v>12</v>
      </c>
      <c r="E5" s="7">
        <v>93045</v>
      </c>
      <c r="F5" s="1" t="s">
        <v>74</v>
      </c>
      <c r="G5" t="str">
        <f t="shared" si="1"/>
        <v>replace voix_LO = v`m' if v`n' == "SAMSON"</v>
      </c>
      <c r="P5" t="s">
        <v>74</v>
      </c>
    </row>
    <row r="6" spans="1:22" x14ac:dyDescent="0.25">
      <c r="A6" s="1" t="s">
        <v>37</v>
      </c>
      <c r="B6" s="1" t="s">
        <v>38</v>
      </c>
      <c r="C6" s="1" t="s">
        <v>39</v>
      </c>
      <c r="D6" s="1" t="s">
        <v>40</v>
      </c>
      <c r="E6" s="7">
        <v>93045</v>
      </c>
      <c r="F6" s="1" t="s">
        <v>114</v>
      </c>
      <c r="G6" t="str">
        <f t="shared" si="1"/>
        <v>replace voix_PS_PCF = v`m' if v`n' == "BENHAROUS"</v>
      </c>
      <c r="P6" t="s">
        <v>114</v>
      </c>
    </row>
    <row r="7" spans="1:22" x14ac:dyDescent="0.25">
      <c r="A7" s="1" t="s">
        <v>62</v>
      </c>
      <c r="B7" s="1" t="s">
        <v>63</v>
      </c>
      <c r="C7" s="1" t="s">
        <v>64</v>
      </c>
      <c r="D7" s="1" t="s">
        <v>65</v>
      </c>
      <c r="E7" s="7">
        <v>93045</v>
      </c>
      <c r="F7" s="1" t="s">
        <v>76</v>
      </c>
      <c r="G7" t="str">
        <f t="shared" si="1"/>
        <v>replace voix_EELV = v`m' if v`n' == "CISINSKI"</v>
      </c>
      <c r="P7" t="s">
        <v>76</v>
      </c>
    </row>
    <row r="8" spans="1:22" x14ac:dyDescent="0.25">
      <c r="A8" s="2" t="s">
        <v>55</v>
      </c>
      <c r="B8" s="2" t="s">
        <v>56</v>
      </c>
      <c r="C8" s="2" t="s">
        <v>46</v>
      </c>
      <c r="D8" s="2" t="s">
        <v>57</v>
      </c>
      <c r="E8" s="8">
        <v>93053</v>
      </c>
      <c r="F8" s="2" t="s">
        <v>75</v>
      </c>
      <c r="G8" t="str">
        <f t="shared" si="1"/>
        <v>replace voix_LR = v`m' if v`n' == "BEN HAÏM"</v>
      </c>
      <c r="P8" t="s">
        <v>75</v>
      </c>
    </row>
    <row r="9" spans="1:22" x14ac:dyDescent="0.25">
      <c r="A9" s="2" t="s">
        <v>13</v>
      </c>
      <c r="B9" s="2" t="s">
        <v>28</v>
      </c>
      <c r="C9" s="2" t="s">
        <v>11</v>
      </c>
      <c r="D9" s="2" t="s">
        <v>29</v>
      </c>
      <c r="E9" s="8">
        <v>93053</v>
      </c>
      <c r="F9" s="2" t="s">
        <v>78</v>
      </c>
      <c r="G9" t="str">
        <f t="shared" si="1"/>
        <v>replace voix_DVG = v`m' if v`n' == "LEFEBVRE"</v>
      </c>
      <c r="P9" t="s">
        <v>78</v>
      </c>
    </row>
    <row r="10" spans="1:22" x14ac:dyDescent="0.25">
      <c r="A10" s="2" t="s">
        <v>13</v>
      </c>
      <c r="B10" s="2" t="s">
        <v>14</v>
      </c>
      <c r="C10" s="2" t="s">
        <v>15</v>
      </c>
      <c r="D10" s="2" t="s">
        <v>16</v>
      </c>
      <c r="E10" s="8">
        <v>93053</v>
      </c>
      <c r="F10" s="2" t="s">
        <v>112</v>
      </c>
      <c r="G10" t="str">
        <f t="shared" si="1"/>
        <v>replace voix_PCF = v`m' if v`n' == "SARRABEYROUSE"</v>
      </c>
      <c r="P10" t="s">
        <v>112</v>
      </c>
    </row>
    <row r="11" spans="1:22" x14ac:dyDescent="0.25">
      <c r="A11" s="2" t="s">
        <v>9</v>
      </c>
      <c r="B11" s="2" t="s">
        <v>41</v>
      </c>
      <c r="C11" s="2" t="s">
        <v>42</v>
      </c>
      <c r="D11" s="2" t="s">
        <v>43</v>
      </c>
      <c r="E11" s="8">
        <v>93053</v>
      </c>
      <c r="F11" s="2" t="s">
        <v>83</v>
      </c>
      <c r="G11" t="str">
        <f t="shared" si="1"/>
        <v>replace voix_POI = v`m' if v`n' == "HUREL"</v>
      </c>
      <c r="P11" t="s">
        <v>79</v>
      </c>
    </row>
    <row r="12" spans="1:22" x14ac:dyDescent="0.25">
      <c r="A12" s="2" t="s">
        <v>9</v>
      </c>
      <c r="B12" s="2" t="s">
        <v>10</v>
      </c>
      <c r="C12" s="2" t="s">
        <v>11</v>
      </c>
      <c r="D12" s="2" t="s">
        <v>12</v>
      </c>
      <c r="E12" s="8">
        <v>93053</v>
      </c>
      <c r="F12" s="2" t="s">
        <v>74</v>
      </c>
      <c r="G12" t="str">
        <f t="shared" si="1"/>
        <v>replace voix_LO = v`m' if v`n' == "BUROT"</v>
      </c>
      <c r="P12" t="s">
        <v>77</v>
      </c>
    </row>
    <row r="13" spans="1:22" x14ac:dyDescent="0.25">
      <c r="A13" s="2" t="s">
        <v>5</v>
      </c>
      <c r="B13" s="2" t="s">
        <v>6</v>
      </c>
      <c r="C13" s="2" t="s">
        <v>7</v>
      </c>
      <c r="D13" s="2" t="s">
        <v>8</v>
      </c>
      <c r="E13" s="8">
        <v>93053</v>
      </c>
      <c r="F13" s="2" t="s">
        <v>79</v>
      </c>
      <c r="G13" t="str">
        <f t="shared" si="1"/>
        <v>replace voix_PS = v`m' if v`n' == "BORD"</v>
      </c>
      <c r="P13" t="s">
        <v>87</v>
      </c>
    </row>
    <row r="14" spans="1:22" x14ac:dyDescent="0.25">
      <c r="A14" s="2" t="s">
        <v>20</v>
      </c>
      <c r="B14" s="2" t="s">
        <v>21</v>
      </c>
      <c r="C14" s="2" t="s">
        <v>22</v>
      </c>
      <c r="D14" s="2" t="s">
        <v>23</v>
      </c>
      <c r="E14" s="8">
        <v>93053</v>
      </c>
      <c r="F14" s="2" t="s">
        <v>77</v>
      </c>
      <c r="G14" t="str">
        <f t="shared" si="1"/>
        <v>replace voix_UDI = v`m' if v`n' == "RIVOIRE"</v>
      </c>
      <c r="P14" t="s">
        <v>115</v>
      </c>
    </row>
    <row r="15" spans="1:22" x14ac:dyDescent="0.25">
      <c r="A15" s="2" t="s">
        <v>84</v>
      </c>
      <c r="B15" s="2" t="s">
        <v>85</v>
      </c>
      <c r="C15" s="2" t="s">
        <v>86</v>
      </c>
      <c r="D15" s="2" t="s">
        <v>87</v>
      </c>
      <c r="E15" s="8">
        <v>93053</v>
      </c>
      <c r="F15" s="2" t="s">
        <v>87</v>
      </c>
      <c r="G15" t="str">
        <f t="shared" si="1"/>
        <v>replace voix_UPR = v`m' if v`n' == "BOURAK"</v>
      </c>
      <c r="P15" t="s">
        <v>113</v>
      </c>
    </row>
    <row r="16" spans="1:22" x14ac:dyDescent="0.25">
      <c r="A16" s="2" t="s">
        <v>62</v>
      </c>
      <c r="B16" s="2" t="s">
        <v>66</v>
      </c>
      <c r="C16" s="2" t="s">
        <v>67</v>
      </c>
      <c r="D16" s="2" t="s">
        <v>68</v>
      </c>
      <c r="E16" s="8">
        <v>93053</v>
      </c>
      <c r="F16" s="2" t="s">
        <v>115</v>
      </c>
      <c r="G16" t="str">
        <f t="shared" si="1"/>
        <v>replace voix_LFI_EELV = v`m' if v`n' == "DÉO"</v>
      </c>
      <c r="P16" t="s">
        <v>116</v>
      </c>
    </row>
    <row r="17" spans="1:16" x14ac:dyDescent="0.25">
      <c r="A17" s="3" t="s">
        <v>13</v>
      </c>
      <c r="B17" s="3" t="s">
        <v>58</v>
      </c>
      <c r="C17" s="3" t="s">
        <v>59</v>
      </c>
      <c r="D17" s="3" t="s">
        <v>60</v>
      </c>
      <c r="E17" s="9">
        <v>93061</v>
      </c>
      <c r="F17" s="3" t="s">
        <v>113</v>
      </c>
      <c r="G17" t="str">
        <f t="shared" si="1"/>
        <v>replace voix_CIT_DVG = v`m' if v`n' == "LESCURE"</v>
      </c>
      <c r="P17" t="s">
        <v>117</v>
      </c>
    </row>
    <row r="18" spans="1:16" x14ac:dyDescent="0.25">
      <c r="A18" s="3" t="s">
        <v>13</v>
      </c>
      <c r="B18" s="3" t="s">
        <v>88</v>
      </c>
      <c r="C18" s="3" t="s">
        <v>89</v>
      </c>
      <c r="D18" s="3" t="s">
        <v>90</v>
      </c>
      <c r="E18" s="9">
        <v>93061</v>
      </c>
      <c r="F18" s="3" t="s">
        <v>78</v>
      </c>
      <c r="G18" t="str">
        <f t="shared" si="1"/>
        <v>replace voix_DVG = v`m' if v`n' == "ROGER"</v>
      </c>
      <c r="P18" t="s">
        <v>118</v>
      </c>
    </row>
    <row r="19" spans="1:16" x14ac:dyDescent="0.25">
      <c r="A19" s="3" t="s">
        <v>9</v>
      </c>
      <c r="B19" s="3" t="s">
        <v>24</v>
      </c>
      <c r="C19" s="3" t="s">
        <v>25</v>
      </c>
      <c r="D19" s="3" t="s">
        <v>12</v>
      </c>
      <c r="E19" s="9">
        <v>93061</v>
      </c>
      <c r="F19" s="3" t="s">
        <v>74</v>
      </c>
      <c r="G19" t="str">
        <f t="shared" si="1"/>
        <v>replace voix_LO = v`m' if v`n' == "ZAHN"</v>
      </c>
    </row>
    <row r="20" spans="1:16" x14ac:dyDescent="0.25">
      <c r="A20" s="3" t="s">
        <v>30</v>
      </c>
      <c r="B20" s="3" t="s">
        <v>31</v>
      </c>
      <c r="C20" s="3" t="s">
        <v>32</v>
      </c>
      <c r="D20" s="3" t="s">
        <v>33</v>
      </c>
      <c r="E20" s="9">
        <v>93061</v>
      </c>
      <c r="F20" s="3" t="s">
        <v>115</v>
      </c>
      <c r="G20" t="str">
        <f t="shared" si="1"/>
        <v>replace voix_LFI_EELV = v`m' if v`n' == "DEBORD"</v>
      </c>
    </row>
    <row r="21" spans="1:16" x14ac:dyDescent="0.25">
      <c r="A21" s="3" t="s">
        <v>44</v>
      </c>
      <c r="B21" s="3" t="s">
        <v>45</v>
      </c>
      <c r="C21" s="3" t="s">
        <v>46</v>
      </c>
      <c r="D21" s="3" t="s">
        <v>47</v>
      </c>
      <c r="E21" s="9">
        <v>93061</v>
      </c>
      <c r="F21" s="3" t="s">
        <v>44</v>
      </c>
      <c r="G21" t="str">
        <f t="shared" si="1"/>
        <v>replace voix_LREM = v`m' if v`n' == "SAADA"</v>
      </c>
    </row>
    <row r="22" spans="1:16" x14ac:dyDescent="0.25">
      <c r="A22" s="3" t="s">
        <v>5</v>
      </c>
      <c r="B22" s="3" t="s">
        <v>69</v>
      </c>
      <c r="C22" s="3" t="s">
        <v>22</v>
      </c>
      <c r="D22" s="3" t="s">
        <v>70</v>
      </c>
      <c r="E22" s="9">
        <v>93061</v>
      </c>
      <c r="F22" s="3" t="s">
        <v>114</v>
      </c>
      <c r="G22" t="str">
        <f t="shared" si="1"/>
        <v>replace voix_PS_PCF = v`m' if v`n' == "BARON"</v>
      </c>
    </row>
    <row r="23" spans="1:16" x14ac:dyDescent="0.25">
      <c r="A23" s="4" t="s">
        <v>13</v>
      </c>
      <c r="B23" s="4" t="s">
        <v>48</v>
      </c>
      <c r="C23" s="4" t="s">
        <v>49</v>
      </c>
      <c r="D23" s="4" t="s">
        <v>50</v>
      </c>
      <c r="E23" s="10">
        <v>93063</v>
      </c>
      <c r="F23" s="4" t="s">
        <v>113</v>
      </c>
      <c r="G23" t="str">
        <f t="shared" si="1"/>
        <v>replace voix_CIT_DVG = v`m' if v`n' == "DECHY"</v>
      </c>
    </row>
    <row r="24" spans="1:16" x14ac:dyDescent="0.25">
      <c r="A24" s="4" t="s">
        <v>55</v>
      </c>
      <c r="B24" s="4" t="s">
        <v>91</v>
      </c>
      <c r="C24" s="4" t="s">
        <v>92</v>
      </c>
      <c r="D24" s="4" t="s">
        <v>93</v>
      </c>
      <c r="E24" s="10">
        <v>93063</v>
      </c>
      <c r="F24" s="4" t="s">
        <v>75</v>
      </c>
      <c r="G24" t="str">
        <f t="shared" si="1"/>
        <v>replace voix_LR = v`m' if v`n' == "FAVIER WAGENAAR"</v>
      </c>
    </row>
    <row r="25" spans="1:16" x14ac:dyDescent="0.25">
      <c r="A25" s="4" t="s">
        <v>13</v>
      </c>
      <c r="B25" s="4" t="s">
        <v>34</v>
      </c>
      <c r="C25" s="4" t="s">
        <v>35</v>
      </c>
      <c r="D25" s="4" t="s">
        <v>36</v>
      </c>
      <c r="E25" s="10">
        <v>93063</v>
      </c>
      <c r="F25" s="4" t="s">
        <v>116</v>
      </c>
      <c r="G25" t="str">
        <f t="shared" si="1"/>
        <v>replace voix_LFI_EELV_PCF = v`m' if v`n' == "PRUVOST"</v>
      </c>
    </row>
    <row r="26" spans="1:16" x14ac:dyDescent="0.25">
      <c r="A26" s="4" t="s">
        <v>9</v>
      </c>
      <c r="B26" s="4" t="s">
        <v>61</v>
      </c>
      <c r="C26" s="4" t="s">
        <v>15</v>
      </c>
      <c r="D26" s="4" t="s">
        <v>12</v>
      </c>
      <c r="E26" s="10">
        <v>93063</v>
      </c>
      <c r="F26" s="4" t="s">
        <v>74</v>
      </c>
      <c r="G26" t="str">
        <f t="shared" si="1"/>
        <v>replace voix_LO = v`m' if v`n' == "TRIPELON"</v>
      </c>
    </row>
    <row r="27" spans="1:16" x14ac:dyDescent="0.25">
      <c r="A27" s="4" t="s">
        <v>5</v>
      </c>
      <c r="B27" s="4" t="s">
        <v>71</v>
      </c>
      <c r="C27" s="4" t="s">
        <v>72</v>
      </c>
      <c r="D27" s="4" t="s">
        <v>73</v>
      </c>
      <c r="E27" s="10">
        <v>93063</v>
      </c>
      <c r="F27" s="4" t="s">
        <v>117</v>
      </c>
      <c r="G27" t="str">
        <f t="shared" si="1"/>
        <v>replace voix_PS_LREM = v`m' if v`n' == "GUGLIELMI"</v>
      </c>
    </row>
    <row r="28" spans="1:16" x14ac:dyDescent="0.25">
      <c r="A28" s="5" t="s">
        <v>30</v>
      </c>
      <c r="B28" s="5" t="s">
        <v>94</v>
      </c>
      <c r="C28" s="5" t="s">
        <v>95</v>
      </c>
      <c r="D28" s="5" t="s">
        <v>96</v>
      </c>
      <c r="E28" s="11">
        <v>93010</v>
      </c>
      <c r="F28" s="5" t="s">
        <v>30</v>
      </c>
      <c r="G28" t="str">
        <f t="shared" si="1"/>
        <v>replace voix_LFI = v`m' if v`n' == "CORONADO"</v>
      </c>
    </row>
    <row r="29" spans="1:16" x14ac:dyDescent="0.25">
      <c r="A29" s="5" t="s">
        <v>13</v>
      </c>
      <c r="B29" s="5" t="s">
        <v>97</v>
      </c>
      <c r="C29" s="5" t="s">
        <v>98</v>
      </c>
      <c r="D29" s="5" t="s">
        <v>99</v>
      </c>
      <c r="E29" s="11">
        <v>93010</v>
      </c>
      <c r="F29" s="5" t="s">
        <v>118</v>
      </c>
      <c r="G29" t="str">
        <f t="shared" si="1"/>
        <v>replace voix_PS_EELV_PCF = v`m' if v`n' == "THOMASSIN"</v>
      </c>
    </row>
    <row r="30" spans="1:16" x14ac:dyDescent="0.25">
      <c r="A30" s="5" t="s">
        <v>13</v>
      </c>
      <c r="B30" s="5" t="s">
        <v>100</v>
      </c>
      <c r="C30" s="5" t="s">
        <v>101</v>
      </c>
      <c r="D30" s="5" t="s">
        <v>102</v>
      </c>
      <c r="E30" s="11">
        <v>93010</v>
      </c>
      <c r="F30" s="5" t="s">
        <v>78</v>
      </c>
      <c r="G30" t="str">
        <f t="shared" si="1"/>
        <v>replace voix_DVG = v`m' if v`n' == "TABOURI"</v>
      </c>
    </row>
    <row r="31" spans="1:16" x14ac:dyDescent="0.25">
      <c r="A31" s="5" t="s">
        <v>103</v>
      </c>
      <c r="B31" s="5" t="s">
        <v>104</v>
      </c>
      <c r="C31" s="5" t="s">
        <v>105</v>
      </c>
      <c r="D31" s="5" t="s">
        <v>106</v>
      </c>
      <c r="E31" s="11">
        <v>93010</v>
      </c>
      <c r="F31" s="5" t="s">
        <v>75</v>
      </c>
      <c r="G31" t="str">
        <f t="shared" si="1"/>
        <v>replace voix_LR = v`m' if v`n' == "HERVE"</v>
      </c>
    </row>
    <row r="32" spans="1:16" x14ac:dyDescent="0.25">
      <c r="A32" s="5" t="s">
        <v>51</v>
      </c>
      <c r="B32" s="5" t="s">
        <v>107</v>
      </c>
      <c r="C32" s="5" t="s">
        <v>22</v>
      </c>
      <c r="D32" s="5" t="s">
        <v>108</v>
      </c>
      <c r="E32" s="11">
        <v>93010</v>
      </c>
      <c r="F32" s="5" t="s">
        <v>44</v>
      </c>
      <c r="G32" t="str">
        <f t="shared" si="1"/>
        <v>replace voix_LREM = v`m' if v`n' == "COTTE"</v>
      </c>
    </row>
    <row r="33" spans="1:7" x14ac:dyDescent="0.25">
      <c r="A33" s="5" t="s">
        <v>13</v>
      </c>
      <c r="B33" s="5" t="s">
        <v>109</v>
      </c>
      <c r="C33" s="5" t="s">
        <v>110</v>
      </c>
      <c r="D33" s="5" t="s">
        <v>111</v>
      </c>
      <c r="E33" s="11">
        <v>93010</v>
      </c>
      <c r="F33" s="5" t="s">
        <v>113</v>
      </c>
      <c r="G33" t="str">
        <f t="shared" si="1"/>
        <v>replace voix_CIT_DVG = v`m' if v`n' == "KADRI"</v>
      </c>
    </row>
  </sheetData>
  <autoFilter ref="A1:F33" xr:uid="{2D5B5C6F-0474-45B5-9B28-5FA6E4269FA9}"/>
  <conditionalFormatting sqref="B1:B1048576">
    <cfRule type="duplicateValues" dxfId="0" priority="1"/>
  </conditionalFormatting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8F5F1-CEB8-4750-830B-5A5313C5E1F5}">
  <dimension ref="A1:O27"/>
  <sheetViews>
    <sheetView tabSelected="1" workbookViewId="0">
      <selection activeCell="F2" sqref="F2:F27"/>
    </sheetView>
  </sheetViews>
  <sheetFormatPr baseColWidth="10" defaultRowHeight="15" x14ac:dyDescent="0.25"/>
  <cols>
    <col min="1" max="1" width="51.28515625" bestFit="1" customWidth="1"/>
  </cols>
  <sheetData>
    <row r="1" spans="1:15" x14ac:dyDescent="0.25">
      <c r="A1" t="s">
        <v>1</v>
      </c>
      <c r="B1" t="s">
        <v>0</v>
      </c>
      <c r="C1" t="s">
        <v>4</v>
      </c>
      <c r="D1" t="s">
        <v>152</v>
      </c>
      <c r="E1" t="s">
        <v>153</v>
      </c>
    </row>
    <row r="2" spans="1:15" x14ac:dyDescent="0.25">
      <c r="A2" s="5" t="s">
        <v>128</v>
      </c>
      <c r="B2" s="5" t="s">
        <v>129</v>
      </c>
      <c r="C2" s="5">
        <v>93010</v>
      </c>
      <c r="D2" s="5"/>
      <c r="E2" s="5" t="s">
        <v>30</v>
      </c>
      <c r="F2" t="str">
        <f>"replace voix_"&amp;E2&amp;" = v`m' if v`n' == """&amp;A2&amp;""""</f>
        <v>replace voix_LFI = v`m' if v`n' == "Mme AGUENI Lynda et M. CORONADO Ricardo"</v>
      </c>
      <c r="O2" t="s">
        <v>157</v>
      </c>
    </row>
    <row r="3" spans="1:15" x14ac:dyDescent="0.25">
      <c r="A3" s="5" t="s">
        <v>135</v>
      </c>
      <c r="B3" s="5" t="s">
        <v>127</v>
      </c>
      <c r="C3" s="5">
        <v>93010</v>
      </c>
      <c r="D3" s="5"/>
      <c r="E3" s="5" t="s">
        <v>154</v>
      </c>
      <c r="F3" t="str">
        <f t="shared" ref="F3:F28" si="0">"replace voix_"&amp;E3&amp;" = v`m' if v`n' == """&amp;A3&amp;""""</f>
        <v>replace voix_RN = v`m' if v`n' == "M. KOZELKO Eric et Mme NOÉ-MARCHAL Danielle"</v>
      </c>
      <c r="O3" t="s">
        <v>78</v>
      </c>
    </row>
    <row r="4" spans="1:15" x14ac:dyDescent="0.25">
      <c r="A4" s="5" t="s">
        <v>140</v>
      </c>
      <c r="B4" s="5" t="s">
        <v>141</v>
      </c>
      <c r="C4" s="5">
        <v>93010</v>
      </c>
      <c r="D4" s="5"/>
      <c r="E4" s="5" t="s">
        <v>75</v>
      </c>
      <c r="F4" t="str">
        <f t="shared" si="0"/>
        <v>replace voix_LR = v`m' if v`n' == "M. DALLIER Philippe et Mme PIERRE Oldhynn"</v>
      </c>
      <c r="O4" t="s">
        <v>30</v>
      </c>
    </row>
    <row r="5" spans="1:15" x14ac:dyDescent="0.25">
      <c r="A5" s="5" t="s">
        <v>145</v>
      </c>
      <c r="B5" s="5" t="s">
        <v>120</v>
      </c>
      <c r="C5" s="5">
        <v>93010</v>
      </c>
      <c r="D5" s="5"/>
      <c r="E5" s="5" t="s">
        <v>155</v>
      </c>
      <c r="F5" t="str">
        <f t="shared" si="0"/>
        <v>replace voix_PS_EELV = v`m' if v`n' == "Mme CHEFAÏ Lynda et M. DE NONI Georges"</v>
      </c>
      <c r="O5" t="s">
        <v>158</v>
      </c>
    </row>
    <row r="6" spans="1:15" x14ac:dyDescent="0.25">
      <c r="A6" s="1" t="s">
        <v>123</v>
      </c>
      <c r="B6" s="1" t="s">
        <v>124</v>
      </c>
      <c r="C6" s="1">
        <v>93045</v>
      </c>
      <c r="D6" s="1"/>
      <c r="E6" s="1" t="s">
        <v>83</v>
      </c>
      <c r="F6" t="str">
        <f t="shared" si="0"/>
        <v>replace voix_POI = v`m' if v`n' == "Mme JOURNO Laurie et M. THENOZ Guillaume"</v>
      </c>
      <c r="O6" t="s">
        <v>75</v>
      </c>
    </row>
    <row r="7" spans="1:15" x14ac:dyDescent="0.25">
      <c r="A7" s="1" t="s">
        <v>130</v>
      </c>
      <c r="B7" s="1" t="s">
        <v>131</v>
      </c>
      <c r="C7" s="1">
        <v>93045</v>
      </c>
      <c r="D7" s="1"/>
      <c r="E7" s="1" t="s">
        <v>158</v>
      </c>
      <c r="F7" t="str">
        <f t="shared" si="0"/>
        <v>replace voix_LFI_PCF = v`m' if v`n' == "Mme GARRIDO Raquel et M. LAÏDI Tony"</v>
      </c>
      <c r="O7" t="s">
        <v>44</v>
      </c>
    </row>
    <row r="8" spans="1:15" x14ac:dyDescent="0.25">
      <c r="A8" s="1" t="s">
        <v>136</v>
      </c>
      <c r="B8" s="1" t="s">
        <v>137</v>
      </c>
      <c r="C8" s="1">
        <v>93045</v>
      </c>
      <c r="D8" s="1"/>
      <c r="E8" s="1" t="s">
        <v>156</v>
      </c>
      <c r="F8" t="str">
        <f t="shared" si="0"/>
        <v>replace voix_PIRATE = v`m' if v`n' == "Mme ARGOUSE Nao et M. CLUGÉRY Baptiste"</v>
      </c>
      <c r="O8" t="s">
        <v>112</v>
      </c>
    </row>
    <row r="9" spans="1:15" x14ac:dyDescent="0.25">
      <c r="A9" s="1" t="s">
        <v>142</v>
      </c>
      <c r="B9" s="1" t="s">
        <v>120</v>
      </c>
      <c r="C9" s="1">
        <v>93045</v>
      </c>
      <c r="D9" s="1"/>
      <c r="E9" s="1" t="s">
        <v>155</v>
      </c>
      <c r="F9" t="str">
        <f t="shared" si="0"/>
        <v>replace voix_PS_EELV = v`m' if v`n' == "Mme GIRARDET Elodie et M. GUIRAUD Daniel"</v>
      </c>
      <c r="O9" t="s">
        <v>156</v>
      </c>
    </row>
    <row r="10" spans="1:15" x14ac:dyDescent="0.25">
      <c r="A10" s="1" t="s">
        <v>146</v>
      </c>
      <c r="B10" s="1" t="s">
        <v>147</v>
      </c>
      <c r="C10" s="1">
        <v>93045</v>
      </c>
      <c r="D10" s="1"/>
      <c r="E10" s="1" t="s">
        <v>44</v>
      </c>
      <c r="F10" t="str">
        <f t="shared" si="0"/>
        <v>replace voix_LREM = v`m' if v`n' == "M. MOUBERI Abel et Mme PHILIPPIN Cécile"</v>
      </c>
      <c r="O10" t="s">
        <v>83</v>
      </c>
    </row>
    <row r="11" spans="1:15" x14ac:dyDescent="0.25">
      <c r="A11" s="2" t="s">
        <v>125</v>
      </c>
      <c r="B11" s="2" t="s">
        <v>120</v>
      </c>
      <c r="C11" s="2">
        <v>93053</v>
      </c>
      <c r="D11" s="2"/>
      <c r="E11" s="2" t="s">
        <v>112</v>
      </c>
      <c r="F11" t="str">
        <f t="shared" si="0"/>
        <v>replace voix_PCF = v`m' if v`n' == "Mme LABBE Pascale et M. SADI Abdel"</v>
      </c>
      <c r="O11" t="s">
        <v>155</v>
      </c>
    </row>
    <row r="12" spans="1:15" x14ac:dyDescent="0.25">
      <c r="A12" s="2" t="s">
        <v>132</v>
      </c>
      <c r="B12" s="2" t="s">
        <v>127</v>
      </c>
      <c r="C12" s="2">
        <v>93053</v>
      </c>
      <c r="D12" s="2"/>
      <c r="E12" s="2" t="s">
        <v>154</v>
      </c>
      <c r="F12" t="str">
        <f t="shared" si="0"/>
        <v>replace voix_RN = v`m' if v`n' == "Mme JOLY Renée et M. SUNA Mustafa"</v>
      </c>
      <c r="O12" t="s">
        <v>154</v>
      </c>
    </row>
    <row r="13" spans="1:15" x14ac:dyDescent="0.25">
      <c r="A13" s="2" t="s">
        <v>138</v>
      </c>
      <c r="B13" s="2" t="s">
        <v>124</v>
      </c>
      <c r="C13" s="2">
        <v>93053</v>
      </c>
      <c r="D13" s="2"/>
      <c r="E13" s="2" t="s">
        <v>83</v>
      </c>
      <c r="F13" t="str">
        <f t="shared" si="0"/>
        <v>replace voix_POI = v`m' if v`n' == "Mme ODOYER Cécile et M. VIDAL Georges"</v>
      </c>
      <c r="O13" t="s">
        <v>77</v>
      </c>
    </row>
    <row r="14" spans="1:15" x14ac:dyDescent="0.25">
      <c r="A14" s="2" t="s">
        <v>143</v>
      </c>
      <c r="B14" s="2" t="s">
        <v>129</v>
      </c>
      <c r="C14" s="2">
        <v>93053</v>
      </c>
      <c r="D14" s="2"/>
      <c r="E14" s="2" t="s">
        <v>30</v>
      </c>
      <c r="F14" t="str">
        <f t="shared" si="0"/>
        <v>replace voix_LFI = v`m' if v`n' == "Mme HERABI Chehineze et M. LACAILLE-ALBIGES Florent"</v>
      </c>
    </row>
    <row r="15" spans="1:15" x14ac:dyDescent="0.25">
      <c r="A15" s="2" t="s">
        <v>148</v>
      </c>
      <c r="B15" s="2" t="s">
        <v>149</v>
      </c>
      <c r="C15" s="2">
        <v>93053</v>
      </c>
      <c r="D15" s="2"/>
      <c r="E15" s="2" t="s">
        <v>77</v>
      </c>
      <c r="F15" t="str">
        <f t="shared" si="0"/>
        <v>replace voix_UDI = v`m' if v`n' == "Mme ALLALI Ourida et M. FRANCESCHINI Thomas"</v>
      </c>
    </row>
    <row r="16" spans="1:15" x14ac:dyDescent="0.25">
      <c r="A16" s="3" t="s">
        <v>119</v>
      </c>
      <c r="B16" s="3" t="s">
        <v>120</v>
      </c>
      <c r="C16" s="3">
        <v>93061</v>
      </c>
      <c r="D16" s="3"/>
      <c r="E16" s="3" t="s">
        <v>155</v>
      </c>
      <c r="F16" t="str">
        <f t="shared" si="0"/>
        <v>replace voix_PS_EELV = v`m' if v`n' == "Mme AZOUG Nadia et M. MONOT Mathieu"</v>
      </c>
    </row>
    <row r="17" spans="1:6" x14ac:dyDescent="0.25">
      <c r="A17" s="3" t="s">
        <v>121</v>
      </c>
      <c r="B17" s="3" t="s">
        <v>122</v>
      </c>
      <c r="C17" s="3">
        <v>93061</v>
      </c>
      <c r="D17" s="3"/>
      <c r="E17" s="3" t="s">
        <v>44</v>
      </c>
      <c r="F17" t="str">
        <f t="shared" si="0"/>
        <v>replace voix_LREM = v`m' if v`n' == "Mme NACCACHE-PEREZ Sarah et M. SAADA Alexandre"</v>
      </c>
    </row>
    <row r="18" spans="1:6" x14ac:dyDescent="0.25">
      <c r="A18" s="3" t="s">
        <v>126</v>
      </c>
      <c r="B18" s="3" t="s">
        <v>127</v>
      </c>
      <c r="C18" s="3">
        <v>93061</v>
      </c>
      <c r="D18" s="3"/>
      <c r="E18" s="3" t="s">
        <v>154</v>
      </c>
      <c r="F18" t="str">
        <f t="shared" si="0"/>
        <v>replace voix_RN = v`m' if v`n' == "Mme ANDRIOT Véronique et M. LAMAIRE Nicolas"</v>
      </c>
    </row>
    <row r="19" spans="1:6" x14ac:dyDescent="0.25">
      <c r="A19" s="3" t="s">
        <v>133</v>
      </c>
      <c r="B19" s="3" t="s">
        <v>134</v>
      </c>
      <c r="C19" s="3">
        <v>93061</v>
      </c>
      <c r="D19" s="3"/>
      <c r="E19" s="3" t="s">
        <v>75</v>
      </c>
      <c r="F19" t="str">
        <f t="shared" si="0"/>
        <v>replace voix_LR = v`m' if v`n' == "M. BERTHENET Fernand-Paul et Mme TAVARES Catrina"</v>
      </c>
    </row>
    <row r="20" spans="1:6" x14ac:dyDescent="0.25">
      <c r="A20" s="3" t="s">
        <v>139</v>
      </c>
      <c r="B20" s="3" t="s">
        <v>131</v>
      </c>
      <c r="C20" s="3">
        <v>93061</v>
      </c>
      <c r="D20" s="3"/>
      <c r="E20" s="3" t="s">
        <v>158</v>
      </c>
      <c r="F20" t="str">
        <f t="shared" si="0"/>
        <v>replace voix_LFI_PCF = v`m' if v`n' == "Mme ABOMANGOLI Nadège et M. AMZIANE Samir"</v>
      </c>
    </row>
    <row r="21" spans="1:6" x14ac:dyDescent="0.25">
      <c r="A21" s="3" t="s">
        <v>144</v>
      </c>
      <c r="B21" s="3" t="s">
        <v>137</v>
      </c>
      <c r="C21" s="3">
        <v>93061</v>
      </c>
      <c r="D21" s="3"/>
      <c r="E21" s="3" t="s">
        <v>157</v>
      </c>
      <c r="F21" t="str">
        <f t="shared" si="0"/>
        <v>replace voix_ANIM = v`m' if v`n' == "Mme FEUILLET Sandrine et M. LANG-ROUSSEAU Aloïs"</v>
      </c>
    </row>
    <row r="22" spans="1:6" x14ac:dyDescent="0.25">
      <c r="A22" s="3" t="s">
        <v>150</v>
      </c>
      <c r="B22" s="3" t="s">
        <v>151</v>
      </c>
      <c r="C22" s="3">
        <v>93061</v>
      </c>
      <c r="D22" s="3"/>
      <c r="E22" s="3" t="s">
        <v>78</v>
      </c>
      <c r="F22" t="str">
        <f t="shared" si="0"/>
        <v>replace voix_DVG = v`m' if v`n' == "Mme CROCQUET Nathalie et M. REINALD André"</v>
      </c>
    </row>
    <row r="23" spans="1:6" x14ac:dyDescent="0.25">
      <c r="A23" s="12" t="s">
        <v>123</v>
      </c>
      <c r="B23" s="12" t="s">
        <v>124</v>
      </c>
      <c r="C23" s="12">
        <v>93063</v>
      </c>
      <c r="D23" s="12"/>
      <c r="E23" s="12" t="s">
        <v>83</v>
      </c>
      <c r="F23" t="str">
        <f t="shared" si="0"/>
        <v>replace voix_POI = v`m' if v`n' == "Mme JOURNO Laurie et M. THENOZ Guillaume"</v>
      </c>
    </row>
    <row r="24" spans="1:6" x14ac:dyDescent="0.25">
      <c r="A24" s="12" t="s">
        <v>130</v>
      </c>
      <c r="B24" s="12" t="s">
        <v>131</v>
      </c>
      <c r="C24" s="12">
        <v>93063</v>
      </c>
      <c r="D24" s="12"/>
      <c r="E24" s="12" t="s">
        <v>158</v>
      </c>
      <c r="F24" t="str">
        <f t="shared" si="0"/>
        <v>replace voix_LFI_PCF = v`m' if v`n' == "Mme GARRIDO Raquel et M. LAÏDI Tony"</v>
      </c>
    </row>
    <row r="25" spans="1:6" x14ac:dyDescent="0.25">
      <c r="A25" s="12" t="s">
        <v>136</v>
      </c>
      <c r="B25" s="12" t="s">
        <v>137</v>
      </c>
      <c r="C25" s="12">
        <v>93063</v>
      </c>
      <c r="D25" s="12"/>
      <c r="E25" s="12" t="s">
        <v>156</v>
      </c>
      <c r="F25" t="str">
        <f t="shared" si="0"/>
        <v>replace voix_PIRATE = v`m' if v`n' == "Mme ARGOUSE Nao et M. CLUGÉRY Baptiste"</v>
      </c>
    </row>
    <row r="26" spans="1:6" x14ac:dyDescent="0.25">
      <c r="A26" s="12" t="s">
        <v>142</v>
      </c>
      <c r="B26" s="12" t="s">
        <v>120</v>
      </c>
      <c r="C26" s="12">
        <v>93063</v>
      </c>
      <c r="D26" s="12"/>
      <c r="E26" s="12" t="s">
        <v>155</v>
      </c>
      <c r="F26" t="str">
        <f t="shared" si="0"/>
        <v>replace voix_PS_EELV = v`m' if v`n' == "Mme GIRARDET Elodie et M. GUIRAUD Daniel"</v>
      </c>
    </row>
    <row r="27" spans="1:6" x14ac:dyDescent="0.25">
      <c r="A27" s="12" t="s">
        <v>146</v>
      </c>
      <c r="B27" s="12" t="s">
        <v>147</v>
      </c>
      <c r="C27" s="12">
        <v>93063</v>
      </c>
      <c r="D27" s="12"/>
      <c r="E27" s="12" t="s">
        <v>44</v>
      </c>
      <c r="F27" t="str">
        <f t="shared" si="0"/>
        <v>replace voix_LREM = v`m' if v`n' == "M. MOUBERI Abel et Mme PHILIPPIN Cécile"</v>
      </c>
    </row>
  </sheetData>
  <autoFilter ref="O1:O27" xr:uid="{E0C8F5F1-CEB8-4750-830B-5A5313C5E1F5}">
    <sortState xmlns:xlrd2="http://schemas.microsoft.com/office/spreadsheetml/2017/richdata2" ref="O2:O27">
      <sortCondition ref="O1:O27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MUN</vt:lpstr>
      <vt:lpstr>DEP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Anaelle</dc:creator>
  <cp:lastModifiedBy>Anaelle</cp:lastModifiedBy>
  <dcterms:created xsi:type="dcterms:W3CDTF">2022-01-24T16:00:18Z</dcterms:created>
  <dcterms:modified xsi:type="dcterms:W3CDTF">2022-01-26T15:14:53Z</dcterms:modified>
</cp:coreProperties>
</file>