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b62e9815c5ed5/Escritorio/4to Semestre/"/>
    </mc:Choice>
  </mc:AlternateContent>
  <xr:revisionPtr revIDLastSave="199" documentId="13_ncr:1_{49BBEA58-B1A2-4DB4-A656-6B07FA54D202}" xr6:coauthVersionLast="47" xr6:coauthVersionMax="47" xr10:uidLastSave="{CC1A983A-8C52-4760-BEF8-15795332913C}"/>
  <bookViews>
    <workbookView xWindow="-110" yWindow="-110" windowWidth="25820" windowHeight="15500" firstSheet="2" activeTab="6" xr2:uid="{0812ABED-1AE1-4006-AD73-57161528B662}"/>
  </bookViews>
  <sheets>
    <sheet name="3.4.1. EXPONENC" sheetId="1" r:id="rId1"/>
    <sheet name="3.4.1. NORMAL" sheetId="3" r:id="rId2"/>
    <sheet name="3.4.1. INV_NORMAL" sheetId="2" r:id="rId3"/>
    <sheet name="3.4.2. ERLANG" sheetId="4" r:id="rId4"/>
    <sheet name="3.4.2. NORMAL" sheetId="5" r:id="rId5"/>
    <sheet name="3.4.3. COMP_X" sheetId="6" r:id="rId6"/>
    <sheet name="3.4.3. COMP_TRI" sheetId="7" r:id="rId7"/>
  </sheets>
  <definedNames>
    <definedName name="_xlchart.v1.0" hidden="1">'3.4.1. EXPONENC'!$D$9:$D$38</definedName>
    <definedName name="_xlchart.v1.1" hidden="1">'3.4.1. EXPONENC'!$C$9:$C$38</definedName>
    <definedName name="_xlchart.v1.2" hidden="1">'3.4.1. INV_NORMAL'!$C$4:$C$254</definedName>
    <definedName name="_xlchart.v1.3" hidden="1">'3.4.1. INV_NORMAL'!$B$4:$B$254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7" l="1"/>
  <c r="C18" i="7"/>
  <c r="D18" i="7" s="1"/>
  <c r="B19" i="7"/>
  <c r="C19" i="7"/>
  <c r="D19" i="7" s="1"/>
  <c r="B20" i="7"/>
  <c r="C20" i="7"/>
  <c r="D20" i="7" s="1"/>
  <c r="B21" i="7"/>
  <c r="C21" i="7"/>
  <c r="D21" i="7" s="1"/>
  <c r="C17" i="7"/>
  <c r="B17" i="7"/>
  <c r="C30" i="6"/>
  <c r="D30" i="6" s="1"/>
  <c r="C29" i="6"/>
  <c r="D29" i="6" s="1"/>
  <c r="C28" i="6"/>
  <c r="D28" i="6" s="1"/>
  <c r="C27" i="6"/>
  <c r="D27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26" i="6"/>
  <c r="D26" i="6" s="1"/>
  <c r="B22" i="5"/>
  <c r="C22" i="5"/>
  <c r="E16" i="5"/>
  <c r="E19" i="5"/>
  <c r="F19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G19" i="5"/>
  <c r="C20" i="5"/>
  <c r="D20" i="5"/>
  <c r="E20" i="5"/>
  <c r="F20" i="5"/>
  <c r="G20" i="5"/>
  <c r="C21" i="5"/>
  <c r="D21" i="5"/>
  <c r="E21" i="5"/>
  <c r="F21" i="5"/>
  <c r="G21" i="5"/>
  <c r="D22" i="5"/>
  <c r="E22" i="5"/>
  <c r="F22" i="5"/>
  <c r="G22" i="5"/>
  <c r="B14" i="5"/>
  <c r="B15" i="5"/>
  <c r="B16" i="5"/>
  <c r="B17" i="5"/>
  <c r="B18" i="5"/>
  <c r="B19" i="5"/>
  <c r="B20" i="5"/>
  <c r="B21" i="5"/>
  <c r="B13" i="5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A13" i="4"/>
  <c r="A14" i="4"/>
  <c r="A15" i="4"/>
  <c r="A16" i="4"/>
  <c r="A17" i="4"/>
  <c r="A18" i="4"/>
  <c r="A19" i="4"/>
  <c r="A20" i="4"/>
  <c r="A21" i="4"/>
  <c r="A12" i="4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D21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D19" i="3"/>
  <c r="E19" i="3"/>
  <c r="F19" i="3"/>
  <c r="G19" i="3"/>
  <c r="H19" i="3"/>
  <c r="I19" i="3"/>
  <c r="J19" i="3"/>
  <c r="K19" i="3"/>
  <c r="L19" i="3"/>
  <c r="M19" i="3"/>
  <c r="N19" i="3"/>
  <c r="C19" i="3"/>
  <c r="B14" i="7"/>
  <c r="B21" i="6"/>
  <c r="E14" i="6"/>
  <c r="E13" i="6"/>
  <c r="B8" i="4"/>
  <c r="C38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7" i="1"/>
  <c r="D17" i="7" l="1"/>
  <c r="G35" i="6"/>
  <c r="G34" i="6"/>
  <c r="G26" i="6"/>
  <c r="G30" i="6"/>
  <c r="G29" i="6"/>
  <c r="G28" i="6"/>
  <c r="G33" i="6"/>
  <c r="G32" i="6"/>
  <c r="G31" i="6"/>
  <c r="G27" i="6"/>
  <c r="E23" i="5"/>
  <c r="C10" i="5" s="1"/>
  <c r="G8" i="5" s="1"/>
  <c r="C23" i="5"/>
  <c r="B23" i="5"/>
  <c r="E8" i="4"/>
  <c r="E9" i="4"/>
  <c r="O19" i="3"/>
  <c r="O21" i="3"/>
  <c r="C13" i="3" s="1"/>
  <c r="O20" i="3"/>
  <c r="C12" i="3" s="1"/>
  <c r="O22" i="3"/>
  <c r="C14" i="3" s="1"/>
  <c r="O23" i="3"/>
  <c r="C15" i="3" s="1"/>
  <c r="E15" i="6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G36" i="6" l="1"/>
  <c r="C9" i="5"/>
  <c r="G7" i="5" s="1"/>
  <c r="C11" i="3"/>
  <c r="P19" i="3"/>
  <c r="Q19" i="3" s="1"/>
  <c r="E11" i="3" s="1"/>
  <c r="P23" i="3"/>
  <c r="P22" i="3"/>
  <c r="P20" i="3"/>
  <c r="P21" i="3"/>
  <c r="G5" i="1"/>
  <c r="D23" i="1" s="1"/>
  <c r="D11" i="3" l="1"/>
  <c r="Q21" i="3"/>
  <c r="E13" i="3" s="1"/>
  <c r="D13" i="3"/>
  <c r="Q20" i="3"/>
  <c r="E12" i="3" s="1"/>
  <c r="D12" i="3"/>
  <c r="Q22" i="3"/>
  <c r="E14" i="3" s="1"/>
  <c r="D14" i="3"/>
  <c r="Q23" i="3"/>
  <c r="E15" i="3" s="1"/>
  <c r="D15" i="3"/>
  <c r="D16" i="1"/>
  <c r="D17" i="1"/>
  <c r="D28" i="1"/>
  <c r="D32" i="1"/>
  <c r="D35" i="1"/>
  <c r="D24" i="1"/>
  <c r="D31" i="1"/>
  <c r="D38" i="1"/>
  <c r="D33" i="1"/>
  <c r="D25" i="1"/>
  <c r="D27" i="1"/>
  <c r="D37" i="1"/>
  <c r="D34" i="1"/>
  <c r="D26" i="1"/>
  <c r="D30" i="1"/>
  <c r="D29" i="1"/>
  <c r="D36" i="1"/>
  <c r="D22" i="1"/>
  <c r="D13" i="1"/>
  <c r="D9" i="1"/>
  <c r="D18" i="1"/>
  <c r="D10" i="1"/>
  <c r="D12" i="1"/>
  <c r="D21" i="1"/>
  <c r="D11" i="1"/>
  <c r="D15" i="1"/>
  <c r="D19" i="1"/>
  <c r="D20" i="1"/>
  <c r="D14" i="1"/>
</calcChain>
</file>

<file path=xl/sharedStrings.xml><?xml version="1.0" encoding="utf-8"?>
<sst xmlns="http://schemas.openxmlformats.org/spreadsheetml/2006/main" count="90" uniqueCount="70">
  <si>
    <t>El servicio de caja de una tienda, se comporta de forma exponencial, con media de 4 minutos/cliente. Simula el comportamiento de la variable aleatoria para 15 clientes</t>
  </si>
  <si>
    <t xml:space="preserve">Distribucion </t>
  </si>
  <si>
    <t>Generador de parámetros</t>
  </si>
  <si>
    <t>Parámetros</t>
  </si>
  <si>
    <t>1/l =</t>
  </si>
  <si>
    <t xml:space="preserve">Exponencial </t>
  </si>
  <si>
    <r>
      <rPr>
        <b/>
        <sz val="11"/>
        <color theme="1"/>
        <rFont val="Century Gothic"/>
        <family val="2"/>
      </rPr>
      <t>1/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entury Gothic"/>
        <family val="2"/>
      </rPr>
      <t xml:space="preserve"> =</t>
    </r>
    <r>
      <rPr>
        <sz val="11"/>
        <color theme="1"/>
        <rFont val="Century Gothic"/>
        <family val="2"/>
      </rPr>
      <t xml:space="preserve"> Media de la distribución exponencial</t>
    </r>
  </si>
  <si>
    <t>Medición</t>
  </si>
  <si>
    <t>Ri</t>
  </si>
  <si>
    <t>Tiempo de atención (minutos)</t>
  </si>
  <si>
    <t>x</t>
  </si>
  <si>
    <t>m</t>
  </si>
  <si>
    <t>s</t>
  </si>
  <si>
    <t>El volumen de líquido de un refresco sigue una distribución normal con media de 12 onzas y desviación estándar de 0.4 onzas. Genere 5 variables aleatorias con esta distribución para simular el proceso de llenado.</t>
  </si>
  <si>
    <t>Vol. Onzas</t>
  </si>
  <si>
    <t>Botella</t>
  </si>
  <si>
    <t>Volumen (onzas)</t>
  </si>
  <si>
    <t>Suma de Ri</t>
  </si>
  <si>
    <t>Suma de Ri - 6</t>
  </si>
  <si>
    <r>
      <t xml:space="preserve">Para ilustrar el uso de la formula, suponga que m = 3 y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entury Gothic"/>
        <family val="2"/>
      </rPr>
      <t xml:space="preserve"> = 4 eventos por hora. Los tres primeros números aleatorios de la columna 1 de la tabla son</t>
    </r>
  </si>
  <si>
    <t>DATOS</t>
  </si>
  <si>
    <t>m =</t>
  </si>
  <si>
    <t>l =</t>
  </si>
  <si>
    <r>
      <t>1/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entury Gothic"/>
        <family val="2"/>
      </rPr>
      <t xml:space="preserve"> =</t>
    </r>
  </si>
  <si>
    <t>y1 =</t>
  </si>
  <si>
    <t>y2 =</t>
  </si>
  <si>
    <t>TABLA DE NUMEROS ALEATORIOS</t>
  </si>
  <si>
    <t>Genere dos muestras aleatorias desde N(8,1) utilizando el método de convolución (distribución normal).</t>
  </si>
  <si>
    <t>n =</t>
  </si>
  <si>
    <t xml:space="preserve">m = 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</si>
  <si>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entury Gothic"/>
        <family val="2"/>
      </rPr>
      <t xml:space="preserve"> =</t>
    </r>
  </si>
  <si>
    <t>x1 =</t>
  </si>
  <si>
    <t>x2 =</t>
  </si>
  <si>
    <t>3.4.2. METODO DE CONVOLUCION (DISTRIBUCION NORMAL)</t>
  </si>
  <si>
    <t>3.4.2. METODO DE CONVOLUCION (DISTRIBUCION ERLANG)</t>
  </si>
  <si>
    <t>3.4.1. METODO DE LA TRANSFORMADA INVERSA (INVERSA NORMAL)</t>
  </si>
  <si>
    <t>3.4.1. METODO DE LA TRANSFORMADA INVERSA (NORMAL)</t>
  </si>
  <si>
    <t>Genere la variable aleatoria X</t>
  </si>
  <si>
    <t>pj = P(X=j)</t>
  </si>
  <si>
    <t>para j=1, 2, 3, 4, y 5</t>
  </si>
  <si>
    <t>X1</t>
  </si>
  <si>
    <t>para j=6, 7, 8, 9 y 10</t>
  </si>
  <si>
    <t>X2</t>
  </si>
  <si>
    <t>Análisis de los datos</t>
  </si>
  <si>
    <t>X</t>
  </si>
  <si>
    <t>P(X)</t>
  </si>
  <si>
    <t>Se tienen dos probabilidades</t>
  </si>
  <si>
    <t>a =</t>
  </si>
  <si>
    <r>
      <t>1-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entury Gothic"/>
        <family val="2"/>
      </rPr>
      <t xml:space="preserve"> =</t>
    </r>
  </si>
  <si>
    <t>Total</t>
  </si>
  <si>
    <t>Experimentando para 100 datos</t>
  </si>
  <si>
    <t>Nro</t>
  </si>
  <si>
    <t>Conteo</t>
  </si>
  <si>
    <t>3.4.3. METODO DE COMPOSICIÓN</t>
  </si>
  <si>
    <t>Genere una muestra de 5 variables aleatorias con distribucion triangular, a partir de los siguientes parámetros: valor mínimo 5, moda 10, y valor máximo 20</t>
  </si>
  <si>
    <t>a=</t>
  </si>
  <si>
    <t>b=</t>
  </si>
  <si>
    <t>c=</t>
  </si>
  <si>
    <t>Comparación =</t>
  </si>
  <si>
    <t>V. A. TRIANGULAR</t>
  </si>
  <si>
    <t>Rj</t>
  </si>
  <si>
    <t>Xi</t>
  </si>
  <si>
    <t>3.4.3. METODO DE COMPOSICIÓN (TRIANGULAR)</t>
  </si>
  <si>
    <t xml:space="preserve"> </t>
  </si>
  <si>
    <t xml:space="preserve">Distribución: </t>
  </si>
  <si>
    <t>N(0.4,12) = N(o,m)</t>
  </si>
  <si>
    <t xml:space="preserve">Grafica par ver la uniformidad de los números aleatorios </t>
  </si>
  <si>
    <t xml:space="preserve">Grafica para ver la distribución normal de los datos </t>
  </si>
  <si>
    <t>sumatoria de n numeros aleatoros</t>
  </si>
  <si>
    <t>esta grafica refleja el comportamiento de una función escalonada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</si>
</sst>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color theme="1"/>
      <name val="Symbol"/>
      <family val="1"/>
      <charset val="2"/>
    </font>
    <font>
      <sz val="16"/>
      <color theme="1"/>
      <name val="Century Gothic"/>
      <family val="2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i/>
      <sz val="11"/>
      <color theme="1"/>
      <name val="Century Gothic"/>
      <family val="2"/>
    </font>
    <font>
      <b/>
      <i/>
      <sz val="11"/>
      <color theme="1"/>
      <name val="Symbol"/>
      <family val="1"/>
      <charset val="2"/>
    </font>
    <font>
      <b/>
      <sz val="11"/>
      <color theme="1"/>
      <name val="Century Gothic"/>
      <family val="1"/>
      <charset val="2"/>
    </font>
    <font>
      <b/>
      <sz val="11"/>
      <color rgb="FFFF0000"/>
      <name val="Century Gothic"/>
      <family val="2"/>
    </font>
    <font>
      <sz val="12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1" xfId="0" applyFont="1" applyBorder="1" applyAlignment="1">
      <alignment horizontal="right"/>
    </xf>
    <xf numFmtId="0" fontId="1" fillId="0" borderId="1" xfId="0" applyFont="1" applyBorder="1"/>
    <xf numFmtId="0" fontId="8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164" fontId="1" fillId="2" borderId="0" xfId="0" applyNumberFormat="1" applyFont="1" applyFill="1"/>
    <xf numFmtId="0" fontId="2" fillId="0" borderId="0" xfId="0" applyFont="1" applyAlignment="1">
      <alignment horizontal="right" vertical="center"/>
    </xf>
    <xf numFmtId="164" fontId="1" fillId="3" borderId="0" xfId="0" applyNumberFormat="1" applyFont="1" applyFill="1"/>
    <xf numFmtId="164" fontId="1" fillId="2" borderId="1" xfId="0" applyNumberFormat="1" applyFont="1" applyFill="1" applyBorder="1"/>
    <xf numFmtId="0" fontId="5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164" fontId="1" fillId="4" borderId="0" xfId="0" applyNumberFormat="1" applyFont="1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 inden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164" fontId="1" fillId="0" borderId="1" xfId="0" applyNumberFormat="1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164" fontId="1" fillId="9" borderId="1" xfId="0" applyNumberFormat="1" applyFont="1" applyFill="1" applyBorder="1"/>
    <xf numFmtId="164" fontId="1" fillId="10" borderId="1" xfId="0" applyNumberFormat="1" applyFont="1" applyFill="1" applyBorder="1"/>
    <xf numFmtId="0" fontId="1" fillId="10" borderId="0" xfId="0" applyFont="1" applyFill="1"/>
    <xf numFmtId="164" fontId="1" fillId="11" borderId="1" xfId="0" applyNumberFormat="1" applyFont="1" applyFill="1" applyBorder="1"/>
    <xf numFmtId="164" fontId="1" fillId="0" borderId="1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TABLA</a:t>
            </a:r>
            <a:r>
              <a:rPr lang="es-MX" baseline="0"/>
              <a:t> X / CONTENIDO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'3.4.3. COMP_X'!$F$26:$F$35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'3.4.3. COMP_X'!$G$26:$G$35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6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0-48C5-84E7-47907CDA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479199"/>
        <c:axId val="2050471999"/>
      </c:barChart>
      <c:catAx>
        <c:axId val="205047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0471999"/>
        <c:crosses val="autoZero"/>
        <c:auto val="1"/>
        <c:lblAlgn val="ctr"/>
        <c:lblOffset val="100"/>
        <c:noMultiLvlLbl val="0"/>
      </c:catAx>
      <c:valAx>
        <c:axId val="20504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04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</a:t>
          </a:r>
        </a:p>
      </cx:txPr>
    </cx:title>
    <cx:plotArea>
      <cx:plotAreaRegion>
        <cx:series layoutId="clusteredColumn" uniqueId="{23EFD4EA-818E-4935-920A-564D2CD418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EXPONENCIAL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EXPONENCIAL</a:t>
          </a:r>
        </a:p>
      </cx:txPr>
    </cx:title>
    <cx:plotArea>
      <cx:plotAreaRegion>
        <cx:series layoutId="clusteredColumn" uniqueId="{0CE8ED28-05D1-4D5B-9359-08958FDB35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</a:t>
          </a:r>
        </a:p>
      </cx:txPr>
    </cx:title>
    <cx:plotArea>
      <cx:plotAreaRegion>
        <cx:series layoutId="clusteredColumn" uniqueId="{FAD9C8E9-B5F3-4592-8EF5-0A066E77E4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</a:t>
          </a:r>
        </a:p>
      </cx:txPr>
    </cx:title>
    <cx:plotArea>
      <cx:plotAreaRegion>
        <cx:series layoutId="clusteredColumn" uniqueId="{B8258E74-F757-43E9-8E34-8EB4DE03AE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38101</xdr:rowOff>
    </xdr:from>
    <xdr:to>
      <xdr:col>2</xdr:col>
      <xdr:colOff>1314450</xdr:colOff>
      <xdr:row>5</xdr:row>
      <xdr:rowOff>560963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925532-EBAE-4647-95AD-7BA486DB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1438276"/>
          <a:ext cx="1228725" cy="522862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10</xdr:row>
      <xdr:rowOff>85725</xdr:rowOff>
    </xdr:from>
    <xdr:to>
      <xdr:col>9</xdr:col>
      <xdr:colOff>0</xdr:colOff>
      <xdr:row>22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C7FCC12-2FA5-460F-91D0-D4D6428ADF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4275" y="3248025"/>
              <a:ext cx="4651375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447675</xdr:colOff>
      <xdr:row>25</xdr:row>
      <xdr:rowOff>9525</xdr:rowOff>
    </xdr:from>
    <xdr:to>
      <xdr:col>9</xdr:col>
      <xdr:colOff>323850</xdr:colOff>
      <xdr:row>39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BCE6602B-C330-4102-9FB7-4EE62609B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125" y="6346825"/>
              <a:ext cx="4651375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2</xdr:row>
      <xdr:rowOff>866775</xdr:rowOff>
    </xdr:from>
    <xdr:to>
      <xdr:col>3</xdr:col>
      <xdr:colOff>990600</xdr:colOff>
      <xdr:row>8</xdr:row>
      <xdr:rowOff>103353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A815CA-0563-4F0D-AB5E-1E3F603C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1076325"/>
          <a:ext cx="2038350" cy="120825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9</xdr:row>
      <xdr:rowOff>0</xdr:rowOff>
    </xdr:from>
    <xdr:to>
      <xdr:col>2</xdr:col>
      <xdr:colOff>838123</xdr:colOff>
      <xdr:row>9</xdr:row>
      <xdr:rowOff>552381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6D7A5F-49A0-4052-BB33-5A542ACB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2390775"/>
          <a:ext cx="619048" cy="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9</xdr:row>
      <xdr:rowOff>9525</xdr:rowOff>
    </xdr:from>
    <xdr:to>
      <xdr:col>3</xdr:col>
      <xdr:colOff>1066692</xdr:colOff>
      <xdr:row>9</xdr:row>
      <xdr:rowOff>571430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D52AA0-EB24-4703-A057-56E3DD9E2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725" y="2400300"/>
          <a:ext cx="866667" cy="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269875</xdr:colOff>
      <xdr:row>11</xdr:row>
      <xdr:rowOff>6350</xdr:rowOff>
    </xdr:from>
    <xdr:to>
      <xdr:col>9</xdr:col>
      <xdr:colOff>41275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7B5849C-2A0C-463D-9BA5-3F815ACF61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5" y="202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200025</xdr:colOff>
      <xdr:row>28</xdr:row>
      <xdr:rowOff>38100</xdr:rowOff>
    </xdr:from>
    <xdr:to>
      <xdr:col>8</xdr:col>
      <xdr:colOff>771525</xdr:colOff>
      <xdr:row>44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A8F25CA-A021-82CC-CF44-046A79B0B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4972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3</xdr:row>
      <xdr:rowOff>115089</xdr:rowOff>
    </xdr:from>
    <xdr:to>
      <xdr:col>5</xdr:col>
      <xdr:colOff>190284</xdr:colOff>
      <xdr:row>6</xdr:row>
      <xdr:rowOff>142779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5F218C-0180-43AA-A4FF-0F5C71390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699" y="1153314"/>
          <a:ext cx="1466635" cy="6563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190499</xdr:colOff>
      <xdr:row>3</xdr:row>
      <xdr:rowOff>137746</xdr:rowOff>
    </xdr:from>
    <xdr:to>
      <xdr:col>7</xdr:col>
      <xdr:colOff>92590</xdr:colOff>
      <xdr:row>5</xdr:row>
      <xdr:rowOff>36855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5950CA-C8DD-4BB5-9C4F-34E75ECDD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49" y="1195021"/>
          <a:ext cx="1654691" cy="3182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13</xdr:row>
      <xdr:rowOff>57150</xdr:rowOff>
    </xdr:from>
    <xdr:to>
      <xdr:col>12</xdr:col>
      <xdr:colOff>663575</xdr:colOff>
      <xdr:row>29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431880-759B-4750-B5F3-7BD8AD075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3</xdr:row>
      <xdr:rowOff>76201</xdr:rowOff>
    </xdr:from>
    <xdr:to>
      <xdr:col>4</xdr:col>
      <xdr:colOff>742951</xdr:colOff>
      <xdr:row>9</xdr:row>
      <xdr:rowOff>97703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C179F8-DD6E-47DF-901F-B34482DC1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76" y="1295401"/>
          <a:ext cx="4572000" cy="12788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00C9-7C7A-464C-BF68-6C9A8CF14234}">
  <dimension ref="A1:H38"/>
  <sheetViews>
    <sheetView zoomScaleNormal="100" workbookViewId="0">
      <selection activeCell="J37" sqref="J37"/>
    </sheetView>
  </sheetViews>
  <sheetFormatPr baseColWidth="10" defaultRowHeight="14.5"/>
  <cols>
    <col min="2" max="2" width="14" customWidth="1"/>
    <col min="3" max="3" width="20.54296875" customWidth="1"/>
    <col min="4" max="4" width="24.26953125" customWidth="1"/>
    <col min="5" max="5" width="24.7265625" customWidth="1"/>
  </cols>
  <sheetData>
    <row r="1" spans="1:8" s="17" customFormat="1" ht="23.25" customHeight="1">
      <c r="A1" s="52" t="s">
        <v>36</v>
      </c>
      <c r="B1" s="52"/>
      <c r="C1" s="52"/>
      <c r="D1" s="52"/>
      <c r="E1" s="52"/>
      <c r="F1" s="52"/>
    </row>
    <row r="3" spans="1:8" s="1" customFormat="1" ht="40.5" customHeight="1">
      <c r="B3" s="51" t="s">
        <v>0</v>
      </c>
      <c r="C3" s="51"/>
      <c r="D3" s="51"/>
      <c r="E3" s="51"/>
      <c r="F3" s="51"/>
      <c r="G3" s="51"/>
      <c r="H3" s="51"/>
    </row>
    <row r="4" spans="1:8" s="1" customFormat="1" ht="13.5"/>
    <row r="5" spans="1:8" s="3" customFormat="1" ht="31.5" customHeight="1">
      <c r="B5" s="2" t="s">
        <v>1</v>
      </c>
      <c r="C5" s="2" t="s">
        <v>2</v>
      </c>
      <c r="D5" s="2" t="s">
        <v>3</v>
      </c>
      <c r="F5" s="4" t="s">
        <v>4</v>
      </c>
      <c r="G5" s="5">
        <f xml:space="preserve"> 4</f>
        <v>4</v>
      </c>
    </row>
    <row r="6" spans="1:8" s="1" customFormat="1" ht="45" customHeight="1">
      <c r="B6" s="6" t="s">
        <v>5</v>
      </c>
      <c r="C6" s="6"/>
      <c r="D6" s="7" t="s">
        <v>6</v>
      </c>
    </row>
    <row r="7" spans="1:8" s="1" customFormat="1" ht="13.5"/>
    <row r="8" spans="1:8" s="8" customFormat="1" ht="33.75" customHeight="1">
      <c r="B8" s="47" t="s">
        <v>7</v>
      </c>
      <c r="C8" s="47" t="s">
        <v>8</v>
      </c>
      <c r="D8" s="48" t="s">
        <v>9</v>
      </c>
      <c r="F8" s="8" t="s">
        <v>63</v>
      </c>
    </row>
    <row r="9" spans="1:8" s="8" customFormat="1" ht="17.25" customHeight="1">
      <c r="B9" s="6">
        <v>1</v>
      </c>
      <c r="C9" s="6">
        <f ca="1">RAND()</f>
        <v>0.80882059724168265</v>
      </c>
      <c r="D9" s="6">
        <f ca="1">-($G$5)*(LN(1-C9))</f>
        <v>6.6181720413085747</v>
      </c>
    </row>
    <row r="10" spans="1:8" s="8" customFormat="1" ht="17.25" customHeight="1">
      <c r="B10" s="6">
        <v>2</v>
      </c>
      <c r="C10" s="6">
        <f t="shared" ref="C10:C38" ca="1" si="0">RAND()</f>
        <v>0.11062878627183481</v>
      </c>
      <c r="D10" s="6">
        <f t="shared" ref="D10:D23" ca="1" si="1">-($G$5)*(LN(1-C10))</f>
        <v>0.46896226949890019</v>
      </c>
    </row>
    <row r="11" spans="1:8" s="8" customFormat="1" ht="17.25" customHeight="1">
      <c r="B11" s="6">
        <v>3</v>
      </c>
      <c r="C11" s="6">
        <f t="shared" ca="1" si="0"/>
        <v>6.2949514142602747E-2</v>
      </c>
      <c r="D11" s="6">
        <f t="shared" ca="1" si="1"/>
        <v>0.26007247151125606</v>
      </c>
    </row>
    <row r="12" spans="1:8" s="8" customFormat="1" ht="17.25" customHeight="1">
      <c r="B12" s="6">
        <v>4</v>
      </c>
      <c r="C12" s="6">
        <f t="shared" ca="1" si="0"/>
        <v>0.91991459184556856</v>
      </c>
      <c r="D12" s="6">
        <f t="shared" ca="1" si="1"/>
        <v>10.098646447438078</v>
      </c>
    </row>
    <row r="13" spans="1:8" s="8" customFormat="1" ht="17.25" customHeight="1">
      <c r="B13" s="6">
        <v>5</v>
      </c>
      <c r="C13" s="6">
        <f t="shared" ca="1" si="0"/>
        <v>0.56845908424227209</v>
      </c>
      <c r="D13" s="6">
        <f t="shared" ca="1" si="1"/>
        <v>3.3615718032159343</v>
      </c>
    </row>
    <row r="14" spans="1:8" s="8" customFormat="1" ht="17.25" customHeight="1">
      <c r="B14" s="6">
        <v>6</v>
      </c>
      <c r="C14" s="6">
        <f t="shared" ca="1" si="0"/>
        <v>0.81553257928445133</v>
      </c>
      <c r="D14" s="6">
        <f t="shared" ca="1" si="1"/>
        <v>6.7611296503257705</v>
      </c>
    </row>
    <row r="15" spans="1:8" s="8" customFormat="1" ht="17.25" customHeight="1">
      <c r="B15" s="6">
        <v>7</v>
      </c>
      <c r="C15" s="6">
        <f t="shared" ca="1" si="0"/>
        <v>0.44978238529084058</v>
      </c>
      <c r="D15" s="6">
        <f t="shared" ca="1" si="1"/>
        <v>2.3897656636082578</v>
      </c>
    </row>
    <row r="16" spans="1:8" s="8" customFormat="1" ht="17.25" customHeight="1">
      <c r="B16" s="6">
        <v>8</v>
      </c>
      <c r="C16" s="6">
        <f t="shared" ca="1" si="0"/>
        <v>0.55546375031367323</v>
      </c>
      <c r="D16" s="6">
        <f ca="1">-($G$5)*(LN(1-C16))</f>
        <v>3.2428947030121744</v>
      </c>
    </row>
    <row r="17" spans="2:4" s="8" customFormat="1" ht="17.25" customHeight="1">
      <c r="B17" s="6">
        <v>9</v>
      </c>
      <c r="C17" s="6">
        <f t="shared" ca="1" si="0"/>
        <v>0.5568883861854681</v>
      </c>
      <c r="D17" s="6">
        <f t="shared" ca="1" si="1"/>
        <v>3.2557343630044633</v>
      </c>
    </row>
    <row r="18" spans="2:4" s="8" customFormat="1" ht="17.25" customHeight="1">
      <c r="B18" s="6">
        <v>10</v>
      </c>
      <c r="C18" s="6">
        <f t="shared" ca="1" si="0"/>
        <v>0.1104824489416637</v>
      </c>
      <c r="D18" s="6">
        <f t="shared" ca="1" si="1"/>
        <v>0.46830416278240172</v>
      </c>
    </row>
    <row r="19" spans="2:4" s="8" customFormat="1" ht="17.25" customHeight="1">
      <c r="B19" s="6">
        <v>11</v>
      </c>
      <c r="C19" s="6">
        <f t="shared" ca="1" si="0"/>
        <v>0.46079832548335431</v>
      </c>
      <c r="D19" s="6">
        <f t="shared" ca="1" si="1"/>
        <v>2.4706624553251388</v>
      </c>
    </row>
    <row r="20" spans="2:4" s="8" customFormat="1" ht="17.25" customHeight="1">
      <c r="B20" s="6">
        <v>12</v>
      </c>
      <c r="C20" s="6">
        <f t="shared" ca="1" si="0"/>
        <v>0.15415193324202547</v>
      </c>
      <c r="D20" s="6">
        <f t="shared" ca="1" si="1"/>
        <v>0.66966210249899194</v>
      </c>
    </row>
    <row r="21" spans="2:4" s="8" customFormat="1" ht="17.25" customHeight="1">
      <c r="B21" s="6">
        <v>13</v>
      </c>
      <c r="C21" s="6">
        <f t="shared" ca="1" si="0"/>
        <v>4.2662095767201813E-2</v>
      </c>
      <c r="D21" s="6">
        <f t="shared" ca="1" si="1"/>
        <v>0.17439545150839098</v>
      </c>
    </row>
    <row r="22" spans="2:4" s="8" customFormat="1" ht="17.25" customHeight="1">
      <c r="B22" s="6">
        <v>14</v>
      </c>
      <c r="C22" s="6">
        <f t="shared" ca="1" si="0"/>
        <v>0.63866523996608782</v>
      </c>
      <c r="D22" s="6">
        <f t="shared" ca="1" si="1"/>
        <v>4.0718017489004561</v>
      </c>
    </row>
    <row r="23" spans="2:4" s="8" customFormat="1" ht="17.25" customHeight="1">
      <c r="B23" s="6">
        <v>15</v>
      </c>
      <c r="C23" s="6">
        <f t="shared" ca="1" si="0"/>
        <v>0.32303241042967612</v>
      </c>
      <c r="D23" s="6">
        <f t="shared" ca="1" si="1"/>
        <v>1.5605275232779883</v>
      </c>
    </row>
    <row r="24" spans="2:4">
      <c r="B24" s="6">
        <v>16</v>
      </c>
      <c r="C24" s="6">
        <f t="shared" ca="1" si="0"/>
        <v>0.63594628954150423</v>
      </c>
      <c r="D24" s="6">
        <f t="shared" ref="D24:D37" ca="1" si="2">-($G$5)*(LN(1-C24))</f>
        <v>4.0418154641043342</v>
      </c>
    </row>
    <row r="25" spans="2:4">
      <c r="B25" s="6">
        <v>17</v>
      </c>
      <c r="C25" s="6">
        <f t="shared" ca="1" si="0"/>
        <v>0.45841568358311902</v>
      </c>
      <c r="D25" s="6">
        <f t="shared" ca="1" si="2"/>
        <v>2.4530260626988056</v>
      </c>
    </row>
    <row r="26" spans="2:4">
      <c r="B26" s="6">
        <v>18</v>
      </c>
      <c r="C26" s="6">
        <f t="shared" ca="1" si="0"/>
        <v>0.41441938467412986</v>
      </c>
      <c r="D26" s="6">
        <f t="shared" ca="1" si="2"/>
        <v>2.1406056765080033</v>
      </c>
    </row>
    <row r="27" spans="2:4">
      <c r="B27" s="6">
        <v>19</v>
      </c>
      <c r="C27" s="6">
        <f t="shared" ca="1" si="0"/>
        <v>7.7165280695924987E-2</v>
      </c>
      <c r="D27" s="6">
        <f t="shared" ca="1" si="2"/>
        <v>0.32122051809489521</v>
      </c>
    </row>
    <row r="28" spans="2:4">
      <c r="B28" s="6">
        <v>20</v>
      </c>
      <c r="C28" s="6">
        <f t="shared" ca="1" si="0"/>
        <v>0.1537883024977772</v>
      </c>
      <c r="D28" s="6">
        <f t="shared" ca="1" si="2"/>
        <v>0.66794286889967414</v>
      </c>
    </row>
    <row r="29" spans="2:4">
      <c r="B29" s="6">
        <v>21</v>
      </c>
      <c r="C29" s="6">
        <f t="shared" ca="1" si="0"/>
        <v>0.78628165990361587</v>
      </c>
      <c r="D29" s="6">
        <f t="shared" ca="1" si="2"/>
        <v>6.1723851945749804</v>
      </c>
    </row>
    <row r="30" spans="2:4">
      <c r="B30" s="6">
        <v>22</v>
      </c>
      <c r="C30" s="6">
        <f t="shared" ca="1" si="0"/>
        <v>7.8466078009507223E-2</v>
      </c>
      <c r="D30" s="6">
        <f t="shared" ca="1" si="2"/>
        <v>0.32686276336035541</v>
      </c>
    </row>
    <row r="31" spans="2:4">
      <c r="B31" s="6">
        <v>23</v>
      </c>
      <c r="C31" s="6">
        <f t="shared" ca="1" si="0"/>
        <v>0.80317616238317835</v>
      </c>
      <c r="D31" s="6">
        <f t="shared" ca="1" si="2"/>
        <v>6.5017847023896875</v>
      </c>
    </row>
    <row r="32" spans="2:4">
      <c r="B32" s="6">
        <v>24</v>
      </c>
      <c r="C32" s="6">
        <f t="shared" ca="1" si="0"/>
        <v>0.12347907793215773</v>
      </c>
      <c r="D32" s="6">
        <f t="shared" ca="1" si="2"/>
        <v>0.52717881956432144</v>
      </c>
    </row>
    <row r="33" spans="2:4">
      <c r="B33" s="6">
        <v>25</v>
      </c>
      <c r="C33" s="6">
        <f t="shared" ca="1" si="0"/>
        <v>0.12139995682092664</v>
      </c>
      <c r="D33" s="6">
        <f t="shared" ca="1" si="2"/>
        <v>0.51770199318057808</v>
      </c>
    </row>
    <row r="34" spans="2:4">
      <c r="B34" s="6">
        <v>26</v>
      </c>
      <c r="C34" s="6">
        <f t="shared" ca="1" si="0"/>
        <v>0.91163482244879501</v>
      </c>
      <c r="D34" s="6">
        <f t="shared" ca="1" si="2"/>
        <v>9.7051092241962671</v>
      </c>
    </row>
    <row r="35" spans="2:4">
      <c r="B35" s="6">
        <v>27</v>
      </c>
      <c r="C35" s="6">
        <f t="shared" ca="1" si="0"/>
        <v>0.66514630462962177</v>
      </c>
      <c r="D35" s="6">
        <f t="shared" ca="1" si="2"/>
        <v>4.3762462911566926</v>
      </c>
    </row>
    <row r="36" spans="2:4">
      <c r="B36" s="6">
        <v>28</v>
      </c>
      <c r="C36" s="6">
        <f t="shared" ca="1" si="0"/>
        <v>6.5863789095393921E-2</v>
      </c>
      <c r="D36" s="6">
        <f t="shared" ca="1" si="2"/>
        <v>0.27253206120016271</v>
      </c>
    </row>
    <row r="37" spans="2:4">
      <c r="B37" s="6">
        <v>29</v>
      </c>
      <c r="C37" s="6">
        <f t="shared" ca="1" si="0"/>
        <v>0.2202205883666003</v>
      </c>
      <c r="D37" s="6">
        <f t="shared" ca="1" si="2"/>
        <v>0.99497681957499773</v>
      </c>
    </row>
    <row r="38" spans="2:4">
      <c r="B38" s="6">
        <v>30</v>
      </c>
      <c r="C38" s="6">
        <f t="shared" ca="1" si="0"/>
        <v>0.69723455792535594</v>
      </c>
      <c r="D38" s="6">
        <f t="shared" ref="D38" ca="1" si="3">-($G$5)*(LN(1-C38))</f>
        <v>4.779187567291193</v>
      </c>
    </row>
  </sheetData>
  <mergeCells count="2">
    <mergeCell ref="B3:H3"/>
    <mergeCell ref="A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8EDD-E562-4E17-BFE9-B6ECB6AD0746}">
  <dimension ref="A1:Q32"/>
  <sheetViews>
    <sheetView workbookViewId="0">
      <selection activeCell="C33" sqref="C33:C37"/>
    </sheetView>
  </sheetViews>
  <sheetFormatPr baseColWidth="10" defaultRowHeight="14.5"/>
  <cols>
    <col min="2" max="2" width="16.26953125" customWidth="1"/>
    <col min="3" max="3" width="14.81640625" customWidth="1"/>
    <col min="4" max="5" width="16.26953125" customWidth="1"/>
    <col min="16" max="16" width="14.7265625" customWidth="1"/>
  </cols>
  <sheetData>
    <row r="1" spans="1:9" s="17" customFormat="1" ht="23.25" customHeight="1">
      <c r="A1" s="54" t="s">
        <v>36</v>
      </c>
      <c r="B1" s="54"/>
      <c r="C1" s="54"/>
      <c r="D1" s="54"/>
      <c r="E1" s="54"/>
      <c r="F1" s="54"/>
    </row>
    <row r="2" spans="1:9" s="10" customFormat="1" ht="13.5"/>
    <row r="3" spans="1:9" s="10" customFormat="1" ht="72.75" customHeight="1">
      <c r="B3" s="53" t="s">
        <v>13</v>
      </c>
      <c r="C3" s="53"/>
      <c r="D3" s="53"/>
      <c r="E3" s="53"/>
      <c r="G3" s="10" t="s">
        <v>64</v>
      </c>
      <c r="I3" s="10" t="s">
        <v>65</v>
      </c>
    </row>
    <row r="4" spans="1:9" s="10" customFormat="1" ht="14">
      <c r="E4" s="12" t="s">
        <v>12</v>
      </c>
      <c r="F4" s="11">
        <v>0.4</v>
      </c>
    </row>
    <row r="5" spans="1:9" s="10" customFormat="1" ht="14">
      <c r="E5" s="12" t="s">
        <v>11</v>
      </c>
      <c r="F5" s="11">
        <v>12</v>
      </c>
    </row>
    <row r="6" spans="1:9" s="10" customFormat="1" ht="13.5"/>
    <row r="7" spans="1:9" s="10" customFormat="1" ht="13.5">
      <c r="B7" s="10" t="s">
        <v>14</v>
      </c>
    </row>
    <row r="8" spans="1:9" s="10" customFormat="1" ht="13.5"/>
    <row r="9" spans="1:9" s="10" customFormat="1" ht="13.5"/>
    <row r="10" spans="1:9" s="14" customFormat="1" ht="45.75" customHeight="1">
      <c r="B10" s="13" t="s">
        <v>15</v>
      </c>
      <c r="C10" s="13"/>
      <c r="D10" s="13"/>
      <c r="E10" s="2" t="s">
        <v>16</v>
      </c>
    </row>
    <row r="11" spans="1:9" s="10" customFormat="1" ht="13.5">
      <c r="B11" s="6">
        <v>1</v>
      </c>
      <c r="C11" s="15">
        <f ca="1">O19</f>
        <v>4.944537300538232</v>
      </c>
      <c r="D11" s="15">
        <f t="shared" ref="D11:E11" ca="1" si="0">P19</f>
        <v>-1.055462699461768</v>
      </c>
      <c r="E11" s="49">
        <f t="shared" ca="1" si="0"/>
        <v>11.577814920215292</v>
      </c>
    </row>
    <row r="12" spans="1:9" s="10" customFormat="1" ht="13.5">
      <c r="B12" s="6">
        <v>2</v>
      </c>
      <c r="C12" s="15">
        <f t="shared" ref="C12:C15" ca="1" si="1">O20</f>
        <v>6.0586536027979498</v>
      </c>
      <c r="D12" s="15">
        <f t="shared" ref="D12:D15" ca="1" si="2">P20</f>
        <v>5.8653602797949844E-2</v>
      </c>
      <c r="E12" s="49">
        <f t="shared" ref="E12:E15" ca="1" si="3">Q20</f>
        <v>12.02346144111918</v>
      </c>
      <c r="I12" s="10" t="s">
        <v>63</v>
      </c>
    </row>
    <row r="13" spans="1:9" s="10" customFormat="1" ht="13.5">
      <c r="B13" s="6">
        <v>3</v>
      </c>
      <c r="C13" s="15">
        <f t="shared" ca="1" si="1"/>
        <v>5.1971242670326898</v>
      </c>
      <c r="D13" s="15">
        <f t="shared" ca="1" si="2"/>
        <v>-0.80287573296731019</v>
      </c>
      <c r="E13" s="49">
        <f t="shared" ca="1" si="3"/>
        <v>11.678849706813075</v>
      </c>
    </row>
    <row r="14" spans="1:9" s="10" customFormat="1" ht="13.5">
      <c r="B14" s="6">
        <v>4</v>
      </c>
      <c r="C14" s="15">
        <f t="shared" ca="1" si="1"/>
        <v>6.1076197249434445</v>
      </c>
      <c r="D14" s="15">
        <f t="shared" ca="1" si="2"/>
        <v>0.10761972494344452</v>
      </c>
      <c r="E14" s="49">
        <f t="shared" ca="1" si="3"/>
        <v>12.043047889977379</v>
      </c>
    </row>
    <row r="15" spans="1:9" s="10" customFormat="1" ht="13.5">
      <c r="B15" s="6">
        <v>5</v>
      </c>
      <c r="C15" s="15">
        <f t="shared" ca="1" si="1"/>
        <v>5.6852201085950069</v>
      </c>
      <c r="D15" s="15">
        <f t="shared" ca="1" si="2"/>
        <v>-0.31477989140499307</v>
      </c>
      <c r="E15" s="49">
        <f t="shared" ca="1" si="3"/>
        <v>11.874088043438002</v>
      </c>
    </row>
    <row r="16" spans="1:9" s="10" customFormat="1" ht="13.5"/>
    <row r="17" spans="2:17" s="10" customFormat="1" ht="13.5"/>
    <row r="18" spans="2:17" s="16" customFormat="1" ht="36.75" customHeight="1">
      <c r="B18" s="7" t="s">
        <v>15</v>
      </c>
      <c r="C18" s="7">
        <v>1</v>
      </c>
      <c r="D18" s="7">
        <v>2</v>
      </c>
      <c r="E18" s="7">
        <v>3</v>
      </c>
      <c r="F18" s="7">
        <v>4</v>
      </c>
      <c r="G18" s="7">
        <v>5</v>
      </c>
      <c r="H18" s="7">
        <v>6</v>
      </c>
      <c r="I18" s="7">
        <v>7</v>
      </c>
      <c r="J18" s="7">
        <v>8</v>
      </c>
      <c r="K18" s="7">
        <v>9</v>
      </c>
      <c r="L18" s="7">
        <v>10</v>
      </c>
      <c r="M18" s="7">
        <v>11</v>
      </c>
      <c r="N18" s="7">
        <v>12</v>
      </c>
      <c r="O18" s="7" t="s">
        <v>17</v>
      </c>
      <c r="P18" s="7" t="s">
        <v>18</v>
      </c>
      <c r="Q18" s="7" t="s">
        <v>16</v>
      </c>
    </row>
    <row r="19" spans="2:17" s="10" customFormat="1" ht="13.5">
      <c r="B19" s="11">
        <v>1</v>
      </c>
      <c r="C19" s="11">
        <f ca="1">RAND()</f>
        <v>0.81193694113222648</v>
      </c>
      <c r="D19" s="11">
        <f t="shared" ref="D19:N23" ca="1" si="4">RAND()</f>
        <v>0.68977890118531204</v>
      </c>
      <c r="E19" s="11">
        <f t="shared" ca="1" si="4"/>
        <v>0.78955174144945661</v>
      </c>
      <c r="F19" s="11">
        <f t="shared" ca="1" si="4"/>
        <v>6.0873488241283025E-2</v>
      </c>
      <c r="G19" s="11">
        <f t="shared" ca="1" si="4"/>
        <v>3.9280189461387116E-2</v>
      </c>
      <c r="H19" s="11">
        <f t="shared" ca="1" si="4"/>
        <v>0.51312660130058163</v>
      </c>
      <c r="I19" s="11">
        <f t="shared" ca="1" si="4"/>
        <v>0.17408880107801272</v>
      </c>
      <c r="J19" s="11">
        <f t="shared" ca="1" si="4"/>
        <v>0.27627291917320285</v>
      </c>
      <c r="K19" s="11">
        <f t="shared" ca="1" si="4"/>
        <v>6.1696638953825267E-2</v>
      </c>
      <c r="L19" s="11">
        <f t="shared" ca="1" si="4"/>
        <v>0.2024808103556347</v>
      </c>
      <c r="M19" s="11">
        <f t="shared" ca="1" si="4"/>
        <v>0.81086125232039619</v>
      </c>
      <c r="N19" s="11">
        <f t="shared" ca="1" si="4"/>
        <v>0.51458901588691275</v>
      </c>
      <c r="O19" s="11">
        <f ca="1">SUM(C19:N19)</f>
        <v>4.944537300538232</v>
      </c>
      <c r="P19" s="11">
        <f ca="1">O19-6</f>
        <v>-1.055462699461768</v>
      </c>
      <c r="Q19" s="11">
        <f ca="1">(P19*$F$4)+$F$5</f>
        <v>11.577814920215292</v>
      </c>
    </row>
    <row r="20" spans="2:17" s="10" customFormat="1" ht="13.5">
      <c r="B20" s="11">
        <v>2</v>
      </c>
      <c r="C20" s="11">
        <f t="shared" ref="C20:C23" ca="1" si="5">RAND()</f>
        <v>0.42470851288129718</v>
      </c>
      <c r="D20" s="11">
        <f t="shared" ca="1" si="4"/>
        <v>0.95384470076260341</v>
      </c>
      <c r="E20" s="11">
        <f t="shared" ca="1" si="4"/>
        <v>0.38149631724919453</v>
      </c>
      <c r="F20" s="11">
        <f t="shared" ca="1" si="4"/>
        <v>0.26758550474457454</v>
      </c>
      <c r="G20" s="11">
        <f t="shared" ca="1" si="4"/>
        <v>0.68888161758890176</v>
      </c>
      <c r="H20" s="11">
        <f t="shared" ca="1" si="4"/>
        <v>0.38586026111426763</v>
      </c>
      <c r="I20" s="11">
        <f t="shared" ca="1" si="4"/>
        <v>0.75167855195426903</v>
      </c>
      <c r="J20" s="11">
        <f t="shared" ca="1" si="4"/>
        <v>7.7718162431645421E-2</v>
      </c>
      <c r="K20" s="11">
        <f t="shared" ca="1" si="4"/>
        <v>0.17292188055187208</v>
      </c>
      <c r="L20" s="11">
        <f t="shared" ca="1" si="4"/>
        <v>0.19616697315358189</v>
      </c>
      <c r="M20" s="11">
        <f t="shared" ca="1" si="4"/>
        <v>0.94159087849837775</v>
      </c>
      <c r="N20" s="11">
        <f t="shared" ca="1" si="4"/>
        <v>0.81620024186736462</v>
      </c>
      <c r="O20" s="11">
        <f ca="1">SUM(C20:N20)</f>
        <v>6.0586536027979498</v>
      </c>
      <c r="P20" s="11">
        <f t="shared" ref="P20:P23" ca="1" si="6">O20-6</f>
        <v>5.8653602797949844E-2</v>
      </c>
      <c r="Q20" s="11">
        <f t="shared" ref="Q20:Q23" ca="1" si="7">(P20*$F$4)+$F$5</f>
        <v>12.02346144111918</v>
      </c>
    </row>
    <row r="21" spans="2:17" s="10" customFormat="1" ht="13.5">
      <c r="B21" s="11">
        <v>3</v>
      </c>
      <c r="C21" s="11">
        <f t="shared" ca="1" si="5"/>
        <v>0.67186779428636945</v>
      </c>
      <c r="D21" s="11">
        <f ca="1">RAND()</f>
        <v>0.28787276613902824</v>
      </c>
      <c r="E21" s="11">
        <f t="shared" ca="1" si="4"/>
        <v>0.73683693289465624</v>
      </c>
      <c r="F21" s="11">
        <f t="shared" ca="1" si="4"/>
        <v>0.40327358060989948</v>
      </c>
      <c r="G21" s="11">
        <f t="shared" ca="1" si="4"/>
        <v>0.26064742503174532</v>
      </c>
      <c r="H21" s="11">
        <f t="shared" ca="1" si="4"/>
        <v>0.97676918021805259</v>
      </c>
      <c r="I21" s="11">
        <f t="shared" ca="1" si="4"/>
        <v>0.27006381474053109</v>
      </c>
      <c r="J21" s="11">
        <f t="shared" ca="1" si="4"/>
        <v>0.16057092104782567</v>
      </c>
      <c r="K21" s="11">
        <f t="shared" ca="1" si="4"/>
        <v>0.23229575202412278</v>
      </c>
      <c r="L21" s="11">
        <f t="shared" ca="1" si="4"/>
        <v>0.76657420466945669</v>
      </c>
      <c r="M21" s="11">
        <f t="shared" ca="1" si="4"/>
        <v>0.20338364167124579</v>
      </c>
      <c r="N21" s="11">
        <f t="shared" ca="1" si="4"/>
        <v>0.22696825369975693</v>
      </c>
      <c r="O21" s="11">
        <f ca="1">SUM(C21:N21)</f>
        <v>5.1971242670326898</v>
      </c>
      <c r="P21" s="11">
        <f t="shared" ca="1" si="6"/>
        <v>-0.80287573296731019</v>
      </c>
      <c r="Q21" s="11">
        <f t="shared" ca="1" si="7"/>
        <v>11.678849706813075</v>
      </c>
    </row>
    <row r="22" spans="2:17" s="10" customFormat="1" ht="13.5">
      <c r="B22" s="11">
        <v>4</v>
      </c>
      <c r="C22" s="11">
        <f t="shared" ca="1" si="5"/>
        <v>7.0418306199907632E-2</v>
      </c>
      <c r="D22" s="11">
        <f t="shared" ca="1" si="4"/>
        <v>0.99715859026798959</v>
      </c>
      <c r="E22" s="11">
        <f t="shared" ca="1" si="4"/>
        <v>0.76806883129927372</v>
      </c>
      <c r="F22" s="11">
        <f t="shared" ca="1" si="4"/>
        <v>0.71607733955413877</v>
      </c>
      <c r="G22" s="11">
        <f t="shared" ca="1" si="4"/>
        <v>0.14184155371649732</v>
      </c>
      <c r="H22" s="11">
        <f t="shared" ca="1" si="4"/>
        <v>0.64916244645173526</v>
      </c>
      <c r="I22" s="11">
        <f t="shared" ca="1" si="4"/>
        <v>7.6603800390890986E-2</v>
      </c>
      <c r="J22" s="11">
        <f t="shared" ca="1" si="4"/>
        <v>0.83022187005013737</v>
      </c>
      <c r="K22" s="11">
        <f t="shared" ca="1" si="4"/>
        <v>0.64141118820896958</v>
      </c>
      <c r="L22" s="11">
        <f t="shared" ca="1" si="4"/>
        <v>0.79659399512058104</v>
      </c>
      <c r="M22" s="11">
        <f t="shared" ca="1" si="4"/>
        <v>0.13832108145891553</v>
      </c>
      <c r="N22" s="11">
        <f t="shared" ca="1" si="4"/>
        <v>0.28174072222440749</v>
      </c>
      <c r="O22" s="11">
        <f t="shared" ref="O22:O23" ca="1" si="8">SUM(C22:N22)</f>
        <v>6.1076197249434445</v>
      </c>
      <c r="P22" s="11">
        <f t="shared" ca="1" si="6"/>
        <v>0.10761972494344452</v>
      </c>
      <c r="Q22" s="11">
        <f t="shared" ca="1" si="7"/>
        <v>12.043047889977379</v>
      </c>
    </row>
    <row r="23" spans="2:17" s="10" customFormat="1" ht="13.5">
      <c r="B23" s="11">
        <v>5</v>
      </c>
      <c r="C23" s="11">
        <f t="shared" ca="1" si="5"/>
        <v>0.45606912145535228</v>
      </c>
      <c r="D23" s="11">
        <f t="shared" ca="1" si="4"/>
        <v>0.56431614763929228</v>
      </c>
      <c r="E23" s="11">
        <f t="shared" ca="1" si="4"/>
        <v>0.83902558716256992</v>
      </c>
      <c r="F23" s="11">
        <f t="shared" ca="1" si="4"/>
        <v>0.3925236141714421</v>
      </c>
      <c r="G23" s="11">
        <f t="shared" ca="1" si="4"/>
        <v>1.560195142922538E-2</v>
      </c>
      <c r="H23" s="11">
        <f t="shared" ca="1" si="4"/>
        <v>0.63107225907929709</v>
      </c>
      <c r="I23" s="11">
        <f t="shared" ca="1" si="4"/>
        <v>0.3953603320629363</v>
      </c>
      <c r="J23" s="11">
        <f t="shared" ca="1" si="4"/>
        <v>0.64034479318749626</v>
      </c>
      <c r="K23" s="11">
        <f t="shared" ca="1" si="4"/>
        <v>0.16019331788180302</v>
      </c>
      <c r="L23" s="11">
        <f t="shared" ca="1" si="4"/>
        <v>0.41547338618310781</v>
      </c>
      <c r="M23" s="11">
        <f t="shared" ca="1" si="4"/>
        <v>0.62895504574284755</v>
      </c>
      <c r="N23" s="11">
        <f t="shared" ca="1" si="4"/>
        <v>0.54628455259963682</v>
      </c>
      <c r="O23" s="11">
        <f t="shared" ca="1" si="8"/>
        <v>5.6852201085950069</v>
      </c>
      <c r="P23" s="11">
        <f t="shared" ca="1" si="6"/>
        <v>-0.31477989140499307</v>
      </c>
      <c r="Q23" s="11">
        <f t="shared" ca="1" si="7"/>
        <v>11.874088043438002</v>
      </c>
    </row>
    <row r="24" spans="2:17" s="10" customFormat="1" ht="13.5"/>
    <row r="25" spans="2:17" s="1" customFormat="1" ht="13.5">
      <c r="B25" s="10"/>
      <c r="C25" s="10"/>
    </row>
    <row r="26" spans="2:17" s="1" customFormat="1" ht="13.5">
      <c r="B26" s="10"/>
      <c r="C26" s="11">
        <v>0.12223772119064191</v>
      </c>
      <c r="D26" s="11">
        <v>0.99374087596316629</v>
      </c>
      <c r="E26" s="11">
        <v>0.70337863847122117</v>
      </c>
      <c r="F26" s="11">
        <v>0.88703544764129016</v>
      </c>
      <c r="G26" s="11">
        <v>0.25783991741713719</v>
      </c>
      <c r="H26" s="11">
        <v>0.63333165066528119</v>
      </c>
      <c r="I26" s="11">
        <v>0.99034261423858516</v>
      </c>
      <c r="J26" s="11">
        <v>0.40062144876370775</v>
      </c>
      <c r="K26" s="11">
        <v>0.42384933084461507</v>
      </c>
      <c r="L26" s="11">
        <v>0.80360746685988971</v>
      </c>
      <c r="M26" s="11">
        <v>0.79812267455859931</v>
      </c>
      <c r="N26" s="11">
        <v>0.78820635058518762</v>
      </c>
    </row>
    <row r="27" spans="2:17" s="1" customFormat="1" ht="13.5">
      <c r="B27" s="10"/>
      <c r="C27" s="11">
        <v>0.66210483071925164</v>
      </c>
      <c r="D27" s="11">
        <v>0.93023531985171992</v>
      </c>
      <c r="E27" s="11">
        <v>0.52819732644402928</v>
      </c>
      <c r="F27" s="11">
        <v>0.18874230494819189</v>
      </c>
      <c r="G27" s="11">
        <v>8.7890062529380919E-2</v>
      </c>
      <c r="H27" s="11">
        <v>0.39805924060471776</v>
      </c>
      <c r="I27" s="11">
        <v>0.55970336166729462</v>
      </c>
      <c r="J27" s="11">
        <v>0.49683793555834499</v>
      </c>
      <c r="K27" s="11">
        <v>0.74210374074020069</v>
      </c>
      <c r="L27" s="11">
        <v>0.92153907409972702</v>
      </c>
      <c r="M27" s="11">
        <v>0.87818924025184775</v>
      </c>
      <c r="N27" s="11">
        <v>0.75884072601585284</v>
      </c>
    </row>
    <row r="28" spans="2:17" s="1" customFormat="1" ht="13.5">
      <c r="B28" s="10"/>
      <c r="C28" s="11">
        <v>1.0867744210453112E-2</v>
      </c>
      <c r="D28" s="11">
        <v>0.31227032412381761</v>
      </c>
      <c r="E28" s="11">
        <v>0.62685559685495551</v>
      </c>
      <c r="F28" s="11">
        <v>0.51746314654983161</v>
      </c>
      <c r="G28" s="11">
        <v>0.82140150690326741</v>
      </c>
      <c r="H28" s="11">
        <v>0.71715405876077032</v>
      </c>
      <c r="I28" s="11">
        <v>0.30422478727674995</v>
      </c>
      <c r="J28" s="11">
        <v>0.37803315216152078</v>
      </c>
      <c r="K28" s="11">
        <v>0.60634459491671888</v>
      </c>
      <c r="L28" s="11">
        <v>0.28384515468623017</v>
      </c>
      <c r="M28" s="11">
        <v>0.81786328330173774</v>
      </c>
      <c r="N28" s="11">
        <v>0.78625536092119364</v>
      </c>
    </row>
    <row r="29" spans="2:17" s="1" customFormat="1" ht="13.5">
      <c r="B29" s="10"/>
      <c r="C29" s="11">
        <v>0.19922555229143246</v>
      </c>
      <c r="D29" s="11">
        <v>0.8502479658494273</v>
      </c>
      <c r="E29" s="11">
        <v>0.51488529750541767</v>
      </c>
      <c r="F29" s="11">
        <v>0.8189925020726665</v>
      </c>
      <c r="G29" s="11">
        <v>0.38994968623672366</v>
      </c>
      <c r="H29" s="11">
        <v>0.67727296290495331</v>
      </c>
      <c r="I29" s="11">
        <v>0.87886354446817316</v>
      </c>
      <c r="J29" s="11">
        <v>0.97170653000794982</v>
      </c>
      <c r="K29" s="11">
        <v>0.97335483939263501</v>
      </c>
      <c r="L29" s="11">
        <v>9.9064599439615098E-2</v>
      </c>
      <c r="M29" s="11">
        <v>0.93110629889976748</v>
      </c>
      <c r="N29" s="11">
        <v>0.49333356738346501</v>
      </c>
    </row>
    <row r="30" spans="2:17" s="1" customFormat="1" ht="13.5">
      <c r="B30" s="10"/>
      <c r="C30" s="11">
        <v>0.79859866652167133</v>
      </c>
      <c r="D30" s="11">
        <v>0.71221097497927599</v>
      </c>
      <c r="E30" s="11">
        <v>0.91939405730026003</v>
      </c>
      <c r="F30" s="11">
        <v>0.10223539213012733</v>
      </c>
      <c r="G30" s="11">
        <v>3.7672097838519103E-2</v>
      </c>
      <c r="H30" s="11">
        <v>0.50066668350510557</v>
      </c>
      <c r="I30" s="11">
        <v>0.90525359596595212</v>
      </c>
      <c r="J30" s="11">
        <v>0.99863675786548933</v>
      </c>
      <c r="K30" s="11">
        <v>0.80051726891374653</v>
      </c>
      <c r="L30" s="11">
        <v>0.44425746432159274</v>
      </c>
      <c r="M30" s="11">
        <v>0.13468677857022926</v>
      </c>
      <c r="N30" s="11">
        <v>0.87176758912865593</v>
      </c>
    </row>
    <row r="31" spans="2:17" s="1" customFormat="1" ht="13.5"/>
    <row r="32" spans="2:17" s="1" customFormat="1" ht="13.5"/>
  </sheetData>
  <mergeCells count="2">
    <mergeCell ref="B3:E3"/>
    <mergeCell ref="A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6B3F-4305-4C76-BC29-0B3E88891F12}">
  <dimension ref="A1:J254"/>
  <sheetViews>
    <sheetView workbookViewId="0">
      <selection activeCell="J19" sqref="J19"/>
    </sheetView>
  </sheetViews>
  <sheetFormatPr baseColWidth="10" defaultColWidth="11.453125" defaultRowHeight="13.5"/>
  <cols>
    <col min="1" max="1" width="11.453125" style="10"/>
    <col min="2" max="2" width="11.81640625" style="10" bestFit="1" customWidth="1"/>
    <col min="3" max="3" width="12.81640625" style="10" customWidth="1"/>
    <col min="4" max="16384" width="11.453125" style="10"/>
  </cols>
  <sheetData>
    <row r="1" spans="1:10" s="17" customFormat="1" ht="23.25" customHeight="1">
      <c r="A1" s="52" t="s">
        <v>35</v>
      </c>
      <c r="B1" s="52"/>
      <c r="C1" s="52"/>
      <c r="D1" s="52"/>
      <c r="E1" s="52"/>
      <c r="F1" s="52"/>
    </row>
    <row r="3" spans="1:10" ht="14">
      <c r="B3" s="50" t="s">
        <v>8</v>
      </c>
      <c r="C3" s="50" t="s">
        <v>10</v>
      </c>
      <c r="D3" s="9" t="s">
        <v>11</v>
      </c>
      <c r="E3" s="11">
        <v>50</v>
      </c>
    </row>
    <row r="4" spans="1:10" ht="14">
      <c r="A4" s="10">
        <v>1</v>
      </c>
      <c r="B4" s="10">
        <f ca="1">RAND()</f>
        <v>0.79442398353191956</v>
      </c>
      <c r="C4" s="10">
        <f ca="1">_xlfn.NORM.INV(B4,$E$3,$E$4)</f>
        <v>50.821867989783726</v>
      </c>
      <c r="D4" s="9" t="s">
        <v>12</v>
      </c>
      <c r="E4" s="11">
        <v>1</v>
      </c>
    </row>
    <row r="5" spans="1:10">
      <c r="A5" s="10">
        <v>2</v>
      </c>
      <c r="B5" s="10">
        <f t="shared" ref="B5:B68" ca="1" si="0">RAND()</f>
        <v>0.22367111050100963</v>
      </c>
      <c r="C5" s="10">
        <f t="shared" ref="C5:C68" ca="1" si="1">_xlfn.NORM.INV(B5,$E$3,$E$4)</f>
        <v>49.240146603104527</v>
      </c>
    </row>
    <row r="6" spans="1:10">
      <c r="A6" s="10">
        <v>3</v>
      </c>
      <c r="B6" s="10">
        <f t="shared" ca="1" si="0"/>
        <v>0.2562150088424906</v>
      </c>
      <c r="C6" s="10">
        <f t="shared" ca="1" si="1"/>
        <v>49.344941387527683</v>
      </c>
    </row>
    <row r="7" spans="1:10">
      <c r="A7" s="10">
        <v>4</v>
      </c>
      <c r="B7" s="10">
        <f t="shared" ca="1" si="0"/>
        <v>7.3750484898572166E-2</v>
      </c>
      <c r="C7" s="10">
        <f t="shared" ca="1" si="1"/>
        <v>48.551584812419811</v>
      </c>
    </row>
    <row r="8" spans="1:10">
      <c r="A8" s="10">
        <v>5</v>
      </c>
      <c r="B8" s="10">
        <f t="shared" ca="1" si="0"/>
        <v>1.1718998727246133E-2</v>
      </c>
      <c r="C8" s="10">
        <f t="shared" ca="1" si="1"/>
        <v>47.733781319668438</v>
      </c>
    </row>
    <row r="9" spans="1:10">
      <c r="A9" s="10">
        <v>6</v>
      </c>
      <c r="B9" s="10">
        <f t="shared" ca="1" si="0"/>
        <v>0.41095567895585572</v>
      </c>
      <c r="C9" s="10">
        <f t="shared" ca="1" si="1"/>
        <v>49.77491269650568</v>
      </c>
    </row>
    <row r="10" spans="1:10">
      <c r="A10" s="10">
        <v>7</v>
      </c>
      <c r="B10" s="10">
        <f t="shared" ca="1" si="0"/>
        <v>0.73788388781537229</v>
      </c>
      <c r="C10" s="10">
        <f t="shared" ca="1" si="1"/>
        <v>50.636835155190752</v>
      </c>
    </row>
    <row r="11" spans="1:10">
      <c r="A11" s="10">
        <v>8</v>
      </c>
      <c r="B11" s="10">
        <f t="shared" ca="1" si="0"/>
        <v>0.43970273587930464</v>
      </c>
      <c r="C11" s="10">
        <f t="shared" ca="1" si="1"/>
        <v>49.848277070935623</v>
      </c>
    </row>
    <row r="12" spans="1:10">
      <c r="A12" s="10">
        <v>9</v>
      </c>
      <c r="B12" s="10">
        <f t="shared" ca="1" si="0"/>
        <v>0.86294132969683335</v>
      </c>
      <c r="C12" s="10">
        <f t="shared" ca="1" si="1"/>
        <v>51.093629876121383</v>
      </c>
    </row>
    <row r="13" spans="1:10">
      <c r="A13" s="10">
        <v>10</v>
      </c>
      <c r="B13" s="10">
        <f t="shared" ca="1" si="0"/>
        <v>0.98873784278214805</v>
      </c>
      <c r="C13" s="10">
        <f t="shared" ca="1" si="1"/>
        <v>52.281408011061316</v>
      </c>
    </row>
    <row r="14" spans="1:10">
      <c r="A14" s="10">
        <v>11</v>
      </c>
      <c r="B14" s="10">
        <f t="shared" ca="1" si="0"/>
        <v>0.72654665229657889</v>
      </c>
      <c r="C14" s="10">
        <f ca="1">_xlfn.NORM.INV(B14,$E$3,$E$4)</f>
        <v>50.602401825134407</v>
      </c>
    </row>
    <row r="15" spans="1:10">
      <c r="A15" s="10">
        <v>12</v>
      </c>
      <c r="B15" s="10">
        <f t="shared" ca="1" si="0"/>
        <v>0.37904721313407763</v>
      </c>
      <c r="C15" s="10">
        <f t="shared" ca="1" si="1"/>
        <v>49.6920158937275</v>
      </c>
      <c r="J15" s="10" t="s">
        <v>66</v>
      </c>
    </row>
    <row r="16" spans="1:10">
      <c r="A16" s="10">
        <v>13</v>
      </c>
      <c r="B16" s="10">
        <f t="shared" ca="1" si="0"/>
        <v>0.65410300337762994</v>
      </c>
      <c r="C16" s="10">
        <f t="shared" ca="1" si="1"/>
        <v>50.396421655336837</v>
      </c>
    </row>
    <row r="17" spans="1:10">
      <c r="A17" s="10">
        <v>14</v>
      </c>
      <c r="B17" s="10">
        <f t="shared" ca="1" si="0"/>
        <v>0.10849009750431338</v>
      </c>
      <c r="C17" s="10">
        <f t="shared" ca="1" si="1"/>
        <v>48.76540211087547</v>
      </c>
    </row>
    <row r="18" spans="1:10">
      <c r="A18" s="10">
        <v>15</v>
      </c>
      <c r="B18" s="10">
        <f t="shared" ca="1" si="0"/>
        <v>0.90306433119618768</v>
      </c>
      <c r="C18" s="10">
        <f t="shared" ca="1" si="1"/>
        <v>51.299211553518433</v>
      </c>
    </row>
    <row r="19" spans="1:10">
      <c r="A19" s="10">
        <v>16</v>
      </c>
      <c r="B19" s="10">
        <f t="shared" ca="1" si="0"/>
        <v>0.83521738666396761</v>
      </c>
      <c r="C19" s="10">
        <f t="shared" ca="1" si="1"/>
        <v>50.974989987273723</v>
      </c>
    </row>
    <row r="20" spans="1:10">
      <c r="A20" s="10">
        <v>17</v>
      </c>
      <c r="B20" s="10">
        <f t="shared" ca="1" si="0"/>
        <v>0.52484783277129432</v>
      </c>
      <c r="C20" s="10">
        <f t="shared" ca="1" si="1"/>
        <v>50.062324605186134</v>
      </c>
    </row>
    <row r="21" spans="1:10">
      <c r="A21" s="10">
        <v>18</v>
      </c>
      <c r="B21" s="10">
        <f t="shared" ca="1" si="0"/>
        <v>0.26763829583004173</v>
      </c>
      <c r="C21" s="10">
        <f t="shared" ca="1" si="1"/>
        <v>49.380028562381312</v>
      </c>
    </row>
    <row r="22" spans="1:10">
      <c r="A22" s="10">
        <v>19</v>
      </c>
      <c r="B22" s="10">
        <f t="shared" ca="1" si="0"/>
        <v>0.28732984591283339</v>
      </c>
      <c r="C22" s="10">
        <f t="shared" ca="1" si="1"/>
        <v>49.438797783066597</v>
      </c>
    </row>
    <row r="23" spans="1:10">
      <c r="A23" s="10">
        <v>20</v>
      </c>
      <c r="B23" s="10">
        <f t="shared" ca="1" si="0"/>
        <v>0.96023486748815468</v>
      </c>
      <c r="C23" s="10">
        <f t="shared" ca="1" si="1"/>
        <v>51.753418107877678</v>
      </c>
    </row>
    <row r="24" spans="1:10">
      <c r="A24" s="10">
        <v>21</v>
      </c>
      <c r="B24" s="10">
        <f t="shared" ca="1" si="0"/>
        <v>0.21812354556256508</v>
      </c>
      <c r="C24" s="10">
        <f t="shared" ca="1" si="1"/>
        <v>49.221453816272003</v>
      </c>
    </row>
    <row r="25" spans="1:10">
      <c r="A25" s="10">
        <v>22</v>
      </c>
      <c r="B25" s="10">
        <f t="shared" ca="1" si="0"/>
        <v>0.93341356781204243</v>
      </c>
      <c r="C25" s="10">
        <f t="shared" ca="1" si="1"/>
        <v>51.50170673260984</v>
      </c>
    </row>
    <row r="26" spans="1:10">
      <c r="A26" s="10">
        <v>23</v>
      </c>
      <c r="B26" s="10">
        <f t="shared" ca="1" si="0"/>
        <v>0.67477114834774787</v>
      </c>
      <c r="C26" s="10">
        <f t="shared" ca="1" si="1"/>
        <v>50.453126431904593</v>
      </c>
    </row>
    <row r="27" spans="1:10">
      <c r="A27" s="10">
        <v>24</v>
      </c>
      <c r="B27" s="10">
        <f t="shared" ca="1" si="0"/>
        <v>0.67652391409809631</v>
      </c>
      <c r="C27" s="10">
        <f t="shared" ca="1" si="1"/>
        <v>50.458000375068352</v>
      </c>
    </row>
    <row r="28" spans="1:10">
      <c r="A28" s="10">
        <v>25</v>
      </c>
      <c r="B28" s="10">
        <f t="shared" ca="1" si="0"/>
        <v>0.36229691817439014</v>
      </c>
      <c r="C28" s="10">
        <f t="shared" ca="1" si="1"/>
        <v>49.647674059823501</v>
      </c>
    </row>
    <row r="29" spans="1:10">
      <c r="A29" s="10">
        <v>26</v>
      </c>
      <c r="B29" s="10">
        <f t="shared" ca="1" si="0"/>
        <v>0.11155441215875472</v>
      </c>
      <c r="C29" s="10">
        <f t="shared" ca="1" si="1"/>
        <v>48.78169693118209</v>
      </c>
    </row>
    <row r="30" spans="1:10">
      <c r="A30" s="10">
        <v>27</v>
      </c>
      <c r="B30" s="10">
        <f t="shared" ca="1" si="0"/>
        <v>0.87366742436736866</v>
      </c>
      <c r="C30" s="10">
        <f t="shared" ca="1" si="1"/>
        <v>51.143899903049203</v>
      </c>
      <c r="J30" s="10" t="s">
        <v>67</v>
      </c>
    </row>
    <row r="31" spans="1:10">
      <c r="A31" s="10">
        <v>28</v>
      </c>
      <c r="B31" s="10">
        <f t="shared" ca="1" si="0"/>
        <v>0.56488634217473244</v>
      </c>
      <c r="C31" s="10">
        <f t="shared" ca="1" si="1"/>
        <v>50.163369754103179</v>
      </c>
    </row>
    <row r="32" spans="1:10">
      <c r="A32" s="10">
        <v>29</v>
      </c>
      <c r="B32" s="10">
        <f t="shared" ca="1" si="0"/>
        <v>0.87312542116154312</v>
      </c>
      <c r="C32" s="10">
        <f t="shared" ca="1" si="1"/>
        <v>51.141290251154238</v>
      </c>
    </row>
    <row r="33" spans="1:3">
      <c r="A33" s="10">
        <v>30</v>
      </c>
      <c r="B33" s="10">
        <f t="shared" ca="1" si="0"/>
        <v>0.96231491823398163</v>
      </c>
      <c r="C33" s="10">
        <f t="shared" ca="1" si="1"/>
        <v>51.778205173724579</v>
      </c>
    </row>
    <row r="34" spans="1:3">
      <c r="A34" s="10">
        <v>31</v>
      </c>
      <c r="B34" s="10">
        <f t="shared" ca="1" si="0"/>
        <v>0.67440612514058773</v>
      </c>
      <c r="C34" s="10">
        <f t="shared" ca="1" si="1"/>
        <v>50.45211276285476</v>
      </c>
    </row>
    <row r="35" spans="1:3">
      <c r="A35" s="10">
        <v>32</v>
      </c>
      <c r="B35" s="10">
        <f t="shared" ca="1" si="0"/>
        <v>0.46840594328673102</v>
      </c>
      <c r="C35" s="10">
        <f t="shared" ca="1" si="1"/>
        <v>49.920722480147688</v>
      </c>
    </row>
    <row r="36" spans="1:3">
      <c r="A36" s="10">
        <v>33</v>
      </c>
      <c r="B36" s="10">
        <f t="shared" ca="1" si="0"/>
        <v>0.78118478217090981</v>
      </c>
      <c r="C36" s="10">
        <f t="shared" ca="1" si="1"/>
        <v>50.776200796876914</v>
      </c>
    </row>
    <row r="37" spans="1:3">
      <c r="A37" s="10">
        <v>34</v>
      </c>
      <c r="B37" s="10">
        <f t="shared" ca="1" si="0"/>
        <v>0.13750095188066025</v>
      </c>
      <c r="C37" s="10">
        <f t="shared" ca="1" si="1"/>
        <v>48.908383962005274</v>
      </c>
    </row>
    <row r="38" spans="1:3">
      <c r="A38" s="10">
        <v>35</v>
      </c>
      <c r="B38" s="10">
        <f t="shared" ca="1" si="0"/>
        <v>0.50483025710001506</v>
      </c>
      <c r="C38" s="10">
        <f t="shared" ca="1" si="1"/>
        <v>50.012107954857015</v>
      </c>
    </row>
    <row r="39" spans="1:3">
      <c r="A39" s="10">
        <v>36</v>
      </c>
      <c r="B39" s="10">
        <f t="shared" ca="1" si="0"/>
        <v>0.20822402295545817</v>
      </c>
      <c r="C39" s="10">
        <f t="shared" ca="1" si="1"/>
        <v>49.187401071158042</v>
      </c>
    </row>
    <row r="40" spans="1:3">
      <c r="A40" s="10">
        <v>37</v>
      </c>
      <c r="B40" s="10">
        <f t="shared" ca="1" si="0"/>
        <v>0.30440646547177175</v>
      </c>
      <c r="C40" s="10">
        <f t="shared" ca="1" si="1"/>
        <v>49.488231346139003</v>
      </c>
    </row>
    <row r="41" spans="1:3">
      <c r="A41" s="10">
        <v>38</v>
      </c>
      <c r="B41" s="10">
        <f t="shared" ca="1" si="0"/>
        <v>0.55509807131404998</v>
      </c>
      <c r="C41" s="10">
        <f t="shared" ca="1" si="1"/>
        <v>50.138552402940185</v>
      </c>
    </row>
    <row r="42" spans="1:3">
      <c r="A42" s="10">
        <v>39</v>
      </c>
      <c r="B42" s="10">
        <f t="shared" ca="1" si="0"/>
        <v>0.71565291356569016</v>
      </c>
      <c r="C42" s="10">
        <f t="shared" ca="1" si="1"/>
        <v>50.569975709995887</v>
      </c>
    </row>
    <row r="43" spans="1:3">
      <c r="A43" s="10">
        <v>40</v>
      </c>
      <c r="B43" s="10">
        <f t="shared" ca="1" si="0"/>
        <v>0.94706637530796778</v>
      </c>
      <c r="C43" s="10">
        <f t="shared" ca="1" si="1"/>
        <v>51.617051107655513</v>
      </c>
    </row>
    <row r="44" spans="1:3">
      <c r="A44" s="10">
        <v>41</v>
      </c>
      <c r="B44" s="10">
        <f t="shared" ca="1" si="0"/>
        <v>0.86636669691694734</v>
      </c>
      <c r="C44" s="10">
        <f t="shared" ca="1" si="1"/>
        <v>51.109379258780599</v>
      </c>
    </row>
    <row r="45" spans="1:3">
      <c r="A45" s="10">
        <v>42</v>
      </c>
      <c r="B45" s="10">
        <f t="shared" ca="1" si="0"/>
        <v>0.5200303778225549</v>
      </c>
      <c r="C45" s="10">
        <f t="shared" ca="1" si="1"/>
        <v>50.050229825347785</v>
      </c>
    </row>
    <row r="46" spans="1:3">
      <c r="A46" s="10">
        <v>43</v>
      </c>
      <c r="B46" s="10">
        <f t="shared" ca="1" si="0"/>
        <v>0.30690098079330064</v>
      </c>
      <c r="C46" s="10">
        <f t="shared" ca="1" si="1"/>
        <v>49.495346123169881</v>
      </c>
    </row>
    <row r="47" spans="1:3">
      <c r="A47" s="10">
        <v>44</v>
      </c>
      <c r="B47" s="10">
        <f t="shared" ca="1" si="0"/>
        <v>0.70953356479172158</v>
      </c>
      <c r="C47" s="10">
        <f t="shared" ca="1" si="1"/>
        <v>50.552022598483248</v>
      </c>
    </row>
    <row r="48" spans="1:3">
      <c r="A48" s="10">
        <v>45</v>
      </c>
      <c r="B48" s="10">
        <f t="shared" ca="1" si="0"/>
        <v>0.23493525468837739</v>
      </c>
      <c r="C48" s="10">
        <f t="shared" ca="1" si="1"/>
        <v>49.277310242042674</v>
      </c>
    </row>
    <row r="49" spans="1:3">
      <c r="A49" s="10">
        <v>46</v>
      </c>
      <c r="B49" s="10">
        <f t="shared" ca="1" si="0"/>
        <v>0.39919422455917453</v>
      </c>
      <c r="C49" s="10">
        <f t="shared" ca="1" si="1"/>
        <v>49.744566693782929</v>
      </c>
    </row>
    <row r="50" spans="1:3">
      <c r="A50" s="10">
        <v>47</v>
      </c>
      <c r="B50" s="10">
        <f t="shared" ca="1" si="0"/>
        <v>0.55539854386340848</v>
      </c>
      <c r="C50" s="10">
        <f t="shared" ca="1" si="1"/>
        <v>50.139312880113728</v>
      </c>
    </row>
    <row r="51" spans="1:3">
      <c r="A51" s="10">
        <v>48</v>
      </c>
      <c r="B51" s="10">
        <f t="shared" ca="1" si="0"/>
        <v>0.8305027152720339</v>
      </c>
      <c r="C51" s="10">
        <f t="shared" ca="1" si="1"/>
        <v>50.956153736171181</v>
      </c>
    </row>
    <row r="52" spans="1:3">
      <c r="A52" s="10">
        <v>49</v>
      </c>
      <c r="B52" s="10">
        <f t="shared" ca="1" si="0"/>
        <v>0.32845349953943204</v>
      </c>
      <c r="C52" s="10">
        <f t="shared" ca="1" si="1"/>
        <v>49.555812458808369</v>
      </c>
    </row>
    <row r="53" spans="1:3">
      <c r="A53" s="10">
        <v>50</v>
      </c>
      <c r="B53" s="10">
        <f t="shared" ca="1" si="0"/>
        <v>0.10102141491502192</v>
      </c>
      <c r="C53" s="10">
        <f t="shared" ca="1" si="1"/>
        <v>48.724246952306231</v>
      </c>
    </row>
    <row r="54" spans="1:3">
      <c r="A54" s="10">
        <v>51</v>
      </c>
      <c r="B54" s="10">
        <f t="shared" ca="1" si="0"/>
        <v>0.26507730495966864</v>
      </c>
      <c r="C54" s="10">
        <f t="shared" ca="1" si="1"/>
        <v>49.372229982382294</v>
      </c>
    </row>
    <row r="55" spans="1:3">
      <c r="A55" s="10">
        <v>52</v>
      </c>
      <c r="B55" s="10">
        <f t="shared" ca="1" si="0"/>
        <v>0.11768047634175971</v>
      </c>
      <c r="C55" s="10">
        <f t="shared" ca="1" si="1"/>
        <v>48.81333795706707</v>
      </c>
    </row>
    <row r="56" spans="1:3">
      <c r="A56" s="10">
        <v>53</v>
      </c>
      <c r="B56" s="10">
        <f t="shared" ca="1" si="0"/>
        <v>0.39811213640337917</v>
      </c>
      <c r="C56" s="10">
        <f t="shared" ca="1" si="1"/>
        <v>49.741763348089854</v>
      </c>
    </row>
    <row r="57" spans="1:3">
      <c r="A57" s="10">
        <v>54</v>
      </c>
      <c r="B57" s="10">
        <f t="shared" ca="1" si="0"/>
        <v>0.80815259024505415</v>
      </c>
      <c r="C57" s="10">
        <f t="shared" ca="1" si="1"/>
        <v>50.871108672047505</v>
      </c>
    </row>
    <row r="58" spans="1:3">
      <c r="A58" s="10">
        <v>55</v>
      </c>
      <c r="B58" s="10">
        <f t="shared" ca="1" si="0"/>
        <v>0.22898114089175015</v>
      </c>
      <c r="C58" s="10">
        <f t="shared" ca="1" si="1"/>
        <v>49.25779358389623</v>
      </c>
    </row>
    <row r="59" spans="1:3">
      <c r="A59" s="10">
        <v>56</v>
      </c>
      <c r="B59" s="10">
        <f t="shared" ca="1" si="0"/>
        <v>0.10500974756925718</v>
      </c>
      <c r="C59" s="10">
        <f t="shared" ca="1" si="1"/>
        <v>48.746488166191249</v>
      </c>
    </row>
    <row r="60" spans="1:3">
      <c r="A60" s="10">
        <v>57</v>
      </c>
      <c r="B60" s="10">
        <f t="shared" ca="1" si="0"/>
        <v>0.38027156672408924</v>
      </c>
      <c r="C60" s="10">
        <f t="shared" ca="1" si="1"/>
        <v>49.695232365493254</v>
      </c>
    </row>
    <row r="61" spans="1:3">
      <c r="A61" s="10">
        <v>58</v>
      </c>
      <c r="B61" s="10">
        <f t="shared" ca="1" si="0"/>
        <v>0.21967748409789156</v>
      </c>
      <c r="C61" s="10">
        <f t="shared" ca="1" si="1"/>
        <v>49.226717090883852</v>
      </c>
    </row>
    <row r="62" spans="1:3">
      <c r="A62" s="10">
        <v>59</v>
      </c>
      <c r="B62" s="10">
        <f t="shared" ca="1" si="0"/>
        <v>0.77543126460981726</v>
      </c>
      <c r="C62" s="10">
        <f t="shared" ca="1" si="1"/>
        <v>50.756853776464368</v>
      </c>
    </row>
    <row r="63" spans="1:3">
      <c r="A63" s="10">
        <v>60</v>
      </c>
      <c r="B63" s="10">
        <f t="shared" ca="1" si="0"/>
        <v>0.15772739574211114</v>
      </c>
      <c r="C63" s="10">
        <f t="shared" ca="1" si="1"/>
        <v>48.996158031024045</v>
      </c>
    </row>
    <row r="64" spans="1:3">
      <c r="A64" s="10">
        <v>61</v>
      </c>
      <c r="B64" s="10">
        <f t="shared" ca="1" si="0"/>
        <v>0.76164068921220018</v>
      </c>
      <c r="C64" s="10">
        <f t="shared" ca="1" si="1"/>
        <v>50.711590128583737</v>
      </c>
    </row>
    <row r="65" spans="1:3">
      <c r="A65" s="10">
        <v>62</v>
      </c>
      <c r="B65" s="10">
        <f t="shared" ca="1" si="0"/>
        <v>0.95604268118491087</v>
      </c>
      <c r="C65" s="10">
        <f t="shared" ca="1" si="1"/>
        <v>51.706502089384941</v>
      </c>
    </row>
    <row r="66" spans="1:3">
      <c r="A66" s="10">
        <v>63</v>
      </c>
      <c r="B66" s="10">
        <f t="shared" ca="1" si="0"/>
        <v>0.84824747814853141</v>
      </c>
      <c r="C66" s="10">
        <f t="shared" ca="1" si="1"/>
        <v>51.028946015030243</v>
      </c>
    </row>
    <row r="67" spans="1:3">
      <c r="A67" s="10">
        <v>64</v>
      </c>
      <c r="B67" s="10">
        <f t="shared" ca="1" si="0"/>
        <v>0.995477721175407</v>
      </c>
      <c r="C67" s="10">
        <f t="shared" ca="1" si="1"/>
        <v>52.610365325795371</v>
      </c>
    </row>
    <row r="68" spans="1:3">
      <c r="A68" s="10">
        <v>65</v>
      </c>
      <c r="B68" s="10">
        <f t="shared" ca="1" si="0"/>
        <v>0.40372320799602079</v>
      </c>
      <c r="C68" s="10">
        <f t="shared" ca="1" si="1"/>
        <v>49.756278364674642</v>
      </c>
    </row>
    <row r="69" spans="1:3">
      <c r="A69" s="10">
        <v>66</v>
      </c>
      <c r="B69" s="10">
        <f t="shared" ref="B69:B132" ca="1" si="2">RAND()</f>
        <v>0.33742486981687936</v>
      </c>
      <c r="C69" s="10">
        <f t="shared" ref="C69:C132" ca="1" si="3">_xlfn.NORM.INV(B69,$E$3,$E$4)</f>
        <v>49.5804986107769</v>
      </c>
    </row>
    <row r="70" spans="1:3">
      <c r="A70" s="10">
        <v>67</v>
      </c>
      <c r="B70" s="10">
        <f t="shared" ca="1" si="2"/>
        <v>0.98878490998438395</v>
      </c>
      <c r="C70" s="10">
        <f t="shared" ca="1" si="3"/>
        <v>52.283003197203612</v>
      </c>
    </row>
    <row r="71" spans="1:3">
      <c r="A71" s="10">
        <v>68</v>
      </c>
      <c r="B71" s="10">
        <f t="shared" ca="1" si="2"/>
        <v>7.2754306389229861E-2</v>
      </c>
      <c r="C71" s="10">
        <f t="shared" ca="1" si="3"/>
        <v>48.544419467181712</v>
      </c>
    </row>
    <row r="72" spans="1:3">
      <c r="A72" s="10">
        <v>69</v>
      </c>
      <c r="B72" s="10">
        <f t="shared" ca="1" si="2"/>
        <v>0.69868402490676151</v>
      </c>
      <c r="C72" s="10">
        <f t="shared" ca="1" si="3"/>
        <v>50.5206193740621</v>
      </c>
    </row>
    <row r="73" spans="1:3">
      <c r="A73" s="10">
        <v>70</v>
      </c>
      <c r="B73" s="10">
        <f t="shared" ca="1" si="2"/>
        <v>0.74295486813660772</v>
      </c>
      <c r="C73" s="10">
        <f t="shared" ca="1" si="3"/>
        <v>50.652482026809977</v>
      </c>
    </row>
    <row r="74" spans="1:3">
      <c r="A74" s="10">
        <v>71</v>
      </c>
      <c r="B74" s="10">
        <f t="shared" ca="1" si="2"/>
        <v>8.5282542580339737E-2</v>
      </c>
      <c r="C74" s="10">
        <f t="shared" ca="1" si="3"/>
        <v>48.629609657551349</v>
      </c>
    </row>
    <row r="75" spans="1:3">
      <c r="A75" s="10">
        <v>72</v>
      </c>
      <c r="B75" s="10">
        <f t="shared" ca="1" si="2"/>
        <v>0.88666617254603919</v>
      </c>
      <c r="C75" s="10">
        <f t="shared" ca="1" si="3"/>
        <v>51.208987481298173</v>
      </c>
    </row>
    <row r="76" spans="1:3">
      <c r="A76" s="10">
        <v>73</v>
      </c>
      <c r="B76" s="10">
        <f t="shared" ca="1" si="2"/>
        <v>0.58662782351248044</v>
      </c>
      <c r="C76" s="10">
        <f t="shared" ca="1" si="3"/>
        <v>50.218878938943149</v>
      </c>
    </row>
    <row r="77" spans="1:3">
      <c r="A77" s="10">
        <v>74</v>
      </c>
      <c r="B77" s="10">
        <f t="shared" ca="1" si="2"/>
        <v>0.99020877860050693</v>
      </c>
      <c r="C77" s="10">
        <f t="shared" ca="1" si="3"/>
        <v>52.33425367612287</v>
      </c>
    </row>
    <row r="78" spans="1:3">
      <c r="A78" s="10">
        <v>75</v>
      </c>
      <c r="B78" s="10">
        <f t="shared" ca="1" si="2"/>
        <v>0.88175708551897947</v>
      </c>
      <c r="C78" s="10">
        <f t="shared" ca="1" si="3"/>
        <v>51.18381619758766</v>
      </c>
    </row>
    <row r="79" spans="1:3">
      <c r="A79" s="10">
        <v>76</v>
      </c>
      <c r="B79" s="10">
        <f t="shared" ca="1" si="2"/>
        <v>0.11311311610408126</v>
      </c>
      <c r="C79" s="10">
        <f t="shared" ca="1" si="3"/>
        <v>48.789862751458593</v>
      </c>
    </row>
    <row r="80" spans="1:3">
      <c r="A80" s="10">
        <v>77</v>
      </c>
      <c r="B80" s="10">
        <f t="shared" ca="1" si="2"/>
        <v>0.19966622046275884</v>
      </c>
      <c r="C80" s="10">
        <f t="shared" ca="1" si="3"/>
        <v>49.157185935678712</v>
      </c>
    </row>
    <row r="81" spans="1:3">
      <c r="A81" s="10">
        <v>78</v>
      </c>
      <c r="B81" s="10">
        <f t="shared" ca="1" si="2"/>
        <v>9.780957595585571E-2</v>
      </c>
      <c r="C81" s="10">
        <f t="shared" ca="1" si="3"/>
        <v>48.705866036687524</v>
      </c>
    </row>
    <row r="82" spans="1:3">
      <c r="A82" s="10">
        <v>79</v>
      </c>
      <c r="B82" s="10">
        <f t="shared" ca="1" si="2"/>
        <v>1.4620622441564701E-2</v>
      </c>
      <c r="C82" s="10">
        <f t="shared" ca="1" si="3"/>
        <v>47.819781175612569</v>
      </c>
    </row>
    <row r="83" spans="1:3">
      <c r="A83" s="10">
        <v>80</v>
      </c>
      <c r="B83" s="10">
        <f t="shared" ca="1" si="2"/>
        <v>0.59789445101383387</v>
      </c>
      <c r="C83" s="10">
        <f t="shared" ca="1" si="3"/>
        <v>50.247900881347746</v>
      </c>
    </row>
    <row r="84" spans="1:3">
      <c r="A84" s="10">
        <v>81</v>
      </c>
      <c r="B84" s="10">
        <f t="shared" ca="1" si="2"/>
        <v>0.81818603204250651</v>
      </c>
      <c r="C84" s="10">
        <f t="shared" ca="1" si="3"/>
        <v>50.908473826738714</v>
      </c>
    </row>
    <row r="85" spans="1:3">
      <c r="A85" s="10">
        <v>82</v>
      </c>
      <c r="B85" s="10">
        <f t="shared" ca="1" si="2"/>
        <v>0.9365561920574621</v>
      </c>
      <c r="C85" s="10">
        <f t="shared" ca="1" si="3"/>
        <v>51.526491057290734</v>
      </c>
    </row>
    <row r="86" spans="1:3">
      <c r="A86" s="10">
        <v>83</v>
      </c>
      <c r="B86" s="10">
        <f t="shared" ca="1" si="2"/>
        <v>0.85059645605602752</v>
      </c>
      <c r="C86" s="10">
        <f t="shared" ca="1" si="3"/>
        <v>51.038994943602646</v>
      </c>
    </row>
    <row r="87" spans="1:3">
      <c r="A87" s="10">
        <v>84</v>
      </c>
      <c r="B87" s="10">
        <f t="shared" ca="1" si="2"/>
        <v>0.67895339794147669</v>
      </c>
      <c r="C87" s="10">
        <f t="shared" ca="1" si="3"/>
        <v>50.464774146181782</v>
      </c>
    </row>
    <row r="88" spans="1:3">
      <c r="A88" s="10">
        <v>85</v>
      </c>
      <c r="B88" s="10">
        <f t="shared" ca="1" si="2"/>
        <v>0.46527914137443571</v>
      </c>
      <c r="C88" s="10">
        <f t="shared" ca="1" si="3"/>
        <v>49.912857549076186</v>
      </c>
    </row>
    <row r="89" spans="1:3">
      <c r="A89" s="10">
        <v>86</v>
      </c>
      <c r="B89" s="10">
        <f t="shared" ca="1" si="2"/>
        <v>1.5429438624732228E-2</v>
      </c>
      <c r="C89" s="10">
        <f t="shared" ca="1" si="3"/>
        <v>47.841112260116397</v>
      </c>
    </row>
    <row r="90" spans="1:3">
      <c r="A90" s="10">
        <v>87</v>
      </c>
      <c r="B90" s="10">
        <f t="shared" ca="1" si="2"/>
        <v>0.99863291685296041</v>
      </c>
      <c r="C90" s="10">
        <f t="shared" ca="1" si="3"/>
        <v>52.99614473060398</v>
      </c>
    </row>
    <row r="91" spans="1:3">
      <c r="A91" s="10">
        <v>88</v>
      </c>
      <c r="B91" s="10">
        <f t="shared" ca="1" si="2"/>
        <v>0.59957418945673868</v>
      </c>
      <c r="C91" s="10">
        <f t="shared" ca="1" si="3"/>
        <v>50.252245098685478</v>
      </c>
    </row>
    <row r="92" spans="1:3">
      <c r="A92" s="10">
        <v>89</v>
      </c>
      <c r="B92" s="10">
        <f t="shared" ca="1" si="2"/>
        <v>0.35960384238624288</v>
      </c>
      <c r="C92" s="10">
        <f t="shared" ca="1" si="3"/>
        <v>49.640482093755367</v>
      </c>
    </row>
    <row r="93" spans="1:3">
      <c r="A93" s="10">
        <v>90</v>
      </c>
      <c r="B93" s="10">
        <f t="shared" ca="1" si="2"/>
        <v>0.67943597266017253</v>
      </c>
      <c r="C93" s="10">
        <f t="shared" ca="1" si="3"/>
        <v>50.466122170528621</v>
      </c>
    </row>
    <row r="94" spans="1:3">
      <c r="A94" s="10">
        <v>91</v>
      </c>
      <c r="B94" s="10">
        <f t="shared" ca="1" si="2"/>
        <v>0.10625127700671411</v>
      </c>
      <c r="C94" s="10">
        <f t="shared" ca="1" si="3"/>
        <v>48.75328646461076</v>
      </c>
    </row>
    <row r="95" spans="1:3">
      <c r="A95" s="10">
        <v>92</v>
      </c>
      <c r="B95" s="10">
        <f t="shared" ca="1" si="2"/>
        <v>0.8489896709110224</v>
      </c>
      <c r="C95" s="10">
        <f t="shared" ca="1" si="3"/>
        <v>51.032109853947183</v>
      </c>
    </row>
    <row r="96" spans="1:3">
      <c r="A96" s="10">
        <v>93</v>
      </c>
      <c r="B96" s="10">
        <f t="shared" ca="1" si="2"/>
        <v>0.16938602472669617</v>
      </c>
      <c r="C96" s="10">
        <f t="shared" ca="1" si="3"/>
        <v>49.043405665342981</v>
      </c>
    </row>
    <row r="97" spans="1:3">
      <c r="A97" s="10">
        <v>94</v>
      </c>
      <c r="B97" s="10">
        <f t="shared" ca="1" si="2"/>
        <v>0.28389287991056078</v>
      </c>
      <c r="C97" s="10">
        <f t="shared" ca="1" si="3"/>
        <v>49.428684445566113</v>
      </c>
    </row>
    <row r="98" spans="1:3">
      <c r="A98" s="10">
        <v>95</v>
      </c>
      <c r="B98" s="10">
        <f t="shared" ca="1" si="2"/>
        <v>0.46641328461935927</v>
      </c>
      <c r="C98" s="10">
        <f t="shared" ca="1" si="3"/>
        <v>49.915710888349146</v>
      </c>
    </row>
    <row r="99" spans="1:3">
      <c r="A99" s="10">
        <v>96</v>
      </c>
      <c r="B99" s="10">
        <f t="shared" ca="1" si="2"/>
        <v>0.45079181333770502</v>
      </c>
      <c r="C99" s="10">
        <f t="shared" ca="1" si="3"/>
        <v>49.876338917415048</v>
      </c>
    </row>
    <row r="100" spans="1:3">
      <c r="A100" s="10">
        <v>97</v>
      </c>
      <c r="B100" s="10">
        <f t="shared" ca="1" si="2"/>
        <v>0.95904275083368418</v>
      </c>
      <c r="C100" s="10">
        <f t="shared" ca="1" si="3"/>
        <v>51.739684125210111</v>
      </c>
    </row>
    <row r="101" spans="1:3">
      <c r="A101" s="10">
        <v>98</v>
      </c>
      <c r="B101" s="10">
        <f t="shared" ca="1" si="2"/>
        <v>8.2434602956107383E-3</v>
      </c>
      <c r="C101" s="10">
        <f t="shared" ca="1" si="3"/>
        <v>47.602045667377915</v>
      </c>
    </row>
    <row r="102" spans="1:3">
      <c r="A102" s="10">
        <v>99</v>
      </c>
      <c r="B102" s="10">
        <f t="shared" ca="1" si="2"/>
        <v>0.95970516841392262</v>
      </c>
      <c r="C102" s="10">
        <f t="shared" ca="1" si="3"/>
        <v>51.747274909467876</v>
      </c>
    </row>
    <row r="103" spans="1:3">
      <c r="A103" s="10">
        <v>100</v>
      </c>
      <c r="B103" s="10">
        <f t="shared" ca="1" si="2"/>
        <v>6.3377437770928302E-2</v>
      </c>
      <c r="C103" s="10">
        <f t="shared" ca="1" si="3"/>
        <v>48.472975324274621</v>
      </c>
    </row>
    <row r="104" spans="1:3">
      <c r="A104" s="10">
        <v>101</v>
      </c>
      <c r="B104" s="10">
        <f t="shared" ca="1" si="2"/>
        <v>0.86180961764314212</v>
      </c>
      <c r="C104" s="10">
        <f t="shared" ca="1" si="3"/>
        <v>51.088485657807233</v>
      </c>
    </row>
    <row r="105" spans="1:3">
      <c r="A105" s="10">
        <v>102</v>
      </c>
      <c r="B105" s="10">
        <f t="shared" ca="1" si="2"/>
        <v>0.23375298202047234</v>
      </c>
      <c r="C105" s="10">
        <f t="shared" ca="1" si="3"/>
        <v>49.273457011698191</v>
      </c>
    </row>
    <row r="106" spans="1:3">
      <c r="A106" s="10">
        <v>103</v>
      </c>
      <c r="B106" s="10">
        <f t="shared" ca="1" si="2"/>
        <v>0.82175371919061913</v>
      </c>
      <c r="C106" s="10">
        <f t="shared" ca="1" si="3"/>
        <v>50.922069046085134</v>
      </c>
    </row>
    <row r="107" spans="1:3">
      <c r="A107" s="10">
        <v>104</v>
      </c>
      <c r="B107" s="10">
        <f t="shared" ca="1" si="2"/>
        <v>0.21284917796846325</v>
      </c>
      <c r="C107" s="10">
        <f t="shared" ca="1" si="3"/>
        <v>49.203425782186066</v>
      </c>
    </row>
    <row r="108" spans="1:3">
      <c r="A108" s="10">
        <v>105</v>
      </c>
      <c r="B108" s="10">
        <f t="shared" ca="1" si="2"/>
        <v>0.9957851108298672</v>
      </c>
      <c r="C108" s="10">
        <f t="shared" ca="1" si="3"/>
        <v>52.634353054633294</v>
      </c>
    </row>
    <row r="109" spans="1:3">
      <c r="A109" s="10">
        <v>106</v>
      </c>
      <c r="B109" s="10">
        <f t="shared" ca="1" si="2"/>
        <v>0.82402753024084452</v>
      </c>
      <c r="C109" s="10">
        <f t="shared" ca="1" si="3"/>
        <v>50.930823368544196</v>
      </c>
    </row>
    <row r="110" spans="1:3">
      <c r="A110" s="10">
        <v>107</v>
      </c>
      <c r="B110" s="10">
        <f t="shared" ca="1" si="2"/>
        <v>0.603169090881991</v>
      </c>
      <c r="C110" s="10">
        <f t="shared" ca="1" si="3"/>
        <v>50.261558531539961</v>
      </c>
    </row>
    <row r="111" spans="1:3">
      <c r="A111" s="10">
        <v>108</v>
      </c>
      <c r="B111" s="10">
        <f t="shared" ca="1" si="2"/>
        <v>0.60104174279671496</v>
      </c>
      <c r="C111" s="10">
        <f t="shared" ca="1" si="3"/>
        <v>50.25604445058196</v>
      </c>
    </row>
    <row r="112" spans="1:3">
      <c r="A112" s="10">
        <v>109</v>
      </c>
      <c r="B112" s="10">
        <f t="shared" ca="1" si="2"/>
        <v>0.85748495095807253</v>
      </c>
      <c r="C112" s="10">
        <f t="shared" ca="1" si="3"/>
        <v>51.069087823006413</v>
      </c>
    </row>
    <row r="113" spans="1:3">
      <c r="A113" s="10">
        <v>110</v>
      </c>
      <c r="B113" s="10">
        <f t="shared" ca="1" si="2"/>
        <v>0.76537415027657807</v>
      </c>
      <c r="C113" s="10">
        <f t="shared" ca="1" si="3"/>
        <v>50.723697123586945</v>
      </c>
    </row>
    <row r="114" spans="1:3">
      <c r="A114" s="10">
        <v>111</v>
      </c>
      <c r="B114" s="10">
        <f t="shared" ca="1" si="2"/>
        <v>0.68604813746697402</v>
      </c>
      <c r="C114" s="10">
        <f t="shared" ca="1" si="3"/>
        <v>50.484679479319524</v>
      </c>
    </row>
    <row r="115" spans="1:3">
      <c r="A115" s="10">
        <v>112</v>
      </c>
      <c r="B115" s="10">
        <f t="shared" ca="1" si="2"/>
        <v>0.43114829945265765</v>
      </c>
      <c r="C115" s="10">
        <f t="shared" ca="1" si="3"/>
        <v>49.82654856557604</v>
      </c>
    </row>
    <row r="116" spans="1:3">
      <c r="A116" s="10">
        <v>113</v>
      </c>
      <c r="B116" s="10">
        <f t="shared" ca="1" si="2"/>
        <v>0.38833511574003299</v>
      </c>
      <c r="C116" s="10">
        <f t="shared" ca="1" si="3"/>
        <v>49.716339060646263</v>
      </c>
    </row>
    <row r="117" spans="1:3">
      <c r="A117" s="10">
        <v>114</v>
      </c>
      <c r="B117" s="10">
        <f t="shared" ca="1" si="2"/>
        <v>0.98966171722809793</v>
      </c>
      <c r="C117" s="10">
        <f t="shared" ca="1" si="3"/>
        <v>52.313838811464763</v>
      </c>
    </row>
    <row r="118" spans="1:3">
      <c r="A118" s="10">
        <v>115</v>
      </c>
      <c r="B118" s="10">
        <f t="shared" ca="1" si="2"/>
        <v>0.9053432098912183</v>
      </c>
      <c r="C118" s="10">
        <f t="shared" ca="1" si="3"/>
        <v>51.312612426319788</v>
      </c>
    </row>
    <row r="119" spans="1:3">
      <c r="A119" s="10">
        <v>116</v>
      </c>
      <c r="B119" s="10">
        <f t="shared" ca="1" si="2"/>
        <v>0.71970234381412457</v>
      </c>
      <c r="C119" s="10">
        <f t="shared" ca="1" si="3"/>
        <v>50.581957493867044</v>
      </c>
    </row>
    <row r="120" spans="1:3">
      <c r="A120" s="10">
        <v>117</v>
      </c>
      <c r="B120" s="10">
        <f t="shared" ca="1" si="2"/>
        <v>0.80686267992425387</v>
      </c>
      <c r="C120" s="10">
        <f t="shared" ca="1" si="3"/>
        <v>50.866393075176681</v>
      </c>
    </row>
    <row r="121" spans="1:3">
      <c r="A121" s="10">
        <v>118</v>
      </c>
      <c r="B121" s="10">
        <f t="shared" ca="1" si="2"/>
        <v>0.53673177869241895</v>
      </c>
      <c r="C121" s="10">
        <f t="shared" ca="1" si="3"/>
        <v>50.092203392611786</v>
      </c>
    </row>
    <row r="122" spans="1:3">
      <c r="A122" s="10">
        <v>119</v>
      </c>
      <c r="B122" s="10">
        <f t="shared" ca="1" si="2"/>
        <v>0.19953701400657553</v>
      </c>
      <c r="C122" s="10">
        <f t="shared" ca="1" si="3"/>
        <v>49.156723867425065</v>
      </c>
    </row>
    <row r="123" spans="1:3">
      <c r="A123" s="10">
        <v>120</v>
      </c>
      <c r="B123" s="10">
        <f t="shared" ca="1" si="2"/>
        <v>9.6871072517443202E-2</v>
      </c>
      <c r="C123" s="10">
        <f t="shared" ca="1" si="3"/>
        <v>48.700411796820781</v>
      </c>
    </row>
    <row r="124" spans="1:3">
      <c r="A124" s="10">
        <v>121</v>
      </c>
      <c r="B124" s="10">
        <f t="shared" ca="1" si="2"/>
        <v>0.56380632639006623</v>
      </c>
      <c r="C124" s="10">
        <f t="shared" ca="1" si="3"/>
        <v>50.16062679798069</v>
      </c>
    </row>
    <row r="125" spans="1:3">
      <c r="A125" s="10">
        <v>122</v>
      </c>
      <c r="B125" s="10">
        <f t="shared" ca="1" si="2"/>
        <v>0.19334891163869006</v>
      </c>
      <c r="C125" s="10">
        <f t="shared" ca="1" si="3"/>
        <v>49.13437861305853</v>
      </c>
    </row>
    <row r="126" spans="1:3">
      <c r="A126" s="10">
        <v>123</v>
      </c>
      <c r="B126" s="10">
        <f t="shared" ca="1" si="2"/>
        <v>0.92100833370736013</v>
      </c>
      <c r="C126" s="10">
        <f t="shared" ca="1" si="3"/>
        <v>51.411886672407135</v>
      </c>
    </row>
    <row r="127" spans="1:3">
      <c r="A127" s="10">
        <v>124</v>
      </c>
      <c r="B127" s="10">
        <f t="shared" ca="1" si="2"/>
        <v>0.81873120409613875</v>
      </c>
      <c r="C127" s="10">
        <f t="shared" ca="1" si="3"/>
        <v>50.910540388650027</v>
      </c>
    </row>
    <row r="128" spans="1:3">
      <c r="A128" s="10">
        <v>125</v>
      </c>
      <c r="B128" s="10">
        <f t="shared" ca="1" si="2"/>
        <v>0.71961465957116522</v>
      </c>
      <c r="C128" s="10">
        <f t="shared" ca="1" si="3"/>
        <v>50.581697165894376</v>
      </c>
    </row>
    <row r="129" spans="1:3">
      <c r="A129" s="10">
        <v>126</v>
      </c>
      <c r="B129" s="10">
        <f t="shared" ca="1" si="2"/>
        <v>1.2080866000193424E-2</v>
      </c>
      <c r="C129" s="10">
        <f t="shared" ca="1" si="3"/>
        <v>47.745452277692259</v>
      </c>
    </row>
    <row r="130" spans="1:3">
      <c r="A130" s="10">
        <v>127</v>
      </c>
      <c r="B130" s="10">
        <f t="shared" ca="1" si="2"/>
        <v>0.3618929136068465</v>
      </c>
      <c r="C130" s="10">
        <f t="shared" ca="1" si="3"/>
        <v>49.646596319811202</v>
      </c>
    </row>
    <row r="131" spans="1:3">
      <c r="A131" s="10">
        <v>128</v>
      </c>
      <c r="B131" s="10">
        <f t="shared" ca="1" si="2"/>
        <v>0.29455047387533784</v>
      </c>
      <c r="C131" s="10">
        <f t="shared" ca="1" si="3"/>
        <v>49.459860668098322</v>
      </c>
    </row>
    <row r="132" spans="1:3">
      <c r="A132" s="10">
        <v>129</v>
      </c>
      <c r="B132" s="10">
        <f t="shared" ca="1" si="2"/>
        <v>0.166827198126554</v>
      </c>
      <c r="C132" s="10">
        <f t="shared" ca="1" si="3"/>
        <v>49.033220743268274</v>
      </c>
    </row>
    <row r="133" spans="1:3">
      <c r="A133" s="10">
        <v>130</v>
      </c>
      <c r="B133" s="10">
        <f t="shared" ref="B133:B196" ca="1" si="4">RAND()</f>
        <v>0.2689215780934987</v>
      </c>
      <c r="C133" s="10">
        <f t="shared" ref="C133:C196" ca="1" si="5">_xlfn.NORM.INV(B133,$E$3,$E$4)</f>
        <v>49.383922174182473</v>
      </c>
    </row>
    <row r="134" spans="1:3">
      <c r="A134" s="10">
        <v>131</v>
      </c>
      <c r="B134" s="10">
        <f t="shared" ca="1" si="4"/>
        <v>0.8124737591528215</v>
      </c>
      <c r="C134" s="10">
        <f t="shared" ca="1" si="5"/>
        <v>50.887049071237648</v>
      </c>
    </row>
    <row r="135" spans="1:3">
      <c r="A135" s="10">
        <v>132</v>
      </c>
      <c r="B135" s="10">
        <f t="shared" ca="1" si="4"/>
        <v>0.47634792830083472</v>
      </c>
      <c r="C135" s="10">
        <f t="shared" ca="1" si="5"/>
        <v>49.940678273826578</v>
      </c>
    </row>
    <row r="136" spans="1:3">
      <c r="A136" s="10">
        <v>133</v>
      </c>
      <c r="B136" s="10">
        <f t="shared" ca="1" si="4"/>
        <v>0.27328525752450494</v>
      </c>
      <c r="C136" s="10">
        <f t="shared" ca="1" si="5"/>
        <v>49.397092933965702</v>
      </c>
    </row>
    <row r="137" spans="1:3">
      <c r="A137" s="10">
        <v>134</v>
      </c>
      <c r="B137" s="10">
        <f t="shared" ca="1" si="4"/>
        <v>0.81568231485355092</v>
      </c>
      <c r="C137" s="10">
        <f t="shared" ca="1" si="5"/>
        <v>50.899032461526218</v>
      </c>
    </row>
    <row r="138" spans="1:3">
      <c r="A138" s="10">
        <v>135</v>
      </c>
      <c r="B138" s="10">
        <f t="shared" ca="1" si="4"/>
        <v>8.7697325730614728E-2</v>
      </c>
      <c r="C138" s="10">
        <f t="shared" ca="1" si="5"/>
        <v>48.644928103141069</v>
      </c>
    </row>
    <row r="139" spans="1:3">
      <c r="A139" s="10">
        <v>136</v>
      </c>
      <c r="B139" s="10">
        <f t="shared" ca="1" si="4"/>
        <v>0.48460183130887202</v>
      </c>
      <c r="C139" s="10">
        <f t="shared" ca="1" si="5"/>
        <v>49.961392926445193</v>
      </c>
    </row>
    <row r="140" spans="1:3">
      <c r="A140" s="10">
        <v>137</v>
      </c>
      <c r="B140" s="10">
        <f t="shared" ca="1" si="4"/>
        <v>0.21610687847413357</v>
      </c>
      <c r="C140" s="10">
        <f t="shared" ca="1" si="5"/>
        <v>49.214590916925353</v>
      </c>
    </row>
    <row r="141" spans="1:3">
      <c r="A141" s="10">
        <v>138</v>
      </c>
      <c r="B141" s="10">
        <f t="shared" ca="1" si="4"/>
        <v>0.2946665208388074</v>
      </c>
      <c r="C141" s="10">
        <f t="shared" ca="1" si="5"/>
        <v>49.460197208389175</v>
      </c>
    </row>
    <row r="142" spans="1:3">
      <c r="A142" s="10">
        <v>139</v>
      </c>
      <c r="B142" s="10">
        <f t="shared" ca="1" si="4"/>
        <v>0.46185436209026265</v>
      </c>
      <c r="C142" s="10">
        <f t="shared" ca="1" si="5"/>
        <v>49.904236899523831</v>
      </c>
    </row>
    <row r="143" spans="1:3">
      <c r="A143" s="10">
        <v>140</v>
      </c>
      <c r="B143" s="10">
        <f t="shared" ca="1" si="4"/>
        <v>0.35473040653330234</v>
      </c>
      <c r="C143" s="10">
        <f t="shared" ca="1" si="5"/>
        <v>49.62741966766977</v>
      </c>
    </row>
    <row r="144" spans="1:3">
      <c r="A144" s="10">
        <v>141</v>
      </c>
      <c r="B144" s="10">
        <f t="shared" ca="1" si="4"/>
        <v>0.29384727541654554</v>
      </c>
      <c r="C144" s="10">
        <f t="shared" ca="1" si="5"/>
        <v>49.457820056822001</v>
      </c>
    </row>
    <row r="145" spans="1:3">
      <c r="A145" s="10">
        <v>142</v>
      </c>
      <c r="B145" s="10">
        <f t="shared" ca="1" si="4"/>
        <v>0.36683206280056702</v>
      </c>
      <c r="C145" s="10">
        <f t="shared" ca="1" si="5"/>
        <v>49.659744499739297</v>
      </c>
    </row>
    <row r="146" spans="1:3">
      <c r="A146" s="10">
        <v>143</v>
      </c>
      <c r="B146" s="10">
        <f t="shared" ca="1" si="4"/>
        <v>0.89955053610533786</v>
      </c>
      <c r="C146" s="10">
        <f t="shared" ca="1" si="5"/>
        <v>51.278994684318619</v>
      </c>
    </row>
    <row r="147" spans="1:3">
      <c r="A147" s="10">
        <v>144</v>
      </c>
      <c r="B147" s="10">
        <f t="shared" ca="1" si="4"/>
        <v>0.63152067231586451</v>
      </c>
      <c r="C147" s="10">
        <f t="shared" ca="1" si="5"/>
        <v>50.335883585765693</v>
      </c>
    </row>
    <row r="148" spans="1:3">
      <c r="A148" s="10">
        <v>145</v>
      </c>
      <c r="B148" s="10">
        <f t="shared" ca="1" si="4"/>
        <v>0.16498608539081383</v>
      </c>
      <c r="C148" s="10">
        <f t="shared" ca="1" si="5"/>
        <v>49.025830066779434</v>
      </c>
    </row>
    <row r="149" spans="1:3">
      <c r="A149" s="10">
        <v>146</v>
      </c>
      <c r="B149" s="10">
        <f t="shared" ca="1" si="4"/>
        <v>0.84727990786579499</v>
      </c>
      <c r="C149" s="10">
        <f t="shared" ca="1" si="5"/>
        <v>51.024836831807328</v>
      </c>
    </row>
    <row r="150" spans="1:3">
      <c r="A150" s="10">
        <v>147</v>
      </c>
      <c r="B150" s="10">
        <f t="shared" ca="1" si="4"/>
        <v>0.98616326000369725</v>
      </c>
      <c r="C150" s="10">
        <f t="shared" ca="1" si="5"/>
        <v>52.201884332304495</v>
      </c>
    </row>
    <row r="151" spans="1:3">
      <c r="A151" s="10">
        <v>148</v>
      </c>
      <c r="B151" s="10">
        <f t="shared" ca="1" si="4"/>
        <v>0.21956520209982</v>
      </c>
      <c r="C151" s="10">
        <f t="shared" ca="1" si="5"/>
        <v>49.226337504539245</v>
      </c>
    </row>
    <row r="152" spans="1:3">
      <c r="A152" s="10">
        <v>149</v>
      </c>
      <c r="B152" s="10">
        <f t="shared" ca="1" si="4"/>
        <v>1.8793809370104553E-3</v>
      </c>
      <c r="C152" s="10">
        <f t="shared" ca="1" si="5"/>
        <v>47.10227180685078</v>
      </c>
    </row>
    <row r="153" spans="1:3">
      <c r="A153" s="10">
        <v>150</v>
      </c>
      <c r="B153" s="10">
        <f t="shared" ca="1" si="4"/>
        <v>0.23852592974046749</v>
      </c>
      <c r="C153" s="10">
        <f t="shared" ca="1" si="5"/>
        <v>49.288947752197998</v>
      </c>
    </row>
    <row r="154" spans="1:3">
      <c r="A154" s="10">
        <v>151</v>
      </c>
      <c r="B154" s="10">
        <f t="shared" ca="1" si="4"/>
        <v>0.48472541398927549</v>
      </c>
      <c r="C154" s="10">
        <f t="shared" ca="1" si="5"/>
        <v>49.961702931383414</v>
      </c>
    </row>
    <row r="155" spans="1:3">
      <c r="A155" s="10">
        <v>152</v>
      </c>
      <c r="B155" s="10">
        <f t="shared" ca="1" si="4"/>
        <v>0.4298253586256956</v>
      </c>
      <c r="C155" s="10">
        <f t="shared" ca="1" si="5"/>
        <v>49.823181194633982</v>
      </c>
    </row>
    <row r="156" spans="1:3">
      <c r="A156" s="10">
        <v>153</v>
      </c>
      <c r="B156" s="10">
        <f t="shared" ca="1" si="4"/>
        <v>0.65305716829215577</v>
      </c>
      <c r="C156" s="10">
        <f t="shared" ca="1" si="5"/>
        <v>50.393587429571866</v>
      </c>
    </row>
    <row r="157" spans="1:3">
      <c r="A157" s="10">
        <v>154</v>
      </c>
      <c r="B157" s="10">
        <f t="shared" ca="1" si="4"/>
        <v>0.43089603787939557</v>
      </c>
      <c r="C157" s="10">
        <f t="shared" ca="1" si="5"/>
        <v>49.825906620009413</v>
      </c>
    </row>
    <row r="158" spans="1:3">
      <c r="A158" s="10">
        <v>155</v>
      </c>
      <c r="B158" s="10">
        <f t="shared" ca="1" si="4"/>
        <v>0.93630855615657405</v>
      </c>
      <c r="C158" s="10">
        <f t="shared" ca="1" si="5"/>
        <v>51.524503882698134</v>
      </c>
    </row>
    <row r="159" spans="1:3">
      <c r="A159" s="10">
        <v>156</v>
      </c>
      <c r="B159" s="10">
        <f t="shared" ca="1" si="4"/>
        <v>0.42941074227633114</v>
      </c>
      <c r="C159" s="10">
        <f t="shared" ca="1" si="5"/>
        <v>49.822125432554806</v>
      </c>
    </row>
    <row r="160" spans="1:3">
      <c r="A160" s="10">
        <v>157</v>
      </c>
      <c r="B160" s="10">
        <f t="shared" ca="1" si="4"/>
        <v>0.5921152442420895</v>
      </c>
      <c r="C160" s="10">
        <f t="shared" ca="1" si="5"/>
        <v>50.232989561425597</v>
      </c>
    </row>
    <row r="161" spans="1:3">
      <c r="A161" s="10">
        <v>158</v>
      </c>
      <c r="B161" s="10">
        <f t="shared" ca="1" si="4"/>
        <v>0.65258518407926724</v>
      </c>
      <c r="C161" s="10">
        <f t="shared" ca="1" si="5"/>
        <v>50.392309382644754</v>
      </c>
    </row>
    <row r="162" spans="1:3">
      <c r="A162" s="10">
        <v>159</v>
      </c>
      <c r="B162" s="10">
        <f t="shared" ca="1" si="4"/>
        <v>0.28244667137729129</v>
      </c>
      <c r="C162" s="10">
        <f t="shared" ca="1" si="5"/>
        <v>49.424411480460527</v>
      </c>
    </row>
    <row r="163" spans="1:3">
      <c r="A163" s="10">
        <v>160</v>
      </c>
      <c r="B163" s="10">
        <f t="shared" ca="1" si="4"/>
        <v>0.22240772205910564</v>
      </c>
      <c r="C163" s="10">
        <f t="shared" ca="1" si="5"/>
        <v>49.235913076069224</v>
      </c>
    </row>
    <row r="164" spans="1:3">
      <c r="A164" s="10">
        <v>161</v>
      </c>
      <c r="B164" s="10">
        <f t="shared" ca="1" si="4"/>
        <v>0.12970204039524313</v>
      </c>
      <c r="C164" s="10">
        <f t="shared" ca="1" si="5"/>
        <v>48.872199259964475</v>
      </c>
    </row>
    <row r="165" spans="1:3">
      <c r="A165" s="10">
        <v>162</v>
      </c>
      <c r="B165" s="10">
        <f t="shared" ca="1" si="4"/>
        <v>0.53059506877585449</v>
      </c>
      <c r="C165" s="10">
        <f t="shared" ca="1" si="5"/>
        <v>50.076765794498641</v>
      </c>
    </row>
    <row r="166" spans="1:3">
      <c r="A166" s="10">
        <v>163</v>
      </c>
      <c r="B166" s="10">
        <f t="shared" ca="1" si="4"/>
        <v>0.23468163327328551</v>
      </c>
      <c r="C166" s="10">
        <f t="shared" ca="1" si="5"/>
        <v>49.276484551632251</v>
      </c>
    </row>
    <row r="167" spans="1:3">
      <c r="A167" s="10">
        <v>164</v>
      </c>
      <c r="B167" s="10">
        <f t="shared" ca="1" si="4"/>
        <v>0.29616073781583485</v>
      </c>
      <c r="C167" s="10">
        <f t="shared" ca="1" si="5"/>
        <v>49.464525050992975</v>
      </c>
    </row>
    <row r="168" spans="1:3">
      <c r="A168" s="10">
        <v>165</v>
      </c>
      <c r="B168" s="10">
        <f t="shared" ca="1" si="4"/>
        <v>0.54261426724611228</v>
      </c>
      <c r="C168" s="10">
        <f t="shared" ca="1" si="5"/>
        <v>50.107022076898659</v>
      </c>
    </row>
    <row r="169" spans="1:3">
      <c r="A169" s="10">
        <v>166</v>
      </c>
      <c r="B169" s="10">
        <f t="shared" ca="1" si="4"/>
        <v>0.37132464715969904</v>
      </c>
      <c r="C169" s="10">
        <f t="shared" ca="1" si="5"/>
        <v>49.671652977527103</v>
      </c>
    </row>
    <row r="170" spans="1:3">
      <c r="A170" s="10">
        <v>167</v>
      </c>
      <c r="B170" s="10">
        <f t="shared" ca="1" si="4"/>
        <v>0.97636636078551353</v>
      </c>
      <c r="C170" s="10">
        <f t="shared" ca="1" si="5"/>
        <v>51.983897403665473</v>
      </c>
    </row>
    <row r="171" spans="1:3">
      <c r="A171" s="10">
        <v>168</v>
      </c>
      <c r="B171" s="10">
        <f t="shared" ca="1" si="4"/>
        <v>0.30227014613780334</v>
      </c>
      <c r="C171" s="10">
        <f t="shared" ca="1" si="5"/>
        <v>49.482117556836499</v>
      </c>
    </row>
    <row r="172" spans="1:3">
      <c r="A172" s="10">
        <v>169</v>
      </c>
      <c r="B172" s="10">
        <f t="shared" ca="1" si="4"/>
        <v>0.83576204542034405</v>
      </c>
      <c r="C172" s="10">
        <f t="shared" ca="1" si="5"/>
        <v>50.977188360765531</v>
      </c>
    </row>
    <row r="173" spans="1:3">
      <c r="A173" s="10">
        <v>170</v>
      </c>
      <c r="B173" s="10">
        <f t="shared" ca="1" si="4"/>
        <v>0.34751870841835431</v>
      </c>
      <c r="C173" s="10">
        <f t="shared" ca="1" si="5"/>
        <v>49.607971853135695</v>
      </c>
    </row>
    <row r="174" spans="1:3">
      <c r="A174" s="10">
        <v>171</v>
      </c>
      <c r="B174" s="10">
        <f t="shared" ca="1" si="4"/>
        <v>0.29293418567801155</v>
      </c>
      <c r="C174" s="10">
        <f t="shared" ca="1" si="5"/>
        <v>49.45516698732046</v>
      </c>
    </row>
    <row r="175" spans="1:3">
      <c r="A175" s="10">
        <v>172</v>
      </c>
      <c r="B175" s="10">
        <f t="shared" ca="1" si="4"/>
        <v>0.12669188959468847</v>
      </c>
      <c r="C175" s="10">
        <f t="shared" ca="1" si="5"/>
        <v>48.857831000658791</v>
      </c>
    </row>
    <row r="176" spans="1:3">
      <c r="A176" s="10">
        <v>173</v>
      </c>
      <c r="B176" s="10">
        <f t="shared" ca="1" si="4"/>
        <v>0.54136752877870076</v>
      </c>
      <c r="C176" s="10">
        <f t="shared" ca="1" si="5"/>
        <v>50.10387954192084</v>
      </c>
    </row>
    <row r="177" spans="1:3">
      <c r="A177" s="10">
        <v>174</v>
      </c>
      <c r="B177" s="10">
        <f t="shared" ca="1" si="4"/>
        <v>0.22444428160484753</v>
      </c>
      <c r="C177" s="10">
        <f t="shared" ca="1" si="5"/>
        <v>49.24273073955775</v>
      </c>
    </row>
    <row r="178" spans="1:3">
      <c r="A178" s="10">
        <v>175</v>
      </c>
      <c r="B178" s="10">
        <f t="shared" ca="1" si="4"/>
        <v>0.42902701570774238</v>
      </c>
      <c r="C178" s="10">
        <f t="shared" ca="1" si="5"/>
        <v>49.821148150283392</v>
      </c>
    </row>
    <row r="179" spans="1:3">
      <c r="A179" s="10">
        <v>176</v>
      </c>
      <c r="B179" s="10">
        <f t="shared" ca="1" si="4"/>
        <v>0.49364963154447083</v>
      </c>
      <c r="C179" s="10">
        <f t="shared" ca="1" si="5"/>
        <v>49.984081314589396</v>
      </c>
    </row>
    <row r="180" spans="1:3">
      <c r="A180" s="10">
        <v>177</v>
      </c>
      <c r="B180" s="10">
        <f t="shared" ca="1" si="4"/>
        <v>0.80233140267031178</v>
      </c>
      <c r="C180" s="10">
        <f t="shared" ca="1" si="5"/>
        <v>50.849978221294535</v>
      </c>
    </row>
    <row r="181" spans="1:3">
      <c r="A181" s="10">
        <v>178</v>
      </c>
      <c r="B181" s="10">
        <f t="shared" ca="1" si="4"/>
        <v>0.92902860502525042</v>
      </c>
      <c r="C181" s="10">
        <f t="shared" ca="1" si="5"/>
        <v>51.468594564807624</v>
      </c>
    </row>
    <row r="182" spans="1:3">
      <c r="A182" s="10">
        <v>179</v>
      </c>
      <c r="B182" s="10">
        <f t="shared" ca="1" si="4"/>
        <v>4.8348700990510474E-2</v>
      </c>
      <c r="C182" s="10">
        <f t="shared" ca="1" si="5"/>
        <v>48.33892010616777</v>
      </c>
    </row>
    <row r="183" spans="1:3">
      <c r="A183" s="10">
        <v>180</v>
      </c>
      <c r="B183" s="10">
        <f t="shared" ca="1" si="4"/>
        <v>0.58578262060374564</v>
      </c>
      <c r="C183" s="10">
        <f t="shared" ca="1" si="5"/>
        <v>50.216709481029014</v>
      </c>
    </row>
    <row r="184" spans="1:3">
      <c r="A184" s="10">
        <v>181</v>
      </c>
      <c r="B184" s="10">
        <f t="shared" ca="1" si="4"/>
        <v>0.13515966870803042</v>
      </c>
      <c r="C184" s="10">
        <f t="shared" ca="1" si="5"/>
        <v>48.897672544694018</v>
      </c>
    </row>
    <row r="185" spans="1:3">
      <c r="A185" s="10">
        <v>182</v>
      </c>
      <c r="B185" s="10">
        <f t="shared" ca="1" si="4"/>
        <v>0.59541841017828057</v>
      </c>
      <c r="C185" s="10">
        <f t="shared" ca="1" si="5"/>
        <v>50.241505725302837</v>
      </c>
    </row>
    <row r="186" spans="1:3">
      <c r="A186" s="10">
        <v>183</v>
      </c>
      <c r="B186" s="10">
        <f t="shared" ca="1" si="4"/>
        <v>0.62300999484992692</v>
      </c>
      <c r="C186" s="10">
        <f t="shared" ca="1" si="5"/>
        <v>50.31339575319155</v>
      </c>
    </row>
    <row r="187" spans="1:3">
      <c r="A187" s="10">
        <v>184</v>
      </c>
      <c r="B187" s="10">
        <f t="shared" ca="1" si="4"/>
        <v>0.79497526520061923</v>
      </c>
      <c r="C187" s="10">
        <f t="shared" ca="1" si="5"/>
        <v>50.823806577596621</v>
      </c>
    </row>
    <row r="188" spans="1:3">
      <c r="A188" s="10">
        <v>185</v>
      </c>
      <c r="B188" s="10">
        <f t="shared" ca="1" si="4"/>
        <v>0.50007348648150496</v>
      </c>
      <c r="C188" s="10">
        <f t="shared" ca="1" si="5"/>
        <v>50.000184203293387</v>
      </c>
    </row>
    <row r="189" spans="1:3">
      <c r="A189" s="10">
        <v>186</v>
      </c>
      <c r="B189" s="10">
        <f t="shared" ca="1" si="4"/>
        <v>0.48175666194339606</v>
      </c>
      <c r="C189" s="10">
        <f t="shared" ca="1" si="5"/>
        <v>49.95425478341437</v>
      </c>
    </row>
    <row r="190" spans="1:3">
      <c r="A190" s="10">
        <v>187</v>
      </c>
      <c r="B190" s="10">
        <f t="shared" ca="1" si="4"/>
        <v>5.7795009719077806E-2</v>
      </c>
      <c r="C190" s="10">
        <f t="shared" ca="1" si="5"/>
        <v>48.426443512421436</v>
      </c>
    </row>
    <row r="191" spans="1:3">
      <c r="A191" s="10">
        <v>188</v>
      </c>
      <c r="B191" s="10">
        <f t="shared" ca="1" si="4"/>
        <v>0.40850219204893745</v>
      </c>
      <c r="C191" s="10">
        <f t="shared" ca="1" si="5"/>
        <v>49.768600410572887</v>
      </c>
    </row>
    <row r="192" spans="1:3">
      <c r="A192" s="10">
        <v>189</v>
      </c>
      <c r="B192" s="10">
        <f t="shared" ca="1" si="4"/>
        <v>0.97206784187309447</v>
      </c>
      <c r="C192" s="10">
        <f t="shared" ca="1" si="5"/>
        <v>51.912092612390566</v>
      </c>
    </row>
    <row r="193" spans="1:3">
      <c r="A193" s="10">
        <v>190</v>
      </c>
      <c r="B193" s="10">
        <f t="shared" ca="1" si="4"/>
        <v>0.86907772417414686</v>
      </c>
      <c r="C193" s="10">
        <f t="shared" ca="1" si="5"/>
        <v>51.122042072785341</v>
      </c>
    </row>
    <row r="194" spans="1:3">
      <c r="A194" s="10">
        <v>191</v>
      </c>
      <c r="B194" s="10">
        <f t="shared" ca="1" si="4"/>
        <v>0.59430043050113368</v>
      </c>
      <c r="C194" s="10">
        <f t="shared" ca="1" si="5"/>
        <v>50.238621439487353</v>
      </c>
    </row>
    <row r="195" spans="1:3">
      <c r="A195" s="10">
        <v>192</v>
      </c>
      <c r="B195" s="10">
        <f t="shared" ca="1" si="4"/>
        <v>0.94054704735145334</v>
      </c>
      <c r="C195" s="10">
        <f t="shared" ca="1" si="5"/>
        <v>51.559382375073533</v>
      </c>
    </row>
    <row r="196" spans="1:3">
      <c r="A196" s="10">
        <v>193</v>
      </c>
      <c r="B196" s="10">
        <f t="shared" ca="1" si="4"/>
        <v>0.97011415033017168</v>
      </c>
      <c r="C196" s="10">
        <f t="shared" ca="1" si="5"/>
        <v>51.882473907598836</v>
      </c>
    </row>
    <row r="197" spans="1:3">
      <c r="A197" s="10">
        <v>194</v>
      </c>
      <c r="B197" s="10">
        <f t="shared" ref="B197:B254" ca="1" si="6">RAND()</f>
        <v>0.42167158524548087</v>
      </c>
      <c r="C197" s="10">
        <f t="shared" ref="C197:C254" ca="1" si="7">_xlfn.NORM.INV(B197,$E$3,$E$4)</f>
        <v>49.802381003033226</v>
      </c>
    </row>
    <row r="198" spans="1:3">
      <c r="A198" s="10">
        <v>195</v>
      </c>
      <c r="B198" s="10">
        <f t="shared" ca="1" si="6"/>
        <v>0.98674821716211758</v>
      </c>
      <c r="C198" s="10">
        <f t="shared" ca="1" si="7"/>
        <v>52.218752521900598</v>
      </c>
    </row>
    <row r="199" spans="1:3">
      <c r="A199" s="10">
        <v>196</v>
      </c>
      <c r="B199" s="10">
        <f t="shared" ca="1" si="6"/>
        <v>0.85641668018288342</v>
      </c>
      <c r="C199" s="10">
        <f t="shared" ca="1" si="7"/>
        <v>51.064357807738915</v>
      </c>
    </row>
    <row r="200" spans="1:3">
      <c r="A200" s="10">
        <v>197</v>
      </c>
      <c r="B200" s="10">
        <f t="shared" ca="1" si="6"/>
        <v>0.65372250089789796</v>
      </c>
      <c r="C200" s="10">
        <f t="shared" ca="1" si="7"/>
        <v>50.395390121638556</v>
      </c>
    </row>
    <row r="201" spans="1:3">
      <c r="A201" s="10">
        <v>198</v>
      </c>
      <c r="B201" s="10">
        <f t="shared" ca="1" si="6"/>
        <v>0.52447897275804778</v>
      </c>
      <c r="C201" s="10">
        <f t="shared" ca="1" si="7"/>
        <v>50.061398239384523</v>
      </c>
    </row>
    <row r="202" spans="1:3">
      <c r="A202" s="10">
        <v>199</v>
      </c>
      <c r="B202" s="10">
        <f t="shared" ca="1" si="6"/>
        <v>0.38339044150894752</v>
      </c>
      <c r="C202" s="10">
        <f t="shared" ca="1" si="7"/>
        <v>49.70341175055588</v>
      </c>
    </row>
    <row r="203" spans="1:3">
      <c r="A203" s="10">
        <v>200</v>
      </c>
      <c r="B203" s="10">
        <f t="shared" ca="1" si="6"/>
        <v>0.32572863742894553</v>
      </c>
      <c r="C203" s="10">
        <f t="shared" ca="1" si="7"/>
        <v>49.548261355215907</v>
      </c>
    </row>
    <row r="204" spans="1:3">
      <c r="A204" s="10">
        <v>201</v>
      </c>
      <c r="B204" s="10">
        <f t="shared" ca="1" si="6"/>
        <v>1.7644269379376687E-2</v>
      </c>
      <c r="C204" s="10">
        <f t="shared" ca="1" si="7"/>
        <v>47.894968185151413</v>
      </c>
    </row>
    <row r="205" spans="1:3">
      <c r="A205" s="10">
        <v>202</v>
      </c>
      <c r="B205" s="10">
        <f t="shared" ca="1" si="6"/>
        <v>0.82124029742620064</v>
      </c>
      <c r="C205" s="10">
        <f t="shared" ca="1" si="7"/>
        <v>50.920102103682702</v>
      </c>
    </row>
    <row r="206" spans="1:3">
      <c r="A206" s="10">
        <v>203</v>
      </c>
      <c r="B206" s="10">
        <f t="shared" ca="1" si="6"/>
        <v>0.59860732459517785</v>
      </c>
      <c r="C206" s="10">
        <f t="shared" ca="1" si="7"/>
        <v>50.249743971855509</v>
      </c>
    </row>
    <row r="207" spans="1:3">
      <c r="A207" s="10">
        <v>204</v>
      </c>
      <c r="B207" s="10">
        <f t="shared" ca="1" si="6"/>
        <v>0.26189011576933841</v>
      </c>
      <c r="C207" s="10">
        <f t="shared" ca="1" si="7"/>
        <v>49.362470854338753</v>
      </c>
    </row>
    <row r="208" spans="1:3">
      <c r="A208" s="10">
        <v>205</v>
      </c>
      <c r="B208" s="10">
        <f t="shared" ca="1" si="6"/>
        <v>4.9525894333352527E-2</v>
      </c>
      <c r="C208" s="10">
        <f t="shared" ca="1" si="7"/>
        <v>48.350531975351288</v>
      </c>
    </row>
    <row r="209" spans="1:3">
      <c r="A209" s="10">
        <v>206</v>
      </c>
      <c r="B209" s="10">
        <f t="shared" ca="1" si="6"/>
        <v>0.19012209949822845</v>
      </c>
      <c r="C209" s="10">
        <f t="shared" ca="1" si="7"/>
        <v>49.122553561303839</v>
      </c>
    </row>
    <row r="210" spans="1:3">
      <c r="A210" s="10">
        <v>207</v>
      </c>
      <c r="B210" s="10">
        <f t="shared" ca="1" si="6"/>
        <v>0.65890626611001024</v>
      </c>
      <c r="C210" s="10">
        <f t="shared" ca="1" si="7"/>
        <v>50.409479963667565</v>
      </c>
    </row>
    <row r="211" spans="1:3">
      <c r="A211" s="10">
        <v>208</v>
      </c>
      <c r="B211" s="10">
        <f t="shared" ca="1" si="6"/>
        <v>0.76098940179891306</v>
      </c>
      <c r="C211" s="10">
        <f t="shared" ca="1" si="7"/>
        <v>50.709488804731357</v>
      </c>
    </row>
    <row r="212" spans="1:3">
      <c r="A212" s="10">
        <v>209</v>
      </c>
      <c r="B212" s="10">
        <f t="shared" ca="1" si="6"/>
        <v>0.55988969029121816</v>
      </c>
      <c r="C212" s="10">
        <f t="shared" ca="1" si="7"/>
        <v>50.150689546924539</v>
      </c>
    </row>
    <row r="213" spans="1:3">
      <c r="A213" s="10">
        <v>210</v>
      </c>
      <c r="B213" s="10">
        <f t="shared" ca="1" si="6"/>
        <v>0.13747511543005264</v>
      </c>
      <c r="C213" s="10">
        <f t="shared" ca="1" si="7"/>
        <v>48.908266442799452</v>
      </c>
    </row>
    <row r="214" spans="1:3">
      <c r="A214" s="10">
        <v>211</v>
      </c>
      <c r="B214" s="10">
        <f t="shared" ca="1" si="6"/>
        <v>0.15109926070418578</v>
      </c>
      <c r="C214" s="10">
        <f t="shared" ca="1" si="7"/>
        <v>48.968269790714565</v>
      </c>
    </row>
    <row r="215" spans="1:3">
      <c r="A215" s="10">
        <v>212</v>
      </c>
      <c r="B215" s="10">
        <f t="shared" ca="1" si="6"/>
        <v>0.45140955370627955</v>
      </c>
      <c r="C215" s="10">
        <f t="shared" ca="1" si="7"/>
        <v>49.877899097848221</v>
      </c>
    </row>
    <row r="216" spans="1:3">
      <c r="A216" s="10">
        <v>213</v>
      </c>
      <c r="B216" s="10">
        <f t="shared" ca="1" si="6"/>
        <v>7.623249684573441E-2</v>
      </c>
      <c r="C216" s="10">
        <f t="shared" ca="1" si="7"/>
        <v>48.569121338731804</v>
      </c>
    </row>
    <row r="217" spans="1:3">
      <c r="A217" s="10">
        <v>214</v>
      </c>
      <c r="B217" s="10">
        <f t="shared" ca="1" si="6"/>
        <v>0.76446476794048779</v>
      </c>
      <c r="C217" s="10">
        <f t="shared" ca="1" si="7"/>
        <v>50.72073842855287</v>
      </c>
    </row>
    <row r="218" spans="1:3">
      <c r="A218" s="10">
        <v>215</v>
      </c>
      <c r="B218" s="10">
        <f t="shared" ca="1" si="6"/>
        <v>7.2335242190864291E-2</v>
      </c>
      <c r="C218" s="10">
        <f t="shared" ca="1" si="7"/>
        <v>48.541382754622717</v>
      </c>
    </row>
    <row r="219" spans="1:3">
      <c r="A219" s="10">
        <v>216</v>
      </c>
      <c r="B219" s="10">
        <f t="shared" ca="1" si="6"/>
        <v>0.90592372610612082</v>
      </c>
      <c r="C219" s="10">
        <f t="shared" ca="1" si="7"/>
        <v>51.316064044383076</v>
      </c>
    </row>
    <row r="220" spans="1:3">
      <c r="A220" s="10">
        <v>217</v>
      </c>
      <c r="B220" s="10">
        <f t="shared" ca="1" si="6"/>
        <v>0.83975900556347527</v>
      </c>
      <c r="C220" s="10">
        <f t="shared" ca="1" si="7"/>
        <v>50.993467894544132</v>
      </c>
    </row>
    <row r="221" spans="1:3">
      <c r="A221" s="10">
        <v>218</v>
      </c>
      <c r="B221" s="10">
        <f t="shared" ca="1" si="6"/>
        <v>0.70456143443560981</v>
      </c>
      <c r="C221" s="10">
        <f t="shared" ca="1" si="7"/>
        <v>50.537565387847181</v>
      </c>
    </row>
    <row r="222" spans="1:3">
      <c r="A222" s="10">
        <v>219</v>
      </c>
      <c r="B222" s="10">
        <f t="shared" ca="1" si="6"/>
        <v>0.10170009183196183</v>
      </c>
      <c r="C222" s="10">
        <f t="shared" ca="1" si="7"/>
        <v>48.728076168951638</v>
      </c>
    </row>
    <row r="223" spans="1:3">
      <c r="A223" s="10">
        <v>220</v>
      </c>
      <c r="B223" s="10">
        <f t="shared" ca="1" si="6"/>
        <v>0.66938905832121753</v>
      </c>
      <c r="C223" s="10">
        <f t="shared" ca="1" si="7"/>
        <v>50.438226799404553</v>
      </c>
    </row>
    <row r="224" spans="1:3">
      <c r="A224" s="10">
        <v>221</v>
      </c>
      <c r="B224" s="10">
        <f t="shared" ca="1" si="6"/>
        <v>0.70977192191579541</v>
      </c>
      <c r="C224" s="10">
        <f t="shared" ca="1" si="7"/>
        <v>50.552718539729426</v>
      </c>
    </row>
    <row r="225" spans="1:3">
      <c r="A225" s="10">
        <v>222</v>
      </c>
      <c r="B225" s="10">
        <f t="shared" ca="1" si="6"/>
        <v>0.62232454060212872</v>
      </c>
      <c r="C225" s="10">
        <f t="shared" ca="1" si="7"/>
        <v>50.311591600101423</v>
      </c>
    </row>
    <row r="226" spans="1:3">
      <c r="A226" s="10">
        <v>223</v>
      </c>
      <c r="B226" s="10">
        <f t="shared" ca="1" si="6"/>
        <v>0.93843039906706349</v>
      </c>
      <c r="C226" s="10">
        <f t="shared" ca="1" si="7"/>
        <v>51.541730068828485</v>
      </c>
    </row>
    <row r="227" spans="1:3">
      <c r="A227" s="10">
        <v>224</v>
      </c>
      <c r="B227" s="10">
        <f t="shared" ca="1" si="6"/>
        <v>0.15713532107947092</v>
      </c>
      <c r="C227" s="10">
        <f t="shared" ca="1" si="7"/>
        <v>48.993698672614244</v>
      </c>
    </row>
    <row r="228" spans="1:3">
      <c r="A228" s="10">
        <v>225</v>
      </c>
      <c r="B228" s="10">
        <f t="shared" ca="1" si="6"/>
        <v>0.46672247149937074</v>
      </c>
      <c r="C228" s="10">
        <f t="shared" ca="1" si="7"/>
        <v>49.916488637517816</v>
      </c>
    </row>
    <row r="229" spans="1:3">
      <c r="A229" s="10">
        <v>226</v>
      </c>
      <c r="B229" s="10">
        <f t="shared" ca="1" si="6"/>
        <v>0.49036213899112546</v>
      </c>
      <c r="C229" s="10">
        <f t="shared" ca="1" si="7"/>
        <v>49.975839114647719</v>
      </c>
    </row>
    <row r="230" spans="1:3">
      <c r="A230" s="10">
        <v>227</v>
      </c>
      <c r="B230" s="10">
        <f t="shared" ca="1" si="6"/>
        <v>0.50253253567452516</v>
      </c>
      <c r="C230" s="10">
        <f t="shared" ca="1" si="7"/>
        <v>50.006348168165744</v>
      </c>
    </row>
    <row r="231" spans="1:3">
      <c r="A231" s="10">
        <v>228</v>
      </c>
      <c r="B231" s="10">
        <f t="shared" ca="1" si="6"/>
        <v>0.14323107663835755</v>
      </c>
      <c r="C231" s="10">
        <f t="shared" ca="1" si="7"/>
        <v>48.934085189439585</v>
      </c>
    </row>
    <row r="232" spans="1:3">
      <c r="A232" s="10">
        <v>229</v>
      </c>
      <c r="B232" s="10">
        <f t="shared" ca="1" si="6"/>
        <v>0.18817288644223451</v>
      </c>
      <c r="C232" s="10">
        <f t="shared" ca="1" si="7"/>
        <v>49.115350634457059</v>
      </c>
    </row>
    <row r="233" spans="1:3">
      <c r="A233" s="10">
        <v>230</v>
      </c>
      <c r="B233" s="10">
        <f t="shared" ca="1" si="6"/>
        <v>0.57944290382339148</v>
      </c>
      <c r="C233" s="10">
        <f t="shared" ca="1" si="7"/>
        <v>50.200468498648817</v>
      </c>
    </row>
    <row r="234" spans="1:3">
      <c r="A234" s="10">
        <v>231</v>
      </c>
      <c r="B234" s="10">
        <f t="shared" ca="1" si="6"/>
        <v>0.82596986844267439</v>
      </c>
      <c r="C234" s="10">
        <f t="shared" ca="1" si="7"/>
        <v>50.938358387843572</v>
      </c>
    </row>
    <row r="235" spans="1:3">
      <c r="A235" s="10">
        <v>232</v>
      </c>
      <c r="B235" s="10">
        <f t="shared" ca="1" si="6"/>
        <v>0.93096833009857127</v>
      </c>
      <c r="C235" s="10">
        <f t="shared" ca="1" si="7"/>
        <v>51.48304167047776</v>
      </c>
    </row>
    <row r="236" spans="1:3">
      <c r="A236" s="10">
        <v>233</v>
      </c>
      <c r="B236" s="10">
        <f t="shared" ca="1" si="6"/>
        <v>0.55082630388469733</v>
      </c>
      <c r="C236" s="10">
        <f t="shared" ca="1" si="7"/>
        <v>50.127749276878951</v>
      </c>
    </row>
    <row r="237" spans="1:3">
      <c r="A237" s="10">
        <v>234</v>
      </c>
      <c r="B237" s="10">
        <f t="shared" ca="1" si="6"/>
        <v>0.19262542721341702</v>
      </c>
      <c r="C237" s="10">
        <f t="shared" ca="1" si="7"/>
        <v>49.131737880542033</v>
      </c>
    </row>
    <row r="238" spans="1:3">
      <c r="A238" s="10">
        <v>235</v>
      </c>
      <c r="B238" s="10">
        <f t="shared" ca="1" si="6"/>
        <v>0.21816370972154298</v>
      </c>
      <c r="C238" s="10">
        <f t="shared" ca="1" si="7"/>
        <v>49.221590125710534</v>
      </c>
    </row>
    <row r="239" spans="1:3">
      <c r="A239" s="10">
        <v>236</v>
      </c>
      <c r="B239" s="10">
        <f t="shared" ca="1" si="6"/>
        <v>0.9966024385078327</v>
      </c>
      <c r="C239" s="10">
        <f t="shared" ca="1" si="7"/>
        <v>52.706721526791696</v>
      </c>
    </row>
    <row r="240" spans="1:3">
      <c r="A240" s="10">
        <v>237</v>
      </c>
      <c r="B240" s="10">
        <f t="shared" ca="1" si="6"/>
        <v>0.70158478808940983</v>
      </c>
      <c r="C240" s="10">
        <f t="shared" ca="1" si="7"/>
        <v>50.52896399941703</v>
      </c>
    </row>
    <row r="241" spans="1:3">
      <c r="A241" s="10">
        <v>238</v>
      </c>
      <c r="B241" s="10">
        <f t="shared" ca="1" si="6"/>
        <v>0.12878294631492371</v>
      </c>
      <c r="C241" s="10">
        <f t="shared" ca="1" si="7"/>
        <v>48.867836952884431</v>
      </c>
    </row>
    <row r="242" spans="1:3">
      <c r="A242" s="10">
        <v>239</v>
      </c>
      <c r="B242" s="10">
        <f t="shared" ca="1" si="6"/>
        <v>0.94660914047207456</v>
      </c>
      <c r="C242" s="10">
        <f t="shared" ca="1" si="7"/>
        <v>51.612828745744054</v>
      </c>
    </row>
    <row r="243" spans="1:3">
      <c r="A243" s="10">
        <v>240</v>
      </c>
      <c r="B243" s="10">
        <f t="shared" ca="1" si="6"/>
        <v>0.35541025912756807</v>
      </c>
      <c r="C243" s="10">
        <f t="shared" ca="1" si="7"/>
        <v>49.62924566748044</v>
      </c>
    </row>
    <row r="244" spans="1:3">
      <c r="A244" s="10">
        <v>241</v>
      </c>
      <c r="B244" s="10">
        <f t="shared" ca="1" si="6"/>
        <v>0.17772685670840571</v>
      </c>
      <c r="C244" s="10">
        <f t="shared" ca="1" si="7"/>
        <v>49.075937379442443</v>
      </c>
    </row>
    <row r="245" spans="1:3">
      <c r="A245" s="10">
        <v>242</v>
      </c>
      <c r="B245" s="10">
        <f t="shared" ca="1" si="6"/>
        <v>0.95501487730817303</v>
      </c>
      <c r="C245" s="10">
        <f t="shared" ca="1" si="7"/>
        <v>51.695554686662121</v>
      </c>
    </row>
    <row r="246" spans="1:3">
      <c r="A246" s="10">
        <v>243</v>
      </c>
      <c r="B246" s="10">
        <f t="shared" ca="1" si="6"/>
        <v>0.82449206922345131</v>
      </c>
      <c r="C246" s="10">
        <f t="shared" ca="1" si="7"/>
        <v>50.932620661657758</v>
      </c>
    </row>
    <row r="247" spans="1:3">
      <c r="A247" s="10">
        <v>244</v>
      </c>
      <c r="B247" s="10">
        <f t="shared" ca="1" si="6"/>
        <v>0.54220709130540889</v>
      </c>
      <c r="C247" s="10">
        <f t="shared" ca="1" si="7"/>
        <v>50.105995632546808</v>
      </c>
    </row>
    <row r="248" spans="1:3">
      <c r="A248" s="10">
        <v>245</v>
      </c>
      <c r="B248" s="10">
        <f t="shared" ca="1" si="6"/>
        <v>0.14914414171288914</v>
      </c>
      <c r="C248" s="10">
        <f t="shared" ca="1" si="7"/>
        <v>48.959888891768841</v>
      </c>
    </row>
    <row r="249" spans="1:3">
      <c r="A249" s="10">
        <v>246</v>
      </c>
      <c r="B249" s="10">
        <f t="shared" ca="1" si="6"/>
        <v>0.33345798765100776</v>
      </c>
      <c r="C249" s="10">
        <f t="shared" ca="1" si="7"/>
        <v>49.569615509270392</v>
      </c>
    </row>
    <row r="250" spans="1:3">
      <c r="A250" s="10">
        <v>247</v>
      </c>
      <c r="B250" s="10">
        <f t="shared" ca="1" si="6"/>
        <v>0.77843856042315529</v>
      </c>
      <c r="C250" s="10">
        <f t="shared" ca="1" si="7"/>
        <v>50.766930431554314</v>
      </c>
    </row>
    <row r="251" spans="1:3">
      <c r="A251" s="10">
        <v>248</v>
      </c>
      <c r="B251" s="10">
        <f t="shared" ca="1" si="6"/>
        <v>0.16752771860849247</v>
      </c>
      <c r="C251" s="10">
        <f t="shared" ca="1" si="7"/>
        <v>49.036018971075706</v>
      </c>
    </row>
    <row r="252" spans="1:3">
      <c r="A252" s="10">
        <v>249</v>
      </c>
      <c r="B252" s="10">
        <f t="shared" ca="1" si="6"/>
        <v>0.34011075084206466</v>
      </c>
      <c r="C252" s="10">
        <f t="shared" ca="1" si="7"/>
        <v>49.587839110782653</v>
      </c>
    </row>
    <row r="253" spans="1:3">
      <c r="A253" s="10">
        <v>250</v>
      </c>
      <c r="B253" s="10">
        <f t="shared" ca="1" si="6"/>
        <v>8.5067031956327144E-2</v>
      </c>
      <c r="C253" s="10">
        <f t="shared" ca="1" si="7"/>
        <v>48.628226836049024</v>
      </c>
    </row>
    <row r="254" spans="1:3">
      <c r="A254" s="10">
        <v>251</v>
      </c>
      <c r="B254" s="10">
        <f t="shared" ca="1" si="6"/>
        <v>0.33679843428998979</v>
      </c>
      <c r="C254" s="10">
        <f t="shared" ca="1" si="7"/>
        <v>49.578783324362298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CE86-9AF9-4320-A6A4-B45070B01C20}">
  <dimension ref="A1:H21"/>
  <sheetViews>
    <sheetView zoomScale="154" zoomScaleNormal="100" workbookViewId="0">
      <selection activeCell="A15" sqref="A15:A17"/>
    </sheetView>
  </sheetViews>
  <sheetFormatPr baseColWidth="10" defaultColWidth="11.453125" defaultRowHeight="13.5"/>
  <cols>
    <col min="1" max="1" width="12.26953125" style="1" bestFit="1" customWidth="1"/>
    <col min="2" max="2" width="11.453125" style="1"/>
    <col min="3" max="6" width="13.1796875" style="1" customWidth="1"/>
    <col min="7" max="16384" width="11.453125" style="1"/>
  </cols>
  <sheetData>
    <row r="1" spans="1:8" s="17" customFormat="1" ht="23.25" customHeight="1">
      <c r="A1" s="52" t="s">
        <v>34</v>
      </c>
      <c r="B1" s="52"/>
      <c r="C1" s="52"/>
      <c r="D1" s="52"/>
      <c r="E1" s="52"/>
      <c r="F1" s="52"/>
    </row>
    <row r="3" spans="1:8" ht="42" customHeight="1">
      <c r="A3" s="55" t="s">
        <v>19</v>
      </c>
      <c r="B3" s="55"/>
      <c r="C3" s="55"/>
      <c r="D3" s="55"/>
      <c r="E3" s="55"/>
      <c r="F3" s="55"/>
    </row>
    <row r="4" spans="1:8" ht="14">
      <c r="H4" s="18"/>
    </row>
    <row r="5" spans="1:8" ht="14">
      <c r="A5" s="56" t="s">
        <v>20</v>
      </c>
      <c r="B5" s="56"/>
    </row>
    <row r="6" spans="1:8" ht="14">
      <c r="A6" s="19" t="s">
        <v>21</v>
      </c>
      <c r="B6" s="20">
        <v>3</v>
      </c>
      <c r="C6" s="1">
        <v>7</v>
      </c>
    </row>
    <row r="7" spans="1:8" ht="14">
      <c r="A7" s="21" t="s">
        <v>22</v>
      </c>
      <c r="B7" s="20">
        <v>4</v>
      </c>
      <c r="C7" s="1">
        <v>9</v>
      </c>
    </row>
    <row r="8" spans="1:8" ht="14">
      <c r="A8" s="22" t="s">
        <v>23</v>
      </c>
      <c r="B8" s="20">
        <f>1/B7</f>
        <v>0.25</v>
      </c>
      <c r="D8" s="23" t="s">
        <v>24</v>
      </c>
      <c r="E8" s="24">
        <f ca="1">-B8*(LN(A12*A13*A14))</f>
        <v>0.76312349859470885</v>
      </c>
    </row>
    <row r="9" spans="1:8" ht="14">
      <c r="A9" s="25"/>
      <c r="D9" s="23" t="s">
        <v>25</v>
      </c>
      <c r="E9" s="26">
        <f ca="1">-B8*(LN(A15*A16*A17))</f>
        <v>0.53638029666638853</v>
      </c>
    </row>
    <row r="11" spans="1:8" ht="14">
      <c r="A11" s="57" t="s">
        <v>26</v>
      </c>
      <c r="B11" s="57"/>
      <c r="C11" s="57"/>
      <c r="D11" s="57"/>
      <c r="E11" s="57"/>
      <c r="F11" s="57"/>
    </row>
    <row r="12" spans="1:8">
      <c r="A12" s="27">
        <f ca="1">RAND()</f>
        <v>0.95569945796629219</v>
      </c>
      <c r="B12" s="59">
        <f t="shared" ref="B12:F12" ca="1" si="0">RAND()</f>
        <v>0.18256894147542857</v>
      </c>
      <c r="C12" s="59">
        <f t="shared" ca="1" si="0"/>
        <v>0.15564843886478097</v>
      </c>
      <c r="D12" s="59">
        <f t="shared" ca="1" si="0"/>
        <v>0.88813545271944661</v>
      </c>
      <c r="E12" s="59">
        <f t="shared" ca="1" si="0"/>
        <v>0.74262558118791588</v>
      </c>
      <c r="F12" s="59">
        <f t="shared" ca="1" si="0"/>
        <v>0.80923295811722273</v>
      </c>
    </row>
    <row r="13" spans="1:8">
      <c r="A13" s="27">
        <f t="shared" ref="A13:F21" ca="1" si="1">RAND()</f>
        <v>4.9676561281929765E-2</v>
      </c>
      <c r="B13" s="59">
        <f t="shared" ca="1" si="1"/>
        <v>0.73464143612084354</v>
      </c>
      <c r="C13" s="59">
        <f t="shared" ca="1" si="1"/>
        <v>0.67535940518967852</v>
      </c>
      <c r="D13" s="59">
        <f t="shared" ca="1" si="1"/>
        <v>0.86727949983813557</v>
      </c>
      <c r="E13" s="59">
        <f t="shared" ca="1" si="1"/>
        <v>0.70187547378614767</v>
      </c>
      <c r="F13" s="59">
        <f t="shared" ca="1" si="1"/>
        <v>0.1633008403509526</v>
      </c>
    </row>
    <row r="14" spans="1:8">
      <c r="A14" s="27">
        <f t="shared" ca="1" si="1"/>
        <v>0.99505213779258639</v>
      </c>
      <c r="B14" s="59">
        <f t="shared" ca="1" si="1"/>
        <v>0.95431927251105897</v>
      </c>
      <c r="C14" s="59">
        <f t="shared" ca="1" si="1"/>
        <v>0.76579754257641219</v>
      </c>
      <c r="D14" s="59">
        <f t="shared" ca="1" si="1"/>
        <v>5.2661296874245145E-2</v>
      </c>
      <c r="E14" s="59">
        <f t="shared" ca="1" si="1"/>
        <v>0.99942364780199477</v>
      </c>
      <c r="F14" s="59">
        <f t="shared" ca="1" si="1"/>
        <v>0.25587741287040444</v>
      </c>
    </row>
    <row r="15" spans="1:8">
      <c r="A15" s="59">
        <f t="shared" ca="1" si="1"/>
        <v>0.45441093446457015</v>
      </c>
      <c r="B15" s="59">
        <f t="shared" ca="1" si="1"/>
        <v>0.58074159384082136</v>
      </c>
      <c r="C15" s="59">
        <f t="shared" ca="1" si="1"/>
        <v>0.43201005571389783</v>
      </c>
      <c r="D15" s="59">
        <f t="shared" ca="1" si="1"/>
        <v>0.32507540096911458</v>
      </c>
      <c r="E15" s="59">
        <f t="shared" ca="1" si="1"/>
        <v>0.51898123627325732</v>
      </c>
      <c r="F15" s="59">
        <f t="shared" ca="1" si="1"/>
        <v>0.99993528711683843</v>
      </c>
    </row>
    <row r="16" spans="1:8">
      <c r="A16" s="59">
        <f t="shared" ca="1" si="1"/>
        <v>0.30069923860581826</v>
      </c>
      <c r="B16" s="59">
        <f t="shared" ca="1" si="1"/>
        <v>0.54480721576884894</v>
      </c>
      <c r="C16" s="59">
        <f t="shared" ca="1" si="1"/>
        <v>0.89886940369830592</v>
      </c>
      <c r="D16" s="59">
        <f t="shared" ca="1" si="1"/>
        <v>0.90367728789565127</v>
      </c>
      <c r="E16" s="59">
        <f t="shared" ca="1" si="1"/>
        <v>0.86538136527177656</v>
      </c>
      <c r="F16" s="59">
        <f t="shared" ca="1" si="1"/>
        <v>0.79897800636620642</v>
      </c>
    </row>
    <row r="17" spans="1:6">
      <c r="A17" s="59">
        <f t="shared" ca="1" si="1"/>
        <v>0.85630974448405017</v>
      </c>
      <c r="B17" s="59">
        <f t="shared" ca="1" si="1"/>
        <v>0.97984249389600986</v>
      </c>
      <c r="C17" s="59">
        <f t="shared" ca="1" si="1"/>
        <v>0.99895445055915699</v>
      </c>
      <c r="D17" s="59">
        <f t="shared" ca="1" si="1"/>
        <v>0.80128857064594838</v>
      </c>
      <c r="E17" s="59">
        <f t="shared" ca="1" si="1"/>
        <v>0.17083685523508851</v>
      </c>
      <c r="F17" s="59">
        <f t="shared" ca="1" si="1"/>
        <v>5.3761643667970427E-2</v>
      </c>
    </row>
    <row r="18" spans="1:6">
      <c r="A18" s="59">
        <f t="shared" ca="1" si="1"/>
        <v>0.48493601551122756</v>
      </c>
      <c r="B18" s="59">
        <f t="shared" ca="1" si="1"/>
        <v>2.8200610183205077E-2</v>
      </c>
      <c r="C18" s="59">
        <f t="shared" ca="1" si="1"/>
        <v>0.54112491173270494</v>
      </c>
      <c r="D18" s="59">
        <f t="shared" ca="1" si="1"/>
        <v>0.25250184252141528</v>
      </c>
      <c r="E18" s="59">
        <f t="shared" ca="1" si="1"/>
        <v>0.24228251062033024</v>
      </c>
      <c r="F18" s="59">
        <f t="shared" ca="1" si="1"/>
        <v>0.8724946770644828</v>
      </c>
    </row>
    <row r="19" spans="1:6">
      <c r="A19" s="59">
        <f t="shared" ca="1" si="1"/>
        <v>0.14237889349466271</v>
      </c>
      <c r="B19" s="59">
        <f t="shared" ca="1" si="1"/>
        <v>0.14195742150428614</v>
      </c>
      <c r="C19" s="59">
        <f t="shared" ca="1" si="1"/>
        <v>0.23355659044005472</v>
      </c>
      <c r="D19" s="59">
        <f t="shared" ca="1" si="1"/>
        <v>0.61799178691014778</v>
      </c>
      <c r="E19" s="59">
        <f t="shared" ca="1" si="1"/>
        <v>2.0771431475407831E-2</v>
      </c>
      <c r="F19" s="59">
        <f t="shared" ca="1" si="1"/>
        <v>0.33027138450885052</v>
      </c>
    </row>
    <row r="20" spans="1:6">
      <c r="A20" s="59">
        <f t="shared" ca="1" si="1"/>
        <v>0.35050486410066728</v>
      </c>
      <c r="B20" s="59">
        <f t="shared" ca="1" si="1"/>
        <v>0.35917888868260028</v>
      </c>
      <c r="C20" s="59">
        <f t="shared" ca="1" si="1"/>
        <v>0.20170923569673882</v>
      </c>
      <c r="D20" s="59">
        <f t="shared" ca="1" si="1"/>
        <v>0.14998009457249517</v>
      </c>
      <c r="E20" s="59">
        <f t="shared" ca="1" si="1"/>
        <v>0.5976260202442899</v>
      </c>
      <c r="F20" s="59">
        <f t="shared" ca="1" si="1"/>
        <v>0.32826622299688257</v>
      </c>
    </row>
    <row r="21" spans="1:6">
      <c r="A21" s="59">
        <f t="shared" ca="1" si="1"/>
        <v>6.6332288593501376E-3</v>
      </c>
      <c r="B21" s="59">
        <f t="shared" ca="1" si="1"/>
        <v>0.52247877348763783</v>
      </c>
      <c r="C21" s="59">
        <f t="shared" ca="1" si="1"/>
        <v>0.51438561515282755</v>
      </c>
      <c r="D21" s="59">
        <f t="shared" ca="1" si="1"/>
        <v>7.1763240262727068E-2</v>
      </c>
      <c r="E21" s="59">
        <f t="shared" ca="1" si="1"/>
        <v>9.1879507801657656E-3</v>
      </c>
      <c r="F21" s="59">
        <f t="shared" ca="1" si="1"/>
        <v>0.98232918500132782</v>
      </c>
    </row>
  </sheetData>
  <mergeCells count="4">
    <mergeCell ref="A1:F1"/>
    <mergeCell ref="A3:F3"/>
    <mergeCell ref="A5:B5"/>
    <mergeCell ref="A11:F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7B45-3F77-4BA2-8C0B-CCD810B2435C}">
  <dimension ref="A1:K28"/>
  <sheetViews>
    <sheetView zoomScaleNormal="100" workbookViewId="0">
      <selection activeCell="K23" sqref="K23"/>
    </sheetView>
  </sheetViews>
  <sheetFormatPr baseColWidth="10" defaultColWidth="11.453125" defaultRowHeight="17.25" customHeight="1"/>
  <cols>
    <col min="1" max="1" width="11.453125" style="1"/>
    <col min="2" max="2" width="12.26953125" style="1" bestFit="1" customWidth="1"/>
    <col min="3" max="3" width="11.453125" style="1"/>
    <col min="4" max="7" width="13.1796875" style="1" customWidth="1"/>
    <col min="8" max="16384" width="11.453125" style="1"/>
  </cols>
  <sheetData>
    <row r="1" spans="2:7" s="17" customFormat="1" ht="23.25" customHeight="1">
      <c r="B1" s="52" t="s">
        <v>33</v>
      </c>
      <c r="C1" s="52"/>
      <c r="D1" s="52"/>
      <c r="E1" s="52"/>
      <c r="F1" s="52"/>
      <c r="G1" s="52"/>
    </row>
    <row r="3" spans="2:7" ht="42.75" customHeight="1">
      <c r="B3" s="55" t="s">
        <v>27</v>
      </c>
      <c r="C3" s="55"/>
      <c r="D3" s="55"/>
      <c r="E3" s="55"/>
      <c r="F3" s="55"/>
      <c r="G3" s="55"/>
    </row>
    <row r="4" spans="2:7" ht="14">
      <c r="B4" s="56" t="s">
        <v>20</v>
      </c>
      <c r="C4" s="56"/>
    </row>
    <row r="5" spans="2:7" ht="14">
      <c r="B5" s="19" t="s">
        <v>28</v>
      </c>
      <c r="C5" s="20">
        <v>12</v>
      </c>
    </row>
    <row r="6" spans="2:7" ht="14">
      <c r="B6" s="28" t="s">
        <v>29</v>
      </c>
      <c r="C6" s="20">
        <v>8</v>
      </c>
    </row>
    <row r="7" spans="2:7" ht="14">
      <c r="B7" s="29" t="s">
        <v>30</v>
      </c>
      <c r="C7" s="20">
        <v>1</v>
      </c>
      <c r="E7" s="25"/>
      <c r="F7" s="23" t="s">
        <v>24</v>
      </c>
      <c r="G7" s="64">
        <f ca="1">C6+(C7*(C9-6))</f>
        <v>6.7961925351070356</v>
      </c>
    </row>
    <row r="8" spans="2:7" ht="17.25" customHeight="1">
      <c r="B8" s="23"/>
      <c r="F8" s="23" t="s">
        <v>25</v>
      </c>
      <c r="G8" s="1">
        <f ca="1">C6+(C7*(C10-6))</f>
        <v>6.1331837160254565</v>
      </c>
    </row>
    <row r="9" spans="2:7" ht="17.25" customHeight="1">
      <c r="B9" s="23" t="s">
        <v>31</v>
      </c>
      <c r="C9" s="26">
        <f ca="1">B23+C23</f>
        <v>4.7961925351070356</v>
      </c>
      <c r="F9" s="23"/>
    </row>
    <row r="10" spans="2:7" ht="17.25" customHeight="1">
      <c r="B10" s="23" t="s">
        <v>32</v>
      </c>
      <c r="C10" s="30">
        <f ca="1">E23</f>
        <v>4.1331837160254565</v>
      </c>
      <c r="E10" s="25"/>
    </row>
    <row r="12" spans="2:7" ht="14">
      <c r="B12" s="57" t="s">
        <v>26</v>
      </c>
      <c r="C12" s="57"/>
      <c r="D12" s="57"/>
      <c r="E12" s="57"/>
      <c r="F12" s="57"/>
      <c r="G12" s="57"/>
    </row>
    <row r="13" spans="2:7" ht="13.5">
      <c r="B13" s="62">
        <f ca="1">RAND()</f>
        <v>0.70455702672826148</v>
      </c>
      <c r="C13" s="62">
        <f t="shared" ref="C13:G13" ca="1" si="0">RAND()</f>
        <v>0.3838627888471341</v>
      </c>
      <c r="D13" s="59">
        <f t="shared" ca="1" si="0"/>
        <v>0.33561799867096564</v>
      </c>
      <c r="E13" s="65">
        <f t="shared" ca="1" si="0"/>
        <v>0.65285793316730012</v>
      </c>
      <c r="F13" s="65">
        <f t="shared" ca="1" si="0"/>
        <v>0.4294952017033925</v>
      </c>
      <c r="G13" s="59">
        <f t="shared" ca="1" si="0"/>
        <v>6.3074438293320045E-2</v>
      </c>
    </row>
    <row r="14" spans="2:7" ht="13.5">
      <c r="B14" s="62">
        <f t="shared" ref="B14:G23" ca="1" si="1">RAND()</f>
        <v>0.37859081491141366</v>
      </c>
      <c r="C14" s="62">
        <f t="shared" ca="1" si="1"/>
        <v>0.33864714860409251</v>
      </c>
      <c r="D14" s="59">
        <f t="shared" ca="1" si="1"/>
        <v>0.59414968061254292</v>
      </c>
      <c r="E14" s="65">
        <f t="shared" ca="1" si="1"/>
        <v>0.28294542046136051</v>
      </c>
      <c r="F14" s="65">
        <f t="shared" ca="1" si="1"/>
        <v>0.33815294249957661</v>
      </c>
      <c r="G14" s="59">
        <f t="shared" ca="1" si="1"/>
        <v>0.49936299999647527</v>
      </c>
    </row>
    <row r="15" spans="2:7" ht="13.5">
      <c r="B15" s="62">
        <f t="shared" ca="1" si="1"/>
        <v>0.77992190442525888</v>
      </c>
      <c r="C15" s="59">
        <f t="shared" ca="1" si="1"/>
        <v>0.48600440293654201</v>
      </c>
      <c r="D15" s="59">
        <f t="shared" ca="1" si="1"/>
        <v>0.22915244527741319</v>
      </c>
      <c r="E15" s="65">
        <f t="shared" ca="1" si="1"/>
        <v>9.737305417442732E-2</v>
      </c>
      <c r="F15" s="65">
        <f t="shared" ca="1" si="1"/>
        <v>4.3677973151668215E-2</v>
      </c>
      <c r="G15" s="59">
        <f t="shared" ca="1" si="1"/>
        <v>0.96576001073502615</v>
      </c>
    </row>
    <row r="16" spans="2:7" ht="13.5">
      <c r="B16" s="62">
        <f t="shared" ca="1" si="1"/>
        <v>9.3498499885961261E-2</v>
      </c>
      <c r="C16" s="59">
        <f t="shared" ca="1" si="1"/>
        <v>0.89524763941212437</v>
      </c>
      <c r="D16" s="59">
        <f t="shared" ca="1" si="1"/>
        <v>0.38963429164060148</v>
      </c>
      <c r="E16" s="65">
        <f t="shared" ca="1" si="1"/>
        <v>0.27719980929936938</v>
      </c>
      <c r="F16" s="65">
        <f t="shared" ca="1" si="1"/>
        <v>0.58793235755609474</v>
      </c>
      <c r="G16" s="59">
        <f t="shared" ca="1" si="1"/>
        <v>0.82791728654321117</v>
      </c>
    </row>
    <row r="17" spans="1:11" ht="13.5">
      <c r="B17" s="62">
        <f t="shared" ca="1" si="1"/>
        <v>6.6702944982821144E-2</v>
      </c>
      <c r="C17" s="59">
        <f t="shared" ca="1" si="1"/>
        <v>0.10451424864174796</v>
      </c>
      <c r="D17" s="59">
        <f t="shared" ca="1" si="1"/>
        <v>0.77604418870382608</v>
      </c>
      <c r="E17" s="65">
        <f t="shared" ca="1" si="1"/>
        <v>0.38950674206837488</v>
      </c>
      <c r="F17" s="65">
        <f t="shared" ca="1" si="1"/>
        <v>1.2495844954118929E-2</v>
      </c>
      <c r="G17" s="59">
        <f t="shared" ca="1" si="1"/>
        <v>0.45367013586317761</v>
      </c>
    </row>
    <row r="18" spans="1:11" ht="13.5">
      <c r="B18" s="62">
        <f t="shared" ca="1" si="1"/>
        <v>0.78813597098692034</v>
      </c>
      <c r="C18" s="59">
        <f t="shared" ca="1" si="1"/>
        <v>0.2472997545611475</v>
      </c>
      <c r="D18" s="59">
        <f t="shared" ca="1" si="1"/>
        <v>0.7148168247910367</v>
      </c>
      <c r="E18" s="65">
        <f t="shared" ca="1" si="1"/>
        <v>0.22821710965196818</v>
      </c>
      <c r="F18" s="65">
        <f t="shared" ca="1" si="1"/>
        <v>0.7933293273378047</v>
      </c>
      <c r="G18" s="59">
        <f t="shared" ca="1" si="1"/>
        <v>1.7631097853763378E-2</v>
      </c>
    </row>
    <row r="19" spans="1:11" ht="13.5">
      <c r="B19" s="62">
        <f t="shared" ca="1" si="1"/>
        <v>0.3317047420507937</v>
      </c>
      <c r="C19" s="59">
        <f t="shared" ca="1" si="1"/>
        <v>0.7707914267866538</v>
      </c>
      <c r="D19" s="59">
        <f t="shared" ca="1" si="1"/>
        <v>0.17484257613979126</v>
      </c>
      <c r="E19" s="59">
        <f t="shared" ca="1" si="1"/>
        <v>0.92849849165756293</v>
      </c>
      <c r="F19" s="59">
        <f t="shared" ca="1" si="1"/>
        <v>0.71578777320507891</v>
      </c>
      <c r="G19" s="59">
        <f t="shared" ca="1" si="1"/>
        <v>0.34449266427917558</v>
      </c>
    </row>
    <row r="20" spans="1:11" ht="13.5">
      <c r="B20" s="62">
        <f t="shared" ca="1" si="1"/>
        <v>0.35289884286028839</v>
      </c>
      <c r="C20" s="59">
        <f t="shared" ca="1" si="1"/>
        <v>0.58343354069656772</v>
      </c>
      <c r="D20" s="59">
        <f t="shared" ca="1" si="1"/>
        <v>0.94776958124346189</v>
      </c>
      <c r="E20" s="59">
        <f t="shared" ca="1" si="1"/>
        <v>0.22947728803620515</v>
      </c>
      <c r="F20" s="59">
        <f t="shared" ca="1" si="1"/>
        <v>0.79018440036237192</v>
      </c>
      <c r="G20" s="59">
        <f t="shared" ca="1" si="1"/>
        <v>0.7872819353574203</v>
      </c>
    </row>
    <row r="21" spans="1:11" ht="13.5">
      <c r="B21" s="62">
        <f t="shared" ca="1" si="1"/>
        <v>0.10712843474101463</v>
      </c>
      <c r="C21" s="59">
        <f t="shared" ca="1" si="1"/>
        <v>0.79049349001191949</v>
      </c>
      <c r="D21" s="59">
        <f t="shared" ca="1" si="1"/>
        <v>0.30934373203657728</v>
      </c>
      <c r="E21" s="59">
        <f t="shared" ca="1" si="1"/>
        <v>0.28728700591984968</v>
      </c>
      <c r="F21" s="59">
        <f t="shared" ca="1" si="1"/>
        <v>0.872533093829858</v>
      </c>
      <c r="G21" s="59">
        <f t="shared" ca="1" si="1"/>
        <v>0.69262114649903994</v>
      </c>
    </row>
    <row r="22" spans="1:11" ht="13.5">
      <c r="B22" s="62">
        <f t="shared" ca="1" si="1"/>
        <v>0.47054341608307615</v>
      </c>
      <c r="C22" s="59">
        <f t="shared" ca="1" si="1"/>
        <v>0.33179859820841573</v>
      </c>
      <c r="D22" s="59">
        <f t="shared" ca="1" si="1"/>
        <v>0.11753572544539892</v>
      </c>
      <c r="E22" s="59">
        <f t="shared" ca="1" si="1"/>
        <v>0.21461582631906562</v>
      </c>
      <c r="F22" s="59">
        <f t="shared" ca="1" si="1"/>
        <v>0.7386149359070131</v>
      </c>
      <c r="G22" s="59">
        <f t="shared" ca="1" si="1"/>
        <v>0.81774305647560852</v>
      </c>
    </row>
    <row r="23" spans="1:11" ht="14">
      <c r="A23" s="31" t="s">
        <v>10</v>
      </c>
      <c r="B23" s="63">
        <f ca="1">SUM(B13:B22)</f>
        <v>4.0736825976558091</v>
      </c>
      <c r="C23" s="63">
        <f ca="1">SUM(C13:C14)</f>
        <v>0.7225099374512266</v>
      </c>
      <c r="D23" s="60"/>
      <c r="E23" s="60">
        <f ca="1">SUM(E13:F18)</f>
        <v>4.1331837160254565</v>
      </c>
      <c r="F23" s="61"/>
      <c r="G23" s="61"/>
      <c r="K23" s="1" t="s">
        <v>63</v>
      </c>
    </row>
    <row r="24" spans="1:11" ht="17.25" customHeight="1">
      <c r="D24" s="61"/>
      <c r="E24" s="61"/>
      <c r="F24" s="61"/>
      <c r="G24" s="61"/>
    </row>
    <row r="25" spans="1:11" ht="17.25" customHeight="1">
      <c r="B25" s="61" t="s">
        <v>68</v>
      </c>
      <c r="C25" s="61"/>
      <c r="D25" s="61"/>
      <c r="E25" s="61"/>
      <c r="F25" s="61"/>
      <c r="G25" s="61"/>
    </row>
    <row r="26" spans="1:11" ht="17.25" customHeight="1">
      <c r="B26" s="61"/>
      <c r="C26" s="61"/>
      <c r="D26" s="61"/>
      <c r="E26" s="61"/>
      <c r="F26" s="61"/>
      <c r="G26" s="61"/>
    </row>
    <row r="27" spans="1:11" ht="17.25" customHeight="1">
      <c r="B27" s="61"/>
      <c r="C27" s="61"/>
      <c r="D27" s="61"/>
      <c r="E27" s="61"/>
      <c r="F27" s="61"/>
      <c r="G27" s="61"/>
    </row>
    <row r="28" spans="1:11" ht="17.25" customHeight="1">
      <c r="B28" s="61"/>
      <c r="C28" s="61"/>
      <c r="D28" s="61"/>
      <c r="E28" s="61"/>
      <c r="F28" s="61"/>
      <c r="G28" s="61"/>
    </row>
  </sheetData>
  <mergeCells count="4">
    <mergeCell ref="B1:G1"/>
    <mergeCell ref="B3:G3"/>
    <mergeCell ref="B4:C4"/>
    <mergeCell ref="B12:G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13AB-C323-4F02-91E7-224D826F97E1}">
  <dimension ref="A1:N125"/>
  <sheetViews>
    <sheetView workbookViewId="0">
      <selection activeCell="N16" sqref="N16"/>
    </sheetView>
  </sheetViews>
  <sheetFormatPr baseColWidth="10" defaultColWidth="11.453125" defaultRowHeight="13.5"/>
  <cols>
    <col min="1" max="16384" width="11.453125" style="10"/>
  </cols>
  <sheetData>
    <row r="1" spans="1:14" s="17" customFormat="1" ht="23.25" customHeight="1">
      <c r="A1" s="52" t="s">
        <v>53</v>
      </c>
      <c r="B1" s="52"/>
      <c r="C1" s="52"/>
      <c r="D1" s="52"/>
      <c r="E1" s="52"/>
      <c r="F1" s="52"/>
    </row>
    <row r="3" spans="1:14">
      <c r="A3" s="10" t="s">
        <v>37</v>
      </c>
    </row>
    <row r="5" spans="1:14" ht="14">
      <c r="A5" s="10" t="s">
        <v>38</v>
      </c>
      <c r="C5" s="32">
        <v>0.05</v>
      </c>
      <c r="D5" s="10" t="s">
        <v>39</v>
      </c>
      <c r="F5" s="32" t="s">
        <v>40</v>
      </c>
    </row>
    <row r="6" spans="1:14" ht="14">
      <c r="C6" s="32">
        <v>0.15</v>
      </c>
      <c r="D6" s="10" t="s">
        <v>41</v>
      </c>
      <c r="F6" s="32" t="s">
        <v>42</v>
      </c>
    </row>
    <row r="8" spans="1:14">
      <c r="A8" s="10" t="s">
        <v>43</v>
      </c>
    </row>
    <row r="10" spans="1:14" s="17" customFormat="1" ht="14">
      <c r="A10" s="13" t="s">
        <v>44</v>
      </c>
      <c r="B10" s="13" t="s">
        <v>45</v>
      </c>
    </row>
    <row r="11" spans="1:14">
      <c r="A11" s="33">
        <v>1</v>
      </c>
      <c r="B11" s="34">
        <v>0.05</v>
      </c>
      <c r="D11" s="10" t="s">
        <v>46</v>
      </c>
    </row>
    <row r="12" spans="1:14">
      <c r="A12" s="33">
        <v>2</v>
      </c>
      <c r="B12" s="34">
        <v>0.05</v>
      </c>
    </row>
    <row r="13" spans="1:14" ht="14">
      <c r="A13" s="33">
        <v>3</v>
      </c>
      <c r="B13" s="34">
        <v>0.05</v>
      </c>
      <c r="D13" s="35" t="s">
        <v>47</v>
      </c>
      <c r="E13" s="36">
        <f>SUM(B11:B15)</f>
        <v>0.25</v>
      </c>
    </row>
    <row r="14" spans="1:14" ht="14">
      <c r="A14" s="33">
        <v>4</v>
      </c>
      <c r="B14" s="34">
        <v>0.05</v>
      </c>
      <c r="D14" s="22" t="s">
        <v>48</v>
      </c>
      <c r="E14" s="37">
        <f>SUM(B16:B20)</f>
        <v>0.75</v>
      </c>
    </row>
    <row r="15" spans="1:14" ht="14">
      <c r="A15" s="33">
        <v>5</v>
      </c>
      <c r="B15" s="34">
        <v>0.05</v>
      </c>
      <c r="D15" s="38" t="s">
        <v>49</v>
      </c>
      <c r="E15" s="39">
        <f>SUM(E13:E14)</f>
        <v>1</v>
      </c>
      <c r="N15" s="10" t="s">
        <v>69</v>
      </c>
    </row>
    <row r="16" spans="1:14">
      <c r="A16" s="40">
        <v>6</v>
      </c>
      <c r="B16" s="41">
        <v>0.15</v>
      </c>
    </row>
    <row r="17" spans="1:7">
      <c r="A17" s="40">
        <v>7</v>
      </c>
      <c r="B17" s="41">
        <v>0.15</v>
      </c>
    </row>
    <row r="18" spans="1:7">
      <c r="A18" s="40">
        <v>8</v>
      </c>
      <c r="B18" s="41">
        <v>0.15</v>
      </c>
    </row>
    <row r="19" spans="1:7">
      <c r="A19" s="40">
        <v>9</v>
      </c>
      <c r="B19" s="41">
        <v>0.15</v>
      </c>
    </row>
    <row r="20" spans="1:7">
      <c r="A20" s="40">
        <v>10</v>
      </c>
      <c r="B20" s="41">
        <v>0.15</v>
      </c>
    </row>
    <row r="21" spans="1:7" ht="14">
      <c r="A21" s="42" t="s">
        <v>49</v>
      </c>
      <c r="B21" s="42">
        <f>SUM(B11:B20)</f>
        <v>1</v>
      </c>
    </row>
    <row r="23" spans="1:7" ht="14">
      <c r="A23" s="17" t="s">
        <v>50</v>
      </c>
    </row>
    <row r="25" spans="1:7" s="14" customFormat="1" ht="14">
      <c r="B25" s="13" t="s">
        <v>51</v>
      </c>
      <c r="C25" s="13" t="s">
        <v>8</v>
      </c>
      <c r="D25" s="13" t="s">
        <v>44</v>
      </c>
      <c r="F25" s="13" t="s">
        <v>44</v>
      </c>
      <c r="G25" s="13" t="s">
        <v>52</v>
      </c>
    </row>
    <row r="26" spans="1:7">
      <c r="B26" s="6">
        <v>1</v>
      </c>
      <c r="C26" s="43">
        <f ca="1">RAND()</f>
        <v>0.94462027573517759</v>
      </c>
      <c r="D26" s="6">
        <f ca="1">IF(C26&lt;=0.25, RANDBETWEEN(1,5),RANDBETWEEN(6,10))</f>
        <v>6</v>
      </c>
      <c r="F26" s="6">
        <v>1</v>
      </c>
      <c r="G26" s="6">
        <f ca="1">COUNTIF($D$26:$D$125,"="&amp;F26)</f>
        <v>6</v>
      </c>
    </row>
    <row r="27" spans="1:7">
      <c r="B27" s="6">
        <v>2</v>
      </c>
      <c r="C27" s="43">
        <f t="shared" ref="C27:C90" ca="1" si="0">RAND()</f>
        <v>0.81186269813640499</v>
      </c>
      <c r="D27" s="6">
        <f t="shared" ref="D27:D90" ca="1" si="1">IF(C27&lt;=0.25, RANDBETWEEN(1,5),RANDBETWEEN(6,10))</f>
        <v>6</v>
      </c>
      <c r="F27" s="6">
        <v>2</v>
      </c>
      <c r="G27" s="6">
        <f t="shared" ref="G27:G35" ca="1" si="2">COUNTIF($D$26:$D$125,"="&amp;F27)</f>
        <v>5</v>
      </c>
    </row>
    <row r="28" spans="1:7">
      <c r="B28" s="6">
        <v>3</v>
      </c>
      <c r="C28" s="43">
        <f ca="1">RAND()</f>
        <v>0.5553242543891862</v>
      </c>
      <c r="D28" s="6">
        <f t="shared" ca="1" si="1"/>
        <v>6</v>
      </c>
      <c r="F28" s="6">
        <v>3</v>
      </c>
      <c r="G28" s="6">
        <f t="shared" ca="1" si="2"/>
        <v>4</v>
      </c>
    </row>
    <row r="29" spans="1:7">
      <c r="B29" s="6">
        <v>4</v>
      </c>
      <c r="C29" s="43">
        <f ca="1">RAND()</f>
        <v>0.79348046434100827</v>
      </c>
      <c r="D29" s="6">
        <f t="shared" ca="1" si="1"/>
        <v>10</v>
      </c>
      <c r="F29" s="6">
        <v>4</v>
      </c>
      <c r="G29" s="6">
        <f t="shared" ca="1" si="2"/>
        <v>10</v>
      </c>
    </row>
    <row r="30" spans="1:7">
      <c r="B30" s="6">
        <v>5</v>
      </c>
      <c r="C30" s="43">
        <f ca="1">RAND()</f>
        <v>9.815813016436814E-2</v>
      </c>
      <c r="D30" s="6">
        <f t="shared" ca="1" si="1"/>
        <v>1</v>
      </c>
      <c r="F30" s="6">
        <v>5</v>
      </c>
      <c r="G30" s="6">
        <f t="shared" ca="1" si="2"/>
        <v>3</v>
      </c>
    </row>
    <row r="31" spans="1:7">
      <c r="B31" s="6">
        <v>6</v>
      </c>
      <c r="C31" s="43">
        <f t="shared" ca="1" si="0"/>
        <v>9.2427340974665095E-2</v>
      </c>
      <c r="D31" s="6">
        <f t="shared" ca="1" si="1"/>
        <v>4</v>
      </c>
      <c r="F31" s="6">
        <v>6</v>
      </c>
      <c r="G31" s="6">
        <f t="shared" ca="1" si="2"/>
        <v>15</v>
      </c>
    </row>
    <row r="32" spans="1:7">
      <c r="B32" s="6">
        <v>7</v>
      </c>
      <c r="C32" s="43">
        <f t="shared" ca="1" si="0"/>
        <v>0.10036876817951612</v>
      </c>
      <c r="D32" s="6">
        <f t="shared" ca="1" si="1"/>
        <v>2</v>
      </c>
      <c r="F32" s="6">
        <v>7</v>
      </c>
      <c r="G32" s="6">
        <f t="shared" ca="1" si="2"/>
        <v>17</v>
      </c>
    </row>
    <row r="33" spans="2:7">
      <c r="B33" s="6">
        <v>8</v>
      </c>
      <c r="C33" s="43">
        <f t="shared" ca="1" si="0"/>
        <v>0.11639293837825937</v>
      </c>
      <c r="D33" s="6">
        <f t="shared" ca="1" si="1"/>
        <v>1</v>
      </c>
      <c r="F33" s="6">
        <v>8</v>
      </c>
      <c r="G33" s="6">
        <f t="shared" ca="1" si="2"/>
        <v>17</v>
      </c>
    </row>
    <row r="34" spans="2:7">
      <c r="B34" s="6">
        <v>9</v>
      </c>
      <c r="C34" s="43">
        <f t="shared" ca="1" si="0"/>
        <v>0.68507742016470929</v>
      </c>
      <c r="D34" s="6">
        <f t="shared" ca="1" si="1"/>
        <v>8</v>
      </c>
      <c r="F34" s="6">
        <v>9</v>
      </c>
      <c r="G34" s="6">
        <f t="shared" ca="1" si="2"/>
        <v>6</v>
      </c>
    </row>
    <row r="35" spans="2:7">
      <c r="B35" s="6">
        <v>10</v>
      </c>
      <c r="C35" s="43">
        <f t="shared" ca="1" si="0"/>
        <v>0.51337151040216122</v>
      </c>
      <c r="D35" s="6">
        <f t="shared" ca="1" si="1"/>
        <v>10</v>
      </c>
      <c r="F35" s="6">
        <v>10</v>
      </c>
      <c r="G35" s="6">
        <f t="shared" ca="1" si="2"/>
        <v>17</v>
      </c>
    </row>
    <row r="36" spans="2:7" ht="14">
      <c r="B36" s="6">
        <v>11</v>
      </c>
      <c r="C36" s="43">
        <f t="shared" ca="1" si="0"/>
        <v>0.33176961118240977</v>
      </c>
      <c r="D36" s="6">
        <f t="shared" ca="1" si="1"/>
        <v>10</v>
      </c>
      <c r="F36" s="42" t="s">
        <v>49</v>
      </c>
      <c r="G36" s="42">
        <f ca="1">SUM(G26:G35)</f>
        <v>100</v>
      </c>
    </row>
    <row r="37" spans="2:7">
      <c r="B37" s="6">
        <v>12</v>
      </c>
      <c r="C37" s="43">
        <f t="shared" ca="1" si="0"/>
        <v>0.86431386184623638</v>
      </c>
      <c r="D37" s="6">
        <f t="shared" ca="1" si="1"/>
        <v>6</v>
      </c>
    </row>
    <row r="38" spans="2:7">
      <c r="B38" s="6">
        <v>13</v>
      </c>
      <c r="C38" s="43">
        <f t="shared" ca="1" si="0"/>
        <v>0.48535445542535982</v>
      </c>
      <c r="D38" s="6">
        <f t="shared" ca="1" si="1"/>
        <v>8</v>
      </c>
    </row>
    <row r="39" spans="2:7">
      <c r="B39" s="6">
        <v>14</v>
      </c>
      <c r="C39" s="43">
        <f t="shared" ca="1" si="0"/>
        <v>0.99008174560607198</v>
      </c>
      <c r="D39" s="6">
        <f t="shared" ca="1" si="1"/>
        <v>6</v>
      </c>
    </row>
    <row r="40" spans="2:7">
      <c r="B40" s="6">
        <v>15</v>
      </c>
      <c r="C40" s="43">
        <f t="shared" ca="1" si="0"/>
        <v>0.68518910435245128</v>
      </c>
      <c r="D40" s="6">
        <f t="shared" ca="1" si="1"/>
        <v>10</v>
      </c>
    </row>
    <row r="41" spans="2:7">
      <c r="B41" s="6">
        <v>16</v>
      </c>
      <c r="C41" s="43">
        <f t="shared" ca="1" si="0"/>
        <v>0.4885969850389682</v>
      </c>
      <c r="D41" s="6">
        <f t="shared" ca="1" si="1"/>
        <v>9</v>
      </c>
    </row>
    <row r="42" spans="2:7">
      <c r="B42" s="6">
        <v>17</v>
      </c>
      <c r="C42" s="43">
        <f t="shared" ca="1" si="0"/>
        <v>0.40022933899273727</v>
      </c>
      <c r="D42" s="6">
        <f t="shared" ca="1" si="1"/>
        <v>7</v>
      </c>
    </row>
    <row r="43" spans="2:7">
      <c r="B43" s="6">
        <v>18</v>
      </c>
      <c r="C43" s="43">
        <f t="shared" ca="1" si="0"/>
        <v>0.58635064778363166</v>
      </c>
      <c r="D43" s="6">
        <f t="shared" ca="1" si="1"/>
        <v>8</v>
      </c>
    </row>
    <row r="44" spans="2:7">
      <c r="B44" s="6">
        <v>19</v>
      </c>
      <c r="C44" s="43">
        <f t="shared" ca="1" si="0"/>
        <v>0.92334889335579506</v>
      </c>
      <c r="D44" s="6">
        <f t="shared" ca="1" si="1"/>
        <v>9</v>
      </c>
    </row>
    <row r="45" spans="2:7">
      <c r="B45" s="6">
        <v>20</v>
      </c>
      <c r="C45" s="43">
        <f t="shared" ca="1" si="0"/>
        <v>0.12225123409688499</v>
      </c>
      <c r="D45" s="6">
        <f t="shared" ca="1" si="1"/>
        <v>2</v>
      </c>
    </row>
    <row r="46" spans="2:7">
      <c r="B46" s="6">
        <v>21</v>
      </c>
      <c r="C46" s="43">
        <f t="shared" ca="1" si="0"/>
        <v>0.43252683029918693</v>
      </c>
      <c r="D46" s="6">
        <f t="shared" ca="1" si="1"/>
        <v>8</v>
      </c>
    </row>
    <row r="47" spans="2:7">
      <c r="B47" s="6">
        <v>22</v>
      </c>
      <c r="C47" s="43">
        <f t="shared" ca="1" si="0"/>
        <v>0.62808652962847211</v>
      </c>
      <c r="D47" s="6">
        <f t="shared" ca="1" si="1"/>
        <v>9</v>
      </c>
    </row>
    <row r="48" spans="2:7">
      <c r="B48" s="6">
        <v>23</v>
      </c>
      <c r="C48" s="43">
        <f t="shared" ca="1" si="0"/>
        <v>0.38890941840792304</v>
      </c>
      <c r="D48" s="6">
        <f t="shared" ca="1" si="1"/>
        <v>7</v>
      </c>
    </row>
    <row r="49" spans="2:4">
      <c r="B49" s="6">
        <v>24</v>
      </c>
      <c r="C49" s="43">
        <f t="shared" ca="1" si="0"/>
        <v>0.63039804908712405</v>
      </c>
      <c r="D49" s="6">
        <f t="shared" ca="1" si="1"/>
        <v>7</v>
      </c>
    </row>
    <row r="50" spans="2:4">
      <c r="B50" s="6">
        <v>25</v>
      </c>
      <c r="C50" s="43">
        <f t="shared" ca="1" si="0"/>
        <v>0.47283202913737798</v>
      </c>
      <c r="D50" s="6">
        <f t="shared" ca="1" si="1"/>
        <v>7</v>
      </c>
    </row>
    <row r="51" spans="2:4">
      <c r="B51" s="6">
        <v>26</v>
      </c>
      <c r="C51" s="43">
        <f t="shared" ca="1" si="0"/>
        <v>0.23039617923088984</v>
      </c>
      <c r="D51" s="6">
        <f t="shared" ca="1" si="1"/>
        <v>4</v>
      </c>
    </row>
    <row r="52" spans="2:4">
      <c r="B52" s="6">
        <v>27</v>
      </c>
      <c r="C52" s="43">
        <f t="shared" ca="1" si="0"/>
        <v>0.35078837988456901</v>
      </c>
      <c r="D52" s="6">
        <f t="shared" ca="1" si="1"/>
        <v>8</v>
      </c>
    </row>
    <row r="53" spans="2:4">
      <c r="B53" s="6">
        <v>28</v>
      </c>
      <c r="C53" s="43">
        <f t="shared" ca="1" si="0"/>
        <v>0.96402199831555346</v>
      </c>
      <c r="D53" s="6">
        <f t="shared" ca="1" si="1"/>
        <v>6</v>
      </c>
    </row>
    <row r="54" spans="2:4">
      <c r="B54" s="6">
        <v>29</v>
      </c>
      <c r="C54" s="43">
        <f t="shared" ca="1" si="0"/>
        <v>0.35867745499007098</v>
      </c>
      <c r="D54" s="6">
        <f t="shared" ca="1" si="1"/>
        <v>10</v>
      </c>
    </row>
    <row r="55" spans="2:4">
      <c r="B55" s="6">
        <v>30</v>
      </c>
      <c r="C55" s="43">
        <f t="shared" ca="1" si="0"/>
        <v>0.46680571240321955</v>
      </c>
      <c r="D55" s="6">
        <f t="shared" ca="1" si="1"/>
        <v>8</v>
      </c>
    </row>
    <row r="56" spans="2:4">
      <c r="B56" s="6">
        <v>31</v>
      </c>
      <c r="C56" s="43">
        <f t="shared" ca="1" si="0"/>
        <v>0.22899511772871162</v>
      </c>
      <c r="D56" s="6">
        <f t="shared" ca="1" si="1"/>
        <v>5</v>
      </c>
    </row>
    <row r="57" spans="2:4">
      <c r="B57" s="6">
        <v>32</v>
      </c>
      <c r="C57" s="43">
        <f t="shared" ca="1" si="0"/>
        <v>0.14709788613515562</v>
      </c>
      <c r="D57" s="6">
        <f t="shared" ca="1" si="1"/>
        <v>5</v>
      </c>
    </row>
    <row r="58" spans="2:4">
      <c r="B58" s="6">
        <v>33</v>
      </c>
      <c r="C58" s="43">
        <f t="shared" ca="1" si="0"/>
        <v>0.57417486595857226</v>
      </c>
      <c r="D58" s="6">
        <f t="shared" ca="1" si="1"/>
        <v>8</v>
      </c>
    </row>
    <row r="59" spans="2:4">
      <c r="B59" s="6">
        <v>34</v>
      </c>
      <c r="C59" s="43">
        <f t="shared" ca="1" si="0"/>
        <v>0.56258812391574442</v>
      </c>
      <c r="D59" s="6">
        <f t="shared" ca="1" si="1"/>
        <v>8</v>
      </c>
    </row>
    <row r="60" spans="2:4">
      <c r="B60" s="6">
        <v>35</v>
      </c>
      <c r="C60" s="43">
        <f t="shared" ca="1" si="0"/>
        <v>7.2995405171808914E-2</v>
      </c>
      <c r="D60" s="6">
        <f t="shared" ca="1" si="1"/>
        <v>4</v>
      </c>
    </row>
    <row r="61" spans="2:4">
      <c r="B61" s="6">
        <v>36</v>
      </c>
      <c r="C61" s="43">
        <f t="shared" ca="1" si="0"/>
        <v>0.62396540690390445</v>
      </c>
      <c r="D61" s="6">
        <f t="shared" ca="1" si="1"/>
        <v>10</v>
      </c>
    </row>
    <row r="62" spans="2:4">
      <c r="B62" s="6">
        <v>37</v>
      </c>
      <c r="C62" s="43">
        <f t="shared" ca="1" si="0"/>
        <v>0.58925370172918901</v>
      </c>
      <c r="D62" s="6">
        <f t="shared" ca="1" si="1"/>
        <v>9</v>
      </c>
    </row>
    <row r="63" spans="2:4">
      <c r="B63" s="6">
        <v>38</v>
      </c>
      <c r="C63" s="43">
        <f t="shared" ca="1" si="0"/>
        <v>0.63663534847725511</v>
      </c>
      <c r="D63" s="6">
        <f t="shared" ca="1" si="1"/>
        <v>7</v>
      </c>
    </row>
    <row r="64" spans="2:4">
      <c r="B64" s="6">
        <v>39</v>
      </c>
      <c r="C64" s="43">
        <f t="shared" ca="1" si="0"/>
        <v>0.40394144443685276</v>
      </c>
      <c r="D64" s="6">
        <f t="shared" ca="1" si="1"/>
        <v>9</v>
      </c>
    </row>
    <row r="65" spans="2:4">
      <c r="B65" s="6">
        <v>40</v>
      </c>
      <c r="C65" s="43">
        <f t="shared" ca="1" si="0"/>
        <v>1.7080310873858862E-2</v>
      </c>
      <c r="D65" s="6">
        <f t="shared" ca="1" si="1"/>
        <v>4</v>
      </c>
    </row>
    <row r="66" spans="2:4">
      <c r="B66" s="6">
        <v>41</v>
      </c>
      <c r="C66" s="43">
        <f t="shared" ca="1" si="0"/>
        <v>8.4776236440493369E-2</v>
      </c>
      <c r="D66" s="6">
        <f t="shared" ca="1" si="1"/>
        <v>1</v>
      </c>
    </row>
    <row r="67" spans="2:4">
      <c r="B67" s="6">
        <v>42</v>
      </c>
      <c r="C67" s="43">
        <f t="shared" ca="1" si="0"/>
        <v>0.80518502864000774</v>
      </c>
      <c r="D67" s="6">
        <f t="shared" ca="1" si="1"/>
        <v>10</v>
      </c>
    </row>
    <row r="68" spans="2:4">
      <c r="B68" s="6">
        <v>43</v>
      </c>
      <c r="C68" s="43">
        <f t="shared" ca="1" si="0"/>
        <v>0.95497825368063582</v>
      </c>
      <c r="D68" s="6">
        <f t="shared" ca="1" si="1"/>
        <v>8</v>
      </c>
    </row>
    <row r="69" spans="2:4">
      <c r="B69" s="6">
        <v>44</v>
      </c>
      <c r="C69" s="43">
        <f t="shared" ca="1" si="0"/>
        <v>7.7233175276687493E-2</v>
      </c>
      <c r="D69" s="6">
        <f t="shared" ca="1" si="1"/>
        <v>4</v>
      </c>
    </row>
    <row r="70" spans="2:4">
      <c r="B70" s="6">
        <v>45</v>
      </c>
      <c r="C70" s="43">
        <f t="shared" ca="1" si="0"/>
        <v>8.2466769437584908E-2</v>
      </c>
      <c r="D70" s="6">
        <f t="shared" ca="1" si="1"/>
        <v>4</v>
      </c>
    </row>
    <row r="71" spans="2:4">
      <c r="B71" s="6">
        <v>46</v>
      </c>
      <c r="C71" s="43">
        <f t="shared" ca="1" si="0"/>
        <v>0.21258584136353231</v>
      </c>
      <c r="D71" s="6">
        <f t="shared" ca="1" si="1"/>
        <v>4</v>
      </c>
    </row>
    <row r="72" spans="2:4">
      <c r="B72" s="6">
        <v>47</v>
      </c>
      <c r="C72" s="43">
        <f t="shared" ca="1" si="0"/>
        <v>0.9201398340992003</v>
      </c>
      <c r="D72" s="6">
        <f t="shared" ca="1" si="1"/>
        <v>6</v>
      </c>
    </row>
    <row r="73" spans="2:4">
      <c r="B73" s="6">
        <v>48</v>
      </c>
      <c r="C73" s="43">
        <f t="shared" ca="1" si="0"/>
        <v>0.25182516878448602</v>
      </c>
      <c r="D73" s="6">
        <f t="shared" ca="1" si="1"/>
        <v>7</v>
      </c>
    </row>
    <row r="74" spans="2:4">
      <c r="B74" s="6">
        <v>49</v>
      </c>
      <c r="C74" s="43">
        <f t="shared" ca="1" si="0"/>
        <v>0.5609820948076446</v>
      </c>
      <c r="D74" s="6">
        <f t="shared" ca="1" si="1"/>
        <v>7</v>
      </c>
    </row>
    <row r="75" spans="2:4">
      <c r="B75" s="6">
        <v>50</v>
      </c>
      <c r="C75" s="43">
        <f t="shared" ca="1" si="0"/>
        <v>0.13234923859336434</v>
      </c>
      <c r="D75" s="6">
        <f t="shared" ca="1" si="1"/>
        <v>3</v>
      </c>
    </row>
    <row r="76" spans="2:4">
      <c r="B76" s="6">
        <v>51</v>
      </c>
      <c r="C76" s="43">
        <f t="shared" ca="1" si="0"/>
        <v>0.64757647605124791</v>
      </c>
      <c r="D76" s="6">
        <f t="shared" ca="1" si="1"/>
        <v>6</v>
      </c>
    </row>
    <row r="77" spans="2:4">
      <c r="B77" s="6">
        <v>52</v>
      </c>
      <c r="C77" s="43">
        <f t="shared" ca="1" si="0"/>
        <v>0.99917940156763307</v>
      </c>
      <c r="D77" s="6">
        <f t="shared" ca="1" si="1"/>
        <v>10</v>
      </c>
    </row>
    <row r="78" spans="2:4">
      <c r="B78" s="6">
        <v>53</v>
      </c>
      <c r="C78" s="43">
        <f t="shared" ca="1" si="0"/>
        <v>0.71242314167309284</v>
      </c>
      <c r="D78" s="6">
        <f t="shared" ca="1" si="1"/>
        <v>7</v>
      </c>
    </row>
    <row r="79" spans="2:4">
      <c r="B79" s="6">
        <v>54</v>
      </c>
      <c r="C79" s="43">
        <f t="shared" ca="1" si="0"/>
        <v>0.5901631412720133</v>
      </c>
      <c r="D79" s="6">
        <f t="shared" ca="1" si="1"/>
        <v>8</v>
      </c>
    </row>
    <row r="80" spans="2:4">
      <c r="B80" s="6">
        <v>55</v>
      </c>
      <c r="C80" s="43">
        <f t="shared" ca="1" si="0"/>
        <v>0.22245395331733231</v>
      </c>
      <c r="D80" s="6">
        <f t="shared" ca="1" si="1"/>
        <v>5</v>
      </c>
    </row>
    <row r="81" spans="2:4">
      <c r="B81" s="6">
        <v>56</v>
      </c>
      <c r="C81" s="43">
        <f t="shared" ca="1" si="0"/>
        <v>0.79675413394887751</v>
      </c>
      <c r="D81" s="6">
        <f t="shared" ca="1" si="1"/>
        <v>8</v>
      </c>
    </row>
    <row r="82" spans="2:4">
      <c r="B82" s="6">
        <v>57</v>
      </c>
      <c r="C82" s="43">
        <f t="shared" ca="1" si="0"/>
        <v>0.19350806967312562</v>
      </c>
      <c r="D82" s="6">
        <f t="shared" ca="1" si="1"/>
        <v>3</v>
      </c>
    </row>
    <row r="83" spans="2:4">
      <c r="B83" s="6">
        <v>58</v>
      </c>
      <c r="C83" s="43">
        <f t="shared" ca="1" si="0"/>
        <v>0.23293300851179166</v>
      </c>
      <c r="D83" s="6">
        <f t="shared" ca="1" si="1"/>
        <v>4</v>
      </c>
    </row>
    <row r="84" spans="2:4">
      <c r="B84" s="6">
        <v>59</v>
      </c>
      <c r="C84" s="43">
        <f t="shared" ca="1" si="0"/>
        <v>0.48453471145059512</v>
      </c>
      <c r="D84" s="6">
        <f t="shared" ca="1" si="1"/>
        <v>8</v>
      </c>
    </row>
    <row r="85" spans="2:4">
      <c r="B85" s="6">
        <v>60</v>
      </c>
      <c r="C85" s="43">
        <f t="shared" ca="1" si="0"/>
        <v>0.33590531584627203</v>
      </c>
      <c r="D85" s="6">
        <f t="shared" ca="1" si="1"/>
        <v>10</v>
      </c>
    </row>
    <row r="86" spans="2:4">
      <c r="B86" s="6">
        <v>61</v>
      </c>
      <c r="C86" s="43">
        <f t="shared" ca="1" si="0"/>
        <v>0.51669373437734656</v>
      </c>
      <c r="D86" s="6">
        <f t="shared" ca="1" si="1"/>
        <v>6</v>
      </c>
    </row>
    <row r="87" spans="2:4">
      <c r="B87" s="6">
        <v>62</v>
      </c>
      <c r="C87" s="43">
        <f t="shared" ca="1" si="0"/>
        <v>1.3464722255682737E-2</v>
      </c>
      <c r="D87" s="6">
        <f t="shared" ca="1" si="1"/>
        <v>1</v>
      </c>
    </row>
    <row r="88" spans="2:4">
      <c r="B88" s="6">
        <v>63</v>
      </c>
      <c r="C88" s="43">
        <f t="shared" ca="1" si="0"/>
        <v>0.97680092586526546</v>
      </c>
      <c r="D88" s="6">
        <f t="shared" ca="1" si="1"/>
        <v>8</v>
      </c>
    </row>
    <row r="89" spans="2:4">
      <c r="B89" s="6">
        <v>64</v>
      </c>
      <c r="C89" s="43">
        <f t="shared" ca="1" si="0"/>
        <v>0.14816824933646167</v>
      </c>
      <c r="D89" s="6">
        <f t="shared" ca="1" si="1"/>
        <v>4</v>
      </c>
    </row>
    <row r="90" spans="2:4">
      <c r="B90" s="6">
        <v>65</v>
      </c>
      <c r="C90" s="43">
        <f t="shared" ca="1" si="0"/>
        <v>0.68642082353789957</v>
      </c>
      <c r="D90" s="6">
        <f t="shared" ca="1" si="1"/>
        <v>7</v>
      </c>
    </row>
    <row r="91" spans="2:4">
      <c r="B91" s="6">
        <v>66</v>
      </c>
      <c r="C91" s="43">
        <f t="shared" ref="C91:C125" ca="1" si="3">RAND()</f>
        <v>0.2727924178410609</v>
      </c>
      <c r="D91" s="6">
        <f t="shared" ref="D91:D125" ca="1" si="4">IF(C91&lt;=0.25, RANDBETWEEN(1,5),RANDBETWEEN(6,10))</f>
        <v>6</v>
      </c>
    </row>
    <row r="92" spans="2:4">
      <c r="B92" s="6">
        <v>67</v>
      </c>
      <c r="C92" s="43">
        <f t="shared" ca="1" si="3"/>
        <v>0.61548463563125888</v>
      </c>
      <c r="D92" s="6">
        <f t="shared" ca="1" si="4"/>
        <v>6</v>
      </c>
    </row>
    <row r="93" spans="2:4">
      <c r="B93" s="6">
        <v>68</v>
      </c>
      <c r="C93" s="43">
        <f t="shared" ca="1" si="3"/>
        <v>0.5152449788343183</v>
      </c>
      <c r="D93" s="6">
        <f t="shared" ca="1" si="4"/>
        <v>10</v>
      </c>
    </row>
    <row r="94" spans="2:4">
      <c r="B94" s="6">
        <v>69</v>
      </c>
      <c r="C94" s="43">
        <f t="shared" ca="1" si="3"/>
        <v>0.91779645012936528</v>
      </c>
      <c r="D94" s="6">
        <f t="shared" ca="1" si="4"/>
        <v>10</v>
      </c>
    </row>
    <row r="95" spans="2:4">
      <c r="B95" s="6">
        <v>70</v>
      </c>
      <c r="C95" s="43">
        <f t="shared" ca="1" si="3"/>
        <v>0.31957442513064915</v>
      </c>
      <c r="D95" s="6">
        <f t="shared" ca="1" si="4"/>
        <v>10</v>
      </c>
    </row>
    <row r="96" spans="2:4">
      <c r="B96" s="6">
        <v>71</v>
      </c>
      <c r="C96" s="43">
        <f t="shared" ca="1" si="3"/>
        <v>0.17235636638596619</v>
      </c>
      <c r="D96" s="6">
        <f t="shared" ca="1" si="4"/>
        <v>2</v>
      </c>
    </row>
    <row r="97" spans="2:4">
      <c r="B97" s="6">
        <v>72</v>
      </c>
      <c r="C97" s="43">
        <f t="shared" ca="1" si="3"/>
        <v>0.18530209403296993</v>
      </c>
      <c r="D97" s="6">
        <f t="shared" ca="1" si="4"/>
        <v>1</v>
      </c>
    </row>
    <row r="98" spans="2:4">
      <c r="B98" s="6">
        <v>73</v>
      </c>
      <c r="C98" s="43">
        <f t="shared" ca="1" si="3"/>
        <v>0.37828959547930563</v>
      </c>
      <c r="D98" s="6">
        <f t="shared" ca="1" si="4"/>
        <v>7</v>
      </c>
    </row>
    <row r="99" spans="2:4">
      <c r="B99" s="6">
        <v>74</v>
      </c>
      <c r="C99" s="43">
        <f t="shared" ca="1" si="3"/>
        <v>0.71768603005948073</v>
      </c>
      <c r="D99" s="6">
        <f t="shared" ca="1" si="4"/>
        <v>6</v>
      </c>
    </row>
    <row r="100" spans="2:4">
      <c r="B100" s="6">
        <v>75</v>
      </c>
      <c r="C100" s="43">
        <f t="shared" ca="1" si="3"/>
        <v>0.59049516355115828</v>
      </c>
      <c r="D100" s="6">
        <f t="shared" ca="1" si="4"/>
        <v>7</v>
      </c>
    </row>
    <row r="101" spans="2:4">
      <c r="B101" s="6">
        <v>76</v>
      </c>
      <c r="C101" s="43">
        <f t="shared" ca="1" si="3"/>
        <v>0.43592863956224737</v>
      </c>
      <c r="D101" s="6">
        <f t="shared" ca="1" si="4"/>
        <v>7</v>
      </c>
    </row>
    <row r="102" spans="2:4">
      <c r="B102" s="6">
        <v>77</v>
      </c>
      <c r="C102" s="43">
        <f t="shared" ca="1" si="3"/>
        <v>0.88966690830203876</v>
      </c>
      <c r="D102" s="6">
        <f t="shared" ca="1" si="4"/>
        <v>7</v>
      </c>
    </row>
    <row r="103" spans="2:4">
      <c r="B103" s="6">
        <v>78</v>
      </c>
      <c r="C103" s="43">
        <f t="shared" ca="1" si="3"/>
        <v>0.18212096616380702</v>
      </c>
      <c r="D103" s="6">
        <f t="shared" ca="1" si="4"/>
        <v>4</v>
      </c>
    </row>
    <row r="104" spans="2:4">
      <c r="B104" s="6">
        <v>79</v>
      </c>
      <c r="C104" s="43">
        <f t="shared" ca="1" si="3"/>
        <v>0.71237273746927321</v>
      </c>
      <c r="D104" s="6">
        <f t="shared" ca="1" si="4"/>
        <v>7</v>
      </c>
    </row>
    <row r="105" spans="2:4">
      <c r="B105" s="6">
        <v>80</v>
      </c>
      <c r="C105" s="43">
        <f t="shared" ca="1" si="3"/>
        <v>0.7236988110282262</v>
      </c>
      <c r="D105" s="6">
        <f t="shared" ca="1" si="4"/>
        <v>8</v>
      </c>
    </row>
    <row r="106" spans="2:4">
      <c r="B106" s="6">
        <v>81</v>
      </c>
      <c r="C106" s="43">
        <f t="shared" ca="1" si="3"/>
        <v>0.11435635408436307</v>
      </c>
      <c r="D106" s="6">
        <f t="shared" ca="1" si="4"/>
        <v>2</v>
      </c>
    </row>
    <row r="107" spans="2:4">
      <c r="B107" s="6">
        <v>82</v>
      </c>
      <c r="C107" s="43">
        <f t="shared" ca="1" si="3"/>
        <v>0.48882060186015508</v>
      </c>
      <c r="D107" s="6">
        <f t="shared" ca="1" si="4"/>
        <v>8</v>
      </c>
    </row>
    <row r="108" spans="2:4">
      <c r="B108" s="6">
        <v>83</v>
      </c>
      <c r="C108" s="43">
        <f t="shared" ca="1" si="3"/>
        <v>0.98853990717930651</v>
      </c>
      <c r="D108" s="6">
        <f t="shared" ca="1" si="4"/>
        <v>6</v>
      </c>
    </row>
    <row r="109" spans="2:4">
      <c r="B109" s="6">
        <v>84</v>
      </c>
      <c r="C109" s="43">
        <f t="shared" ca="1" si="3"/>
        <v>0.49519748096160598</v>
      </c>
      <c r="D109" s="6">
        <f t="shared" ca="1" si="4"/>
        <v>10</v>
      </c>
    </row>
    <row r="110" spans="2:4">
      <c r="B110" s="6">
        <v>85</v>
      </c>
      <c r="C110" s="43">
        <f t="shared" ca="1" si="3"/>
        <v>8.9981410464729517E-2</v>
      </c>
      <c r="D110" s="6">
        <f t="shared" ca="1" si="4"/>
        <v>2</v>
      </c>
    </row>
    <row r="111" spans="2:4">
      <c r="B111" s="6">
        <v>86</v>
      </c>
      <c r="C111" s="43">
        <f t="shared" ca="1" si="3"/>
        <v>0.7795595406388599</v>
      </c>
      <c r="D111" s="6">
        <f t="shared" ca="1" si="4"/>
        <v>6</v>
      </c>
    </row>
    <row r="112" spans="2:4">
      <c r="B112" s="6">
        <v>87</v>
      </c>
      <c r="C112" s="43">
        <f t="shared" ca="1" si="3"/>
        <v>0.48799780461090114</v>
      </c>
      <c r="D112" s="6">
        <f t="shared" ca="1" si="4"/>
        <v>10</v>
      </c>
    </row>
    <row r="113" spans="2:4">
      <c r="B113" s="6">
        <v>88</v>
      </c>
      <c r="C113" s="43">
        <f t="shared" ca="1" si="3"/>
        <v>0.19695627804079352</v>
      </c>
      <c r="D113" s="6">
        <f t="shared" ca="1" si="4"/>
        <v>3</v>
      </c>
    </row>
    <row r="114" spans="2:4">
      <c r="B114" s="6">
        <v>89</v>
      </c>
      <c r="C114" s="43">
        <f t="shared" ca="1" si="3"/>
        <v>0.77024059151088797</v>
      </c>
      <c r="D114" s="6">
        <f t="shared" ca="1" si="4"/>
        <v>10</v>
      </c>
    </row>
    <row r="115" spans="2:4">
      <c r="B115" s="6">
        <v>90</v>
      </c>
      <c r="C115" s="43">
        <f t="shared" ca="1" si="3"/>
        <v>0.99041229770130335</v>
      </c>
      <c r="D115" s="6">
        <f t="shared" ca="1" si="4"/>
        <v>10</v>
      </c>
    </row>
    <row r="116" spans="2:4">
      <c r="B116" s="6">
        <v>91</v>
      </c>
      <c r="C116" s="43">
        <f t="shared" ca="1" si="3"/>
        <v>0.12683445829248319</v>
      </c>
      <c r="D116" s="6">
        <f t="shared" ca="1" si="4"/>
        <v>3</v>
      </c>
    </row>
    <row r="117" spans="2:4">
      <c r="B117" s="6">
        <v>92</v>
      </c>
      <c r="C117" s="43">
        <f t="shared" ca="1" si="3"/>
        <v>0.51785348960458222</v>
      </c>
      <c r="D117" s="6">
        <f t="shared" ca="1" si="4"/>
        <v>7</v>
      </c>
    </row>
    <row r="118" spans="2:4">
      <c r="B118" s="6">
        <v>93</v>
      </c>
      <c r="C118" s="43">
        <f t="shared" ca="1" si="3"/>
        <v>0.72066334707606006</v>
      </c>
      <c r="D118" s="6">
        <f t="shared" ca="1" si="4"/>
        <v>9</v>
      </c>
    </row>
    <row r="119" spans="2:4">
      <c r="B119" s="6">
        <v>94</v>
      </c>
      <c r="C119" s="43">
        <f t="shared" ca="1" si="3"/>
        <v>0.21823506740270238</v>
      </c>
      <c r="D119" s="6">
        <f t="shared" ca="1" si="4"/>
        <v>1</v>
      </c>
    </row>
    <row r="120" spans="2:4">
      <c r="B120" s="6">
        <v>95</v>
      </c>
      <c r="C120" s="43">
        <f t="shared" ca="1" si="3"/>
        <v>0.62431127659568597</v>
      </c>
      <c r="D120" s="6">
        <f t="shared" ca="1" si="4"/>
        <v>8</v>
      </c>
    </row>
    <row r="121" spans="2:4">
      <c r="B121" s="6">
        <v>96</v>
      </c>
      <c r="C121" s="43">
        <f t="shared" ca="1" si="3"/>
        <v>0.75783433381836862</v>
      </c>
      <c r="D121" s="6">
        <f t="shared" ca="1" si="4"/>
        <v>10</v>
      </c>
    </row>
    <row r="122" spans="2:4">
      <c r="B122" s="6">
        <v>97</v>
      </c>
      <c r="C122" s="43">
        <f t="shared" ca="1" si="3"/>
        <v>0.80316318194475711</v>
      </c>
      <c r="D122" s="6">
        <f t="shared" ca="1" si="4"/>
        <v>6</v>
      </c>
    </row>
    <row r="123" spans="2:4">
      <c r="B123" s="6">
        <v>98</v>
      </c>
      <c r="C123" s="43">
        <f t="shared" ca="1" si="3"/>
        <v>0.51912060433947149</v>
      </c>
      <c r="D123" s="6">
        <f t="shared" ca="1" si="4"/>
        <v>8</v>
      </c>
    </row>
    <row r="124" spans="2:4">
      <c r="B124" s="6">
        <v>99</v>
      </c>
      <c r="C124" s="43">
        <f t="shared" ca="1" si="3"/>
        <v>0.89488690871468168</v>
      </c>
      <c r="D124" s="6">
        <f t="shared" ca="1" si="4"/>
        <v>7</v>
      </c>
    </row>
    <row r="125" spans="2:4">
      <c r="B125" s="6">
        <v>100</v>
      </c>
      <c r="C125" s="43">
        <f t="shared" ca="1" si="3"/>
        <v>0.40925804344738836</v>
      </c>
      <c r="D125" s="6">
        <f t="shared" ca="1" si="4"/>
        <v>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6CDF-F936-469C-9BC4-F55850AD8AA7}">
  <dimension ref="A1:G36"/>
  <sheetViews>
    <sheetView tabSelected="1" zoomScale="145" workbookViewId="0">
      <selection activeCell="G8" sqref="G8"/>
    </sheetView>
  </sheetViews>
  <sheetFormatPr baseColWidth="10" defaultColWidth="11.453125" defaultRowHeight="13.5"/>
  <cols>
    <col min="1" max="1" width="17.7265625" style="10" customWidth="1"/>
    <col min="2" max="2" width="14.453125" style="10" bestFit="1" customWidth="1"/>
    <col min="3" max="3" width="11.453125" style="10"/>
    <col min="4" max="4" width="14.81640625" style="10" bestFit="1" customWidth="1"/>
    <col min="5" max="16384" width="11.453125" style="10"/>
  </cols>
  <sheetData>
    <row r="1" spans="1:7" s="17" customFormat="1" ht="23.25" customHeight="1">
      <c r="A1" s="52" t="s">
        <v>62</v>
      </c>
      <c r="B1" s="52"/>
      <c r="C1" s="52"/>
      <c r="D1" s="52"/>
      <c r="E1" s="52"/>
      <c r="F1" s="52"/>
    </row>
    <row r="3" spans="1:7" ht="56.25" customHeight="1">
      <c r="A3" s="58" t="s">
        <v>54</v>
      </c>
      <c r="B3" s="58"/>
      <c r="C3" s="58"/>
      <c r="D3" s="58"/>
      <c r="E3" s="58"/>
      <c r="F3" s="58"/>
      <c r="G3" s="10" t="s">
        <v>63</v>
      </c>
    </row>
    <row r="11" spans="1:7" ht="14">
      <c r="A11" s="22" t="s">
        <v>55</v>
      </c>
      <c r="B11" s="11">
        <v>5</v>
      </c>
    </row>
    <row r="12" spans="1:7" ht="14">
      <c r="A12" s="22" t="s">
        <v>56</v>
      </c>
      <c r="B12" s="11">
        <v>20</v>
      </c>
    </row>
    <row r="13" spans="1:7" ht="14">
      <c r="A13" s="22" t="s">
        <v>57</v>
      </c>
      <c r="B13" s="11">
        <v>10</v>
      </c>
    </row>
    <row r="14" spans="1:7" ht="14">
      <c r="A14" s="44" t="s">
        <v>58</v>
      </c>
      <c r="B14" s="11">
        <f>(B13-B11)/(B12-B11)</f>
        <v>0.33333333333333331</v>
      </c>
    </row>
    <row r="16" spans="1:7" s="17" customFormat="1" ht="27" customHeight="1">
      <c r="A16" s="2" t="s">
        <v>59</v>
      </c>
      <c r="B16" s="44" t="s">
        <v>8</v>
      </c>
      <c r="C16" s="44" t="s">
        <v>60</v>
      </c>
      <c r="D16" s="44" t="s">
        <v>61</v>
      </c>
    </row>
    <row r="17" spans="1:4">
      <c r="A17" s="6">
        <v>1</v>
      </c>
      <c r="B17" s="45">
        <f ca="1">RAND()</f>
        <v>0.68146080775744944</v>
      </c>
      <c r="C17" s="45">
        <f ca="1">RAND()</f>
        <v>0.39736875688429429</v>
      </c>
      <c r="D17" s="66">
        <f ca="1">IF(C17&lt;=$B$14,($B$11+($B$13-$B$11))*SQRT(B17),($B$12-($B$12-$B$13)*SQRT(1-B17)))</f>
        <v>14.356072358343432</v>
      </c>
    </row>
    <row r="18" spans="1:4">
      <c r="A18" s="6">
        <v>2</v>
      </c>
      <c r="B18" s="45">
        <f t="shared" ref="B18:C22" ca="1" si="0">RAND()</f>
        <v>0.77331557852271249</v>
      </c>
      <c r="C18" s="45">
        <f t="shared" ca="1" si="0"/>
        <v>0.13480925622259887</v>
      </c>
      <c r="D18" s="66">
        <f t="shared" ref="D18:D21" ca="1" si="1">IF(C18&lt;=$B$14,($B$11+($B$13-$B$11))*SQRT(B18),($B$12-($B$12-$B$13)*SQRT(1-B18)))</f>
        <v>8.7938363557818864</v>
      </c>
    </row>
    <row r="19" spans="1:4">
      <c r="A19" s="6">
        <v>3</v>
      </c>
      <c r="B19" s="45">
        <f t="shared" ca="1" si="0"/>
        <v>0.25566616959111821</v>
      </c>
      <c r="C19" s="45">
        <f t="shared" ca="1" si="0"/>
        <v>0.77167579231868033</v>
      </c>
      <c r="D19" s="66">
        <f t="shared" ca="1" si="1"/>
        <v>11.372521629068654</v>
      </c>
    </row>
    <row r="20" spans="1:4">
      <c r="A20" s="6">
        <v>4</v>
      </c>
      <c r="B20" s="45">
        <f t="shared" ca="1" si="0"/>
        <v>0.98757589632728782</v>
      </c>
      <c r="C20" s="45">
        <f t="shared" ca="1" si="0"/>
        <v>0.2257865603538205</v>
      </c>
      <c r="D20" s="66">
        <f t="shared" ca="1" si="1"/>
        <v>9.9376853257048143</v>
      </c>
    </row>
    <row r="21" spans="1:4">
      <c r="A21" s="6">
        <v>5</v>
      </c>
      <c r="B21" s="45">
        <f t="shared" ca="1" si="0"/>
        <v>0.72245576275736068</v>
      </c>
      <c r="C21" s="45">
        <f t="shared" ca="1" si="0"/>
        <v>0.58330327701252704</v>
      </c>
      <c r="D21" s="66">
        <f t="shared" ca="1" si="1"/>
        <v>14.731753258980373</v>
      </c>
    </row>
    <row r="22" spans="1:4">
      <c r="A22" s="6">
        <v>6</v>
      </c>
      <c r="B22" s="45"/>
      <c r="C22" s="45"/>
      <c r="D22" s="46"/>
    </row>
    <row r="23" spans="1:4">
      <c r="A23" s="6">
        <v>7</v>
      </c>
      <c r="B23" s="45"/>
      <c r="C23" s="45"/>
      <c r="D23" s="46"/>
    </row>
    <row r="24" spans="1:4">
      <c r="A24" s="6">
        <v>8</v>
      </c>
      <c r="B24" s="45"/>
      <c r="C24" s="45"/>
      <c r="D24" s="46"/>
    </row>
    <row r="25" spans="1:4">
      <c r="A25" s="6">
        <v>9</v>
      </c>
      <c r="B25" s="45"/>
      <c r="C25" s="45"/>
      <c r="D25" s="46"/>
    </row>
    <row r="26" spans="1:4">
      <c r="A26" s="6">
        <v>10</v>
      </c>
      <c r="B26" s="45"/>
      <c r="C26" s="45"/>
      <c r="D26" s="46"/>
    </row>
    <row r="27" spans="1:4">
      <c r="A27" s="6">
        <v>11</v>
      </c>
      <c r="B27" s="45"/>
      <c r="C27" s="45"/>
      <c r="D27" s="46"/>
    </row>
    <row r="28" spans="1:4">
      <c r="A28" s="6">
        <v>12</v>
      </c>
      <c r="B28" s="45"/>
      <c r="C28" s="45"/>
      <c r="D28" s="46"/>
    </row>
    <row r="29" spans="1:4">
      <c r="A29" s="6">
        <v>13</v>
      </c>
      <c r="B29" s="45"/>
      <c r="C29" s="45"/>
      <c r="D29" s="46"/>
    </row>
    <row r="30" spans="1:4">
      <c r="A30" s="6">
        <v>14</v>
      </c>
      <c r="B30" s="45"/>
      <c r="C30" s="45"/>
      <c r="D30" s="46"/>
    </row>
    <row r="31" spans="1:4">
      <c r="A31" s="6">
        <v>15</v>
      </c>
      <c r="B31" s="45"/>
      <c r="C31" s="45"/>
      <c r="D31" s="46"/>
    </row>
    <row r="32" spans="1:4">
      <c r="A32" s="6">
        <v>16</v>
      </c>
      <c r="B32" s="45"/>
      <c r="C32" s="45"/>
      <c r="D32" s="46"/>
    </row>
    <row r="33" spans="1:4">
      <c r="A33" s="6">
        <v>17</v>
      </c>
      <c r="B33" s="45"/>
      <c r="C33" s="45"/>
      <c r="D33" s="46"/>
    </row>
    <row r="34" spans="1:4">
      <c r="A34" s="6">
        <v>18</v>
      </c>
      <c r="B34" s="45"/>
      <c r="C34" s="45"/>
      <c r="D34" s="46"/>
    </row>
    <row r="35" spans="1:4">
      <c r="A35" s="6">
        <v>19</v>
      </c>
      <c r="B35" s="45"/>
      <c r="C35" s="45"/>
      <c r="D35" s="46"/>
    </row>
    <row r="36" spans="1:4">
      <c r="A36" s="6">
        <v>20</v>
      </c>
      <c r="B36" s="45"/>
      <c r="C36" s="45"/>
      <c r="D36" s="46"/>
    </row>
  </sheetData>
  <mergeCells count="2">
    <mergeCell ref="A1:F1"/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3.4.1. EXPONENC</vt:lpstr>
      <vt:lpstr>3.4.1. NORMAL</vt:lpstr>
      <vt:lpstr>3.4.1. INV_NORMAL</vt:lpstr>
      <vt:lpstr>3.4.2. ERLANG</vt:lpstr>
      <vt:lpstr>3.4.2. NORMAL</vt:lpstr>
      <vt:lpstr>3.4.3. COMP_X</vt:lpstr>
      <vt:lpstr>3.4.3. COMP_TRI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 Salcedo Juárez</dc:creator>
  <cp:lastModifiedBy>LIZETH NALLELY LOPEZ GARCIA</cp:lastModifiedBy>
  <dcterms:created xsi:type="dcterms:W3CDTF">2024-03-19T04:50:04Z</dcterms:created>
  <dcterms:modified xsi:type="dcterms:W3CDTF">2025-03-10T14:26:31Z</dcterms:modified>
</cp:coreProperties>
</file>