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c\Documents\NALLELY\"/>
    </mc:Choice>
  </mc:AlternateContent>
  <xr:revisionPtr revIDLastSave="0" documentId="8_{F5E393C9-3B34-4775-BAC9-0AD3D5D81B3A}" xr6:coauthVersionLast="47" xr6:coauthVersionMax="47" xr10:uidLastSave="{00000000-0000-0000-0000-000000000000}"/>
  <bookViews>
    <workbookView xWindow="-108" yWindow="-108" windowWidth="23256" windowHeight="12456" firstSheet="1" activeTab="3" xr2:uid="{D73CEB6A-D6FB-41C3-BD5C-C33AED5F4CB7}"/>
  </bookViews>
  <sheets>
    <sheet name="ALG. CONGRUENCIA_LINEAL" sheetId="1" r:id="rId1"/>
    <sheet name="ALG. CONGRUENCIAL MULTIPLICATIV" sheetId="2" r:id="rId2"/>
    <sheet name="ALG. CONGRUENCIAL ADITIVO" sheetId="3" r:id="rId3"/>
    <sheet name="ALG. CONGRUENCIAL NO CUADRATI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P11" i="4" s="1"/>
  <c r="A25" i="4"/>
  <c r="C25" i="4"/>
  <c r="G25" i="4"/>
  <c r="K25" i="4"/>
  <c r="N25" i="4"/>
  <c r="Q25" i="4"/>
  <c r="A26" i="4"/>
  <c r="C26" i="4"/>
  <c r="G26" i="4"/>
  <c r="K26" i="4"/>
  <c r="N26" i="4"/>
  <c r="Q26" i="4"/>
  <c r="A27" i="4"/>
  <c r="C27" i="4"/>
  <c r="G27" i="4"/>
  <c r="K27" i="4"/>
  <c r="N27" i="4"/>
  <c r="Q27" i="4"/>
  <c r="A28" i="4"/>
  <c r="C28" i="4"/>
  <c r="G28" i="4"/>
  <c r="K28" i="4"/>
  <c r="N28" i="4"/>
  <c r="Q28" i="4"/>
  <c r="A29" i="4"/>
  <c r="C29" i="4"/>
  <c r="G29" i="4"/>
  <c r="K29" i="4"/>
  <c r="N29" i="4"/>
  <c r="Q29" i="4"/>
  <c r="A30" i="4"/>
  <c r="C30" i="4"/>
  <c r="G30" i="4"/>
  <c r="K30" i="4"/>
  <c r="N30" i="4"/>
  <c r="Q30" i="4"/>
  <c r="R10" i="4"/>
  <c r="P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10" i="4"/>
  <c r="I10" i="4"/>
  <c r="E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0" i="4"/>
  <c r="Q24" i="4"/>
  <c r="A24" i="4"/>
  <c r="Q23" i="4"/>
  <c r="A23" i="4"/>
  <c r="Q22" i="4"/>
  <c r="A22" i="4"/>
  <c r="Q21" i="4"/>
  <c r="A21" i="4"/>
  <c r="Q20" i="4"/>
  <c r="A20" i="4"/>
  <c r="Q19" i="4"/>
  <c r="A19" i="4"/>
  <c r="Q18" i="4"/>
  <c r="A18" i="4"/>
  <c r="Q17" i="4"/>
  <c r="A17" i="4"/>
  <c r="Q16" i="4"/>
  <c r="A16" i="4"/>
  <c r="Q15" i="4"/>
  <c r="A15" i="4"/>
  <c r="Q14" i="4"/>
  <c r="A14" i="4"/>
  <c r="Q13" i="4"/>
  <c r="A13" i="4"/>
  <c r="Q12" i="4"/>
  <c r="A12" i="4"/>
  <c r="Q11" i="4"/>
  <c r="A11" i="4"/>
  <c r="Q10" i="4"/>
  <c r="A10" i="4"/>
  <c r="A21" i="3"/>
  <c r="K21" i="3"/>
  <c r="M21" i="3"/>
  <c r="P21" i="3"/>
  <c r="R21" i="3"/>
  <c r="S21" i="3"/>
  <c r="T21" i="3"/>
  <c r="A22" i="3"/>
  <c r="K22" i="3"/>
  <c r="M22" i="3"/>
  <c r="P22" i="3"/>
  <c r="R22" i="3" s="1"/>
  <c r="S22" i="3"/>
  <c r="A23" i="3"/>
  <c r="M23" i="3"/>
  <c r="P23" i="3"/>
  <c r="S23" i="3"/>
  <c r="A24" i="3"/>
  <c r="M24" i="3"/>
  <c r="P24" i="3"/>
  <c r="S24" i="3"/>
  <c r="A25" i="3"/>
  <c r="M25" i="3"/>
  <c r="P25" i="3"/>
  <c r="S25" i="3"/>
  <c r="A26" i="3"/>
  <c r="M26" i="3"/>
  <c r="P26" i="3"/>
  <c r="S26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5" i="3"/>
  <c r="K18" i="3"/>
  <c r="M18" i="3"/>
  <c r="P18" i="3"/>
  <c r="R18" i="3"/>
  <c r="S18" i="3"/>
  <c r="T18" i="3"/>
  <c r="K19" i="3"/>
  <c r="M19" i="3"/>
  <c r="P19" i="3"/>
  <c r="R19" i="3"/>
  <c r="S19" i="3"/>
  <c r="T19" i="3"/>
  <c r="K20" i="3"/>
  <c r="R20" i="3" s="1"/>
  <c r="M20" i="3"/>
  <c r="P20" i="3"/>
  <c r="S20" i="3"/>
  <c r="T5" i="3"/>
  <c r="R6" i="3"/>
  <c r="R5" i="3"/>
  <c r="P6" i="3"/>
  <c r="P7" i="3"/>
  <c r="P8" i="3"/>
  <c r="P9" i="3"/>
  <c r="P10" i="3"/>
  <c r="P11" i="3"/>
  <c r="P12" i="3"/>
  <c r="P13" i="3"/>
  <c r="P14" i="3"/>
  <c r="P15" i="3"/>
  <c r="P16" i="3"/>
  <c r="P17" i="3"/>
  <c r="P5" i="3"/>
  <c r="M5" i="3"/>
  <c r="K5" i="3"/>
  <c r="S17" i="3"/>
  <c r="S16" i="3"/>
  <c r="S15" i="3"/>
  <c r="S14" i="3"/>
  <c r="S13" i="3"/>
  <c r="S12" i="3"/>
  <c r="S11" i="3"/>
  <c r="S10" i="3"/>
  <c r="S9" i="3"/>
  <c r="M9" i="3"/>
  <c r="S8" i="3"/>
  <c r="M8" i="3"/>
  <c r="S7" i="3"/>
  <c r="M7" i="3"/>
  <c r="S6" i="3"/>
  <c r="M6" i="3"/>
  <c r="S5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J6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A9" i="2"/>
  <c r="K8" i="2"/>
  <c r="A8" i="2"/>
  <c r="K7" i="2"/>
  <c r="A7" i="2"/>
  <c r="K6" i="2"/>
  <c r="E6" i="2"/>
  <c r="A6" i="2"/>
  <c r="A5" i="2"/>
  <c r="A28" i="1"/>
  <c r="C28" i="1"/>
  <c r="E28" i="1"/>
  <c r="G28" i="1"/>
  <c r="J28" i="1"/>
  <c r="L28" i="1"/>
  <c r="M28" i="1"/>
  <c r="N28" i="1"/>
  <c r="A24" i="1"/>
  <c r="C24" i="1"/>
  <c r="L24" i="1" s="1"/>
  <c r="E24" i="1"/>
  <c r="G24" i="1"/>
  <c r="J24" i="1"/>
  <c r="M24" i="1"/>
  <c r="A25" i="1"/>
  <c r="C25" i="1"/>
  <c r="G25" i="1"/>
  <c r="J25" i="1"/>
  <c r="M25" i="1"/>
  <c r="A26" i="1"/>
  <c r="C26" i="1"/>
  <c r="G26" i="1"/>
  <c r="J26" i="1"/>
  <c r="M26" i="1"/>
  <c r="A27" i="1"/>
  <c r="C27" i="1"/>
  <c r="G27" i="1"/>
  <c r="J27" i="1"/>
  <c r="M2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L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8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E9" i="1"/>
  <c r="T22" i="3" l="1"/>
  <c r="K23" i="3"/>
  <c r="R23" i="3" s="1"/>
  <c r="T20" i="3"/>
  <c r="K6" i="3"/>
  <c r="M10" i="3"/>
  <c r="L6" i="2"/>
  <c r="N24" i="1"/>
  <c r="E25" i="1"/>
  <c r="L25" i="1" s="1"/>
  <c r="E10" i="1"/>
  <c r="N9" i="1"/>
  <c r="I11" i="4" l="1"/>
  <c r="T23" i="3"/>
  <c r="K24" i="3"/>
  <c r="R24" i="3" s="1"/>
  <c r="T6" i="3"/>
  <c r="K7" i="3"/>
  <c r="R7" i="3" s="1"/>
  <c r="M11" i="3"/>
  <c r="E7" i="2"/>
  <c r="E26" i="1"/>
  <c r="L26" i="1" s="1"/>
  <c r="N25" i="1"/>
  <c r="I12" i="4" l="1"/>
  <c r="T24" i="3"/>
  <c r="K25" i="3"/>
  <c r="R25" i="3" s="1"/>
  <c r="T7" i="3"/>
  <c r="K8" i="3"/>
  <c r="R8" i="3" s="1"/>
  <c r="M12" i="3"/>
  <c r="J7" i="2"/>
  <c r="E8" i="2" s="1"/>
  <c r="J8" i="2" s="1"/>
  <c r="E27" i="1"/>
  <c r="L27" i="1" s="1"/>
  <c r="N26" i="1"/>
  <c r="L10" i="1"/>
  <c r="E12" i="4" l="1"/>
  <c r="P12" i="4" s="1"/>
  <c r="R11" i="4"/>
  <c r="T25" i="3"/>
  <c r="K26" i="3"/>
  <c r="R26" i="3" s="1"/>
  <c r="T26" i="3" s="1"/>
  <c r="M13" i="3"/>
  <c r="T8" i="3"/>
  <c r="K9" i="3"/>
  <c r="R9" i="3" s="1"/>
  <c r="E9" i="2"/>
  <c r="J9" i="2" s="1"/>
  <c r="E10" i="2" s="1"/>
  <c r="J10" i="2" s="1"/>
  <c r="L8" i="2"/>
  <c r="L7" i="2"/>
  <c r="L9" i="2"/>
  <c r="N27" i="1"/>
  <c r="N10" i="1"/>
  <c r="E11" i="1"/>
  <c r="L11" i="1"/>
  <c r="N11" i="1" s="1"/>
  <c r="I13" i="4" l="1"/>
  <c r="E13" i="4"/>
  <c r="P13" i="4" s="1"/>
  <c r="R12" i="4"/>
  <c r="T9" i="3"/>
  <c r="K10" i="3"/>
  <c r="R10" i="3" s="1"/>
  <c r="M14" i="3"/>
  <c r="E11" i="2"/>
  <c r="J11" i="2" s="1"/>
  <c r="L10" i="2"/>
  <c r="E12" i="1"/>
  <c r="L12" i="1" s="1"/>
  <c r="R13" i="4" l="1"/>
  <c r="T10" i="3"/>
  <c r="M15" i="3"/>
  <c r="K11" i="3"/>
  <c r="R11" i="3" s="1"/>
  <c r="E12" i="2"/>
  <c r="J12" i="2" s="1"/>
  <c r="L11" i="2"/>
  <c r="N12" i="1"/>
  <c r="E13" i="1"/>
  <c r="L13" i="1" s="1"/>
  <c r="E14" i="4" l="1"/>
  <c r="I14" i="4"/>
  <c r="M16" i="3"/>
  <c r="K12" i="3"/>
  <c r="R12" i="3" s="1"/>
  <c r="T11" i="3"/>
  <c r="E13" i="2"/>
  <c r="J13" i="2" s="1"/>
  <c r="L12" i="2"/>
  <c r="N13" i="1"/>
  <c r="E14" i="1"/>
  <c r="L14" i="1" s="1"/>
  <c r="P14" i="4" l="1"/>
  <c r="I15" i="4" s="1"/>
  <c r="T12" i="3"/>
  <c r="M17" i="3"/>
  <c r="K13" i="3"/>
  <c r="R13" i="3" s="1"/>
  <c r="L13" i="2"/>
  <c r="E14" i="2"/>
  <c r="J14" i="2" s="1"/>
  <c r="N14" i="1"/>
  <c r="E15" i="1"/>
  <c r="L15" i="1" s="1"/>
  <c r="E15" i="4" l="1"/>
  <c r="P15" i="4" s="1"/>
  <c r="R14" i="4"/>
  <c r="K14" i="3"/>
  <c r="R14" i="3" s="1"/>
  <c r="T13" i="3"/>
  <c r="L14" i="2"/>
  <c r="E15" i="2"/>
  <c r="J15" i="2" s="1"/>
  <c r="N15" i="1"/>
  <c r="E16" i="1"/>
  <c r="L16" i="1" s="1"/>
  <c r="R15" i="4" l="1"/>
  <c r="I16" i="4"/>
  <c r="E16" i="4"/>
  <c r="P16" i="4" s="1"/>
  <c r="K15" i="3"/>
  <c r="R15" i="3" s="1"/>
  <c r="T14" i="3"/>
  <c r="E16" i="2"/>
  <c r="J16" i="2" s="1"/>
  <c r="L15" i="2"/>
  <c r="N16" i="1"/>
  <c r="E17" i="1"/>
  <c r="L17" i="1" s="1"/>
  <c r="E17" i="4" l="1"/>
  <c r="K16" i="3"/>
  <c r="R16" i="3" s="1"/>
  <c r="T15" i="3"/>
  <c r="E17" i="2"/>
  <c r="J17" i="2" s="1"/>
  <c r="L16" i="2"/>
  <c r="N17" i="1"/>
  <c r="E18" i="1"/>
  <c r="L18" i="1" s="1"/>
  <c r="I17" i="4" l="1"/>
  <c r="P17" i="4" s="1"/>
  <c r="R16" i="4"/>
  <c r="K17" i="3"/>
  <c r="T16" i="3"/>
  <c r="E18" i="2"/>
  <c r="J18" i="2" s="1"/>
  <c r="L17" i="2"/>
  <c r="N18" i="1"/>
  <c r="E19" i="1"/>
  <c r="L19" i="1" s="1"/>
  <c r="E18" i="4" l="1"/>
  <c r="I18" i="4"/>
  <c r="R17" i="4"/>
  <c r="R17" i="3"/>
  <c r="T17" i="3" s="1"/>
  <c r="E19" i="2"/>
  <c r="J19" i="2" s="1"/>
  <c r="L18" i="2"/>
  <c r="N19" i="1"/>
  <c r="E20" i="1"/>
  <c r="L20" i="1" s="1"/>
  <c r="P18" i="4" l="1"/>
  <c r="R18" i="4" s="1"/>
  <c r="E20" i="2"/>
  <c r="L19" i="2"/>
  <c r="N20" i="1"/>
  <c r="E21" i="1"/>
  <c r="L21" i="1" s="1"/>
  <c r="E19" i="4" l="1"/>
  <c r="P19" i="4" s="1"/>
  <c r="I19" i="4"/>
  <c r="J20" i="2"/>
  <c r="L20" i="2" s="1"/>
  <c r="N21" i="1"/>
  <c r="E22" i="1"/>
  <c r="L22" i="1" s="1"/>
  <c r="I20" i="4" l="1"/>
  <c r="E20" i="4"/>
  <c r="P20" i="4" s="1"/>
  <c r="R19" i="4"/>
  <c r="N22" i="1"/>
  <c r="E23" i="1"/>
  <c r="L23" i="1" s="1"/>
  <c r="N23" i="1" s="1"/>
  <c r="E21" i="4" l="1"/>
  <c r="R20" i="4" l="1"/>
  <c r="I21" i="4"/>
  <c r="P21" i="4" l="1"/>
  <c r="R21" i="4" s="1"/>
  <c r="E22" i="4"/>
  <c r="I22" i="4" l="1"/>
  <c r="P22" i="4" s="1"/>
  <c r="E23" i="4" l="1"/>
  <c r="I23" i="4"/>
  <c r="R22" i="4"/>
  <c r="P23" i="4" l="1"/>
  <c r="I24" i="4" s="1"/>
  <c r="E24" i="4" l="1"/>
  <c r="R23" i="4"/>
  <c r="P24" i="4"/>
  <c r="R24" i="4" l="1"/>
  <c r="E25" i="4"/>
  <c r="I25" i="4"/>
  <c r="P25" i="4" l="1"/>
  <c r="R25" i="4" l="1"/>
  <c r="E26" i="4"/>
  <c r="I26" i="4"/>
  <c r="P26" i="4" l="1"/>
  <c r="I27" i="4" l="1"/>
  <c r="R26" i="4"/>
  <c r="E27" i="4"/>
  <c r="P27" i="4" s="1"/>
  <c r="E28" i="4" l="1"/>
  <c r="P28" i="4" s="1"/>
  <c r="R27" i="4"/>
  <c r="I28" i="4"/>
  <c r="R28" i="4" l="1"/>
  <c r="E29" i="4"/>
  <c r="I29" i="4"/>
  <c r="P29" i="4" l="1"/>
  <c r="R29" i="4" l="1"/>
  <c r="E30" i="4"/>
  <c r="I30" i="4"/>
  <c r="P30" i="4" l="1"/>
  <c r="R30" i="4" s="1"/>
</calcChain>
</file>

<file path=xl/sharedStrings.xml><?xml version="1.0" encoding="utf-8"?>
<sst xmlns="http://schemas.openxmlformats.org/spreadsheetml/2006/main" count="664" uniqueCount="62">
  <si>
    <t>c=</t>
  </si>
  <si>
    <t>xi</t>
  </si>
  <si>
    <t>R=Xi/(m-1)</t>
  </si>
  <si>
    <t>(</t>
  </si>
  <si>
    <t>*</t>
  </si>
  <si>
    <t>+</t>
  </si>
  <si>
    <t>)</t>
  </si>
  <si>
    <t>mod</t>
  </si>
  <si>
    <t>=</t>
  </si>
  <si>
    <t>a =</t>
  </si>
  <si>
    <t>Generar números Ri, con un  X0=9, k=5, g=4, c=11, hasta encontrar el periodo de vida máximo.</t>
  </si>
  <si>
    <t>1+ 4(5) =</t>
  </si>
  <si>
    <t>m=</t>
  </si>
  <si>
    <t>2^4 =</t>
  </si>
  <si>
    <t>El periodo de vida máximo (N) es de 17 ciclos</t>
  </si>
  <si>
    <t xml:space="preserve">X=(9Xi + 11) mod (16)        </t>
  </si>
  <si>
    <t>Xi</t>
  </si>
  <si>
    <t>Generar números Ri, con X0=27, k=3, g=4, hasta encontrar el periodo de vida máximo (N).</t>
  </si>
  <si>
    <t>a= 3 + 8(3) =</t>
  </si>
  <si>
    <t>m = 2^4 =</t>
  </si>
  <si>
    <r>
      <rPr>
        <b/>
        <sz val="10"/>
        <rFont val="Century Gothic"/>
        <family val="2"/>
      </rPr>
      <t>X=(27 * Xi) mod (16)</t>
    </r>
    <r>
      <rPr>
        <b/>
        <sz val="10"/>
        <color theme="1"/>
        <rFont val="Century Gothic"/>
        <family val="2"/>
      </rPr>
      <t xml:space="preserve">      </t>
    </r>
    <r>
      <rPr>
        <b/>
        <sz val="10"/>
        <color rgb="FFFF0000"/>
        <rFont val="Century Gothic"/>
        <family val="2"/>
      </rPr>
      <t xml:space="preserve">  </t>
    </r>
  </si>
  <si>
    <t>El periodo de vida máxima es de 5 ciclos</t>
  </si>
  <si>
    <r>
      <rPr>
        <b/>
        <sz val="14"/>
        <rFont val="Century Gothic"/>
        <family val="2"/>
      </rPr>
      <t>Xi = (X</t>
    </r>
    <r>
      <rPr>
        <b/>
        <vertAlign val="subscript"/>
        <sz val="14"/>
        <rFont val="Century Gothic"/>
        <family val="2"/>
      </rPr>
      <t>i-1</t>
    </r>
    <r>
      <rPr>
        <b/>
        <sz val="14"/>
        <rFont val="Century Gothic"/>
        <family val="2"/>
      </rPr>
      <t xml:space="preserve"> + X</t>
    </r>
    <r>
      <rPr>
        <b/>
        <vertAlign val="subscript"/>
        <sz val="14"/>
        <rFont val="Century Gothic"/>
        <family val="2"/>
      </rPr>
      <t>i-n</t>
    </r>
    <r>
      <rPr>
        <b/>
        <sz val="14"/>
        <rFont val="Century Gothic"/>
        <family val="2"/>
      </rPr>
      <t>) mod (m)                   i = n + 1, n + 2, n + 3,…, N</t>
    </r>
    <r>
      <rPr>
        <b/>
        <sz val="14"/>
        <color theme="1"/>
        <rFont val="Century Gothic"/>
        <family val="2"/>
      </rPr>
      <t xml:space="preserve">     </t>
    </r>
    <r>
      <rPr>
        <b/>
        <sz val="14"/>
        <color rgb="FFFF0000"/>
        <rFont val="Century Gothic"/>
        <family val="2"/>
      </rPr>
      <t xml:space="preserve"> </t>
    </r>
    <r>
      <rPr>
        <b/>
        <sz val="14"/>
        <rFont val="Century Gothic"/>
        <family val="2"/>
      </rPr>
      <t xml:space="preserve"> R=Xi/(m-1)</t>
    </r>
  </si>
  <si>
    <t>x1=</t>
  </si>
  <si>
    <t>x2=</t>
  </si>
  <si>
    <t>x3=</t>
  </si>
  <si>
    <t>x4=</t>
  </si>
  <si>
    <t>x5=</t>
  </si>
  <si>
    <t>X5</t>
  </si>
  <si>
    <t>X1</t>
  </si>
  <si>
    <t>X6</t>
  </si>
  <si>
    <t>X2</t>
  </si>
  <si>
    <t>X7</t>
  </si>
  <si>
    <t>X3</t>
  </si>
  <si>
    <t>X8</t>
  </si>
  <si>
    <t>X4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</si>
  <si>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</si>
  <si>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</si>
  <si>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</si>
  <si>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</si>
  <si>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</si>
  <si>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</si>
  <si>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</si>
  <si>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</si>
  <si>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</si>
  <si>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Generar 20 números Ri a partir de la siguiente secuencia de numeros enteros: 87, 21, 37, 76, 45, m=100.</t>
  </si>
  <si>
    <t xml:space="preserve"> 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</si>
  <si>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</si>
  <si>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</si>
  <si>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</si>
  <si>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</si>
  <si>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</si>
  <si>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</si>
  <si>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</si>
  <si>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</si>
  <si>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</si>
  <si>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X0=</t>
  </si>
  <si>
    <t>a=</t>
  </si>
  <si>
    <t>b=</t>
  </si>
  <si>
    <r>
      <t>Xi + 1 = (aX</t>
    </r>
    <r>
      <rPr>
        <b/>
        <vertAlign val="superscript"/>
        <sz val="14"/>
        <rFont val="Century Gothic"/>
        <family val="2"/>
      </rPr>
      <t>2</t>
    </r>
    <r>
      <rPr>
        <b/>
        <vertAlign val="subscript"/>
        <sz val="14"/>
        <rFont val="Century Gothic"/>
        <family val="2"/>
      </rPr>
      <t>i</t>
    </r>
    <r>
      <rPr>
        <b/>
        <sz val="14"/>
        <rFont val="Century Gothic"/>
        <family val="2"/>
      </rPr>
      <t xml:space="preserve"> + bX</t>
    </r>
    <r>
      <rPr>
        <b/>
        <vertAlign val="subscript"/>
        <sz val="14"/>
        <rFont val="Century Gothic"/>
        <family val="2"/>
      </rPr>
      <t>¡</t>
    </r>
    <r>
      <rPr>
        <b/>
        <sz val="14"/>
        <rFont val="Century Gothic"/>
        <family val="2"/>
      </rPr>
      <t xml:space="preserve"> + c) mod (m) </t>
    </r>
  </si>
  <si>
    <t xml:space="preserve">Generar 20 números Ri considerando los parámetros X0 = 45, m = 16, a = 54, b = 47 y c = 19, e indique el periodo de vida máximo.
</t>
  </si>
  <si>
    <t xml:space="preserve">El periodo de vida máximo es de 17 ciclos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</si>
</sst>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b/>
      <sz val="14"/>
      <color rgb="FFFF0000"/>
      <name val="Century Gothic"/>
      <family val="2"/>
    </font>
    <font>
      <b/>
      <sz val="14"/>
      <color theme="1"/>
      <name val="Century Gothic"/>
      <family val="2"/>
    </font>
    <font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FF0000"/>
      <name val="Century Gothic"/>
      <family val="2"/>
    </font>
    <font>
      <sz val="11"/>
      <name val="Century Gothic"/>
      <family val="2"/>
    </font>
    <font>
      <b/>
      <sz val="10"/>
      <color theme="8" tint="-0.249977111117893"/>
      <name val="Century Gothic"/>
      <family val="2"/>
    </font>
    <font>
      <b/>
      <vertAlign val="subscript"/>
      <sz val="14"/>
      <name val="Century Gothic"/>
      <family val="2"/>
    </font>
    <font>
      <sz val="11"/>
      <color rgb="FFC00000"/>
      <name val="Century Gothic"/>
      <family val="2"/>
    </font>
    <font>
      <sz val="8"/>
      <name val="Calibri"/>
      <family val="2"/>
      <scheme val="minor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vertAlign val="superscript"/>
      <sz val="14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justify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64" fontId="2" fillId="5" borderId="0" xfId="0" applyNumberFormat="1" applyFont="1" applyFill="1" applyAlignment="1">
      <alignment horizontal="center"/>
    </xf>
    <xf numFmtId="0" fontId="15" fillId="0" borderId="0" xfId="0" applyFont="1" applyAlignment="1">
      <alignment vertical="center"/>
    </xf>
    <xf numFmtId="0" fontId="12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justify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justify" vertical="center"/>
    </xf>
    <xf numFmtId="164" fontId="2" fillId="5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360045</xdr:colOff>
      <xdr:row>6</xdr:row>
      <xdr:rowOff>104775</xdr:rowOff>
    </xdr:from>
    <xdr:ext cx="1891775" cy="276190"/>
    <xdr:pic>
      <xdr:nvPicPr>
        <xdr:cNvPr id="2" name="Imagen 1">
          <a:extLst>
            <a:ext uri="{FF2B5EF4-FFF2-40B4-BE49-F238E27FC236}">
              <a16:creationId xmlns:a16="http://schemas.microsoft.com/office/drawing/2014/main" id="{8FB37957-5A86-4FD0-9F3B-DCB5719D5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" y="1232535"/>
          <a:ext cx="1891775" cy="2761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A121-25D6-4C65-A222-BCBEAE1930CF}">
  <dimension ref="A1:Q42"/>
  <sheetViews>
    <sheetView zoomScale="97" workbookViewId="0">
      <selection activeCell="A8" sqref="A8"/>
    </sheetView>
  </sheetViews>
  <sheetFormatPr baseColWidth="10" defaultRowHeight="14.4" x14ac:dyDescent="0.3"/>
  <cols>
    <col min="2" max="2" width="4.109375" customWidth="1"/>
    <col min="3" max="3" width="7" customWidth="1"/>
    <col min="4" max="4" width="7.77734375" customWidth="1"/>
    <col min="7" max="7" width="6.5546875" customWidth="1"/>
    <col min="8" max="8" width="3.77734375" customWidth="1"/>
  </cols>
  <sheetData>
    <row r="1" spans="1:17" x14ac:dyDescent="0.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5" t="s">
        <v>9</v>
      </c>
      <c r="B4" s="22" t="s">
        <v>11</v>
      </c>
      <c r="C4" s="22"/>
      <c r="D4" s="23">
        <v>21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5" t="s">
        <v>0</v>
      </c>
      <c r="B5" s="18">
        <v>11</v>
      </c>
      <c r="C5" s="18"/>
      <c r="D5" s="3"/>
      <c r="E5" s="4" t="s">
        <v>12</v>
      </c>
      <c r="F5" s="4"/>
      <c r="G5" s="4"/>
      <c r="H5" s="4"/>
      <c r="I5" s="4"/>
      <c r="J5" s="16" t="s">
        <v>13</v>
      </c>
      <c r="K5" s="24">
        <v>16</v>
      </c>
      <c r="L5" s="2"/>
      <c r="M5" s="2"/>
      <c r="N5" s="2"/>
      <c r="O5" s="2"/>
      <c r="P5" s="2"/>
      <c r="Q5" s="2"/>
    </row>
    <row r="6" spans="1:17" x14ac:dyDescent="0.3">
      <c r="A6" s="5"/>
      <c r="B6" s="17"/>
      <c r="C6" s="6"/>
      <c r="D6" s="3"/>
      <c r="E6" s="6"/>
      <c r="F6" s="7"/>
      <c r="G6" s="6"/>
      <c r="H6" s="7"/>
      <c r="I6" s="7"/>
      <c r="J6" s="2"/>
      <c r="K6" s="2"/>
      <c r="L6" s="2"/>
      <c r="M6" s="2"/>
      <c r="N6" s="2"/>
      <c r="O6" s="2"/>
      <c r="P6" s="2"/>
      <c r="Q6" s="2"/>
    </row>
    <row r="7" spans="1:17" ht="37.200000000000003" customHeight="1" x14ac:dyDescent="0.3">
      <c r="A7" s="2"/>
      <c r="B7" s="2"/>
      <c r="C7" s="2"/>
      <c r="D7" s="8"/>
      <c r="E7" s="20" t="s">
        <v>15</v>
      </c>
      <c r="F7" s="20"/>
      <c r="G7" s="20"/>
      <c r="H7" s="8"/>
      <c r="I7" s="10"/>
      <c r="J7" s="2"/>
      <c r="K7" s="2"/>
      <c r="L7" s="21" t="s">
        <v>1</v>
      </c>
      <c r="M7" s="9"/>
      <c r="N7" s="21" t="s">
        <v>2</v>
      </c>
      <c r="O7" s="11"/>
      <c r="P7" s="11"/>
      <c r="Q7" s="9"/>
    </row>
    <row r="8" spans="1:17" x14ac:dyDescent="0.3">
      <c r="A8" s="21" t="str">
        <f>"X"&amp;ROW()-8&amp;"="</f>
        <v>X0=</v>
      </c>
      <c r="B8" s="25">
        <v>9</v>
      </c>
      <c r="C8" s="25"/>
      <c r="D8" s="7"/>
      <c r="E8" s="6"/>
      <c r="F8" s="21"/>
      <c r="G8" s="6"/>
      <c r="H8" s="7"/>
      <c r="I8" s="7"/>
      <c r="J8" s="6"/>
      <c r="K8" s="6"/>
      <c r="L8" s="6"/>
      <c r="M8" s="6"/>
      <c r="N8" s="6"/>
      <c r="O8" s="2"/>
      <c r="P8" s="2"/>
      <c r="Q8" s="2"/>
    </row>
    <row r="9" spans="1:17" x14ac:dyDescent="0.3">
      <c r="A9" s="21" t="str">
        <f t="shared" ref="A9:A42" si="0">"X"&amp;ROW()-8&amp;"="</f>
        <v>X1=</v>
      </c>
      <c r="B9" s="21" t="s">
        <v>3</v>
      </c>
      <c r="C9" s="6">
        <f>$D$4</f>
        <v>21</v>
      </c>
      <c r="D9" s="21" t="s">
        <v>4</v>
      </c>
      <c r="E9" s="6">
        <f>B8</f>
        <v>9</v>
      </c>
      <c r="F9" s="21" t="s">
        <v>5</v>
      </c>
      <c r="G9" s="6">
        <f>$B$5</f>
        <v>11</v>
      </c>
      <c r="H9" s="21" t="s">
        <v>6</v>
      </c>
      <c r="I9" s="21" t="s">
        <v>7</v>
      </c>
      <c r="J9" s="6">
        <f>$K$5</f>
        <v>16</v>
      </c>
      <c r="K9" s="21" t="s">
        <v>8</v>
      </c>
      <c r="L9" s="6">
        <f>MOD(C9*E9+G9,J9)</f>
        <v>8</v>
      </c>
      <c r="M9" s="21" t="str">
        <f t="shared" ref="M9:M42" si="1">"R"&amp;ROW()-6&amp;"="</f>
        <v>R3=</v>
      </c>
      <c r="N9" s="28">
        <f>L9/(J9-1)</f>
        <v>0.53333333333333333</v>
      </c>
      <c r="O9" s="2"/>
      <c r="P9" s="2"/>
      <c r="Q9" s="2"/>
    </row>
    <row r="10" spans="1:17" x14ac:dyDescent="0.3">
      <c r="A10" s="21" t="str">
        <f t="shared" si="0"/>
        <v>X2=</v>
      </c>
      <c r="B10" s="21" t="s">
        <v>3</v>
      </c>
      <c r="C10" s="6">
        <f t="shared" ref="C10:C42" si="2">$D$4</f>
        <v>21</v>
      </c>
      <c r="D10" s="21" t="s">
        <v>4</v>
      </c>
      <c r="E10" s="6">
        <f>L9</f>
        <v>8</v>
      </c>
      <c r="F10" s="21" t="s">
        <v>5</v>
      </c>
      <c r="G10" s="6">
        <f t="shared" ref="G10:G42" si="3">$B$5</f>
        <v>11</v>
      </c>
      <c r="H10" s="21" t="s">
        <v>6</v>
      </c>
      <c r="I10" s="21" t="s">
        <v>7</v>
      </c>
      <c r="J10" s="6">
        <f t="shared" ref="J10:J42" si="4">$K$5</f>
        <v>16</v>
      </c>
      <c r="K10" s="21" t="s">
        <v>8</v>
      </c>
      <c r="L10" s="6">
        <f t="shared" ref="L10:L23" si="5">MOD(C10*E10+G10,J10)</f>
        <v>3</v>
      </c>
      <c r="M10" s="21" t="str">
        <f t="shared" si="1"/>
        <v>R4=</v>
      </c>
      <c r="N10" s="27">
        <f t="shared" ref="N10:N23" si="6">L10/(J10-1)</f>
        <v>0.2</v>
      </c>
      <c r="O10" s="2"/>
      <c r="P10" s="2"/>
      <c r="Q10" s="2"/>
    </row>
    <row r="11" spans="1:17" x14ac:dyDescent="0.3">
      <c r="A11" s="21" t="str">
        <f t="shared" si="0"/>
        <v>X3=</v>
      </c>
      <c r="B11" s="21" t="s">
        <v>3</v>
      </c>
      <c r="C11" s="6">
        <f t="shared" si="2"/>
        <v>21</v>
      </c>
      <c r="D11" s="21" t="s">
        <v>4</v>
      </c>
      <c r="E11" s="6">
        <f>L10</f>
        <v>3</v>
      </c>
      <c r="F11" s="21" t="s">
        <v>5</v>
      </c>
      <c r="G11" s="6">
        <f t="shared" si="3"/>
        <v>11</v>
      </c>
      <c r="H11" s="21" t="s">
        <v>6</v>
      </c>
      <c r="I11" s="21" t="s">
        <v>7</v>
      </c>
      <c r="J11" s="6">
        <f t="shared" si="4"/>
        <v>16</v>
      </c>
      <c r="K11" s="21" t="s">
        <v>8</v>
      </c>
      <c r="L11" s="6">
        <f t="shared" si="5"/>
        <v>10</v>
      </c>
      <c r="M11" s="21" t="str">
        <f t="shared" si="1"/>
        <v>R5=</v>
      </c>
      <c r="N11" s="27">
        <f t="shared" si="6"/>
        <v>0.66666666666666663</v>
      </c>
      <c r="O11" s="2"/>
      <c r="P11" s="2"/>
      <c r="Q11" s="2"/>
    </row>
    <row r="12" spans="1:17" x14ac:dyDescent="0.3">
      <c r="A12" s="21" t="str">
        <f t="shared" si="0"/>
        <v>X4=</v>
      </c>
      <c r="B12" s="21" t="s">
        <v>3</v>
      </c>
      <c r="C12" s="6">
        <f t="shared" si="2"/>
        <v>21</v>
      </c>
      <c r="D12" s="21" t="s">
        <v>4</v>
      </c>
      <c r="E12" s="6">
        <f t="shared" ref="E11:E23" si="7">L11</f>
        <v>10</v>
      </c>
      <c r="F12" s="21" t="s">
        <v>5</v>
      </c>
      <c r="G12" s="6">
        <f t="shared" si="3"/>
        <v>11</v>
      </c>
      <c r="H12" s="21" t="s">
        <v>6</v>
      </c>
      <c r="I12" s="21" t="s">
        <v>7</v>
      </c>
      <c r="J12" s="6">
        <f t="shared" si="4"/>
        <v>16</v>
      </c>
      <c r="K12" s="21" t="s">
        <v>8</v>
      </c>
      <c r="L12" s="6">
        <f t="shared" si="5"/>
        <v>13</v>
      </c>
      <c r="M12" s="21" t="str">
        <f t="shared" si="1"/>
        <v>R6=</v>
      </c>
      <c r="N12" s="27">
        <f t="shared" si="6"/>
        <v>0.8666666666666667</v>
      </c>
      <c r="O12" s="2"/>
      <c r="P12" s="2"/>
      <c r="Q12" s="2"/>
    </row>
    <row r="13" spans="1:17" x14ac:dyDescent="0.3">
      <c r="A13" s="21" t="str">
        <f t="shared" si="0"/>
        <v>X5=</v>
      </c>
      <c r="B13" s="21" t="s">
        <v>3</v>
      </c>
      <c r="C13" s="6">
        <f t="shared" si="2"/>
        <v>21</v>
      </c>
      <c r="D13" s="21" t="s">
        <v>4</v>
      </c>
      <c r="E13" s="6">
        <f t="shared" si="7"/>
        <v>13</v>
      </c>
      <c r="F13" s="21" t="s">
        <v>5</v>
      </c>
      <c r="G13" s="6">
        <f t="shared" si="3"/>
        <v>11</v>
      </c>
      <c r="H13" s="21" t="s">
        <v>6</v>
      </c>
      <c r="I13" s="21" t="s">
        <v>7</v>
      </c>
      <c r="J13" s="6">
        <f t="shared" si="4"/>
        <v>16</v>
      </c>
      <c r="K13" s="21" t="s">
        <v>8</v>
      </c>
      <c r="L13" s="6">
        <f t="shared" si="5"/>
        <v>12</v>
      </c>
      <c r="M13" s="21" t="str">
        <f t="shared" si="1"/>
        <v>R7=</v>
      </c>
      <c r="N13" s="27">
        <f t="shared" si="6"/>
        <v>0.8</v>
      </c>
      <c r="O13" s="2"/>
      <c r="P13" s="2"/>
      <c r="Q13" s="2"/>
    </row>
    <row r="14" spans="1:17" x14ac:dyDescent="0.3">
      <c r="A14" s="21" t="str">
        <f t="shared" si="0"/>
        <v>X6=</v>
      </c>
      <c r="B14" s="21" t="s">
        <v>3</v>
      </c>
      <c r="C14" s="6">
        <f t="shared" si="2"/>
        <v>21</v>
      </c>
      <c r="D14" s="21" t="s">
        <v>4</v>
      </c>
      <c r="E14" s="6">
        <f t="shared" si="7"/>
        <v>12</v>
      </c>
      <c r="F14" s="21" t="s">
        <v>5</v>
      </c>
      <c r="G14" s="6">
        <f t="shared" si="3"/>
        <v>11</v>
      </c>
      <c r="H14" s="21" t="s">
        <v>6</v>
      </c>
      <c r="I14" s="21" t="s">
        <v>7</v>
      </c>
      <c r="J14" s="6">
        <f t="shared" si="4"/>
        <v>16</v>
      </c>
      <c r="K14" s="21" t="s">
        <v>8</v>
      </c>
      <c r="L14" s="6">
        <f t="shared" si="5"/>
        <v>7</v>
      </c>
      <c r="M14" s="21" t="str">
        <f t="shared" si="1"/>
        <v>R8=</v>
      </c>
      <c r="N14" s="27">
        <f t="shared" si="6"/>
        <v>0.46666666666666667</v>
      </c>
      <c r="O14" s="2"/>
      <c r="P14" s="2"/>
      <c r="Q14" s="2"/>
    </row>
    <row r="15" spans="1:17" x14ac:dyDescent="0.3">
      <c r="A15" s="21" t="str">
        <f t="shared" si="0"/>
        <v>X7=</v>
      </c>
      <c r="B15" s="21" t="s">
        <v>3</v>
      </c>
      <c r="C15" s="6">
        <f t="shared" si="2"/>
        <v>21</v>
      </c>
      <c r="D15" s="21" t="s">
        <v>4</v>
      </c>
      <c r="E15" s="6">
        <f t="shared" si="7"/>
        <v>7</v>
      </c>
      <c r="F15" s="21" t="s">
        <v>5</v>
      </c>
      <c r="G15" s="6">
        <f t="shared" si="3"/>
        <v>11</v>
      </c>
      <c r="H15" s="21" t="s">
        <v>6</v>
      </c>
      <c r="I15" s="21" t="s">
        <v>7</v>
      </c>
      <c r="J15" s="6">
        <f t="shared" si="4"/>
        <v>16</v>
      </c>
      <c r="K15" s="21" t="s">
        <v>8</v>
      </c>
      <c r="L15" s="6">
        <f t="shared" si="5"/>
        <v>14</v>
      </c>
      <c r="M15" s="21" t="str">
        <f t="shared" si="1"/>
        <v>R9=</v>
      </c>
      <c r="N15" s="27">
        <f t="shared" si="6"/>
        <v>0.93333333333333335</v>
      </c>
      <c r="O15" s="2"/>
      <c r="P15" s="2"/>
      <c r="Q15" s="2"/>
    </row>
    <row r="16" spans="1:17" x14ac:dyDescent="0.3">
      <c r="A16" s="21" t="str">
        <f t="shared" si="0"/>
        <v>X8=</v>
      </c>
      <c r="B16" s="21" t="s">
        <v>3</v>
      </c>
      <c r="C16" s="6">
        <f t="shared" si="2"/>
        <v>21</v>
      </c>
      <c r="D16" s="21" t="s">
        <v>4</v>
      </c>
      <c r="E16" s="6">
        <f t="shared" si="7"/>
        <v>14</v>
      </c>
      <c r="F16" s="21" t="s">
        <v>5</v>
      </c>
      <c r="G16" s="6">
        <f t="shared" si="3"/>
        <v>11</v>
      </c>
      <c r="H16" s="21" t="s">
        <v>6</v>
      </c>
      <c r="I16" s="21" t="s">
        <v>7</v>
      </c>
      <c r="J16" s="6">
        <f t="shared" si="4"/>
        <v>16</v>
      </c>
      <c r="K16" s="21" t="s">
        <v>8</v>
      </c>
      <c r="L16" s="6">
        <f t="shared" si="5"/>
        <v>1</v>
      </c>
      <c r="M16" s="21" t="str">
        <f t="shared" si="1"/>
        <v>R10=</v>
      </c>
      <c r="N16" s="27">
        <f t="shared" si="6"/>
        <v>6.6666666666666666E-2</v>
      </c>
      <c r="O16" s="2"/>
      <c r="P16" s="2"/>
      <c r="Q16" s="2"/>
    </row>
    <row r="17" spans="1:17" x14ac:dyDescent="0.3">
      <c r="A17" s="21" t="str">
        <f t="shared" si="0"/>
        <v>X9=</v>
      </c>
      <c r="B17" s="21" t="s">
        <v>3</v>
      </c>
      <c r="C17" s="6">
        <f t="shared" si="2"/>
        <v>21</v>
      </c>
      <c r="D17" s="21" t="s">
        <v>4</v>
      </c>
      <c r="E17" s="6">
        <f t="shared" si="7"/>
        <v>1</v>
      </c>
      <c r="F17" s="21" t="s">
        <v>5</v>
      </c>
      <c r="G17" s="6">
        <f t="shared" si="3"/>
        <v>11</v>
      </c>
      <c r="H17" s="21" t="s">
        <v>6</v>
      </c>
      <c r="I17" s="21" t="s">
        <v>7</v>
      </c>
      <c r="J17" s="6">
        <f t="shared" si="4"/>
        <v>16</v>
      </c>
      <c r="K17" s="21" t="s">
        <v>8</v>
      </c>
      <c r="L17" s="6">
        <f t="shared" si="5"/>
        <v>0</v>
      </c>
      <c r="M17" s="21" t="str">
        <f t="shared" si="1"/>
        <v>R11=</v>
      </c>
      <c r="N17" s="27">
        <f t="shared" si="6"/>
        <v>0</v>
      </c>
      <c r="O17" s="16"/>
      <c r="P17" s="2"/>
      <c r="Q17" s="2"/>
    </row>
    <row r="18" spans="1:17" x14ac:dyDescent="0.3">
      <c r="A18" s="21" t="str">
        <f t="shared" si="0"/>
        <v>X10=</v>
      </c>
      <c r="B18" s="21" t="s">
        <v>3</v>
      </c>
      <c r="C18" s="6">
        <f t="shared" si="2"/>
        <v>21</v>
      </c>
      <c r="D18" s="21" t="s">
        <v>4</v>
      </c>
      <c r="E18" s="6">
        <f t="shared" si="7"/>
        <v>0</v>
      </c>
      <c r="F18" s="21" t="s">
        <v>5</v>
      </c>
      <c r="G18" s="6">
        <f t="shared" si="3"/>
        <v>11</v>
      </c>
      <c r="H18" s="21" t="s">
        <v>6</v>
      </c>
      <c r="I18" s="21" t="s">
        <v>7</v>
      </c>
      <c r="J18" s="6">
        <f t="shared" si="4"/>
        <v>16</v>
      </c>
      <c r="K18" s="21" t="s">
        <v>8</v>
      </c>
      <c r="L18" s="6">
        <f t="shared" si="5"/>
        <v>11</v>
      </c>
      <c r="M18" s="21" t="str">
        <f t="shared" si="1"/>
        <v>R12=</v>
      </c>
      <c r="N18" s="27">
        <f t="shared" si="6"/>
        <v>0.73333333333333328</v>
      </c>
      <c r="O18" s="2"/>
      <c r="P18" s="2"/>
      <c r="Q18" s="2"/>
    </row>
    <row r="19" spans="1:17" x14ac:dyDescent="0.3">
      <c r="A19" s="21" t="str">
        <f t="shared" si="0"/>
        <v>X11=</v>
      </c>
      <c r="B19" s="21" t="s">
        <v>3</v>
      </c>
      <c r="C19" s="6">
        <f t="shared" si="2"/>
        <v>21</v>
      </c>
      <c r="D19" s="21" t="s">
        <v>4</v>
      </c>
      <c r="E19" s="6">
        <f t="shared" si="7"/>
        <v>11</v>
      </c>
      <c r="F19" s="21" t="s">
        <v>5</v>
      </c>
      <c r="G19" s="6">
        <f t="shared" si="3"/>
        <v>11</v>
      </c>
      <c r="H19" s="21" t="s">
        <v>6</v>
      </c>
      <c r="I19" s="21" t="s">
        <v>7</v>
      </c>
      <c r="J19" s="6">
        <f t="shared" si="4"/>
        <v>16</v>
      </c>
      <c r="K19" s="21" t="s">
        <v>8</v>
      </c>
      <c r="L19" s="6">
        <f t="shared" si="5"/>
        <v>2</v>
      </c>
      <c r="M19" s="21" t="str">
        <f t="shared" si="1"/>
        <v>R13=</v>
      </c>
      <c r="N19" s="27">
        <f t="shared" si="6"/>
        <v>0.13333333333333333</v>
      </c>
      <c r="O19" s="2"/>
      <c r="P19" s="2"/>
      <c r="Q19" s="2"/>
    </row>
    <row r="20" spans="1:17" x14ac:dyDescent="0.3">
      <c r="A20" s="21" t="str">
        <f t="shared" si="0"/>
        <v>X12=</v>
      </c>
      <c r="B20" s="21" t="s">
        <v>3</v>
      </c>
      <c r="C20" s="6">
        <f t="shared" si="2"/>
        <v>21</v>
      </c>
      <c r="D20" s="21" t="s">
        <v>4</v>
      </c>
      <c r="E20" s="6">
        <f t="shared" si="7"/>
        <v>2</v>
      </c>
      <c r="F20" s="21" t="s">
        <v>5</v>
      </c>
      <c r="G20" s="6">
        <f t="shared" si="3"/>
        <v>11</v>
      </c>
      <c r="H20" s="21" t="s">
        <v>6</v>
      </c>
      <c r="I20" s="21" t="s">
        <v>7</v>
      </c>
      <c r="J20" s="6">
        <f t="shared" si="4"/>
        <v>16</v>
      </c>
      <c r="K20" s="21" t="s">
        <v>8</v>
      </c>
      <c r="L20" s="6">
        <f t="shared" si="5"/>
        <v>5</v>
      </c>
      <c r="M20" s="21" t="str">
        <f t="shared" si="1"/>
        <v>R14=</v>
      </c>
      <c r="N20" s="27">
        <f t="shared" si="6"/>
        <v>0.33333333333333331</v>
      </c>
      <c r="O20" s="2"/>
      <c r="P20" s="2"/>
      <c r="Q20" s="2"/>
    </row>
    <row r="21" spans="1:17" x14ac:dyDescent="0.3">
      <c r="A21" s="21" t="str">
        <f t="shared" si="0"/>
        <v>X13=</v>
      </c>
      <c r="B21" s="21" t="s">
        <v>3</v>
      </c>
      <c r="C21" s="6">
        <f t="shared" si="2"/>
        <v>21</v>
      </c>
      <c r="D21" s="21" t="s">
        <v>4</v>
      </c>
      <c r="E21" s="6">
        <f t="shared" si="7"/>
        <v>5</v>
      </c>
      <c r="F21" s="21" t="s">
        <v>5</v>
      </c>
      <c r="G21" s="6">
        <f t="shared" si="3"/>
        <v>11</v>
      </c>
      <c r="H21" s="21" t="s">
        <v>6</v>
      </c>
      <c r="I21" s="21" t="s">
        <v>7</v>
      </c>
      <c r="J21" s="6">
        <f t="shared" si="4"/>
        <v>16</v>
      </c>
      <c r="K21" s="21" t="s">
        <v>8</v>
      </c>
      <c r="L21" s="6">
        <f t="shared" si="5"/>
        <v>4</v>
      </c>
      <c r="M21" s="21" t="str">
        <f t="shared" si="1"/>
        <v>R15=</v>
      </c>
      <c r="N21" s="27">
        <f t="shared" si="6"/>
        <v>0.26666666666666666</v>
      </c>
      <c r="O21" s="2"/>
      <c r="P21" s="2"/>
      <c r="Q21" s="2"/>
    </row>
    <row r="22" spans="1:17" x14ac:dyDescent="0.3">
      <c r="A22" s="21" t="str">
        <f t="shared" si="0"/>
        <v>X14=</v>
      </c>
      <c r="B22" s="21" t="s">
        <v>3</v>
      </c>
      <c r="C22" s="6">
        <f t="shared" si="2"/>
        <v>21</v>
      </c>
      <c r="D22" s="21" t="s">
        <v>4</v>
      </c>
      <c r="E22" s="6">
        <f t="shared" si="7"/>
        <v>4</v>
      </c>
      <c r="F22" s="21" t="s">
        <v>5</v>
      </c>
      <c r="G22" s="6">
        <f t="shared" si="3"/>
        <v>11</v>
      </c>
      <c r="H22" s="21" t="s">
        <v>6</v>
      </c>
      <c r="I22" s="21" t="s">
        <v>7</v>
      </c>
      <c r="J22" s="6">
        <f t="shared" si="4"/>
        <v>16</v>
      </c>
      <c r="K22" s="21" t="s">
        <v>8</v>
      </c>
      <c r="L22" s="6">
        <f t="shared" si="5"/>
        <v>15</v>
      </c>
      <c r="M22" s="21" t="str">
        <f t="shared" si="1"/>
        <v>R16=</v>
      </c>
      <c r="N22" s="27">
        <f t="shared" si="6"/>
        <v>1</v>
      </c>
      <c r="O22" s="2"/>
      <c r="P22" s="2"/>
      <c r="Q22" s="2"/>
    </row>
    <row r="23" spans="1:17" x14ac:dyDescent="0.3">
      <c r="A23" s="21" t="str">
        <f t="shared" si="0"/>
        <v>X15=</v>
      </c>
      <c r="B23" s="21" t="s">
        <v>3</v>
      </c>
      <c r="C23" s="6">
        <f t="shared" si="2"/>
        <v>21</v>
      </c>
      <c r="D23" s="21" t="s">
        <v>4</v>
      </c>
      <c r="E23" s="6">
        <f t="shared" si="7"/>
        <v>15</v>
      </c>
      <c r="F23" s="21" t="s">
        <v>5</v>
      </c>
      <c r="G23" s="6">
        <f t="shared" si="3"/>
        <v>11</v>
      </c>
      <c r="H23" s="21" t="s">
        <v>6</v>
      </c>
      <c r="I23" s="21" t="s">
        <v>7</v>
      </c>
      <c r="J23" s="6">
        <f t="shared" si="4"/>
        <v>16</v>
      </c>
      <c r="K23" s="21" t="s">
        <v>8</v>
      </c>
      <c r="L23" s="6">
        <f t="shared" si="5"/>
        <v>6</v>
      </c>
      <c r="M23" s="21" t="str">
        <f t="shared" si="1"/>
        <v>R17=</v>
      </c>
      <c r="N23" s="27">
        <f t="shared" si="6"/>
        <v>0.4</v>
      </c>
      <c r="O23" s="2"/>
      <c r="P23" s="2"/>
      <c r="Q23" s="2"/>
    </row>
    <row r="24" spans="1:17" x14ac:dyDescent="0.3">
      <c r="A24" s="21" t="str">
        <f t="shared" si="0"/>
        <v>X16=</v>
      </c>
      <c r="B24" s="21" t="s">
        <v>3</v>
      </c>
      <c r="C24" s="6">
        <f t="shared" si="2"/>
        <v>21</v>
      </c>
      <c r="D24" s="21" t="s">
        <v>4</v>
      </c>
      <c r="E24" s="6">
        <f t="shared" ref="E24:E42" si="8">L23</f>
        <v>6</v>
      </c>
      <c r="F24" s="21" t="s">
        <v>5</v>
      </c>
      <c r="G24" s="6">
        <f t="shared" si="3"/>
        <v>11</v>
      </c>
      <c r="H24" s="21" t="s">
        <v>6</v>
      </c>
      <c r="I24" s="21" t="s">
        <v>7</v>
      </c>
      <c r="J24" s="6">
        <f t="shared" si="4"/>
        <v>16</v>
      </c>
      <c r="K24" s="21" t="s">
        <v>8</v>
      </c>
      <c r="L24" s="6">
        <f t="shared" ref="L24:L42" si="9">MOD(C24*E24+G24,J24)</f>
        <v>9</v>
      </c>
      <c r="M24" s="21" t="str">
        <f t="shared" si="1"/>
        <v>R18=</v>
      </c>
      <c r="N24" s="27">
        <f t="shared" ref="N24:N42" si="10">L24/(J24-1)</f>
        <v>0.6</v>
      </c>
      <c r="O24" s="2"/>
      <c r="P24" s="2"/>
      <c r="Q24" s="2"/>
    </row>
    <row r="25" spans="1:17" x14ac:dyDescent="0.3">
      <c r="A25" s="21" t="str">
        <f t="shared" si="0"/>
        <v>X17=</v>
      </c>
      <c r="B25" s="21" t="s">
        <v>3</v>
      </c>
      <c r="C25" s="6">
        <f t="shared" si="2"/>
        <v>21</v>
      </c>
      <c r="D25" s="21" t="s">
        <v>4</v>
      </c>
      <c r="E25" s="6">
        <f t="shared" si="8"/>
        <v>9</v>
      </c>
      <c r="F25" s="21" t="s">
        <v>5</v>
      </c>
      <c r="G25" s="6">
        <f t="shared" si="3"/>
        <v>11</v>
      </c>
      <c r="H25" s="21" t="s">
        <v>6</v>
      </c>
      <c r="I25" s="21" t="s">
        <v>7</v>
      </c>
      <c r="J25" s="6">
        <f t="shared" si="4"/>
        <v>16</v>
      </c>
      <c r="K25" s="21" t="s">
        <v>8</v>
      </c>
      <c r="L25" s="6">
        <f t="shared" si="9"/>
        <v>8</v>
      </c>
      <c r="M25" s="21" t="str">
        <f t="shared" si="1"/>
        <v>R19=</v>
      </c>
      <c r="N25" s="28">
        <f t="shared" si="10"/>
        <v>0.53333333333333333</v>
      </c>
      <c r="O25" s="29" t="s">
        <v>14</v>
      </c>
      <c r="P25" s="29"/>
    </row>
    <row r="26" spans="1:17" x14ac:dyDescent="0.3">
      <c r="A26" s="21" t="str">
        <f t="shared" si="0"/>
        <v>X18=</v>
      </c>
      <c r="B26" s="21" t="s">
        <v>3</v>
      </c>
      <c r="C26" s="6">
        <f t="shared" si="2"/>
        <v>21</v>
      </c>
      <c r="D26" s="21" t="s">
        <v>4</v>
      </c>
      <c r="E26" s="6">
        <f t="shared" si="8"/>
        <v>8</v>
      </c>
      <c r="F26" s="21" t="s">
        <v>5</v>
      </c>
      <c r="G26" s="6">
        <f t="shared" si="3"/>
        <v>11</v>
      </c>
      <c r="H26" s="21" t="s">
        <v>6</v>
      </c>
      <c r="I26" s="21" t="s">
        <v>7</v>
      </c>
      <c r="J26" s="6">
        <f t="shared" si="4"/>
        <v>16</v>
      </c>
      <c r="K26" s="21" t="s">
        <v>8</v>
      </c>
      <c r="L26" s="6">
        <f t="shared" si="9"/>
        <v>3</v>
      </c>
      <c r="M26" s="21" t="str">
        <f t="shared" si="1"/>
        <v>R20=</v>
      </c>
      <c r="N26" s="27">
        <f t="shared" si="10"/>
        <v>0.2</v>
      </c>
    </row>
    <row r="27" spans="1:17" x14ac:dyDescent="0.3">
      <c r="A27" s="21" t="str">
        <f t="shared" si="0"/>
        <v>X19=</v>
      </c>
      <c r="B27" s="21" t="s">
        <v>3</v>
      </c>
      <c r="C27" s="6">
        <f t="shared" si="2"/>
        <v>21</v>
      </c>
      <c r="D27" s="21" t="s">
        <v>4</v>
      </c>
      <c r="E27" s="6">
        <f t="shared" si="8"/>
        <v>3</v>
      </c>
      <c r="F27" s="21" t="s">
        <v>5</v>
      </c>
      <c r="G27" s="6">
        <f t="shared" si="3"/>
        <v>11</v>
      </c>
      <c r="H27" s="21" t="s">
        <v>6</v>
      </c>
      <c r="I27" s="21" t="s">
        <v>7</v>
      </c>
      <c r="J27" s="6">
        <f t="shared" si="4"/>
        <v>16</v>
      </c>
      <c r="K27" s="21" t="s">
        <v>8</v>
      </c>
      <c r="L27" s="6">
        <f t="shared" si="9"/>
        <v>10</v>
      </c>
      <c r="M27" s="21" t="str">
        <f t="shared" si="1"/>
        <v>R21=</v>
      </c>
      <c r="N27" s="27">
        <f t="shared" si="10"/>
        <v>0.66666666666666663</v>
      </c>
    </row>
    <row r="28" spans="1:17" x14ac:dyDescent="0.3">
      <c r="A28" s="21" t="str">
        <f t="shared" si="0"/>
        <v>X20=</v>
      </c>
      <c r="B28" s="21" t="s">
        <v>3</v>
      </c>
      <c r="C28" s="6">
        <f t="shared" si="2"/>
        <v>21</v>
      </c>
      <c r="D28" s="21" t="s">
        <v>4</v>
      </c>
      <c r="E28" s="6">
        <f t="shared" ref="E28" si="11">L27</f>
        <v>10</v>
      </c>
      <c r="F28" s="21" t="s">
        <v>5</v>
      </c>
      <c r="G28" s="6">
        <f t="shared" si="3"/>
        <v>11</v>
      </c>
      <c r="H28" s="21" t="s">
        <v>6</v>
      </c>
      <c r="I28" s="21" t="s">
        <v>7</v>
      </c>
      <c r="J28" s="6">
        <f t="shared" si="4"/>
        <v>16</v>
      </c>
      <c r="K28" s="21" t="s">
        <v>8</v>
      </c>
      <c r="L28" s="6">
        <f t="shared" ref="L28" si="12">MOD(C28*E28+G28,J28)</f>
        <v>13</v>
      </c>
      <c r="M28" s="21" t="str">
        <f t="shared" si="1"/>
        <v>R22=</v>
      </c>
      <c r="N28" s="27">
        <f t="shared" ref="N28" si="13">L28/(J28-1)</f>
        <v>0.8666666666666667</v>
      </c>
    </row>
    <row r="29" spans="1:17" x14ac:dyDescent="0.3">
      <c r="A29" s="21"/>
      <c r="B29" s="21"/>
      <c r="C29" s="6"/>
      <c r="D29" s="21"/>
      <c r="E29" s="6"/>
      <c r="F29" s="21"/>
      <c r="G29" s="6"/>
      <c r="H29" s="21"/>
      <c r="I29" s="21"/>
      <c r="J29" s="6"/>
      <c r="K29" s="21"/>
      <c r="L29" s="6"/>
      <c r="M29" s="21"/>
      <c r="N29" s="27"/>
    </row>
    <row r="30" spans="1:17" x14ac:dyDescent="0.3">
      <c r="A30" s="21"/>
      <c r="B30" s="21"/>
      <c r="C30" s="6"/>
      <c r="D30" s="21"/>
      <c r="E30" s="6"/>
      <c r="F30" s="21"/>
      <c r="G30" s="6"/>
      <c r="H30" s="21"/>
      <c r="I30" s="21"/>
      <c r="J30" s="6"/>
      <c r="K30" s="21"/>
      <c r="L30" s="6"/>
      <c r="M30" s="21"/>
      <c r="N30" s="27"/>
    </row>
    <row r="31" spans="1:17" x14ac:dyDescent="0.3">
      <c r="A31" s="21"/>
      <c r="B31" s="21"/>
      <c r="C31" s="6"/>
      <c r="D31" s="21"/>
      <c r="E31" s="6"/>
      <c r="F31" s="21"/>
      <c r="G31" s="6"/>
      <c r="H31" s="21"/>
      <c r="I31" s="21"/>
      <c r="J31" s="6"/>
      <c r="K31" s="21"/>
      <c r="L31" s="6"/>
      <c r="M31" s="21"/>
      <c r="N31" s="27"/>
    </row>
    <row r="32" spans="1:17" x14ac:dyDescent="0.3">
      <c r="A32" s="21"/>
      <c r="B32" s="21"/>
      <c r="C32" s="6"/>
      <c r="D32" s="21"/>
      <c r="E32" s="6"/>
      <c r="F32" s="21"/>
      <c r="G32" s="6"/>
      <c r="H32" s="21"/>
      <c r="I32" s="21"/>
      <c r="J32" s="6"/>
      <c r="K32" s="21"/>
      <c r="L32" s="6"/>
      <c r="M32" s="21"/>
      <c r="N32" s="27"/>
    </row>
    <row r="33" spans="1:14" x14ac:dyDescent="0.3">
      <c r="A33" s="21"/>
      <c r="B33" s="21"/>
      <c r="C33" s="6"/>
      <c r="D33" s="21"/>
      <c r="E33" s="6"/>
      <c r="F33" s="21"/>
      <c r="G33" s="6"/>
      <c r="H33" s="21"/>
      <c r="I33" s="21"/>
      <c r="J33" s="6"/>
      <c r="K33" s="21"/>
      <c r="L33" s="6"/>
      <c r="M33" s="21"/>
      <c r="N33" s="27"/>
    </row>
    <row r="34" spans="1:14" x14ac:dyDescent="0.3">
      <c r="A34" s="21"/>
      <c r="B34" s="21"/>
      <c r="C34" s="6"/>
      <c r="D34" s="21"/>
      <c r="E34" s="6"/>
      <c r="F34" s="21"/>
      <c r="G34" s="6"/>
      <c r="H34" s="21"/>
      <c r="I34" s="21"/>
      <c r="J34" s="6"/>
      <c r="K34" s="21"/>
      <c r="L34" s="6"/>
      <c r="M34" s="21"/>
      <c r="N34" s="27"/>
    </row>
    <row r="35" spans="1:14" x14ac:dyDescent="0.3">
      <c r="A35" s="21"/>
      <c r="B35" s="21"/>
      <c r="C35" s="6"/>
      <c r="D35" s="21"/>
      <c r="E35" s="6"/>
      <c r="F35" s="21"/>
      <c r="G35" s="6"/>
      <c r="H35" s="21"/>
      <c r="I35" s="21"/>
      <c r="J35" s="6"/>
      <c r="K35" s="21"/>
      <c r="L35" s="6"/>
      <c r="M35" s="21"/>
      <c r="N35" s="27"/>
    </row>
    <row r="36" spans="1:14" x14ac:dyDescent="0.3">
      <c r="A36" s="21"/>
      <c r="B36" s="21"/>
      <c r="C36" s="6"/>
      <c r="D36" s="21"/>
      <c r="E36" s="6"/>
      <c r="F36" s="21"/>
      <c r="G36" s="6"/>
      <c r="H36" s="21"/>
      <c r="I36" s="21"/>
      <c r="J36" s="6"/>
      <c r="K36" s="21"/>
      <c r="L36" s="6"/>
      <c r="M36" s="21"/>
      <c r="N36" s="27"/>
    </row>
    <row r="37" spans="1:14" x14ac:dyDescent="0.3">
      <c r="A37" s="21"/>
      <c r="B37" s="21"/>
      <c r="C37" s="6"/>
      <c r="D37" s="21"/>
      <c r="E37" s="6"/>
      <c r="F37" s="21"/>
      <c r="G37" s="6"/>
      <c r="H37" s="21"/>
      <c r="I37" s="21"/>
      <c r="J37" s="6"/>
      <c r="K37" s="21"/>
      <c r="L37" s="6"/>
      <c r="M37" s="21"/>
      <c r="N37" s="27"/>
    </row>
    <row r="38" spans="1:14" x14ac:dyDescent="0.3">
      <c r="A38" s="21"/>
      <c r="B38" s="21"/>
      <c r="C38" s="6"/>
      <c r="D38" s="21"/>
      <c r="E38" s="6"/>
      <c r="F38" s="21"/>
      <c r="G38" s="6"/>
      <c r="H38" s="21"/>
      <c r="I38" s="21"/>
      <c r="J38" s="6"/>
      <c r="K38" s="21"/>
      <c r="L38" s="6"/>
      <c r="M38" s="21"/>
      <c r="N38" s="27"/>
    </row>
    <row r="39" spans="1:14" x14ac:dyDescent="0.3">
      <c r="A39" s="21"/>
      <c r="B39" s="21"/>
      <c r="C39" s="6"/>
      <c r="D39" s="21"/>
      <c r="E39" s="6"/>
      <c r="F39" s="21"/>
      <c r="G39" s="6"/>
      <c r="H39" s="21"/>
      <c r="I39" s="21"/>
      <c r="J39" s="6"/>
      <c r="K39" s="21"/>
      <c r="L39" s="6"/>
      <c r="M39" s="21"/>
      <c r="N39" s="27"/>
    </row>
    <row r="40" spans="1:14" x14ac:dyDescent="0.3">
      <c r="A40" s="21"/>
      <c r="B40" s="21"/>
      <c r="C40" s="6"/>
      <c r="D40" s="21"/>
      <c r="E40" s="6"/>
      <c r="F40" s="21"/>
      <c r="G40" s="6"/>
      <c r="H40" s="21"/>
      <c r="I40" s="21"/>
      <c r="J40" s="6"/>
      <c r="K40" s="21"/>
      <c r="L40" s="6"/>
      <c r="M40" s="21"/>
      <c r="N40" s="27"/>
    </row>
    <row r="41" spans="1:14" x14ac:dyDescent="0.3">
      <c r="A41" s="21"/>
      <c r="B41" s="21"/>
      <c r="C41" s="6"/>
      <c r="D41" s="21"/>
      <c r="E41" s="6"/>
      <c r="F41" s="21"/>
      <c r="G41" s="6"/>
      <c r="H41" s="21"/>
      <c r="I41" s="21"/>
      <c r="J41" s="6"/>
      <c r="K41" s="21"/>
      <c r="L41" s="6"/>
      <c r="M41" s="21"/>
      <c r="N41" s="27"/>
    </row>
    <row r="42" spans="1:14" x14ac:dyDescent="0.3">
      <c r="A42" s="21"/>
      <c r="B42" s="21"/>
      <c r="C42" s="6"/>
      <c r="D42" s="21"/>
      <c r="E42" s="6"/>
      <c r="F42" s="21"/>
      <c r="G42" s="6"/>
      <c r="H42" s="21"/>
      <c r="I42" s="21"/>
      <c r="J42" s="6"/>
      <c r="K42" s="21"/>
      <c r="L42" s="6"/>
      <c r="M42" s="21"/>
      <c r="N42" s="27"/>
    </row>
  </sheetData>
  <mergeCells count="7">
    <mergeCell ref="A1:Q2"/>
    <mergeCell ref="E5:I5"/>
    <mergeCell ref="O7:P7"/>
    <mergeCell ref="B8:C8"/>
    <mergeCell ref="B4:C4"/>
    <mergeCell ref="B5:C5"/>
    <mergeCell ref="E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0C7F-10D5-4C49-910A-3702EE34DA4E}">
  <dimension ref="A1:O22"/>
  <sheetViews>
    <sheetView workbookViewId="0">
      <selection activeCell="A7" sqref="A7:A18"/>
    </sheetView>
  </sheetViews>
  <sheetFormatPr baseColWidth="10" defaultRowHeight="14.4" x14ac:dyDescent="0.3"/>
  <cols>
    <col min="1" max="1" width="14.5546875" customWidth="1"/>
    <col min="2" max="2" width="3.5546875" customWidth="1"/>
    <col min="4" max="4" width="2.6640625" customWidth="1"/>
    <col min="6" max="6" width="3.109375" customWidth="1"/>
    <col min="9" max="9" width="4" customWidth="1"/>
  </cols>
  <sheetData>
    <row r="1" spans="1:15" x14ac:dyDescent="0.3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6" t="s">
        <v>18</v>
      </c>
      <c r="B3" s="40">
        <v>27</v>
      </c>
      <c r="C3" s="40"/>
      <c r="D3" s="32"/>
      <c r="E3" s="31" t="s">
        <v>19</v>
      </c>
      <c r="F3" s="41">
        <v>16</v>
      </c>
      <c r="G3" s="41"/>
      <c r="H3" s="31"/>
      <c r="I3" s="33"/>
      <c r="J3" s="31"/>
      <c r="K3" s="31"/>
      <c r="L3" s="31"/>
      <c r="M3" s="31"/>
      <c r="N3" s="31"/>
      <c r="O3" s="31"/>
    </row>
    <row r="4" spans="1:15" ht="17.399999999999999" x14ac:dyDescent="0.3">
      <c r="A4" s="31"/>
      <c r="B4" s="31"/>
      <c r="C4" s="43" t="s">
        <v>20</v>
      </c>
      <c r="D4" s="21"/>
      <c r="E4" s="21"/>
      <c r="F4" s="21"/>
      <c r="G4" s="21"/>
      <c r="H4" s="21"/>
      <c r="I4" s="21"/>
      <c r="J4" s="21" t="s">
        <v>16</v>
      </c>
      <c r="K4" s="21" t="s">
        <v>2</v>
      </c>
      <c r="L4" s="21"/>
      <c r="M4" s="31"/>
      <c r="N4" s="31"/>
      <c r="O4" s="34"/>
    </row>
    <row r="5" spans="1:15" x14ac:dyDescent="0.3">
      <c r="A5" s="21" t="str">
        <f>"X"&amp;ROW()-5&amp;"="</f>
        <v>X0=</v>
      </c>
      <c r="B5" s="13"/>
      <c r="C5" s="39">
        <v>27</v>
      </c>
      <c r="D5" s="35"/>
      <c r="E5" s="13"/>
      <c r="F5" s="35"/>
      <c r="G5" s="13"/>
      <c r="H5" s="13"/>
      <c r="I5" s="35"/>
      <c r="J5" s="13"/>
      <c r="K5" s="13"/>
      <c r="L5" s="13"/>
      <c r="M5" s="13"/>
      <c r="N5" s="13"/>
    </row>
    <row r="6" spans="1:15" x14ac:dyDescent="0.3">
      <c r="A6" s="21" t="str">
        <f>"X"&amp;ROW()-5&amp;"="</f>
        <v>X1=</v>
      </c>
      <c r="B6" s="21" t="s">
        <v>3</v>
      </c>
      <c r="C6" s="36">
        <f>$B$3</f>
        <v>27</v>
      </c>
      <c r="D6" s="21" t="s">
        <v>4</v>
      </c>
      <c r="E6" s="36">
        <f>C5</f>
        <v>27</v>
      </c>
      <c r="F6" s="21" t="s">
        <v>6</v>
      </c>
      <c r="G6" s="21" t="s">
        <v>7</v>
      </c>
      <c r="H6" s="36">
        <f>$F$3</f>
        <v>16</v>
      </c>
      <c r="I6" s="21" t="s">
        <v>8</v>
      </c>
      <c r="J6" s="36">
        <f>MOD(C6*E6,H6)</f>
        <v>9</v>
      </c>
      <c r="K6" s="21" t="str">
        <f t="shared" ref="K6:K20" si="0">"R"&amp;ROW()-5&amp;"="</f>
        <v>R1=</v>
      </c>
      <c r="L6" s="44">
        <f>J6/(H6-1)</f>
        <v>0.6</v>
      </c>
      <c r="M6" s="31"/>
      <c r="N6" s="31"/>
      <c r="O6" s="31"/>
    </row>
    <row r="7" spans="1:15" x14ac:dyDescent="0.3">
      <c r="A7" s="21" t="str">
        <f t="shared" ref="A7:A20" si="1">"X"&amp;ROW()-5&amp;"="</f>
        <v>X2=</v>
      </c>
      <c r="B7" s="21" t="s">
        <v>3</v>
      </c>
      <c r="C7" s="36">
        <f t="shared" ref="C7:C20" si="2">$B$3</f>
        <v>27</v>
      </c>
      <c r="D7" s="21" t="s">
        <v>4</v>
      </c>
      <c r="E7" s="36">
        <f>J6</f>
        <v>9</v>
      </c>
      <c r="F7" s="21" t="s">
        <v>6</v>
      </c>
      <c r="G7" s="21" t="s">
        <v>7</v>
      </c>
      <c r="H7" s="36">
        <f t="shared" ref="H7:H20" si="3">$F$3</f>
        <v>16</v>
      </c>
      <c r="I7" s="21" t="s">
        <v>8</v>
      </c>
      <c r="J7" s="36">
        <f t="shared" ref="J7:J22" si="4">MOD(C7*E7,H7)</f>
        <v>3</v>
      </c>
      <c r="K7" s="21" t="str">
        <f t="shared" si="0"/>
        <v>R2=</v>
      </c>
      <c r="L7" s="37">
        <f t="shared" ref="L7:L20" si="5">J7/(H7-1)</f>
        <v>0.2</v>
      </c>
      <c r="M7" s="31"/>
      <c r="N7" s="31"/>
      <c r="O7" s="31"/>
    </row>
    <row r="8" spans="1:15" x14ac:dyDescent="0.3">
      <c r="A8" s="21" t="str">
        <f t="shared" si="1"/>
        <v>X3=</v>
      </c>
      <c r="B8" s="21" t="s">
        <v>3</v>
      </c>
      <c r="C8" s="36">
        <f t="shared" si="2"/>
        <v>27</v>
      </c>
      <c r="D8" s="21" t="s">
        <v>4</v>
      </c>
      <c r="E8" s="36">
        <f t="shared" ref="E8:E20" si="6">J7</f>
        <v>3</v>
      </c>
      <c r="F8" s="21" t="s">
        <v>6</v>
      </c>
      <c r="G8" s="21" t="s">
        <v>7</v>
      </c>
      <c r="H8" s="36">
        <f t="shared" si="3"/>
        <v>16</v>
      </c>
      <c r="I8" s="21" t="s">
        <v>8</v>
      </c>
      <c r="J8" s="36">
        <f t="shared" si="4"/>
        <v>1</v>
      </c>
      <c r="K8" s="21" t="str">
        <f t="shared" si="0"/>
        <v>R3=</v>
      </c>
      <c r="L8" s="37">
        <f t="shared" si="5"/>
        <v>6.6666666666666666E-2</v>
      </c>
      <c r="M8" s="31"/>
      <c r="N8" s="31"/>
      <c r="O8" s="31"/>
    </row>
    <row r="9" spans="1:15" x14ac:dyDescent="0.3">
      <c r="A9" s="21" t="str">
        <f t="shared" si="1"/>
        <v>X4=</v>
      </c>
      <c r="B9" s="21" t="s">
        <v>3</v>
      </c>
      <c r="C9" s="36">
        <f t="shared" si="2"/>
        <v>27</v>
      </c>
      <c r="D9" s="21" t="s">
        <v>4</v>
      </c>
      <c r="E9" s="36">
        <f t="shared" si="6"/>
        <v>1</v>
      </c>
      <c r="F9" s="21" t="s">
        <v>6</v>
      </c>
      <c r="G9" s="21" t="s">
        <v>7</v>
      </c>
      <c r="H9" s="36">
        <f t="shared" si="3"/>
        <v>16</v>
      </c>
      <c r="I9" s="21" t="s">
        <v>8</v>
      </c>
      <c r="J9" s="36">
        <f t="shared" si="4"/>
        <v>11</v>
      </c>
      <c r="K9" s="21" t="str">
        <f t="shared" si="0"/>
        <v>R4=</v>
      </c>
      <c r="L9" s="37">
        <f t="shared" si="5"/>
        <v>0.73333333333333328</v>
      </c>
      <c r="M9" s="31"/>
      <c r="N9" s="31"/>
      <c r="O9" s="31"/>
    </row>
    <row r="10" spans="1:15" x14ac:dyDescent="0.3">
      <c r="A10" s="21" t="str">
        <f t="shared" si="1"/>
        <v>X5=</v>
      </c>
      <c r="B10" s="21" t="s">
        <v>3</v>
      </c>
      <c r="C10" s="36">
        <f t="shared" si="2"/>
        <v>27</v>
      </c>
      <c r="D10" s="21" t="s">
        <v>4</v>
      </c>
      <c r="E10" s="36">
        <f t="shared" si="6"/>
        <v>11</v>
      </c>
      <c r="F10" s="21" t="s">
        <v>6</v>
      </c>
      <c r="G10" s="21" t="s">
        <v>7</v>
      </c>
      <c r="H10" s="36">
        <f t="shared" si="3"/>
        <v>16</v>
      </c>
      <c r="I10" s="21" t="s">
        <v>8</v>
      </c>
      <c r="J10" s="36">
        <f t="shared" si="4"/>
        <v>9</v>
      </c>
      <c r="K10" s="21" t="str">
        <f t="shared" si="0"/>
        <v>R5=</v>
      </c>
      <c r="L10" s="44">
        <f t="shared" si="5"/>
        <v>0.6</v>
      </c>
      <c r="M10" s="31" t="s">
        <v>21</v>
      </c>
      <c r="N10" s="31"/>
      <c r="O10" s="31"/>
    </row>
    <row r="11" spans="1:15" x14ac:dyDescent="0.3">
      <c r="A11" s="21" t="str">
        <f t="shared" si="1"/>
        <v>X6=</v>
      </c>
      <c r="B11" s="21" t="s">
        <v>3</v>
      </c>
      <c r="C11" s="36">
        <f t="shared" si="2"/>
        <v>27</v>
      </c>
      <c r="D11" s="21" t="s">
        <v>4</v>
      </c>
      <c r="E11" s="36">
        <f t="shared" si="6"/>
        <v>9</v>
      </c>
      <c r="F11" s="21" t="s">
        <v>6</v>
      </c>
      <c r="G11" s="21" t="s">
        <v>7</v>
      </c>
      <c r="H11" s="36">
        <f t="shared" si="3"/>
        <v>16</v>
      </c>
      <c r="I11" s="21" t="s">
        <v>8</v>
      </c>
      <c r="J11" s="36">
        <f t="shared" si="4"/>
        <v>3</v>
      </c>
      <c r="K11" s="21" t="str">
        <f t="shared" si="0"/>
        <v>R6=</v>
      </c>
      <c r="L11" s="37">
        <f t="shared" si="5"/>
        <v>0.2</v>
      </c>
      <c r="M11" s="31"/>
      <c r="N11" s="31"/>
      <c r="O11" s="31"/>
    </row>
    <row r="12" spans="1:15" x14ac:dyDescent="0.3">
      <c r="A12" s="21" t="str">
        <f t="shared" si="1"/>
        <v>X7=</v>
      </c>
      <c r="B12" s="21" t="s">
        <v>3</v>
      </c>
      <c r="C12" s="36">
        <f t="shared" si="2"/>
        <v>27</v>
      </c>
      <c r="D12" s="21" t="s">
        <v>4</v>
      </c>
      <c r="E12" s="36">
        <f t="shared" si="6"/>
        <v>3</v>
      </c>
      <c r="F12" s="21" t="s">
        <v>6</v>
      </c>
      <c r="G12" s="21" t="s">
        <v>7</v>
      </c>
      <c r="H12" s="36">
        <f t="shared" si="3"/>
        <v>16</v>
      </c>
      <c r="I12" s="21" t="s">
        <v>8</v>
      </c>
      <c r="J12" s="36">
        <f t="shared" si="4"/>
        <v>1</v>
      </c>
      <c r="K12" s="21" t="str">
        <f t="shared" si="0"/>
        <v>R7=</v>
      </c>
      <c r="L12" s="37">
        <f t="shared" si="5"/>
        <v>6.6666666666666666E-2</v>
      </c>
      <c r="M12" s="31"/>
      <c r="N12" s="31"/>
      <c r="O12" s="31"/>
    </row>
    <row r="13" spans="1:15" x14ac:dyDescent="0.3">
      <c r="A13" s="21" t="str">
        <f t="shared" si="1"/>
        <v>X8=</v>
      </c>
      <c r="B13" s="21" t="s">
        <v>3</v>
      </c>
      <c r="C13" s="36">
        <f t="shared" si="2"/>
        <v>27</v>
      </c>
      <c r="D13" s="21" t="s">
        <v>4</v>
      </c>
      <c r="E13" s="36">
        <f t="shared" si="6"/>
        <v>1</v>
      </c>
      <c r="F13" s="21" t="s">
        <v>6</v>
      </c>
      <c r="G13" s="21" t="s">
        <v>7</v>
      </c>
      <c r="H13" s="36">
        <f t="shared" si="3"/>
        <v>16</v>
      </c>
      <c r="I13" s="21" t="s">
        <v>8</v>
      </c>
      <c r="J13" s="36">
        <f t="shared" si="4"/>
        <v>11</v>
      </c>
      <c r="K13" s="21" t="str">
        <f t="shared" si="0"/>
        <v>R8=</v>
      </c>
      <c r="L13" s="37">
        <f t="shared" si="5"/>
        <v>0.73333333333333328</v>
      </c>
      <c r="M13" s="31"/>
      <c r="N13" s="31"/>
      <c r="O13" s="31"/>
    </row>
    <row r="14" spans="1:15" x14ac:dyDescent="0.3">
      <c r="A14" s="21" t="str">
        <f t="shared" si="1"/>
        <v>X9=</v>
      </c>
      <c r="B14" s="21" t="s">
        <v>3</v>
      </c>
      <c r="C14" s="36">
        <f t="shared" si="2"/>
        <v>27</v>
      </c>
      <c r="D14" s="21" t="s">
        <v>4</v>
      </c>
      <c r="E14" s="36">
        <f t="shared" si="6"/>
        <v>11</v>
      </c>
      <c r="F14" s="21" t="s">
        <v>6</v>
      </c>
      <c r="G14" s="21" t="s">
        <v>7</v>
      </c>
      <c r="H14" s="36">
        <f t="shared" si="3"/>
        <v>16</v>
      </c>
      <c r="I14" s="21" t="s">
        <v>8</v>
      </c>
      <c r="J14" s="36">
        <f t="shared" si="4"/>
        <v>9</v>
      </c>
      <c r="K14" s="21" t="str">
        <f t="shared" si="0"/>
        <v>R9=</v>
      </c>
      <c r="L14" s="42">
        <f t="shared" si="5"/>
        <v>0.6</v>
      </c>
      <c r="M14" s="31"/>
      <c r="N14" s="31"/>
      <c r="O14" s="31"/>
    </row>
    <row r="15" spans="1:15" x14ac:dyDescent="0.3">
      <c r="A15" s="21" t="str">
        <f t="shared" si="1"/>
        <v>X10=</v>
      </c>
      <c r="B15" s="21" t="s">
        <v>3</v>
      </c>
      <c r="C15" s="36">
        <f t="shared" si="2"/>
        <v>27</v>
      </c>
      <c r="D15" s="21" t="s">
        <v>4</v>
      </c>
      <c r="E15" s="36">
        <f t="shared" si="6"/>
        <v>9</v>
      </c>
      <c r="F15" s="21" t="s">
        <v>6</v>
      </c>
      <c r="G15" s="21" t="s">
        <v>7</v>
      </c>
      <c r="H15" s="36">
        <f t="shared" si="3"/>
        <v>16</v>
      </c>
      <c r="I15" s="21" t="s">
        <v>8</v>
      </c>
      <c r="J15" s="36">
        <f t="shared" si="4"/>
        <v>3</v>
      </c>
      <c r="K15" s="21" t="str">
        <f t="shared" si="0"/>
        <v>R10=</v>
      </c>
      <c r="L15" s="37">
        <f t="shared" si="5"/>
        <v>0.2</v>
      </c>
      <c r="M15" s="31"/>
      <c r="N15" s="31"/>
      <c r="O15" s="31"/>
    </row>
    <row r="16" spans="1:15" x14ac:dyDescent="0.3">
      <c r="A16" s="21" t="str">
        <f t="shared" si="1"/>
        <v>X11=</v>
      </c>
      <c r="B16" s="21" t="s">
        <v>3</v>
      </c>
      <c r="C16" s="36">
        <f t="shared" si="2"/>
        <v>27</v>
      </c>
      <c r="D16" s="21" t="s">
        <v>4</v>
      </c>
      <c r="E16" s="36">
        <f t="shared" si="6"/>
        <v>3</v>
      </c>
      <c r="F16" s="21" t="s">
        <v>6</v>
      </c>
      <c r="G16" s="21" t="s">
        <v>7</v>
      </c>
      <c r="H16" s="36">
        <f t="shared" si="3"/>
        <v>16</v>
      </c>
      <c r="I16" s="21" t="s">
        <v>8</v>
      </c>
      <c r="J16" s="36">
        <f t="shared" si="4"/>
        <v>1</v>
      </c>
      <c r="K16" s="21" t="str">
        <f t="shared" si="0"/>
        <v>R11=</v>
      </c>
      <c r="L16" s="37">
        <f t="shared" si="5"/>
        <v>6.6666666666666666E-2</v>
      </c>
      <c r="M16" s="31"/>
      <c r="N16" s="31"/>
      <c r="O16" s="31"/>
    </row>
    <row r="17" spans="1:15" x14ac:dyDescent="0.3">
      <c r="A17" s="21" t="str">
        <f t="shared" si="1"/>
        <v>X12=</v>
      </c>
      <c r="B17" s="21" t="s">
        <v>3</v>
      </c>
      <c r="C17" s="36">
        <f t="shared" si="2"/>
        <v>27</v>
      </c>
      <c r="D17" s="21" t="s">
        <v>4</v>
      </c>
      <c r="E17" s="36">
        <f t="shared" si="6"/>
        <v>1</v>
      </c>
      <c r="F17" s="21" t="s">
        <v>6</v>
      </c>
      <c r="G17" s="21" t="s">
        <v>7</v>
      </c>
      <c r="H17" s="36">
        <f t="shared" si="3"/>
        <v>16</v>
      </c>
      <c r="I17" s="21" t="s">
        <v>8</v>
      </c>
      <c r="J17" s="36">
        <f t="shared" si="4"/>
        <v>11</v>
      </c>
      <c r="K17" s="21" t="str">
        <f t="shared" si="0"/>
        <v>R12=</v>
      </c>
      <c r="L17" s="37">
        <f t="shared" si="5"/>
        <v>0.73333333333333328</v>
      </c>
      <c r="M17" s="31"/>
      <c r="N17" s="31"/>
      <c r="O17" s="31"/>
    </row>
    <row r="18" spans="1:15" x14ac:dyDescent="0.3">
      <c r="A18" s="21" t="str">
        <f t="shared" si="1"/>
        <v>X13=</v>
      </c>
      <c r="B18" s="21" t="s">
        <v>3</v>
      </c>
      <c r="C18" s="36">
        <f t="shared" si="2"/>
        <v>27</v>
      </c>
      <c r="D18" s="21" t="s">
        <v>4</v>
      </c>
      <c r="E18" s="36">
        <f t="shared" si="6"/>
        <v>11</v>
      </c>
      <c r="F18" s="21" t="s">
        <v>6</v>
      </c>
      <c r="G18" s="21" t="s">
        <v>7</v>
      </c>
      <c r="H18" s="36">
        <f t="shared" si="3"/>
        <v>16</v>
      </c>
      <c r="I18" s="21" t="s">
        <v>8</v>
      </c>
      <c r="J18" s="36">
        <f t="shared" si="4"/>
        <v>9</v>
      </c>
      <c r="K18" s="21" t="str">
        <f t="shared" si="0"/>
        <v>R13=</v>
      </c>
      <c r="L18" s="37">
        <f t="shared" si="5"/>
        <v>0.6</v>
      </c>
      <c r="M18" s="31"/>
      <c r="N18" s="31"/>
      <c r="O18" s="31"/>
    </row>
    <row r="19" spans="1:15" x14ac:dyDescent="0.3">
      <c r="A19" s="21" t="str">
        <f t="shared" si="1"/>
        <v>X14=</v>
      </c>
      <c r="B19" s="21" t="s">
        <v>3</v>
      </c>
      <c r="C19" s="36">
        <f t="shared" si="2"/>
        <v>27</v>
      </c>
      <c r="D19" s="21" t="s">
        <v>4</v>
      </c>
      <c r="E19" s="36">
        <f t="shared" si="6"/>
        <v>9</v>
      </c>
      <c r="F19" s="21" t="s">
        <v>6</v>
      </c>
      <c r="G19" s="21" t="s">
        <v>7</v>
      </c>
      <c r="H19" s="36">
        <f t="shared" si="3"/>
        <v>16</v>
      </c>
      <c r="I19" s="21" t="s">
        <v>8</v>
      </c>
      <c r="J19" s="36">
        <f t="shared" si="4"/>
        <v>3</v>
      </c>
      <c r="K19" s="21" t="str">
        <f t="shared" si="0"/>
        <v>R14=</v>
      </c>
      <c r="L19" s="37">
        <f t="shared" si="5"/>
        <v>0.2</v>
      </c>
      <c r="M19" s="31"/>
      <c r="N19" s="31"/>
      <c r="O19" s="31"/>
    </row>
    <row r="20" spans="1:15" x14ac:dyDescent="0.3">
      <c r="A20" s="21" t="str">
        <f t="shared" si="1"/>
        <v>X15=</v>
      </c>
      <c r="B20" s="21" t="s">
        <v>3</v>
      </c>
      <c r="C20" s="36">
        <f t="shared" si="2"/>
        <v>27</v>
      </c>
      <c r="D20" s="21" t="s">
        <v>4</v>
      </c>
      <c r="E20" s="36">
        <f t="shared" si="6"/>
        <v>3</v>
      </c>
      <c r="F20" s="21" t="s">
        <v>6</v>
      </c>
      <c r="G20" s="21" t="s">
        <v>7</v>
      </c>
      <c r="H20" s="36">
        <f t="shared" si="3"/>
        <v>16</v>
      </c>
      <c r="I20" s="21" t="s">
        <v>8</v>
      </c>
      <c r="J20" s="36">
        <f t="shared" si="4"/>
        <v>1</v>
      </c>
      <c r="K20" s="21" t="str">
        <f t="shared" si="0"/>
        <v>R15=</v>
      </c>
      <c r="L20" s="37">
        <f t="shared" si="5"/>
        <v>6.6666666666666666E-2</v>
      </c>
      <c r="M20" s="31"/>
      <c r="N20" s="31"/>
      <c r="O20" s="31"/>
    </row>
    <row r="21" spans="1:15" x14ac:dyDescent="0.3">
      <c r="A21" s="12"/>
      <c r="B21" s="36"/>
      <c r="C21" s="36"/>
      <c r="D21" s="38"/>
      <c r="E21" s="36"/>
      <c r="F21" s="38"/>
      <c r="G21" s="36"/>
      <c r="H21" s="36"/>
      <c r="I21" s="38"/>
      <c r="J21" s="36"/>
      <c r="K21" s="36"/>
      <c r="L21" s="36"/>
      <c r="M21" s="31"/>
      <c r="N21" s="31"/>
      <c r="O21" s="31"/>
    </row>
    <row r="22" spans="1:15" x14ac:dyDescent="0.3">
      <c r="J22" s="36"/>
    </row>
  </sheetData>
  <mergeCells count="3">
    <mergeCell ref="A1:O2"/>
    <mergeCell ref="B3:C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9A97-A1DD-44EF-B7A6-0C35AE159E2A}">
  <dimension ref="A1:Y27"/>
  <sheetViews>
    <sheetView zoomScale="83" workbookViewId="0">
      <selection activeCell="A7" sqref="A7:A18"/>
    </sheetView>
  </sheetViews>
  <sheetFormatPr baseColWidth="10" defaultRowHeight="14.4" x14ac:dyDescent="0.3"/>
  <cols>
    <col min="1" max="1" width="7.88671875" customWidth="1"/>
    <col min="2" max="2" width="6.77734375" customWidth="1"/>
    <col min="4" max="4" width="6.109375" customWidth="1"/>
    <col min="6" max="6" width="5.6640625" customWidth="1"/>
    <col min="8" max="8" width="7.88671875" customWidth="1"/>
    <col min="10" max="10" width="8.44140625" customWidth="1"/>
  </cols>
  <sheetData>
    <row r="1" spans="1:25" ht="14.4" customHeight="1" x14ac:dyDescent="0.3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</row>
    <row r="2" spans="1: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</row>
    <row r="3" spans="1:25" ht="31.2" customHeight="1" x14ac:dyDescent="0.3">
      <c r="A3" s="47" t="s">
        <v>22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9"/>
      <c r="V3" s="9"/>
      <c r="W3" s="9"/>
      <c r="X3" s="9"/>
      <c r="Y3" s="34"/>
    </row>
    <row r="4" spans="1:25" x14ac:dyDescent="0.3">
      <c r="A4" s="45"/>
      <c r="B4" s="21" t="s">
        <v>23</v>
      </c>
      <c r="C4" s="46">
        <v>87</v>
      </c>
      <c r="D4" s="21" t="s">
        <v>24</v>
      </c>
      <c r="E4" s="46">
        <v>21</v>
      </c>
      <c r="F4" s="21" t="s">
        <v>25</v>
      </c>
      <c r="G4" s="46">
        <v>37</v>
      </c>
      <c r="H4" s="21" t="s">
        <v>26</v>
      </c>
      <c r="I4" s="46">
        <v>76</v>
      </c>
      <c r="J4" s="21" t="s">
        <v>27</v>
      </c>
      <c r="K4" s="46">
        <v>45</v>
      </c>
      <c r="L4" s="38"/>
      <c r="M4" s="21" t="s">
        <v>12</v>
      </c>
      <c r="N4" s="46">
        <v>100</v>
      </c>
      <c r="O4" s="36"/>
      <c r="P4" s="36"/>
      <c r="Q4" s="36"/>
      <c r="R4" s="21" t="s">
        <v>16</v>
      </c>
      <c r="S4" s="38"/>
      <c r="T4" s="36"/>
      <c r="U4" s="36"/>
      <c r="V4" s="36"/>
      <c r="W4" s="36"/>
      <c r="X4" s="36"/>
      <c r="Y4" s="31"/>
    </row>
    <row r="5" spans="1:25" x14ac:dyDescent="0.3">
      <c r="A5" s="21" t="str">
        <f>"X"&amp;ROW()-5&amp;"="</f>
        <v>X0=</v>
      </c>
      <c r="B5" s="21" t="s">
        <v>3</v>
      </c>
      <c r="C5" s="48" t="s">
        <v>28</v>
      </c>
      <c r="D5" s="21" t="s">
        <v>5</v>
      </c>
      <c r="E5" s="6" t="s">
        <v>29</v>
      </c>
      <c r="F5" s="21" t="s">
        <v>6</v>
      </c>
      <c r="G5" s="6" t="s">
        <v>7</v>
      </c>
      <c r="H5" s="21"/>
      <c r="I5" s="21" t="s">
        <v>8</v>
      </c>
      <c r="J5" s="21" t="s">
        <v>3</v>
      </c>
      <c r="K5" s="6">
        <f>K4</f>
        <v>45</v>
      </c>
      <c r="L5" s="21" t="s">
        <v>5</v>
      </c>
      <c r="M5" s="6">
        <f>C4</f>
        <v>87</v>
      </c>
      <c r="N5" s="21" t="s">
        <v>6</v>
      </c>
      <c r="O5" s="6" t="s">
        <v>7</v>
      </c>
      <c r="P5" s="6">
        <f>$N$4</f>
        <v>100</v>
      </c>
      <c r="Q5" s="21" t="s">
        <v>8</v>
      </c>
      <c r="R5" s="6">
        <f>MOD(K5+M5,P5)</f>
        <v>32</v>
      </c>
      <c r="S5" s="21" t="str">
        <f t="shared" ref="S5:S36" si="0">"R"&amp;ROW()-4&amp;"="</f>
        <v>R1=</v>
      </c>
      <c r="T5" s="6">
        <f>R5/(P5-1)</f>
        <v>0.32323232323232326</v>
      </c>
      <c r="U5" s="31"/>
      <c r="V5" s="31"/>
      <c r="W5" s="31"/>
      <c r="X5" s="31"/>
      <c r="Y5" s="31"/>
    </row>
    <row r="6" spans="1:25" x14ac:dyDescent="0.3">
      <c r="A6" s="21" t="str">
        <f t="shared" ref="A6:A26" si="1">"X"&amp;ROW()-5&amp;"="</f>
        <v>X1=</v>
      </c>
      <c r="B6" s="21" t="s">
        <v>3</v>
      </c>
      <c r="C6" s="48" t="s">
        <v>30</v>
      </c>
      <c r="D6" s="21" t="s">
        <v>5</v>
      </c>
      <c r="E6" s="6" t="s">
        <v>31</v>
      </c>
      <c r="F6" s="21" t="s">
        <v>6</v>
      </c>
      <c r="G6" s="6" t="s">
        <v>7</v>
      </c>
      <c r="H6" s="21"/>
      <c r="I6" s="21" t="s">
        <v>8</v>
      </c>
      <c r="J6" s="21" t="s">
        <v>3</v>
      </c>
      <c r="K6" s="6">
        <f>R5</f>
        <v>32</v>
      </c>
      <c r="L6" s="21" t="s">
        <v>5</v>
      </c>
      <c r="M6" s="6">
        <f>E4</f>
        <v>21</v>
      </c>
      <c r="N6" s="21" t="s">
        <v>6</v>
      </c>
      <c r="O6" s="6" t="s">
        <v>7</v>
      </c>
      <c r="P6" s="6">
        <f t="shared" ref="P6:P36" si="2">$N$4</f>
        <v>100</v>
      </c>
      <c r="Q6" s="21" t="s">
        <v>8</v>
      </c>
      <c r="R6" s="6">
        <f t="shared" ref="R6:R17" si="3">MOD(K6+M6,P6)</f>
        <v>53</v>
      </c>
      <c r="S6" s="21" t="str">
        <f t="shared" si="0"/>
        <v>R2=</v>
      </c>
      <c r="T6" s="6">
        <f t="shared" ref="T6:T17" si="4">R6/(P6-1)</f>
        <v>0.53535353535353536</v>
      </c>
      <c r="U6" s="31"/>
      <c r="V6" s="31"/>
      <c r="W6" s="31"/>
      <c r="X6" s="31"/>
      <c r="Y6" s="31"/>
    </row>
    <row r="7" spans="1:25" x14ac:dyDescent="0.3">
      <c r="A7" s="21" t="str">
        <f t="shared" si="1"/>
        <v>X2=</v>
      </c>
      <c r="B7" s="21" t="s">
        <v>3</v>
      </c>
      <c r="C7" s="48" t="s">
        <v>32</v>
      </c>
      <c r="D7" s="21" t="s">
        <v>5</v>
      </c>
      <c r="E7" s="6" t="s">
        <v>33</v>
      </c>
      <c r="F7" s="21" t="s">
        <v>6</v>
      </c>
      <c r="G7" s="6" t="s">
        <v>7</v>
      </c>
      <c r="H7" s="21"/>
      <c r="I7" s="21" t="s">
        <v>8</v>
      </c>
      <c r="J7" s="21" t="s">
        <v>3</v>
      </c>
      <c r="K7" s="6">
        <f>R6</f>
        <v>53</v>
      </c>
      <c r="L7" s="21" t="s">
        <v>5</v>
      </c>
      <c r="M7" s="6">
        <f>G4</f>
        <v>37</v>
      </c>
      <c r="N7" s="21" t="s">
        <v>6</v>
      </c>
      <c r="O7" s="6" t="s">
        <v>7</v>
      </c>
      <c r="P7" s="6">
        <f t="shared" si="2"/>
        <v>100</v>
      </c>
      <c r="Q7" s="21" t="s">
        <v>8</v>
      </c>
      <c r="R7" s="6">
        <f t="shared" si="3"/>
        <v>90</v>
      </c>
      <c r="S7" s="21" t="str">
        <f t="shared" si="0"/>
        <v>R3=</v>
      </c>
      <c r="T7" s="6">
        <f t="shared" si="4"/>
        <v>0.90909090909090906</v>
      </c>
      <c r="U7" s="31"/>
      <c r="V7" s="31"/>
      <c r="W7" s="31"/>
      <c r="X7" s="31"/>
      <c r="Y7" s="31"/>
    </row>
    <row r="8" spans="1:25" x14ac:dyDescent="0.3">
      <c r="A8" s="21" t="str">
        <f t="shared" si="1"/>
        <v>X3=</v>
      </c>
      <c r="B8" s="21" t="s">
        <v>3</v>
      </c>
      <c r="C8" s="48" t="s">
        <v>34</v>
      </c>
      <c r="D8" s="21" t="s">
        <v>5</v>
      </c>
      <c r="E8" s="6" t="s">
        <v>35</v>
      </c>
      <c r="F8" s="21" t="s">
        <v>6</v>
      </c>
      <c r="G8" s="6" t="s">
        <v>7</v>
      </c>
      <c r="H8" s="21"/>
      <c r="I8" s="21" t="s">
        <v>8</v>
      </c>
      <c r="J8" s="21" t="s">
        <v>3</v>
      </c>
      <c r="K8" s="6">
        <f t="shared" ref="K8:K17" si="5">R7</f>
        <v>90</v>
      </c>
      <c r="L8" s="21" t="s">
        <v>5</v>
      </c>
      <c r="M8" s="6">
        <f>I4</f>
        <v>76</v>
      </c>
      <c r="N8" s="21" t="s">
        <v>6</v>
      </c>
      <c r="O8" s="6" t="s">
        <v>7</v>
      </c>
      <c r="P8" s="6">
        <f t="shared" si="2"/>
        <v>100</v>
      </c>
      <c r="Q8" s="21" t="s">
        <v>8</v>
      </c>
      <c r="R8" s="6">
        <f t="shared" si="3"/>
        <v>66</v>
      </c>
      <c r="S8" s="21" t="str">
        <f t="shared" si="0"/>
        <v>R4=</v>
      </c>
      <c r="T8" s="6">
        <f t="shared" si="4"/>
        <v>0.66666666666666663</v>
      </c>
      <c r="U8" s="31"/>
      <c r="V8" s="31"/>
      <c r="W8" s="31"/>
      <c r="X8" s="31"/>
      <c r="Y8" s="31"/>
    </row>
    <row r="9" spans="1:25" x14ac:dyDescent="0.3">
      <c r="A9" s="21" t="str">
        <f t="shared" si="1"/>
        <v>X4=</v>
      </c>
      <c r="B9" s="21" t="s">
        <v>3</v>
      </c>
      <c r="C9" s="48" t="s">
        <v>36</v>
      </c>
      <c r="D9" s="21" t="s">
        <v>5</v>
      </c>
      <c r="E9" s="6" t="s">
        <v>28</v>
      </c>
      <c r="F9" s="21" t="s">
        <v>6</v>
      </c>
      <c r="G9" s="6" t="s">
        <v>7</v>
      </c>
      <c r="H9" s="21"/>
      <c r="I9" s="21" t="s">
        <v>8</v>
      </c>
      <c r="J9" s="21" t="s">
        <v>3</v>
      </c>
      <c r="K9" s="6">
        <f t="shared" si="5"/>
        <v>66</v>
      </c>
      <c r="L9" s="21" t="s">
        <v>5</v>
      </c>
      <c r="M9" s="6">
        <f>K4</f>
        <v>45</v>
      </c>
      <c r="N9" s="21" t="s">
        <v>6</v>
      </c>
      <c r="O9" s="6" t="s">
        <v>7</v>
      </c>
      <c r="P9" s="6">
        <f t="shared" si="2"/>
        <v>100</v>
      </c>
      <c r="Q9" s="21" t="s">
        <v>8</v>
      </c>
      <c r="R9" s="6">
        <f t="shared" si="3"/>
        <v>11</v>
      </c>
      <c r="S9" s="21" t="str">
        <f t="shared" si="0"/>
        <v>R5=</v>
      </c>
      <c r="T9" s="6">
        <f t="shared" si="4"/>
        <v>0.1111111111111111</v>
      </c>
      <c r="U9" s="31"/>
      <c r="V9" s="31"/>
      <c r="W9" s="31"/>
      <c r="X9" s="31"/>
      <c r="Y9" s="31"/>
    </row>
    <row r="10" spans="1:25" x14ac:dyDescent="0.3">
      <c r="A10" s="21" t="str">
        <f t="shared" si="1"/>
        <v>X5=</v>
      </c>
      <c r="B10" s="21" t="s">
        <v>3</v>
      </c>
      <c r="C10" s="48" t="s">
        <v>37</v>
      </c>
      <c r="D10" s="21" t="s">
        <v>5</v>
      </c>
      <c r="E10" s="6" t="s">
        <v>30</v>
      </c>
      <c r="F10" s="21" t="s">
        <v>6</v>
      </c>
      <c r="G10" s="6" t="s">
        <v>7</v>
      </c>
      <c r="H10" s="21"/>
      <c r="I10" s="21" t="s">
        <v>8</v>
      </c>
      <c r="J10" s="21" t="s">
        <v>3</v>
      </c>
      <c r="K10" s="6">
        <f t="shared" si="5"/>
        <v>11</v>
      </c>
      <c r="L10" s="21" t="s">
        <v>5</v>
      </c>
      <c r="M10" s="6">
        <f t="shared" ref="M10:M17" si="6">R5</f>
        <v>32</v>
      </c>
      <c r="N10" s="21" t="s">
        <v>6</v>
      </c>
      <c r="O10" s="6" t="s">
        <v>7</v>
      </c>
      <c r="P10" s="6">
        <f t="shared" si="2"/>
        <v>100</v>
      </c>
      <c r="Q10" s="21" t="s">
        <v>8</v>
      </c>
      <c r="R10" s="6">
        <f t="shared" si="3"/>
        <v>43</v>
      </c>
      <c r="S10" s="21" t="str">
        <f t="shared" si="0"/>
        <v>R6=</v>
      </c>
      <c r="T10" s="6">
        <f t="shared" si="4"/>
        <v>0.43434343434343436</v>
      </c>
      <c r="U10" s="31"/>
      <c r="V10" s="31"/>
      <c r="W10" s="31"/>
      <c r="X10" s="31"/>
      <c r="Y10" s="31"/>
    </row>
    <row r="11" spans="1:25" x14ac:dyDescent="0.3">
      <c r="A11" s="21" t="str">
        <f t="shared" si="1"/>
        <v>X6=</v>
      </c>
      <c r="B11" s="21" t="s">
        <v>3</v>
      </c>
      <c r="C11" s="48" t="s">
        <v>38</v>
      </c>
      <c r="D11" s="21" t="s">
        <v>5</v>
      </c>
      <c r="E11" s="6" t="s">
        <v>32</v>
      </c>
      <c r="F11" s="21" t="s">
        <v>6</v>
      </c>
      <c r="G11" s="6" t="s">
        <v>7</v>
      </c>
      <c r="H11" s="21"/>
      <c r="I11" s="21" t="s">
        <v>8</v>
      </c>
      <c r="J11" s="21" t="s">
        <v>3</v>
      </c>
      <c r="K11" s="6">
        <f t="shared" si="5"/>
        <v>43</v>
      </c>
      <c r="L11" s="21" t="s">
        <v>5</v>
      </c>
      <c r="M11" s="6">
        <f t="shared" si="6"/>
        <v>53</v>
      </c>
      <c r="N11" s="21" t="s">
        <v>6</v>
      </c>
      <c r="O11" s="6" t="s">
        <v>7</v>
      </c>
      <c r="P11" s="6">
        <f t="shared" si="2"/>
        <v>100</v>
      </c>
      <c r="Q11" s="21" t="s">
        <v>8</v>
      </c>
      <c r="R11" s="6">
        <f t="shared" si="3"/>
        <v>96</v>
      </c>
      <c r="S11" s="21" t="str">
        <f t="shared" si="0"/>
        <v>R7=</v>
      </c>
      <c r="T11" s="6">
        <f t="shared" si="4"/>
        <v>0.96969696969696972</v>
      </c>
      <c r="U11" s="31"/>
      <c r="V11" s="31"/>
      <c r="W11" s="31"/>
      <c r="X11" s="31"/>
      <c r="Y11" s="31"/>
    </row>
    <row r="12" spans="1:25" x14ac:dyDescent="0.3">
      <c r="A12" s="21" t="str">
        <f t="shared" si="1"/>
        <v>X7=</v>
      </c>
      <c r="B12" s="21" t="s">
        <v>3</v>
      </c>
      <c r="C12" s="48" t="s">
        <v>39</v>
      </c>
      <c r="D12" s="21" t="s">
        <v>5</v>
      </c>
      <c r="E12" s="6" t="s">
        <v>34</v>
      </c>
      <c r="F12" s="21" t="s">
        <v>6</v>
      </c>
      <c r="G12" s="6" t="s">
        <v>7</v>
      </c>
      <c r="H12" s="21"/>
      <c r="I12" s="21" t="s">
        <v>8</v>
      </c>
      <c r="J12" s="21" t="s">
        <v>3</v>
      </c>
      <c r="K12" s="6">
        <f t="shared" si="5"/>
        <v>96</v>
      </c>
      <c r="L12" s="21" t="s">
        <v>5</v>
      </c>
      <c r="M12" s="6">
        <f t="shared" si="6"/>
        <v>90</v>
      </c>
      <c r="N12" s="21" t="s">
        <v>6</v>
      </c>
      <c r="O12" s="6" t="s">
        <v>7</v>
      </c>
      <c r="P12" s="6">
        <f t="shared" si="2"/>
        <v>100</v>
      </c>
      <c r="Q12" s="21" t="s">
        <v>8</v>
      </c>
      <c r="R12" s="6">
        <f t="shared" si="3"/>
        <v>86</v>
      </c>
      <c r="S12" s="21" t="str">
        <f t="shared" si="0"/>
        <v>R8=</v>
      </c>
      <c r="T12" s="6">
        <f t="shared" si="4"/>
        <v>0.86868686868686873</v>
      </c>
      <c r="U12" s="31"/>
      <c r="V12" s="31"/>
      <c r="W12" s="31"/>
      <c r="X12" s="31"/>
      <c r="Y12" s="31"/>
    </row>
    <row r="13" spans="1:25" x14ac:dyDescent="0.3">
      <c r="A13" s="21" t="str">
        <f t="shared" si="1"/>
        <v>X8=</v>
      </c>
      <c r="B13" s="21" t="s">
        <v>3</v>
      </c>
      <c r="C13" s="48" t="s">
        <v>40</v>
      </c>
      <c r="D13" s="21" t="s">
        <v>5</v>
      </c>
      <c r="E13" s="6" t="s">
        <v>36</v>
      </c>
      <c r="F13" s="21" t="s">
        <v>6</v>
      </c>
      <c r="G13" s="6" t="s">
        <v>7</v>
      </c>
      <c r="H13" s="21"/>
      <c r="I13" s="21" t="s">
        <v>8</v>
      </c>
      <c r="J13" s="21" t="s">
        <v>3</v>
      </c>
      <c r="K13" s="6">
        <f t="shared" si="5"/>
        <v>86</v>
      </c>
      <c r="L13" s="21" t="s">
        <v>5</v>
      </c>
      <c r="M13" s="6">
        <f t="shared" si="6"/>
        <v>66</v>
      </c>
      <c r="N13" s="21" t="s">
        <v>6</v>
      </c>
      <c r="O13" s="6" t="s">
        <v>7</v>
      </c>
      <c r="P13" s="6">
        <f t="shared" si="2"/>
        <v>100</v>
      </c>
      <c r="Q13" s="21" t="s">
        <v>8</v>
      </c>
      <c r="R13" s="6">
        <f t="shared" si="3"/>
        <v>52</v>
      </c>
      <c r="S13" s="21" t="str">
        <f t="shared" si="0"/>
        <v>R9=</v>
      </c>
      <c r="T13" s="6">
        <f t="shared" si="4"/>
        <v>0.5252525252525253</v>
      </c>
      <c r="U13" s="31"/>
      <c r="V13" s="31"/>
      <c r="W13" s="31"/>
      <c r="X13" s="31"/>
      <c r="Y13" s="31"/>
    </row>
    <row r="14" spans="1:25" x14ac:dyDescent="0.3">
      <c r="A14" s="21" t="str">
        <f t="shared" si="1"/>
        <v>X9=</v>
      </c>
      <c r="B14" s="21" t="s">
        <v>3</v>
      </c>
      <c r="C14" s="48" t="s">
        <v>41</v>
      </c>
      <c r="D14" s="21" t="s">
        <v>5</v>
      </c>
      <c r="E14" s="6" t="s">
        <v>37</v>
      </c>
      <c r="F14" s="21" t="s">
        <v>6</v>
      </c>
      <c r="G14" s="6" t="s">
        <v>7</v>
      </c>
      <c r="H14" s="21"/>
      <c r="I14" s="21" t="s">
        <v>8</v>
      </c>
      <c r="J14" s="21" t="s">
        <v>3</v>
      </c>
      <c r="K14" s="6">
        <f t="shared" si="5"/>
        <v>52</v>
      </c>
      <c r="L14" s="21" t="s">
        <v>5</v>
      </c>
      <c r="M14" s="6">
        <f t="shared" si="6"/>
        <v>11</v>
      </c>
      <c r="N14" s="21" t="s">
        <v>6</v>
      </c>
      <c r="O14" s="6" t="s">
        <v>7</v>
      </c>
      <c r="P14" s="6">
        <f t="shared" si="2"/>
        <v>100</v>
      </c>
      <c r="Q14" s="21" t="s">
        <v>8</v>
      </c>
      <c r="R14" s="6">
        <f t="shared" si="3"/>
        <v>63</v>
      </c>
      <c r="S14" s="21" t="str">
        <f t="shared" si="0"/>
        <v>R10=</v>
      </c>
      <c r="T14" s="6">
        <f t="shared" si="4"/>
        <v>0.63636363636363635</v>
      </c>
      <c r="U14" s="31"/>
      <c r="V14" s="31"/>
      <c r="W14" s="31"/>
      <c r="X14" s="31"/>
      <c r="Y14" s="31"/>
    </row>
    <row r="15" spans="1:25" x14ac:dyDescent="0.3">
      <c r="A15" s="21" t="str">
        <f t="shared" si="1"/>
        <v>X10=</v>
      </c>
      <c r="B15" s="21" t="s">
        <v>3</v>
      </c>
      <c r="C15" s="48" t="s">
        <v>42</v>
      </c>
      <c r="D15" s="21" t="s">
        <v>5</v>
      </c>
      <c r="E15" s="6" t="s">
        <v>38</v>
      </c>
      <c r="F15" s="21" t="s">
        <v>6</v>
      </c>
      <c r="G15" s="6" t="s">
        <v>7</v>
      </c>
      <c r="H15" s="21"/>
      <c r="I15" s="21" t="s">
        <v>8</v>
      </c>
      <c r="J15" s="21" t="s">
        <v>3</v>
      </c>
      <c r="K15" s="6">
        <f t="shared" si="5"/>
        <v>63</v>
      </c>
      <c r="L15" s="21" t="s">
        <v>5</v>
      </c>
      <c r="M15" s="6">
        <f t="shared" si="6"/>
        <v>43</v>
      </c>
      <c r="N15" s="21" t="s">
        <v>6</v>
      </c>
      <c r="O15" s="6" t="s">
        <v>7</v>
      </c>
      <c r="P15" s="6">
        <f t="shared" si="2"/>
        <v>100</v>
      </c>
      <c r="Q15" s="21" t="s">
        <v>8</v>
      </c>
      <c r="R15" s="6">
        <f t="shared" si="3"/>
        <v>6</v>
      </c>
      <c r="S15" s="21" t="str">
        <f t="shared" si="0"/>
        <v>R11=</v>
      </c>
      <c r="T15" s="6">
        <f t="shared" si="4"/>
        <v>6.0606060606060608E-2</v>
      </c>
      <c r="U15" s="31"/>
      <c r="V15" s="31"/>
      <c r="W15" s="31"/>
      <c r="X15" s="31"/>
      <c r="Y15" s="31"/>
    </row>
    <row r="16" spans="1:25" x14ac:dyDescent="0.3">
      <c r="A16" s="21" t="str">
        <f t="shared" si="1"/>
        <v>X11=</v>
      </c>
      <c r="B16" s="21" t="s">
        <v>3</v>
      </c>
      <c r="C16" s="48" t="s">
        <v>43</v>
      </c>
      <c r="D16" s="21" t="s">
        <v>5</v>
      </c>
      <c r="E16" s="6" t="s">
        <v>39</v>
      </c>
      <c r="F16" s="21" t="s">
        <v>6</v>
      </c>
      <c r="G16" s="6" t="s">
        <v>7</v>
      </c>
      <c r="H16" s="21"/>
      <c r="I16" s="21" t="s">
        <v>8</v>
      </c>
      <c r="J16" s="21" t="s">
        <v>3</v>
      </c>
      <c r="K16" s="6">
        <f t="shared" si="5"/>
        <v>6</v>
      </c>
      <c r="L16" s="21" t="s">
        <v>5</v>
      </c>
      <c r="M16" s="6">
        <f t="shared" si="6"/>
        <v>96</v>
      </c>
      <c r="N16" s="21" t="s">
        <v>6</v>
      </c>
      <c r="O16" s="6" t="s">
        <v>7</v>
      </c>
      <c r="P16" s="6">
        <f t="shared" si="2"/>
        <v>100</v>
      </c>
      <c r="Q16" s="21" t="s">
        <v>8</v>
      </c>
      <c r="R16" s="6">
        <f t="shared" si="3"/>
        <v>2</v>
      </c>
      <c r="S16" s="21" t="str">
        <f t="shared" si="0"/>
        <v>R12=</v>
      </c>
      <c r="T16" s="6">
        <f t="shared" si="4"/>
        <v>2.0202020202020204E-2</v>
      </c>
      <c r="U16" s="31"/>
      <c r="V16" s="31"/>
      <c r="W16" s="31"/>
      <c r="X16" s="31"/>
      <c r="Y16" s="31"/>
    </row>
    <row r="17" spans="1:25" x14ac:dyDescent="0.3">
      <c r="A17" s="21" t="str">
        <f t="shared" si="1"/>
        <v>X12=</v>
      </c>
      <c r="B17" s="21" t="s">
        <v>3</v>
      </c>
      <c r="C17" s="48" t="s">
        <v>44</v>
      </c>
      <c r="D17" s="21" t="s">
        <v>5</v>
      </c>
      <c r="E17" s="6" t="s">
        <v>40</v>
      </c>
      <c r="F17" s="21" t="s">
        <v>6</v>
      </c>
      <c r="G17" s="6" t="s">
        <v>7</v>
      </c>
      <c r="H17" s="21"/>
      <c r="I17" s="21" t="s">
        <v>8</v>
      </c>
      <c r="J17" s="21" t="s">
        <v>3</v>
      </c>
      <c r="K17" s="6">
        <f t="shared" si="5"/>
        <v>2</v>
      </c>
      <c r="L17" s="21" t="s">
        <v>5</v>
      </c>
      <c r="M17" s="6">
        <f t="shared" si="6"/>
        <v>86</v>
      </c>
      <c r="N17" s="21" t="s">
        <v>6</v>
      </c>
      <c r="O17" s="6" t="s">
        <v>7</v>
      </c>
      <c r="P17" s="6">
        <f t="shared" si="2"/>
        <v>100</v>
      </c>
      <c r="Q17" s="21" t="s">
        <v>8</v>
      </c>
      <c r="R17" s="6">
        <f t="shared" si="3"/>
        <v>88</v>
      </c>
      <c r="S17" s="21" t="str">
        <f t="shared" si="0"/>
        <v>R13=</v>
      </c>
      <c r="T17" s="6">
        <f t="shared" si="4"/>
        <v>0.88888888888888884</v>
      </c>
      <c r="U17" s="31"/>
      <c r="V17" s="31"/>
      <c r="W17" s="31"/>
      <c r="X17" s="31"/>
      <c r="Y17" s="31"/>
    </row>
    <row r="18" spans="1:25" x14ac:dyDescent="0.3">
      <c r="A18" s="21" t="str">
        <f t="shared" si="1"/>
        <v>X13=</v>
      </c>
      <c r="B18" s="21" t="s">
        <v>3</v>
      </c>
      <c r="C18" s="48" t="s">
        <v>47</v>
      </c>
      <c r="D18" s="21" t="s">
        <v>5</v>
      </c>
      <c r="E18" s="6" t="s">
        <v>41</v>
      </c>
      <c r="F18" s="21" t="s">
        <v>6</v>
      </c>
      <c r="G18" s="6" t="s">
        <v>7</v>
      </c>
      <c r="H18" s="21"/>
      <c r="I18" s="21" t="s">
        <v>8</v>
      </c>
      <c r="J18" s="21" t="s">
        <v>3</v>
      </c>
      <c r="K18" s="6">
        <f t="shared" ref="K18:K27" si="7">R17</f>
        <v>88</v>
      </c>
      <c r="L18" s="21" t="s">
        <v>5</v>
      </c>
      <c r="M18" s="6">
        <f t="shared" ref="M18:M27" si="8">R13</f>
        <v>52</v>
      </c>
      <c r="N18" s="21" t="s">
        <v>6</v>
      </c>
      <c r="O18" s="6" t="s">
        <v>7</v>
      </c>
      <c r="P18" s="6">
        <f t="shared" si="2"/>
        <v>100</v>
      </c>
      <c r="Q18" s="21" t="s">
        <v>8</v>
      </c>
      <c r="R18" s="6">
        <f t="shared" ref="R18:R27" si="9">MOD(K18+M18,P18)</f>
        <v>40</v>
      </c>
      <c r="S18" s="21" t="str">
        <f t="shared" si="0"/>
        <v>R14=</v>
      </c>
      <c r="T18" s="6">
        <f t="shared" ref="T18:T27" si="10">R18/(P18-1)</f>
        <v>0.40404040404040403</v>
      </c>
      <c r="U18" s="31"/>
      <c r="V18" s="31"/>
      <c r="W18" s="31"/>
      <c r="X18" s="31"/>
      <c r="Y18" s="31"/>
    </row>
    <row r="19" spans="1:25" x14ac:dyDescent="0.3">
      <c r="A19" s="21" t="str">
        <f t="shared" si="1"/>
        <v>X14=</v>
      </c>
      <c r="B19" s="21" t="s">
        <v>3</v>
      </c>
      <c r="C19" s="48" t="s">
        <v>48</v>
      </c>
      <c r="D19" s="21" t="s">
        <v>5</v>
      </c>
      <c r="E19" s="6" t="s">
        <v>42</v>
      </c>
      <c r="F19" s="21" t="s">
        <v>6</v>
      </c>
      <c r="G19" s="6" t="s">
        <v>7</v>
      </c>
      <c r="H19" s="21"/>
      <c r="I19" s="21" t="s">
        <v>8</v>
      </c>
      <c r="J19" s="21" t="s">
        <v>3</v>
      </c>
      <c r="K19" s="6">
        <f t="shared" si="7"/>
        <v>40</v>
      </c>
      <c r="L19" s="21" t="s">
        <v>5</v>
      </c>
      <c r="M19" s="6">
        <f t="shared" si="8"/>
        <v>63</v>
      </c>
      <c r="N19" s="21" t="s">
        <v>6</v>
      </c>
      <c r="O19" s="6" t="s">
        <v>7</v>
      </c>
      <c r="P19" s="6">
        <f t="shared" si="2"/>
        <v>100</v>
      </c>
      <c r="Q19" s="21" t="s">
        <v>8</v>
      </c>
      <c r="R19" s="6">
        <f t="shared" si="9"/>
        <v>3</v>
      </c>
      <c r="S19" s="21" t="str">
        <f t="shared" si="0"/>
        <v>R15=</v>
      </c>
      <c r="T19" s="6">
        <f t="shared" si="10"/>
        <v>3.0303030303030304E-2</v>
      </c>
    </row>
    <row r="20" spans="1:25" x14ac:dyDescent="0.3">
      <c r="A20" s="21" t="str">
        <f t="shared" si="1"/>
        <v>X15=</v>
      </c>
      <c r="B20" s="21" t="s">
        <v>3</v>
      </c>
      <c r="C20" s="48" t="s">
        <v>49</v>
      </c>
      <c r="D20" s="21" t="s">
        <v>5</v>
      </c>
      <c r="E20" s="6" t="s">
        <v>43</v>
      </c>
      <c r="F20" s="21" t="s">
        <v>6</v>
      </c>
      <c r="G20" s="6" t="s">
        <v>7</v>
      </c>
      <c r="H20" s="21"/>
      <c r="I20" s="21" t="s">
        <v>8</v>
      </c>
      <c r="J20" s="21" t="s">
        <v>3</v>
      </c>
      <c r="K20" s="6">
        <f t="shared" si="7"/>
        <v>3</v>
      </c>
      <c r="L20" s="21" t="s">
        <v>5</v>
      </c>
      <c r="M20" s="6">
        <f t="shared" si="8"/>
        <v>6</v>
      </c>
      <c r="N20" s="21" t="s">
        <v>6</v>
      </c>
      <c r="O20" s="6" t="s">
        <v>7</v>
      </c>
      <c r="P20" s="6">
        <f t="shared" si="2"/>
        <v>100</v>
      </c>
      <c r="Q20" s="21" t="s">
        <v>8</v>
      </c>
      <c r="R20" s="6">
        <f t="shared" si="9"/>
        <v>9</v>
      </c>
      <c r="S20" s="21" t="str">
        <f t="shared" si="0"/>
        <v>R16=</v>
      </c>
      <c r="T20" s="6">
        <f t="shared" si="10"/>
        <v>9.0909090909090912E-2</v>
      </c>
    </row>
    <row r="21" spans="1:25" x14ac:dyDescent="0.3">
      <c r="A21" s="21" t="str">
        <f t="shared" si="1"/>
        <v>X16=</v>
      </c>
      <c r="B21" s="21" t="s">
        <v>3</v>
      </c>
      <c r="C21" s="48" t="s">
        <v>50</v>
      </c>
      <c r="D21" s="21" t="s">
        <v>5</v>
      </c>
      <c r="E21" s="6" t="s">
        <v>44</v>
      </c>
      <c r="F21" s="21" t="s">
        <v>6</v>
      </c>
      <c r="G21" s="6" t="s">
        <v>7</v>
      </c>
      <c r="H21" s="21"/>
      <c r="I21" s="21" t="s">
        <v>8</v>
      </c>
      <c r="J21" s="21" t="s">
        <v>3</v>
      </c>
      <c r="K21" s="6">
        <f t="shared" ref="K21:K26" si="11">R20</f>
        <v>9</v>
      </c>
      <c r="L21" s="21" t="s">
        <v>5</v>
      </c>
      <c r="M21" s="6">
        <f t="shared" ref="M21:M26" si="12">R16</f>
        <v>2</v>
      </c>
      <c r="N21" s="21" t="s">
        <v>6</v>
      </c>
      <c r="O21" s="6" t="s">
        <v>7</v>
      </c>
      <c r="P21" s="6">
        <f t="shared" si="2"/>
        <v>100</v>
      </c>
      <c r="Q21" s="21" t="s">
        <v>8</v>
      </c>
      <c r="R21" s="6">
        <f t="shared" ref="R21:R26" si="13">MOD(K21+M21,P21)</f>
        <v>11</v>
      </c>
      <c r="S21" s="21" t="str">
        <f t="shared" si="0"/>
        <v>R17=</v>
      </c>
      <c r="T21" s="6">
        <f t="shared" ref="T21:T26" si="14">R21/(P21-1)</f>
        <v>0.1111111111111111</v>
      </c>
    </row>
    <row r="22" spans="1:25" x14ac:dyDescent="0.3">
      <c r="A22" s="21" t="str">
        <f t="shared" si="1"/>
        <v>X17=</v>
      </c>
      <c r="B22" s="21" t="s">
        <v>3</v>
      </c>
      <c r="C22" s="48" t="s">
        <v>51</v>
      </c>
      <c r="D22" s="21" t="s">
        <v>5</v>
      </c>
      <c r="E22" s="6" t="s">
        <v>47</v>
      </c>
      <c r="F22" s="21" t="s">
        <v>6</v>
      </c>
      <c r="G22" s="6" t="s">
        <v>7</v>
      </c>
      <c r="H22" s="21"/>
      <c r="I22" s="21" t="s">
        <v>8</v>
      </c>
      <c r="J22" s="21" t="s">
        <v>3</v>
      </c>
      <c r="K22" s="6">
        <f t="shared" si="11"/>
        <v>11</v>
      </c>
      <c r="L22" s="21" t="s">
        <v>5</v>
      </c>
      <c r="M22" s="6">
        <f t="shared" si="12"/>
        <v>88</v>
      </c>
      <c r="N22" s="21" t="s">
        <v>6</v>
      </c>
      <c r="O22" s="6" t="s">
        <v>7</v>
      </c>
      <c r="P22" s="6">
        <f t="shared" si="2"/>
        <v>100</v>
      </c>
      <c r="Q22" s="21" t="s">
        <v>8</v>
      </c>
      <c r="R22" s="6">
        <f t="shared" si="13"/>
        <v>99</v>
      </c>
      <c r="S22" s="21" t="str">
        <f t="shared" si="0"/>
        <v>R18=</v>
      </c>
      <c r="T22" s="6">
        <f t="shared" si="14"/>
        <v>1</v>
      </c>
    </row>
    <row r="23" spans="1:25" x14ac:dyDescent="0.3">
      <c r="A23" s="21" t="str">
        <f t="shared" si="1"/>
        <v>X18=</v>
      </c>
      <c r="B23" s="21" t="s">
        <v>3</v>
      </c>
      <c r="C23" s="48" t="s">
        <v>52</v>
      </c>
      <c r="D23" s="21" t="s">
        <v>5</v>
      </c>
      <c r="E23" s="6" t="s">
        <v>48</v>
      </c>
      <c r="F23" s="21" t="s">
        <v>6</v>
      </c>
      <c r="G23" s="6" t="s">
        <v>7</v>
      </c>
      <c r="H23" s="21"/>
      <c r="I23" s="21" t="s">
        <v>8</v>
      </c>
      <c r="J23" s="21" t="s">
        <v>3</v>
      </c>
      <c r="K23" s="6">
        <f t="shared" si="11"/>
        <v>99</v>
      </c>
      <c r="L23" s="21" t="s">
        <v>5</v>
      </c>
      <c r="M23" s="6">
        <f t="shared" si="12"/>
        <v>40</v>
      </c>
      <c r="N23" s="21" t="s">
        <v>6</v>
      </c>
      <c r="O23" s="6" t="s">
        <v>7</v>
      </c>
      <c r="P23" s="6">
        <f t="shared" si="2"/>
        <v>100</v>
      </c>
      <c r="Q23" s="21" t="s">
        <v>8</v>
      </c>
      <c r="R23" s="6">
        <f t="shared" si="13"/>
        <v>39</v>
      </c>
      <c r="S23" s="21" t="str">
        <f t="shared" si="0"/>
        <v>R19=</v>
      </c>
      <c r="T23" s="6">
        <f t="shared" si="14"/>
        <v>0.39393939393939392</v>
      </c>
    </row>
    <row r="24" spans="1:25" x14ac:dyDescent="0.3">
      <c r="A24" s="21" t="str">
        <f t="shared" si="1"/>
        <v>X19=</v>
      </c>
      <c r="B24" s="21" t="s">
        <v>3</v>
      </c>
      <c r="C24" s="48" t="s">
        <v>53</v>
      </c>
      <c r="D24" s="21" t="s">
        <v>5</v>
      </c>
      <c r="E24" s="6" t="s">
        <v>49</v>
      </c>
      <c r="F24" s="21" t="s">
        <v>6</v>
      </c>
      <c r="G24" s="6" t="s">
        <v>7</v>
      </c>
      <c r="H24" s="21"/>
      <c r="I24" s="21" t="s">
        <v>8</v>
      </c>
      <c r="J24" s="21" t="s">
        <v>3</v>
      </c>
      <c r="K24" s="6">
        <f t="shared" si="11"/>
        <v>39</v>
      </c>
      <c r="L24" s="21" t="s">
        <v>5</v>
      </c>
      <c r="M24" s="6">
        <f t="shared" si="12"/>
        <v>3</v>
      </c>
      <c r="N24" s="21" t="s">
        <v>6</v>
      </c>
      <c r="O24" s="6" t="s">
        <v>7</v>
      </c>
      <c r="P24" s="6">
        <f t="shared" si="2"/>
        <v>100</v>
      </c>
      <c r="Q24" s="21" t="s">
        <v>8</v>
      </c>
      <c r="R24" s="6">
        <f t="shared" si="13"/>
        <v>42</v>
      </c>
      <c r="S24" s="21" t="str">
        <f t="shared" si="0"/>
        <v>R20=</v>
      </c>
      <c r="T24" s="6">
        <f t="shared" si="14"/>
        <v>0.42424242424242425</v>
      </c>
    </row>
    <row r="25" spans="1:25" x14ac:dyDescent="0.3">
      <c r="A25" s="21" t="str">
        <f t="shared" si="1"/>
        <v>X20=</v>
      </c>
      <c r="B25" s="21" t="s">
        <v>3</v>
      </c>
      <c r="C25" s="48" t="s">
        <v>54</v>
      </c>
      <c r="D25" s="21" t="s">
        <v>5</v>
      </c>
      <c r="E25" s="6" t="s">
        <v>50</v>
      </c>
      <c r="F25" s="21" t="s">
        <v>6</v>
      </c>
      <c r="G25" s="6" t="s">
        <v>7</v>
      </c>
      <c r="H25" s="21"/>
      <c r="I25" s="21" t="s">
        <v>8</v>
      </c>
      <c r="J25" s="21" t="s">
        <v>3</v>
      </c>
      <c r="K25" s="6">
        <f t="shared" si="11"/>
        <v>42</v>
      </c>
      <c r="L25" s="21" t="s">
        <v>5</v>
      </c>
      <c r="M25" s="6">
        <f t="shared" si="12"/>
        <v>9</v>
      </c>
      <c r="N25" s="21" t="s">
        <v>6</v>
      </c>
      <c r="O25" s="6" t="s">
        <v>7</v>
      </c>
      <c r="P25" s="6">
        <f t="shared" si="2"/>
        <v>100</v>
      </c>
      <c r="Q25" s="21" t="s">
        <v>8</v>
      </c>
      <c r="R25" s="6">
        <f t="shared" si="13"/>
        <v>51</v>
      </c>
      <c r="S25" s="21" t="str">
        <f t="shared" si="0"/>
        <v>R21=</v>
      </c>
      <c r="T25" s="6">
        <f t="shared" si="14"/>
        <v>0.51515151515151514</v>
      </c>
    </row>
    <row r="26" spans="1:25" x14ac:dyDescent="0.3">
      <c r="A26" s="21" t="str">
        <f t="shared" si="1"/>
        <v>X21=</v>
      </c>
      <c r="B26" s="21" t="s">
        <v>3</v>
      </c>
      <c r="C26" s="48" t="s">
        <v>55</v>
      </c>
      <c r="D26" s="21" t="s">
        <v>5</v>
      </c>
      <c r="E26" s="6" t="s">
        <v>51</v>
      </c>
      <c r="F26" s="21" t="s">
        <v>6</v>
      </c>
      <c r="G26" s="6" t="s">
        <v>7</v>
      </c>
      <c r="H26" s="21"/>
      <c r="I26" s="21" t="s">
        <v>8</v>
      </c>
      <c r="J26" s="21" t="s">
        <v>3</v>
      </c>
      <c r="K26" s="6">
        <f t="shared" si="11"/>
        <v>51</v>
      </c>
      <c r="L26" s="21" t="s">
        <v>5</v>
      </c>
      <c r="M26" s="6">
        <f t="shared" si="12"/>
        <v>11</v>
      </c>
      <c r="N26" s="21" t="s">
        <v>6</v>
      </c>
      <c r="O26" s="6" t="s">
        <v>7</v>
      </c>
      <c r="P26" s="6">
        <f t="shared" si="2"/>
        <v>100</v>
      </c>
      <c r="Q26" s="21" t="s">
        <v>8</v>
      </c>
      <c r="R26" s="6">
        <f t="shared" si="13"/>
        <v>62</v>
      </c>
      <c r="S26" s="21" t="str">
        <f t="shared" si="0"/>
        <v>R22=</v>
      </c>
      <c r="T26" s="6">
        <f t="shared" si="14"/>
        <v>0.6262626262626263</v>
      </c>
    </row>
    <row r="27" spans="1:25" x14ac:dyDescent="0.3">
      <c r="A27" s="21"/>
      <c r="B27" s="21"/>
      <c r="C27" s="48"/>
      <c r="D27" s="21"/>
      <c r="E27" s="6"/>
      <c r="F27" s="21"/>
      <c r="G27" s="6"/>
      <c r="H27" s="21"/>
      <c r="I27" s="21"/>
      <c r="J27" s="21"/>
      <c r="K27" s="6"/>
      <c r="L27" s="21"/>
      <c r="M27" s="6"/>
      <c r="N27" s="21"/>
      <c r="O27" s="6"/>
      <c r="P27" s="6"/>
      <c r="Q27" s="21"/>
      <c r="R27" s="6"/>
      <c r="S27" s="21"/>
      <c r="T27" s="6"/>
    </row>
  </sheetData>
  <mergeCells count="2">
    <mergeCell ref="A1:T2"/>
    <mergeCell ref="A3:T3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C270-29FB-4B42-8636-83A263A07BD7}">
  <dimension ref="A1:T37"/>
  <sheetViews>
    <sheetView tabSelected="1" zoomScale="85" workbookViewId="0">
      <selection activeCell="E15" sqref="E15"/>
    </sheetView>
  </sheetViews>
  <sheetFormatPr baseColWidth="10" defaultRowHeight="14.4" x14ac:dyDescent="0.3"/>
  <cols>
    <col min="2" max="2" width="5.5546875" customWidth="1"/>
    <col min="12" max="12" width="4.109375" customWidth="1"/>
  </cols>
  <sheetData>
    <row r="1" spans="1:20" x14ac:dyDescent="0.3">
      <c r="A1" s="56" t="s">
        <v>60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5" x14ac:dyDescent="0.3">
      <c r="A6" s="49"/>
      <c r="B6" s="49" t="s">
        <v>56</v>
      </c>
      <c r="C6" s="61">
        <v>45</v>
      </c>
      <c r="D6" s="49" t="s">
        <v>57</v>
      </c>
      <c r="E6" s="61">
        <v>54</v>
      </c>
      <c r="F6" s="59" t="s">
        <v>0</v>
      </c>
      <c r="G6" s="61">
        <v>19</v>
      </c>
      <c r="H6" s="60"/>
      <c r="I6" s="49"/>
      <c r="J6" s="51"/>
      <c r="K6" s="49"/>
      <c r="L6" s="52"/>
      <c r="M6" s="49"/>
      <c r="N6" s="51"/>
      <c r="O6" s="50"/>
      <c r="P6" s="51"/>
      <c r="Q6" s="49"/>
      <c r="R6" s="49"/>
      <c r="S6" s="49"/>
      <c r="T6" s="49"/>
    </row>
    <row r="7" spans="1:20" ht="15" x14ac:dyDescent="0.3">
      <c r="A7" s="49"/>
      <c r="B7" s="49" t="s">
        <v>12</v>
      </c>
      <c r="C7" s="61">
        <v>16</v>
      </c>
      <c r="D7" s="49" t="s">
        <v>58</v>
      </c>
      <c r="E7" s="61">
        <v>47</v>
      </c>
      <c r="F7" s="60"/>
      <c r="G7" s="58"/>
      <c r="H7" s="60"/>
      <c r="I7" s="49"/>
      <c r="J7" s="51"/>
      <c r="K7" s="49"/>
      <c r="L7" s="52"/>
      <c r="M7" s="49"/>
      <c r="N7" s="51"/>
      <c r="O7" s="50"/>
      <c r="P7" s="51"/>
      <c r="Q7" s="49"/>
      <c r="R7" s="49"/>
      <c r="S7" s="49"/>
      <c r="T7" s="49"/>
    </row>
    <row r="8" spans="1:20" ht="19.8" x14ac:dyDescent="0.3">
      <c r="A8" s="2"/>
      <c r="B8" s="2"/>
      <c r="C8" s="53" t="s">
        <v>59</v>
      </c>
      <c r="D8" s="9"/>
      <c r="E8" s="9"/>
      <c r="F8" s="54"/>
      <c r="G8" s="9" t="s">
        <v>46</v>
      </c>
      <c r="H8" s="54"/>
      <c r="I8" s="2"/>
      <c r="J8" s="6"/>
      <c r="K8" s="2"/>
      <c r="L8" s="8"/>
      <c r="M8" s="9"/>
      <c r="N8" s="19"/>
      <c r="O8" s="54"/>
      <c r="P8" s="21" t="s">
        <v>16</v>
      </c>
      <c r="Q8" s="9"/>
      <c r="R8" s="21" t="s">
        <v>2</v>
      </c>
      <c r="S8" s="2"/>
      <c r="T8" s="2"/>
    </row>
    <row r="9" spans="1:20" x14ac:dyDescent="0.3">
      <c r="A9" s="2"/>
      <c r="B9" s="2"/>
      <c r="C9" s="2"/>
      <c r="D9" s="2"/>
      <c r="E9" s="2"/>
      <c r="F9" s="7"/>
      <c r="G9" s="2"/>
      <c r="H9" s="7"/>
      <c r="I9" s="2"/>
      <c r="J9" s="6"/>
      <c r="K9" s="2"/>
      <c r="L9" s="10"/>
      <c r="M9" s="2"/>
      <c r="N9" s="6"/>
      <c r="O9" s="7"/>
      <c r="P9" s="6"/>
      <c r="Q9" s="2"/>
      <c r="R9" s="2"/>
      <c r="S9" s="2"/>
      <c r="T9" s="2"/>
    </row>
    <row r="10" spans="1:20" x14ac:dyDescent="0.3">
      <c r="A10" s="21" t="str">
        <f>"X"&amp;ROW()-9&amp;"="</f>
        <v>X1=</v>
      </c>
      <c r="B10" s="21" t="s">
        <v>3</v>
      </c>
      <c r="C10" s="55">
        <f>$E$6</f>
        <v>54</v>
      </c>
      <c r="D10" s="21" t="s">
        <v>4</v>
      </c>
      <c r="E10" s="6">
        <f>POWER(C6,2)</f>
        <v>2025</v>
      </c>
      <c r="F10" s="21" t="s">
        <v>5</v>
      </c>
      <c r="G10" s="55">
        <f>$E$7</f>
        <v>47</v>
      </c>
      <c r="H10" s="21" t="s">
        <v>4</v>
      </c>
      <c r="I10" s="6">
        <f>C6</f>
        <v>45</v>
      </c>
      <c r="J10" s="21" t="s">
        <v>5</v>
      </c>
      <c r="K10" s="55">
        <f>$G$6</f>
        <v>19</v>
      </c>
      <c r="L10" s="21" t="s">
        <v>6</v>
      </c>
      <c r="M10" s="21" t="s">
        <v>7</v>
      </c>
      <c r="N10" s="55">
        <f>$C$7</f>
        <v>16</v>
      </c>
      <c r="O10" s="21" t="s">
        <v>8</v>
      </c>
      <c r="P10" s="6">
        <f>MOD((((C10*E10)+(G10*I10)+K10)),N10)</f>
        <v>12</v>
      </c>
      <c r="Q10" s="21" t="str">
        <f t="shared" ref="Q10:Q34" si="0">"R"&amp;ROW()-10&amp;"="</f>
        <v>R0=</v>
      </c>
      <c r="R10" s="62">
        <f>P10/(N10-1)</f>
        <v>0.8</v>
      </c>
      <c r="S10" s="2"/>
      <c r="T10" s="2"/>
    </row>
    <row r="11" spans="1:20" x14ac:dyDescent="0.3">
      <c r="A11" s="21" t="str">
        <f t="shared" ref="A11:A34" si="1">"X"&amp;ROW()-9&amp;"="</f>
        <v>X2=</v>
      </c>
      <c r="B11" s="21" t="s">
        <v>3</v>
      </c>
      <c r="C11" s="55">
        <f t="shared" ref="C11:C34" si="2">$E$6</f>
        <v>54</v>
      </c>
      <c r="D11" s="21" t="s">
        <v>4</v>
      </c>
      <c r="E11" s="6">
        <f>POWER(P10,2)</f>
        <v>144</v>
      </c>
      <c r="F11" s="21" t="s">
        <v>5</v>
      </c>
      <c r="G11" s="55">
        <f t="shared" ref="G11:G34" si="3">$E$7</f>
        <v>47</v>
      </c>
      <c r="H11" s="21" t="s">
        <v>4</v>
      </c>
      <c r="I11" s="6">
        <f>P10</f>
        <v>12</v>
      </c>
      <c r="J11" s="21" t="s">
        <v>5</v>
      </c>
      <c r="K11" s="55">
        <f t="shared" ref="K11:K34" si="4">$G$6</f>
        <v>19</v>
      </c>
      <c r="L11" s="21" t="s">
        <v>6</v>
      </c>
      <c r="M11" s="21" t="s">
        <v>7</v>
      </c>
      <c r="N11" s="55">
        <f t="shared" ref="N11:N34" si="5">$C$7</f>
        <v>16</v>
      </c>
      <c r="O11" s="21" t="s">
        <v>8</v>
      </c>
      <c r="P11" s="6">
        <f t="shared" ref="P11:P24" si="6">MOD((((C11*E11)+(G11*I11)+K11)),N11)</f>
        <v>7</v>
      </c>
      <c r="Q11" s="21" t="str">
        <f t="shared" si="0"/>
        <v>R1=</v>
      </c>
      <c r="R11" s="26">
        <f t="shared" ref="R11:R24" si="7">P11/(N11-1)</f>
        <v>0.46666666666666667</v>
      </c>
      <c r="S11" s="2"/>
      <c r="T11" s="2"/>
    </row>
    <row r="12" spans="1:20" x14ac:dyDescent="0.3">
      <c r="A12" s="21" t="str">
        <f t="shared" si="1"/>
        <v>X3=</v>
      </c>
      <c r="B12" s="21" t="s">
        <v>3</v>
      </c>
      <c r="C12" s="55">
        <f t="shared" si="2"/>
        <v>54</v>
      </c>
      <c r="D12" s="21" t="s">
        <v>4</v>
      </c>
      <c r="E12" s="6">
        <f t="shared" ref="E12:E24" si="8">POWER(P11,2)</f>
        <v>49</v>
      </c>
      <c r="F12" s="21" t="s">
        <v>5</v>
      </c>
      <c r="G12" s="55">
        <f t="shared" si="3"/>
        <v>47</v>
      </c>
      <c r="H12" s="21" t="s">
        <v>4</v>
      </c>
      <c r="I12" s="6">
        <f t="shared" ref="I12:I24" si="9">P11</f>
        <v>7</v>
      </c>
      <c r="J12" s="21" t="s">
        <v>5</v>
      </c>
      <c r="K12" s="55">
        <f t="shared" si="4"/>
        <v>19</v>
      </c>
      <c r="L12" s="21" t="s">
        <v>6</v>
      </c>
      <c r="M12" s="21" t="s">
        <v>7</v>
      </c>
      <c r="N12" s="55">
        <f t="shared" si="5"/>
        <v>16</v>
      </c>
      <c r="O12" s="21" t="s">
        <v>8</v>
      </c>
      <c r="P12" s="6">
        <f t="shared" si="6"/>
        <v>2</v>
      </c>
      <c r="Q12" s="21" t="str">
        <f t="shared" si="0"/>
        <v>R2=</v>
      </c>
      <c r="R12" s="26">
        <f t="shared" si="7"/>
        <v>0.13333333333333333</v>
      </c>
      <c r="S12" s="2"/>
      <c r="T12" s="2"/>
    </row>
    <row r="13" spans="1:20" x14ac:dyDescent="0.3">
      <c r="A13" s="21" t="str">
        <f t="shared" si="1"/>
        <v>X4=</v>
      </c>
      <c r="B13" s="21" t="s">
        <v>3</v>
      </c>
      <c r="C13" s="55">
        <f t="shared" si="2"/>
        <v>54</v>
      </c>
      <c r="D13" s="21" t="s">
        <v>4</v>
      </c>
      <c r="E13" s="6">
        <f t="shared" si="8"/>
        <v>4</v>
      </c>
      <c r="F13" s="21" t="s">
        <v>5</v>
      </c>
      <c r="G13" s="55">
        <f t="shared" si="3"/>
        <v>47</v>
      </c>
      <c r="H13" s="21" t="s">
        <v>4</v>
      </c>
      <c r="I13" s="6">
        <f t="shared" si="9"/>
        <v>2</v>
      </c>
      <c r="J13" s="21" t="s">
        <v>5</v>
      </c>
      <c r="K13" s="55">
        <f t="shared" si="4"/>
        <v>19</v>
      </c>
      <c r="L13" s="21" t="s">
        <v>6</v>
      </c>
      <c r="M13" s="21" t="s">
        <v>7</v>
      </c>
      <c r="N13" s="55">
        <f t="shared" si="5"/>
        <v>16</v>
      </c>
      <c r="O13" s="21" t="s">
        <v>8</v>
      </c>
      <c r="P13" s="6">
        <f t="shared" si="6"/>
        <v>9</v>
      </c>
      <c r="Q13" s="21" t="str">
        <f t="shared" si="0"/>
        <v>R3=</v>
      </c>
      <c r="R13" s="26">
        <f t="shared" si="7"/>
        <v>0.6</v>
      </c>
      <c r="S13" s="2"/>
      <c r="T13" s="2"/>
    </row>
    <row r="14" spans="1:20" x14ac:dyDescent="0.3">
      <c r="A14" s="21" t="str">
        <f t="shared" si="1"/>
        <v>X5=</v>
      </c>
      <c r="B14" s="21" t="s">
        <v>3</v>
      </c>
      <c r="C14" s="55">
        <f t="shared" si="2"/>
        <v>54</v>
      </c>
      <c r="D14" s="21" t="s">
        <v>4</v>
      </c>
      <c r="E14" s="6">
        <f t="shared" si="8"/>
        <v>81</v>
      </c>
      <c r="F14" s="21" t="s">
        <v>5</v>
      </c>
      <c r="G14" s="55">
        <f t="shared" si="3"/>
        <v>47</v>
      </c>
      <c r="H14" s="21" t="s">
        <v>4</v>
      </c>
      <c r="I14" s="6">
        <f t="shared" si="9"/>
        <v>9</v>
      </c>
      <c r="J14" s="21" t="s">
        <v>5</v>
      </c>
      <c r="K14" s="55">
        <f t="shared" si="4"/>
        <v>19</v>
      </c>
      <c r="L14" s="21" t="s">
        <v>6</v>
      </c>
      <c r="M14" s="21" t="s">
        <v>7</v>
      </c>
      <c r="N14" s="55">
        <f t="shared" si="5"/>
        <v>16</v>
      </c>
      <c r="O14" s="21" t="s">
        <v>8</v>
      </c>
      <c r="P14" s="6">
        <f t="shared" si="6"/>
        <v>0</v>
      </c>
      <c r="Q14" s="21" t="str">
        <f t="shared" si="0"/>
        <v>R4=</v>
      </c>
      <c r="R14" s="26">
        <f t="shared" si="7"/>
        <v>0</v>
      </c>
      <c r="S14" s="2"/>
      <c r="T14" s="2"/>
    </row>
    <row r="15" spans="1:20" x14ac:dyDescent="0.3">
      <c r="A15" s="21" t="str">
        <f t="shared" si="1"/>
        <v>X6=</v>
      </c>
      <c r="B15" s="21" t="s">
        <v>3</v>
      </c>
      <c r="C15" s="55">
        <f t="shared" si="2"/>
        <v>54</v>
      </c>
      <c r="D15" s="21" t="s">
        <v>4</v>
      </c>
      <c r="E15" s="6">
        <f t="shared" si="8"/>
        <v>0</v>
      </c>
      <c r="F15" s="21" t="s">
        <v>5</v>
      </c>
      <c r="G15" s="55">
        <f t="shared" si="3"/>
        <v>47</v>
      </c>
      <c r="H15" s="21" t="s">
        <v>4</v>
      </c>
      <c r="I15" s="6">
        <f t="shared" si="9"/>
        <v>0</v>
      </c>
      <c r="J15" s="21" t="s">
        <v>5</v>
      </c>
      <c r="K15" s="55">
        <f t="shared" si="4"/>
        <v>19</v>
      </c>
      <c r="L15" s="21" t="s">
        <v>6</v>
      </c>
      <c r="M15" s="21" t="s">
        <v>7</v>
      </c>
      <c r="N15" s="55">
        <f t="shared" si="5"/>
        <v>16</v>
      </c>
      <c r="O15" s="21" t="s">
        <v>8</v>
      </c>
      <c r="P15" s="6">
        <f t="shared" si="6"/>
        <v>3</v>
      </c>
      <c r="Q15" s="21" t="str">
        <f t="shared" si="0"/>
        <v>R5=</v>
      </c>
      <c r="R15" s="26">
        <f t="shared" si="7"/>
        <v>0.2</v>
      </c>
      <c r="S15" s="2"/>
      <c r="T15" s="2"/>
    </row>
    <row r="16" spans="1:20" x14ac:dyDescent="0.3">
      <c r="A16" s="21" t="str">
        <f t="shared" si="1"/>
        <v>X7=</v>
      </c>
      <c r="B16" s="21" t="s">
        <v>3</v>
      </c>
      <c r="C16" s="55">
        <f t="shared" si="2"/>
        <v>54</v>
      </c>
      <c r="D16" s="21" t="s">
        <v>4</v>
      </c>
      <c r="E16" s="6">
        <f t="shared" si="8"/>
        <v>9</v>
      </c>
      <c r="F16" s="21" t="s">
        <v>5</v>
      </c>
      <c r="G16" s="55">
        <f t="shared" si="3"/>
        <v>47</v>
      </c>
      <c r="H16" s="21" t="s">
        <v>4</v>
      </c>
      <c r="I16" s="6">
        <f t="shared" si="9"/>
        <v>3</v>
      </c>
      <c r="J16" s="21" t="s">
        <v>5</v>
      </c>
      <c r="K16" s="55">
        <f t="shared" si="4"/>
        <v>19</v>
      </c>
      <c r="L16" s="21" t="s">
        <v>6</v>
      </c>
      <c r="M16" s="21" t="s">
        <v>7</v>
      </c>
      <c r="N16" s="55">
        <f t="shared" si="5"/>
        <v>16</v>
      </c>
      <c r="O16" s="21" t="s">
        <v>8</v>
      </c>
      <c r="P16" s="6">
        <f t="shared" si="6"/>
        <v>6</v>
      </c>
      <c r="Q16" s="21" t="str">
        <f t="shared" si="0"/>
        <v>R6=</v>
      </c>
      <c r="R16" s="26">
        <f t="shared" si="7"/>
        <v>0.4</v>
      </c>
      <c r="S16" s="2"/>
      <c r="T16" s="2"/>
    </row>
    <row r="17" spans="1:20" x14ac:dyDescent="0.3">
      <c r="A17" s="21" t="str">
        <f t="shared" si="1"/>
        <v>X8=</v>
      </c>
      <c r="B17" s="21" t="s">
        <v>3</v>
      </c>
      <c r="C17" s="55">
        <f t="shared" si="2"/>
        <v>54</v>
      </c>
      <c r="D17" s="21" t="s">
        <v>4</v>
      </c>
      <c r="E17" s="6">
        <f t="shared" si="8"/>
        <v>36</v>
      </c>
      <c r="F17" s="21" t="s">
        <v>5</v>
      </c>
      <c r="G17" s="55">
        <f t="shared" si="3"/>
        <v>47</v>
      </c>
      <c r="H17" s="21" t="s">
        <v>4</v>
      </c>
      <c r="I17" s="6">
        <f t="shared" si="9"/>
        <v>6</v>
      </c>
      <c r="J17" s="21" t="s">
        <v>5</v>
      </c>
      <c r="K17" s="55">
        <f t="shared" si="4"/>
        <v>19</v>
      </c>
      <c r="L17" s="21" t="s">
        <v>6</v>
      </c>
      <c r="M17" s="21" t="s">
        <v>7</v>
      </c>
      <c r="N17" s="55">
        <f t="shared" si="5"/>
        <v>16</v>
      </c>
      <c r="O17" s="21" t="s">
        <v>8</v>
      </c>
      <c r="P17" s="6">
        <f t="shared" si="6"/>
        <v>5</v>
      </c>
      <c r="Q17" s="21" t="str">
        <f t="shared" si="0"/>
        <v>R7=</v>
      </c>
      <c r="R17" s="26">
        <f t="shared" si="7"/>
        <v>0.33333333333333331</v>
      </c>
      <c r="S17" s="2"/>
      <c r="T17" s="2"/>
    </row>
    <row r="18" spans="1:20" x14ac:dyDescent="0.3">
      <c r="A18" s="21" t="str">
        <f t="shared" si="1"/>
        <v>X9=</v>
      </c>
      <c r="B18" s="21" t="s">
        <v>3</v>
      </c>
      <c r="C18" s="55">
        <f t="shared" si="2"/>
        <v>54</v>
      </c>
      <c r="D18" s="21" t="s">
        <v>4</v>
      </c>
      <c r="E18" s="6">
        <f t="shared" si="8"/>
        <v>25</v>
      </c>
      <c r="F18" s="21" t="s">
        <v>5</v>
      </c>
      <c r="G18" s="55">
        <f t="shared" si="3"/>
        <v>47</v>
      </c>
      <c r="H18" s="21" t="s">
        <v>4</v>
      </c>
      <c r="I18" s="6">
        <f t="shared" si="9"/>
        <v>5</v>
      </c>
      <c r="J18" s="21" t="s">
        <v>5</v>
      </c>
      <c r="K18" s="55">
        <f t="shared" si="4"/>
        <v>19</v>
      </c>
      <c r="L18" s="21" t="s">
        <v>6</v>
      </c>
      <c r="M18" s="21" t="s">
        <v>7</v>
      </c>
      <c r="N18" s="55">
        <f t="shared" si="5"/>
        <v>16</v>
      </c>
      <c r="O18" s="21" t="s">
        <v>8</v>
      </c>
      <c r="P18" s="6">
        <f t="shared" si="6"/>
        <v>4</v>
      </c>
      <c r="Q18" s="21" t="str">
        <f t="shared" si="0"/>
        <v>R8=</v>
      </c>
      <c r="R18" s="27">
        <f t="shared" si="7"/>
        <v>0.26666666666666666</v>
      </c>
      <c r="S18" s="2"/>
      <c r="T18" s="2"/>
    </row>
    <row r="19" spans="1:20" x14ac:dyDescent="0.3">
      <c r="A19" s="21" t="str">
        <f t="shared" si="1"/>
        <v>X10=</v>
      </c>
      <c r="B19" s="21" t="s">
        <v>3</v>
      </c>
      <c r="C19" s="55">
        <f t="shared" si="2"/>
        <v>54</v>
      </c>
      <c r="D19" s="21" t="s">
        <v>4</v>
      </c>
      <c r="E19" s="6">
        <f t="shared" si="8"/>
        <v>16</v>
      </c>
      <c r="F19" s="21" t="s">
        <v>5</v>
      </c>
      <c r="G19" s="55">
        <f t="shared" si="3"/>
        <v>47</v>
      </c>
      <c r="H19" s="21" t="s">
        <v>4</v>
      </c>
      <c r="I19" s="6">
        <f t="shared" si="9"/>
        <v>4</v>
      </c>
      <c r="J19" s="21" t="s">
        <v>5</v>
      </c>
      <c r="K19" s="55">
        <f t="shared" si="4"/>
        <v>19</v>
      </c>
      <c r="L19" s="21" t="s">
        <v>6</v>
      </c>
      <c r="M19" s="21" t="s">
        <v>7</v>
      </c>
      <c r="N19" s="55">
        <f t="shared" si="5"/>
        <v>16</v>
      </c>
      <c r="O19" s="21" t="s">
        <v>8</v>
      </c>
      <c r="P19" s="6">
        <f t="shared" si="6"/>
        <v>15</v>
      </c>
      <c r="Q19" s="21" t="str">
        <f t="shared" si="0"/>
        <v>R9=</v>
      </c>
      <c r="R19" s="26">
        <f t="shared" si="7"/>
        <v>1</v>
      </c>
      <c r="S19" s="2"/>
      <c r="T19" s="2"/>
    </row>
    <row r="20" spans="1:20" x14ac:dyDescent="0.3">
      <c r="A20" s="21" t="str">
        <f t="shared" si="1"/>
        <v>X11=</v>
      </c>
      <c r="B20" s="21" t="s">
        <v>3</v>
      </c>
      <c r="C20" s="55">
        <f t="shared" si="2"/>
        <v>54</v>
      </c>
      <c r="D20" s="21" t="s">
        <v>4</v>
      </c>
      <c r="E20" s="6">
        <f t="shared" si="8"/>
        <v>225</v>
      </c>
      <c r="F20" s="21" t="s">
        <v>5</v>
      </c>
      <c r="G20" s="55">
        <f t="shared" si="3"/>
        <v>47</v>
      </c>
      <c r="H20" s="21" t="s">
        <v>4</v>
      </c>
      <c r="I20" s="6">
        <f t="shared" si="9"/>
        <v>15</v>
      </c>
      <c r="J20" s="21" t="s">
        <v>5</v>
      </c>
      <c r="K20" s="55">
        <f t="shared" si="4"/>
        <v>19</v>
      </c>
      <c r="L20" s="21" t="s">
        <v>6</v>
      </c>
      <c r="M20" s="21" t="s">
        <v>7</v>
      </c>
      <c r="N20" s="55">
        <f t="shared" si="5"/>
        <v>16</v>
      </c>
      <c r="O20" s="21" t="s">
        <v>8</v>
      </c>
      <c r="P20" s="6">
        <f t="shared" si="6"/>
        <v>10</v>
      </c>
      <c r="Q20" s="21" t="str">
        <f t="shared" si="0"/>
        <v>R10=</v>
      </c>
      <c r="R20" s="26">
        <f t="shared" si="7"/>
        <v>0.66666666666666663</v>
      </c>
      <c r="S20" s="2"/>
      <c r="T20" s="2"/>
    </row>
    <row r="21" spans="1:20" x14ac:dyDescent="0.3">
      <c r="A21" s="21" t="str">
        <f t="shared" si="1"/>
        <v>X12=</v>
      </c>
      <c r="B21" s="21" t="s">
        <v>3</v>
      </c>
      <c r="C21" s="55">
        <f t="shared" si="2"/>
        <v>54</v>
      </c>
      <c r="D21" s="21" t="s">
        <v>4</v>
      </c>
      <c r="E21" s="6">
        <f t="shared" si="8"/>
        <v>100</v>
      </c>
      <c r="F21" s="21" t="s">
        <v>5</v>
      </c>
      <c r="G21" s="55">
        <f t="shared" si="3"/>
        <v>47</v>
      </c>
      <c r="H21" s="21" t="s">
        <v>4</v>
      </c>
      <c r="I21" s="6">
        <f t="shared" si="9"/>
        <v>10</v>
      </c>
      <c r="J21" s="21" t="s">
        <v>5</v>
      </c>
      <c r="K21" s="55">
        <f t="shared" si="4"/>
        <v>19</v>
      </c>
      <c r="L21" s="21" t="s">
        <v>6</v>
      </c>
      <c r="M21" s="21" t="s">
        <v>7</v>
      </c>
      <c r="N21" s="55">
        <f t="shared" si="5"/>
        <v>16</v>
      </c>
      <c r="O21" s="21" t="s">
        <v>8</v>
      </c>
      <c r="P21" s="6">
        <f t="shared" si="6"/>
        <v>1</v>
      </c>
      <c r="Q21" s="21" t="str">
        <f t="shared" si="0"/>
        <v>R11=</v>
      </c>
      <c r="R21" s="26">
        <f t="shared" si="7"/>
        <v>6.6666666666666666E-2</v>
      </c>
      <c r="S21" s="2"/>
      <c r="T21" s="2"/>
    </row>
    <row r="22" spans="1:20" x14ac:dyDescent="0.3">
      <c r="A22" s="21" t="str">
        <f t="shared" si="1"/>
        <v>X13=</v>
      </c>
      <c r="B22" s="21" t="s">
        <v>3</v>
      </c>
      <c r="C22" s="55">
        <f t="shared" si="2"/>
        <v>54</v>
      </c>
      <c r="D22" s="21" t="s">
        <v>4</v>
      </c>
      <c r="E22" s="6">
        <f t="shared" si="8"/>
        <v>1</v>
      </c>
      <c r="F22" s="21" t="s">
        <v>5</v>
      </c>
      <c r="G22" s="55">
        <f t="shared" si="3"/>
        <v>47</v>
      </c>
      <c r="H22" s="21" t="s">
        <v>4</v>
      </c>
      <c r="I22" s="6">
        <f t="shared" si="9"/>
        <v>1</v>
      </c>
      <c r="J22" s="21" t="s">
        <v>5</v>
      </c>
      <c r="K22" s="55">
        <f t="shared" si="4"/>
        <v>19</v>
      </c>
      <c r="L22" s="21" t="s">
        <v>6</v>
      </c>
      <c r="M22" s="21" t="s">
        <v>7</v>
      </c>
      <c r="N22" s="55">
        <f t="shared" si="5"/>
        <v>16</v>
      </c>
      <c r="O22" s="21" t="s">
        <v>8</v>
      </c>
      <c r="P22" s="6">
        <f t="shared" si="6"/>
        <v>8</v>
      </c>
      <c r="Q22" s="21" t="str">
        <f t="shared" si="0"/>
        <v>R12=</v>
      </c>
      <c r="R22" s="26">
        <f t="shared" si="7"/>
        <v>0.53333333333333333</v>
      </c>
      <c r="S22" s="2"/>
      <c r="T22" s="2"/>
    </row>
    <row r="23" spans="1:20" x14ac:dyDescent="0.3">
      <c r="A23" s="21" t="str">
        <f t="shared" si="1"/>
        <v>X14=</v>
      </c>
      <c r="B23" s="21" t="s">
        <v>3</v>
      </c>
      <c r="C23" s="55">
        <f t="shared" si="2"/>
        <v>54</v>
      </c>
      <c r="D23" s="21" t="s">
        <v>4</v>
      </c>
      <c r="E23" s="6">
        <f t="shared" si="8"/>
        <v>64</v>
      </c>
      <c r="F23" s="21" t="s">
        <v>5</v>
      </c>
      <c r="G23" s="55">
        <f t="shared" si="3"/>
        <v>47</v>
      </c>
      <c r="H23" s="21" t="s">
        <v>4</v>
      </c>
      <c r="I23" s="6">
        <f t="shared" si="9"/>
        <v>8</v>
      </c>
      <c r="J23" s="21" t="s">
        <v>5</v>
      </c>
      <c r="K23" s="55">
        <f t="shared" si="4"/>
        <v>19</v>
      </c>
      <c r="L23" s="21" t="s">
        <v>6</v>
      </c>
      <c r="M23" s="21" t="s">
        <v>7</v>
      </c>
      <c r="N23" s="55">
        <f t="shared" si="5"/>
        <v>16</v>
      </c>
      <c r="O23" s="21" t="s">
        <v>8</v>
      </c>
      <c r="P23" s="6">
        <f t="shared" si="6"/>
        <v>11</v>
      </c>
      <c r="Q23" s="21" t="str">
        <f t="shared" si="0"/>
        <v>R13=</v>
      </c>
      <c r="R23" s="26">
        <f t="shared" si="7"/>
        <v>0.73333333333333328</v>
      </c>
      <c r="S23" s="2"/>
      <c r="T23" s="2"/>
    </row>
    <row r="24" spans="1:20" x14ac:dyDescent="0.3">
      <c r="A24" s="21" t="str">
        <f t="shared" si="1"/>
        <v>X15=</v>
      </c>
      <c r="B24" s="21" t="s">
        <v>3</v>
      </c>
      <c r="C24" s="55">
        <f t="shared" si="2"/>
        <v>54</v>
      </c>
      <c r="D24" s="21" t="s">
        <v>4</v>
      </c>
      <c r="E24" s="6">
        <f t="shared" si="8"/>
        <v>121</v>
      </c>
      <c r="F24" s="21" t="s">
        <v>5</v>
      </c>
      <c r="G24" s="55">
        <f t="shared" si="3"/>
        <v>47</v>
      </c>
      <c r="H24" s="21" t="s">
        <v>4</v>
      </c>
      <c r="I24" s="6">
        <f t="shared" si="9"/>
        <v>11</v>
      </c>
      <c r="J24" s="21" t="s">
        <v>5</v>
      </c>
      <c r="K24" s="55">
        <f t="shared" si="4"/>
        <v>19</v>
      </c>
      <c r="L24" s="21" t="s">
        <v>6</v>
      </c>
      <c r="M24" s="21" t="s">
        <v>7</v>
      </c>
      <c r="N24" s="55">
        <f t="shared" si="5"/>
        <v>16</v>
      </c>
      <c r="O24" s="21" t="s">
        <v>8</v>
      </c>
      <c r="P24" s="6">
        <f t="shared" si="6"/>
        <v>14</v>
      </c>
      <c r="Q24" s="21" t="str">
        <f t="shared" si="0"/>
        <v>R14=</v>
      </c>
      <c r="R24" s="26">
        <f t="shared" si="7"/>
        <v>0.93333333333333335</v>
      </c>
      <c r="S24" s="2"/>
      <c r="T24" s="2"/>
    </row>
    <row r="25" spans="1:20" x14ac:dyDescent="0.3">
      <c r="A25" s="21" t="str">
        <f t="shared" si="1"/>
        <v>X16=</v>
      </c>
      <c r="B25" s="21" t="s">
        <v>3</v>
      </c>
      <c r="C25" s="55">
        <f t="shared" si="2"/>
        <v>54</v>
      </c>
      <c r="D25" s="21" t="s">
        <v>4</v>
      </c>
      <c r="E25" s="6">
        <f t="shared" ref="E25:E34" si="10">POWER(P24,2)</f>
        <v>196</v>
      </c>
      <c r="F25" s="21" t="s">
        <v>5</v>
      </c>
      <c r="G25" s="55">
        <f t="shared" si="3"/>
        <v>47</v>
      </c>
      <c r="H25" s="21" t="s">
        <v>4</v>
      </c>
      <c r="I25" s="6">
        <f t="shared" ref="I25:I34" si="11">P24</f>
        <v>14</v>
      </c>
      <c r="J25" s="21" t="s">
        <v>5</v>
      </c>
      <c r="K25" s="55">
        <f t="shared" si="4"/>
        <v>19</v>
      </c>
      <c r="L25" s="21" t="s">
        <v>6</v>
      </c>
      <c r="M25" s="21" t="s">
        <v>7</v>
      </c>
      <c r="N25" s="55">
        <f t="shared" si="5"/>
        <v>16</v>
      </c>
      <c r="O25" s="21" t="s">
        <v>8</v>
      </c>
      <c r="P25" s="6">
        <f t="shared" ref="P25:P34" si="12">MOD((((C25*E25)+(G25*I25)+K25)),N25)</f>
        <v>13</v>
      </c>
      <c r="Q25" s="21" t="str">
        <f t="shared" si="0"/>
        <v>R15=</v>
      </c>
      <c r="R25" s="26">
        <f t="shared" ref="R25:R34" si="13">P25/(N25-1)</f>
        <v>0.8666666666666667</v>
      </c>
      <c r="S25" s="2"/>
      <c r="T25" s="2"/>
    </row>
    <row r="26" spans="1:20" x14ac:dyDescent="0.3">
      <c r="A26" s="21" t="str">
        <f t="shared" si="1"/>
        <v>X17=</v>
      </c>
      <c r="B26" s="21" t="s">
        <v>3</v>
      </c>
      <c r="C26" s="55">
        <f t="shared" si="2"/>
        <v>54</v>
      </c>
      <c r="D26" s="21" t="s">
        <v>4</v>
      </c>
      <c r="E26" s="6">
        <f t="shared" si="10"/>
        <v>169</v>
      </c>
      <c r="F26" s="21" t="s">
        <v>5</v>
      </c>
      <c r="G26" s="55">
        <f t="shared" si="3"/>
        <v>47</v>
      </c>
      <c r="H26" s="21" t="s">
        <v>4</v>
      </c>
      <c r="I26" s="6">
        <f t="shared" si="11"/>
        <v>13</v>
      </c>
      <c r="J26" s="21" t="s">
        <v>5</v>
      </c>
      <c r="K26" s="55">
        <f t="shared" si="4"/>
        <v>19</v>
      </c>
      <c r="L26" s="21" t="s">
        <v>6</v>
      </c>
      <c r="M26" s="21" t="s">
        <v>7</v>
      </c>
      <c r="N26" s="55">
        <f t="shared" si="5"/>
        <v>16</v>
      </c>
      <c r="O26" s="21" t="s">
        <v>8</v>
      </c>
      <c r="P26" s="6">
        <f t="shared" si="12"/>
        <v>12</v>
      </c>
      <c r="Q26" s="21" t="str">
        <f t="shared" si="0"/>
        <v>R16=</v>
      </c>
      <c r="R26" s="62">
        <f t="shared" si="13"/>
        <v>0.8</v>
      </c>
      <c r="S26" s="2" t="s">
        <v>61</v>
      </c>
      <c r="T26" s="2"/>
    </row>
    <row r="27" spans="1:20" x14ac:dyDescent="0.3">
      <c r="A27" s="21" t="str">
        <f t="shared" si="1"/>
        <v>X18=</v>
      </c>
      <c r="B27" s="21" t="s">
        <v>3</v>
      </c>
      <c r="C27" s="55">
        <f t="shared" si="2"/>
        <v>54</v>
      </c>
      <c r="D27" s="21" t="s">
        <v>4</v>
      </c>
      <c r="E27" s="6">
        <f t="shared" si="10"/>
        <v>144</v>
      </c>
      <c r="F27" s="21" t="s">
        <v>5</v>
      </c>
      <c r="G27" s="55">
        <f t="shared" si="3"/>
        <v>47</v>
      </c>
      <c r="H27" s="21" t="s">
        <v>4</v>
      </c>
      <c r="I27" s="6">
        <f t="shared" si="11"/>
        <v>12</v>
      </c>
      <c r="J27" s="21" t="s">
        <v>5</v>
      </c>
      <c r="K27" s="55">
        <f t="shared" si="4"/>
        <v>19</v>
      </c>
      <c r="L27" s="21" t="s">
        <v>6</v>
      </c>
      <c r="M27" s="21" t="s">
        <v>7</v>
      </c>
      <c r="N27" s="55">
        <f t="shared" si="5"/>
        <v>16</v>
      </c>
      <c r="O27" s="21" t="s">
        <v>8</v>
      </c>
      <c r="P27" s="6">
        <f t="shared" si="12"/>
        <v>7</v>
      </c>
      <c r="Q27" s="21" t="str">
        <f t="shared" si="0"/>
        <v>R17=</v>
      </c>
      <c r="R27" s="26">
        <f t="shared" si="13"/>
        <v>0.46666666666666667</v>
      </c>
    </row>
    <row r="28" spans="1:20" x14ac:dyDescent="0.3">
      <c r="A28" s="21" t="str">
        <f t="shared" si="1"/>
        <v>X19=</v>
      </c>
      <c r="B28" s="21" t="s">
        <v>3</v>
      </c>
      <c r="C28" s="55">
        <f t="shared" si="2"/>
        <v>54</v>
      </c>
      <c r="D28" s="21" t="s">
        <v>4</v>
      </c>
      <c r="E28" s="6">
        <f t="shared" si="10"/>
        <v>49</v>
      </c>
      <c r="F28" s="21" t="s">
        <v>5</v>
      </c>
      <c r="G28" s="55">
        <f t="shared" si="3"/>
        <v>47</v>
      </c>
      <c r="H28" s="21" t="s">
        <v>4</v>
      </c>
      <c r="I28" s="6">
        <f t="shared" si="11"/>
        <v>7</v>
      </c>
      <c r="J28" s="21" t="s">
        <v>5</v>
      </c>
      <c r="K28" s="55">
        <f t="shared" si="4"/>
        <v>19</v>
      </c>
      <c r="L28" s="21" t="s">
        <v>6</v>
      </c>
      <c r="M28" s="21" t="s">
        <v>7</v>
      </c>
      <c r="N28" s="55">
        <f t="shared" si="5"/>
        <v>16</v>
      </c>
      <c r="O28" s="21" t="s">
        <v>8</v>
      </c>
      <c r="P28" s="6">
        <f t="shared" si="12"/>
        <v>2</v>
      </c>
      <c r="Q28" s="21" t="str">
        <f t="shared" si="0"/>
        <v>R18=</v>
      </c>
      <c r="R28" s="26">
        <f t="shared" si="13"/>
        <v>0.13333333333333333</v>
      </c>
    </row>
    <row r="29" spans="1:20" x14ac:dyDescent="0.3">
      <c r="A29" s="21" t="str">
        <f t="shared" si="1"/>
        <v>X20=</v>
      </c>
      <c r="B29" s="21" t="s">
        <v>3</v>
      </c>
      <c r="C29" s="55">
        <f t="shared" si="2"/>
        <v>54</v>
      </c>
      <c r="D29" s="21" t="s">
        <v>4</v>
      </c>
      <c r="E29" s="6">
        <f t="shared" si="10"/>
        <v>4</v>
      </c>
      <c r="F29" s="21" t="s">
        <v>5</v>
      </c>
      <c r="G29" s="55">
        <f t="shared" si="3"/>
        <v>47</v>
      </c>
      <c r="H29" s="21" t="s">
        <v>4</v>
      </c>
      <c r="I29" s="6">
        <f t="shared" si="11"/>
        <v>2</v>
      </c>
      <c r="J29" s="21" t="s">
        <v>5</v>
      </c>
      <c r="K29" s="55">
        <f t="shared" si="4"/>
        <v>19</v>
      </c>
      <c r="L29" s="21" t="s">
        <v>6</v>
      </c>
      <c r="M29" s="21" t="s">
        <v>7</v>
      </c>
      <c r="N29" s="55">
        <f t="shared" si="5"/>
        <v>16</v>
      </c>
      <c r="O29" s="21" t="s">
        <v>8</v>
      </c>
      <c r="P29" s="6">
        <f t="shared" si="12"/>
        <v>9</v>
      </c>
      <c r="Q29" s="21" t="str">
        <f t="shared" si="0"/>
        <v>R19=</v>
      </c>
      <c r="R29" s="26">
        <f t="shared" si="13"/>
        <v>0.6</v>
      </c>
    </row>
    <row r="30" spans="1:20" x14ac:dyDescent="0.3">
      <c r="A30" s="21" t="str">
        <f t="shared" si="1"/>
        <v>X21=</v>
      </c>
      <c r="B30" s="21" t="s">
        <v>3</v>
      </c>
      <c r="C30" s="55">
        <f t="shared" si="2"/>
        <v>54</v>
      </c>
      <c r="D30" s="21" t="s">
        <v>4</v>
      </c>
      <c r="E30" s="6">
        <f t="shared" si="10"/>
        <v>81</v>
      </c>
      <c r="F30" s="21" t="s">
        <v>5</v>
      </c>
      <c r="G30" s="55">
        <f t="shared" si="3"/>
        <v>47</v>
      </c>
      <c r="H30" s="21" t="s">
        <v>4</v>
      </c>
      <c r="I30" s="6">
        <f t="shared" si="11"/>
        <v>9</v>
      </c>
      <c r="J30" s="21" t="s">
        <v>5</v>
      </c>
      <c r="K30" s="55">
        <f t="shared" si="4"/>
        <v>19</v>
      </c>
      <c r="L30" s="21" t="s">
        <v>6</v>
      </c>
      <c r="M30" s="21" t="s">
        <v>7</v>
      </c>
      <c r="N30" s="55">
        <f t="shared" si="5"/>
        <v>16</v>
      </c>
      <c r="O30" s="21" t="s">
        <v>8</v>
      </c>
      <c r="P30" s="6">
        <f t="shared" si="12"/>
        <v>0</v>
      </c>
      <c r="Q30" s="21" t="str">
        <f t="shared" si="0"/>
        <v>R20=</v>
      </c>
      <c r="R30" s="26">
        <f t="shared" si="13"/>
        <v>0</v>
      </c>
    </row>
    <row r="31" spans="1:20" x14ac:dyDescent="0.3">
      <c r="A31" s="63"/>
      <c r="B31" s="63"/>
      <c r="C31" s="17"/>
      <c r="D31" s="63"/>
      <c r="E31" s="17"/>
      <c r="F31" s="63"/>
      <c r="G31" s="17"/>
      <c r="H31" s="63"/>
      <c r="I31" s="17"/>
      <c r="J31" s="63"/>
      <c r="K31" s="17"/>
      <c r="L31" s="63"/>
      <c r="M31" s="63"/>
      <c r="N31" s="17"/>
      <c r="O31" s="21"/>
      <c r="P31" s="6"/>
      <c r="Q31" s="21"/>
      <c r="R31" s="26"/>
    </row>
    <row r="32" spans="1:20" x14ac:dyDescent="0.3">
      <c r="A32" s="63"/>
      <c r="B32" s="63"/>
      <c r="C32" s="17"/>
      <c r="D32" s="63"/>
      <c r="E32" s="17"/>
      <c r="F32" s="63"/>
      <c r="G32" s="17"/>
      <c r="H32" s="63"/>
      <c r="I32" s="17"/>
      <c r="J32" s="63"/>
      <c r="K32" s="17"/>
      <c r="L32" s="63"/>
      <c r="M32" s="63"/>
      <c r="N32" s="17"/>
      <c r="O32" s="21"/>
      <c r="P32" s="6"/>
      <c r="Q32" s="21"/>
      <c r="R32" s="26"/>
    </row>
    <row r="33" spans="1:18" x14ac:dyDescent="0.3">
      <c r="A33" s="63"/>
      <c r="B33" s="63"/>
      <c r="C33" s="17"/>
      <c r="D33" s="63"/>
      <c r="E33" s="17"/>
      <c r="F33" s="63"/>
      <c r="G33" s="17"/>
      <c r="H33" s="63"/>
      <c r="I33" s="17"/>
      <c r="J33" s="63"/>
      <c r="K33" s="17"/>
      <c r="L33" s="63"/>
      <c r="M33" s="63"/>
      <c r="N33" s="17"/>
      <c r="O33" s="21"/>
      <c r="P33" s="6"/>
      <c r="Q33" s="21"/>
      <c r="R33" s="26"/>
    </row>
    <row r="34" spans="1:18" x14ac:dyDescent="0.3">
      <c r="A34" s="63"/>
      <c r="B34" s="63"/>
      <c r="C34" s="17"/>
      <c r="D34" s="63"/>
      <c r="E34" s="17"/>
      <c r="F34" s="63"/>
      <c r="G34" s="17"/>
      <c r="H34" s="63"/>
      <c r="I34" s="17"/>
      <c r="J34" s="63"/>
      <c r="K34" s="17"/>
      <c r="L34" s="63"/>
      <c r="M34" s="63"/>
      <c r="N34" s="17"/>
      <c r="O34" s="21"/>
      <c r="P34" s="6"/>
      <c r="Q34" s="21"/>
      <c r="R34" s="26"/>
    </row>
    <row r="35" spans="1:18" x14ac:dyDescent="0.3">
      <c r="A35" s="64"/>
      <c r="B35" s="64"/>
      <c r="C35" s="64"/>
      <c r="D35" s="64"/>
      <c r="E35" s="64"/>
      <c r="F35" s="64"/>
      <c r="G35" s="64"/>
      <c r="H35" s="64"/>
      <c r="I35" s="64"/>
      <c r="J35" s="63"/>
      <c r="K35" s="64"/>
      <c r="L35" s="64"/>
      <c r="M35" s="64"/>
      <c r="N35" s="64"/>
    </row>
    <row r="36" spans="1:18" x14ac:dyDescent="0.3">
      <c r="J36" s="21"/>
    </row>
    <row r="37" spans="1:18" x14ac:dyDescent="0.3">
      <c r="J37" s="21"/>
    </row>
  </sheetData>
  <mergeCells count="1">
    <mergeCell ref="A1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ALG. CONGRUENCIA_LINEAL</vt:lpstr>
      <vt:lpstr>ALG. CONGRUENCIAL MULTIPLICATIV</vt:lpstr>
      <vt:lpstr>ALG. CONGRUENCIAL ADITIVO</vt:lpstr>
      <vt:lpstr>ALG. CONGRUENCIAL NO CUADRATICO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edrick lopez</dc:creator>
  <cp:lastModifiedBy>edrick lopez</cp:lastModifiedBy>
  <dcterms:created xsi:type="dcterms:W3CDTF">2025-02-13T20:39:42Z</dcterms:created>
  <dcterms:modified xsi:type="dcterms:W3CDTF">2025-02-13T21:44:29Z</dcterms:modified>
</cp:coreProperties>
</file>