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Dropbox\Master_Alygizakis_Nikiforos\RESEARCH\LIFE APEX\LIFE APEX ICONS\"/>
    </mc:Choice>
  </mc:AlternateContent>
  <xr:revisionPtr revIDLastSave="0" documentId="8_{A32403CF-200B-43BA-BB8E-9AF2B61B3BE1}" xr6:coauthVersionLast="43" xr6:coauthVersionMax="43" xr10:uidLastSave="{00000000-0000-0000-0000-000000000000}"/>
  <bookViews>
    <workbookView xWindow="21045" yWindow="705" windowWidth="14205" windowHeight="10380" xr2:uid="{00000000-000D-0000-FFFF-FFFF00000000}"/>
  </bookViews>
  <sheets>
    <sheet name="Tier 1" sheetId="2" r:id="rId1"/>
  </sheets>
  <definedNames>
    <definedName name="_xlnm._FilterDatabase" localSheetId="0" hidden="1">'Tier 1'!$K$73:$L$88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3" i="2" l="1"/>
  <c r="P173" i="2"/>
  <c r="O173" i="2"/>
  <c r="N173" i="2"/>
  <c r="M173" i="2"/>
  <c r="I173" i="2"/>
  <c r="Q172" i="2"/>
  <c r="P172" i="2"/>
  <c r="O172" i="2"/>
  <c r="N172" i="2"/>
  <c r="M172" i="2"/>
  <c r="I172" i="2"/>
  <c r="Q171" i="2"/>
  <c r="P171" i="2"/>
  <c r="O171" i="2"/>
  <c r="N171" i="2"/>
  <c r="M171" i="2"/>
  <c r="I171" i="2"/>
  <c r="Q170" i="2"/>
  <c r="P170" i="2"/>
  <c r="O170" i="2"/>
  <c r="N170" i="2"/>
  <c r="M170" i="2"/>
  <c r="I170" i="2"/>
  <c r="Q169" i="2"/>
  <c r="P169" i="2"/>
  <c r="O169" i="2"/>
  <c r="N169" i="2"/>
  <c r="M169" i="2"/>
  <c r="I169" i="2"/>
  <c r="Q168" i="2"/>
  <c r="P168" i="2"/>
  <c r="O168" i="2"/>
  <c r="N168" i="2"/>
  <c r="M168" i="2"/>
  <c r="I168" i="2"/>
  <c r="Q167" i="2"/>
  <c r="P167" i="2"/>
  <c r="O167" i="2"/>
  <c r="N167" i="2"/>
  <c r="M167" i="2"/>
  <c r="I167" i="2"/>
  <c r="Q166" i="2"/>
  <c r="P166" i="2"/>
  <c r="O166" i="2"/>
  <c r="N166" i="2"/>
  <c r="M166" i="2"/>
  <c r="I166" i="2"/>
  <c r="Q165" i="2"/>
  <c r="P165" i="2"/>
  <c r="O165" i="2"/>
  <c r="N165" i="2"/>
  <c r="M165" i="2"/>
  <c r="I165" i="2"/>
  <c r="Q164" i="2"/>
  <c r="P164" i="2"/>
  <c r="O164" i="2"/>
  <c r="N164" i="2"/>
  <c r="M164" i="2"/>
  <c r="I164" i="2"/>
  <c r="Q163" i="2"/>
  <c r="P163" i="2"/>
  <c r="O163" i="2"/>
  <c r="N163" i="2"/>
  <c r="M163" i="2"/>
  <c r="I163" i="2"/>
  <c r="Q162" i="2"/>
  <c r="P162" i="2"/>
  <c r="O162" i="2"/>
  <c r="N162" i="2"/>
  <c r="M162" i="2"/>
  <c r="I162" i="2"/>
  <c r="Q161" i="2"/>
  <c r="P161" i="2"/>
  <c r="O161" i="2"/>
  <c r="N161" i="2"/>
  <c r="M161" i="2"/>
  <c r="I161" i="2"/>
  <c r="Q160" i="2"/>
  <c r="P160" i="2"/>
  <c r="O160" i="2"/>
  <c r="N160" i="2"/>
  <c r="M160" i="2"/>
  <c r="I160" i="2"/>
  <c r="Q159" i="2"/>
  <c r="P159" i="2"/>
  <c r="O159" i="2"/>
  <c r="N159" i="2"/>
  <c r="M159" i="2"/>
  <c r="I159" i="2"/>
  <c r="Q158" i="2"/>
  <c r="P158" i="2"/>
  <c r="O158" i="2"/>
  <c r="N158" i="2"/>
  <c r="M158" i="2"/>
  <c r="I158" i="2"/>
  <c r="Q157" i="2"/>
  <c r="P157" i="2"/>
  <c r="O157" i="2"/>
  <c r="N157" i="2"/>
  <c r="M157" i="2"/>
  <c r="I157" i="2"/>
  <c r="Q156" i="2"/>
  <c r="P156" i="2"/>
  <c r="O156" i="2"/>
  <c r="N156" i="2"/>
  <c r="M156" i="2"/>
  <c r="I156" i="2"/>
  <c r="Q155" i="2"/>
  <c r="P155" i="2"/>
  <c r="O155" i="2"/>
  <c r="N155" i="2"/>
  <c r="M155" i="2"/>
  <c r="I155" i="2"/>
  <c r="Q154" i="2"/>
  <c r="P154" i="2"/>
  <c r="O154" i="2"/>
  <c r="N154" i="2"/>
  <c r="M154" i="2"/>
  <c r="I154" i="2"/>
  <c r="Q153" i="2"/>
  <c r="P153" i="2"/>
  <c r="O153" i="2"/>
  <c r="N153" i="2"/>
  <c r="M153" i="2"/>
  <c r="I153" i="2"/>
  <c r="Q152" i="2"/>
  <c r="P152" i="2"/>
  <c r="O152" i="2"/>
  <c r="N152" i="2"/>
  <c r="M152" i="2"/>
  <c r="I152" i="2"/>
  <c r="Q151" i="2"/>
  <c r="P151" i="2"/>
  <c r="O151" i="2"/>
  <c r="N151" i="2"/>
  <c r="M151" i="2"/>
  <c r="I151" i="2"/>
  <c r="Q150" i="2"/>
  <c r="P150" i="2"/>
  <c r="O150" i="2"/>
  <c r="N150" i="2"/>
  <c r="M150" i="2"/>
  <c r="I150" i="2"/>
  <c r="Q149" i="2"/>
  <c r="P149" i="2"/>
  <c r="O149" i="2"/>
  <c r="N149" i="2"/>
  <c r="M149" i="2"/>
  <c r="I149" i="2"/>
  <c r="Q148" i="2"/>
  <c r="P148" i="2"/>
  <c r="O148" i="2"/>
  <c r="N148" i="2"/>
  <c r="M148" i="2"/>
  <c r="I148" i="2"/>
  <c r="Q147" i="2"/>
  <c r="P147" i="2"/>
  <c r="O147" i="2"/>
  <c r="N147" i="2"/>
  <c r="M147" i="2"/>
  <c r="I147" i="2"/>
  <c r="Q146" i="2"/>
  <c r="P146" i="2"/>
  <c r="O146" i="2"/>
  <c r="N146" i="2"/>
  <c r="M146" i="2"/>
  <c r="I146" i="2"/>
  <c r="Q145" i="2"/>
  <c r="P145" i="2"/>
  <c r="O145" i="2"/>
  <c r="N145" i="2"/>
  <c r="M145" i="2"/>
  <c r="I145" i="2"/>
  <c r="Q144" i="2"/>
  <c r="P144" i="2"/>
  <c r="O144" i="2"/>
  <c r="N144" i="2"/>
  <c r="M144" i="2"/>
  <c r="I144" i="2"/>
  <c r="Q143" i="2"/>
  <c r="P143" i="2"/>
  <c r="O143" i="2"/>
  <c r="N143" i="2"/>
  <c r="M143" i="2"/>
  <c r="I143" i="2"/>
  <c r="Q142" i="2"/>
  <c r="P142" i="2"/>
  <c r="O142" i="2"/>
  <c r="N142" i="2"/>
  <c r="M142" i="2"/>
  <c r="I142" i="2"/>
  <c r="Q141" i="2"/>
  <c r="P141" i="2"/>
  <c r="O141" i="2"/>
  <c r="N141" i="2"/>
  <c r="M141" i="2"/>
  <c r="I141" i="2"/>
  <c r="Q140" i="2"/>
  <c r="P140" i="2"/>
  <c r="O140" i="2"/>
  <c r="N140" i="2"/>
  <c r="M140" i="2"/>
  <c r="I140" i="2"/>
  <c r="Q139" i="2"/>
  <c r="P139" i="2"/>
  <c r="O139" i="2"/>
  <c r="N139" i="2"/>
  <c r="M139" i="2"/>
  <c r="I139" i="2"/>
  <c r="Q138" i="2"/>
  <c r="P138" i="2"/>
  <c r="O138" i="2"/>
  <c r="N138" i="2"/>
  <c r="M138" i="2"/>
  <c r="I138" i="2"/>
  <c r="Q137" i="2"/>
  <c r="P137" i="2"/>
  <c r="O137" i="2"/>
  <c r="N137" i="2"/>
  <c r="M137" i="2"/>
  <c r="I137" i="2"/>
  <c r="Q136" i="2"/>
  <c r="P136" i="2"/>
  <c r="O136" i="2"/>
  <c r="N136" i="2"/>
  <c r="M136" i="2"/>
  <c r="I136" i="2"/>
  <c r="Q135" i="2"/>
  <c r="P135" i="2"/>
  <c r="O135" i="2"/>
  <c r="N135" i="2"/>
  <c r="M135" i="2"/>
  <c r="I135" i="2"/>
  <c r="Q134" i="2"/>
  <c r="P134" i="2"/>
  <c r="O134" i="2"/>
  <c r="N134" i="2"/>
  <c r="M134" i="2"/>
  <c r="I134" i="2"/>
  <c r="Q133" i="2"/>
  <c r="P133" i="2"/>
  <c r="O133" i="2"/>
  <c r="N133" i="2"/>
  <c r="M133" i="2"/>
  <c r="I133" i="2"/>
  <c r="Q132" i="2"/>
  <c r="P132" i="2"/>
  <c r="O132" i="2"/>
  <c r="N132" i="2"/>
  <c r="M132" i="2"/>
  <c r="I132" i="2"/>
  <c r="Q131" i="2"/>
  <c r="P131" i="2"/>
  <c r="O131" i="2"/>
  <c r="N131" i="2"/>
  <c r="M131" i="2"/>
  <c r="I131" i="2"/>
  <c r="Q130" i="2"/>
  <c r="P130" i="2"/>
  <c r="O130" i="2"/>
  <c r="N130" i="2"/>
  <c r="M130" i="2"/>
  <c r="I130" i="2"/>
  <c r="Q129" i="2"/>
  <c r="P129" i="2"/>
  <c r="O129" i="2"/>
  <c r="N129" i="2"/>
  <c r="M129" i="2"/>
  <c r="I129" i="2"/>
  <c r="Q128" i="2"/>
  <c r="P128" i="2"/>
  <c r="O128" i="2"/>
  <c r="N128" i="2"/>
  <c r="M128" i="2"/>
  <c r="I128" i="2"/>
  <c r="Q127" i="2"/>
  <c r="P127" i="2"/>
  <c r="O127" i="2"/>
  <c r="N127" i="2"/>
  <c r="M127" i="2"/>
  <c r="I127" i="2"/>
  <c r="Q126" i="2"/>
  <c r="P126" i="2"/>
  <c r="O126" i="2"/>
  <c r="N126" i="2"/>
  <c r="M126" i="2"/>
  <c r="I126" i="2"/>
  <c r="Q125" i="2"/>
  <c r="P125" i="2"/>
  <c r="O125" i="2"/>
  <c r="N125" i="2"/>
  <c r="M125" i="2"/>
  <c r="I125" i="2"/>
  <c r="Q124" i="2"/>
  <c r="P124" i="2"/>
  <c r="O124" i="2"/>
  <c r="N124" i="2"/>
  <c r="M124" i="2"/>
  <c r="I124" i="2"/>
  <c r="Q123" i="2"/>
  <c r="P123" i="2"/>
  <c r="O123" i="2"/>
  <c r="N123" i="2"/>
  <c r="M123" i="2"/>
  <c r="I123" i="2"/>
  <c r="Q122" i="2"/>
  <c r="P122" i="2"/>
  <c r="O122" i="2"/>
  <c r="N122" i="2"/>
  <c r="M122" i="2"/>
  <c r="I122" i="2"/>
  <c r="Q121" i="2"/>
  <c r="P121" i="2"/>
  <c r="O121" i="2"/>
  <c r="N121" i="2"/>
  <c r="M121" i="2"/>
  <c r="I121" i="2"/>
  <c r="Q120" i="2"/>
  <c r="P120" i="2"/>
  <c r="O120" i="2"/>
  <c r="N120" i="2"/>
  <c r="M120" i="2"/>
  <c r="I120" i="2"/>
  <c r="Q119" i="2"/>
  <c r="P119" i="2"/>
  <c r="O119" i="2"/>
  <c r="N119" i="2"/>
  <c r="M119" i="2"/>
  <c r="I119" i="2"/>
  <c r="Q118" i="2"/>
  <c r="P118" i="2"/>
  <c r="O118" i="2"/>
  <c r="N118" i="2"/>
  <c r="M118" i="2"/>
  <c r="I118" i="2"/>
  <c r="Q117" i="2"/>
  <c r="P117" i="2"/>
  <c r="O117" i="2"/>
  <c r="N117" i="2"/>
  <c r="M117" i="2"/>
  <c r="I117" i="2"/>
  <c r="Q116" i="2"/>
  <c r="P116" i="2"/>
  <c r="O116" i="2"/>
  <c r="N116" i="2"/>
  <c r="M116" i="2"/>
  <c r="I116" i="2"/>
  <c r="Q115" i="2"/>
  <c r="P115" i="2"/>
  <c r="O115" i="2"/>
  <c r="N115" i="2"/>
  <c r="M115" i="2"/>
  <c r="I115" i="2"/>
  <c r="Q114" i="2"/>
  <c r="P114" i="2"/>
  <c r="O114" i="2"/>
  <c r="N114" i="2"/>
  <c r="M114" i="2"/>
  <c r="I114" i="2"/>
  <c r="Q113" i="2"/>
  <c r="P113" i="2"/>
  <c r="O113" i="2"/>
  <c r="N113" i="2"/>
  <c r="M113" i="2"/>
  <c r="I113" i="2"/>
  <c r="Q112" i="2"/>
  <c r="P112" i="2"/>
  <c r="O112" i="2"/>
  <c r="N112" i="2"/>
  <c r="M112" i="2"/>
  <c r="I112" i="2"/>
  <c r="Q111" i="2"/>
  <c r="P111" i="2"/>
  <c r="O111" i="2"/>
  <c r="N111" i="2"/>
  <c r="M111" i="2"/>
  <c r="I111" i="2"/>
  <c r="Q110" i="2"/>
  <c r="P110" i="2"/>
  <c r="O110" i="2"/>
  <c r="N110" i="2"/>
  <c r="M110" i="2"/>
  <c r="I110" i="2"/>
  <c r="Q109" i="2"/>
  <c r="P109" i="2"/>
  <c r="O109" i="2"/>
  <c r="N109" i="2"/>
  <c r="M109" i="2"/>
  <c r="I109" i="2"/>
  <c r="Q108" i="2"/>
  <c r="P108" i="2"/>
  <c r="O108" i="2"/>
  <c r="N108" i="2"/>
  <c r="M108" i="2"/>
  <c r="I108" i="2"/>
  <c r="Q107" i="2"/>
  <c r="P107" i="2"/>
  <c r="O107" i="2"/>
  <c r="N107" i="2"/>
  <c r="M107" i="2"/>
  <c r="I107" i="2"/>
  <c r="Q106" i="2"/>
  <c r="P106" i="2"/>
  <c r="O106" i="2"/>
  <c r="N106" i="2"/>
  <c r="M106" i="2"/>
  <c r="I106" i="2"/>
  <c r="Q105" i="2"/>
  <c r="P105" i="2"/>
  <c r="O105" i="2"/>
  <c r="N105" i="2"/>
  <c r="M105" i="2"/>
  <c r="I105" i="2"/>
  <c r="Q104" i="2"/>
  <c r="P104" i="2"/>
  <c r="O104" i="2"/>
  <c r="N104" i="2"/>
  <c r="M104" i="2"/>
  <c r="I104" i="2"/>
  <c r="Q103" i="2"/>
  <c r="P103" i="2"/>
  <c r="O103" i="2"/>
  <c r="N103" i="2"/>
  <c r="M103" i="2"/>
  <c r="I103" i="2"/>
  <c r="Q102" i="2"/>
  <c r="P102" i="2"/>
  <c r="O102" i="2"/>
  <c r="N102" i="2"/>
  <c r="M102" i="2"/>
  <c r="I102" i="2"/>
  <c r="Q101" i="2"/>
  <c r="P101" i="2"/>
  <c r="O101" i="2"/>
  <c r="N101" i="2"/>
  <c r="M101" i="2"/>
  <c r="I101" i="2"/>
  <c r="Q100" i="2"/>
  <c r="P100" i="2"/>
  <c r="O100" i="2"/>
  <c r="N100" i="2"/>
  <c r="M100" i="2"/>
  <c r="I100" i="2"/>
  <c r="Q99" i="2"/>
  <c r="P99" i="2"/>
  <c r="O99" i="2"/>
  <c r="N99" i="2"/>
  <c r="M99" i="2"/>
  <c r="I99" i="2"/>
  <c r="Q98" i="2"/>
  <c r="P98" i="2"/>
  <c r="O98" i="2"/>
  <c r="N98" i="2"/>
  <c r="M98" i="2"/>
  <c r="I98" i="2"/>
  <c r="Q97" i="2"/>
  <c r="P97" i="2"/>
  <c r="O97" i="2"/>
  <c r="N97" i="2"/>
  <c r="M97" i="2"/>
  <c r="I97" i="2"/>
  <c r="Q96" i="2"/>
  <c r="P96" i="2"/>
  <c r="O96" i="2"/>
  <c r="N96" i="2"/>
  <c r="M96" i="2"/>
  <c r="I96" i="2"/>
  <c r="Q95" i="2"/>
  <c r="P95" i="2"/>
  <c r="O95" i="2"/>
  <c r="N95" i="2"/>
  <c r="M95" i="2"/>
  <c r="I95" i="2"/>
  <c r="Q94" i="2"/>
  <c r="P94" i="2"/>
  <c r="O94" i="2"/>
  <c r="N94" i="2"/>
  <c r="M94" i="2"/>
  <c r="I94" i="2"/>
  <c r="Q93" i="2"/>
  <c r="P93" i="2"/>
  <c r="O93" i="2"/>
  <c r="N93" i="2"/>
  <c r="M93" i="2"/>
  <c r="I93" i="2"/>
  <c r="Q92" i="2"/>
  <c r="P92" i="2"/>
  <c r="O92" i="2"/>
  <c r="N92" i="2"/>
  <c r="M92" i="2"/>
  <c r="I92" i="2"/>
  <c r="Q91" i="2"/>
  <c r="P91" i="2"/>
  <c r="O91" i="2"/>
  <c r="N91" i="2"/>
  <c r="M91" i="2"/>
  <c r="I91" i="2"/>
  <c r="Q90" i="2"/>
  <c r="P90" i="2"/>
  <c r="O90" i="2"/>
  <c r="N90" i="2"/>
  <c r="M90" i="2"/>
  <c r="I90" i="2"/>
  <c r="Q89" i="2"/>
  <c r="P89" i="2"/>
  <c r="O89" i="2"/>
  <c r="N89" i="2"/>
  <c r="M89" i="2"/>
  <c r="I89" i="2"/>
  <c r="Q88" i="2"/>
  <c r="P88" i="2"/>
  <c r="O88" i="2"/>
  <c r="N88" i="2"/>
  <c r="M88" i="2"/>
  <c r="I88" i="2"/>
  <c r="Q87" i="2"/>
  <c r="P87" i="2"/>
  <c r="O87" i="2"/>
  <c r="N87" i="2"/>
  <c r="M87" i="2"/>
  <c r="I87" i="2"/>
  <c r="Q86" i="2"/>
  <c r="P86" i="2"/>
  <c r="O86" i="2"/>
  <c r="N86" i="2"/>
  <c r="M86" i="2"/>
  <c r="I86" i="2"/>
  <c r="Q85" i="2"/>
  <c r="P85" i="2"/>
  <c r="O85" i="2"/>
  <c r="N85" i="2"/>
  <c r="M85" i="2"/>
  <c r="I85" i="2"/>
  <c r="Q84" i="2"/>
  <c r="P84" i="2"/>
  <c r="O84" i="2"/>
  <c r="N84" i="2"/>
  <c r="M84" i="2"/>
  <c r="I84" i="2"/>
  <c r="Q83" i="2"/>
  <c r="P83" i="2"/>
  <c r="O83" i="2"/>
  <c r="N83" i="2"/>
  <c r="M83" i="2"/>
  <c r="I83" i="2"/>
  <c r="Q82" i="2"/>
  <c r="P82" i="2"/>
  <c r="O82" i="2"/>
  <c r="N82" i="2"/>
  <c r="M82" i="2"/>
  <c r="I82" i="2"/>
  <c r="Q81" i="2"/>
  <c r="P81" i="2"/>
  <c r="O81" i="2"/>
  <c r="N81" i="2"/>
  <c r="M81" i="2"/>
  <c r="I81" i="2"/>
  <c r="Q80" i="2"/>
  <c r="P80" i="2"/>
  <c r="O80" i="2"/>
  <c r="N80" i="2"/>
  <c r="M80" i="2"/>
  <c r="I80" i="2"/>
  <c r="Q79" i="2"/>
  <c r="P79" i="2"/>
  <c r="O79" i="2"/>
  <c r="N79" i="2"/>
  <c r="M79" i="2"/>
  <c r="I79" i="2"/>
  <c r="Q78" i="2"/>
  <c r="P78" i="2"/>
  <c r="O78" i="2"/>
  <c r="N78" i="2"/>
  <c r="M78" i="2"/>
  <c r="I78" i="2"/>
  <c r="Q77" i="2"/>
  <c r="P77" i="2"/>
  <c r="O77" i="2"/>
  <c r="N77" i="2"/>
  <c r="M77" i="2"/>
  <c r="I77" i="2"/>
  <c r="Q76" i="2"/>
  <c r="P76" i="2"/>
  <c r="O76" i="2"/>
  <c r="N76" i="2"/>
  <c r="M76" i="2"/>
  <c r="I76" i="2"/>
  <c r="Q75" i="2"/>
  <c r="P75" i="2"/>
  <c r="O75" i="2"/>
  <c r="N75" i="2"/>
  <c r="M75" i="2"/>
  <c r="I75" i="2"/>
  <c r="Q74" i="2"/>
  <c r="P74" i="2"/>
  <c r="O74" i="2"/>
  <c r="N74" i="2"/>
  <c r="M74" i="2"/>
  <c r="I74" i="2"/>
</calcChain>
</file>

<file path=xl/sharedStrings.xml><?xml version="1.0" encoding="utf-8"?>
<sst xmlns="http://schemas.openxmlformats.org/spreadsheetml/2006/main" count="612" uniqueCount="262">
  <si>
    <t>Tier</t>
  </si>
  <si>
    <t>muscle</t>
  </si>
  <si>
    <t>M</t>
  </si>
  <si>
    <t>R</t>
  </si>
  <si>
    <t>L</t>
  </si>
  <si>
    <t>O</t>
  </si>
  <si>
    <t>P</t>
  </si>
  <si>
    <t>E</t>
  </si>
  <si>
    <t>Br</t>
  </si>
  <si>
    <t>Bu</t>
  </si>
  <si>
    <t>Country</t>
  </si>
  <si>
    <t>Region</t>
  </si>
  <si>
    <t>Germany</t>
  </si>
  <si>
    <t>United Kingdom</t>
  </si>
  <si>
    <t>Netherlands</t>
  </si>
  <si>
    <t>Nordic region</t>
  </si>
  <si>
    <t>DE</t>
  </si>
  <si>
    <t>code</t>
  </si>
  <si>
    <t>No.</t>
  </si>
  <si>
    <t>Name</t>
  </si>
  <si>
    <t>NL</t>
  </si>
  <si>
    <t>GB</t>
  </si>
  <si>
    <t>Matrix</t>
  </si>
  <si>
    <t xml:space="preserve">Country </t>
  </si>
  <si>
    <t>Sample Code</t>
  </si>
  <si>
    <t>Bream</t>
  </si>
  <si>
    <t>Roach</t>
  </si>
  <si>
    <t>Perch</t>
  </si>
  <si>
    <t>Eelpout</t>
  </si>
  <si>
    <t>Otter</t>
  </si>
  <si>
    <t>Buzzard</t>
  </si>
  <si>
    <t>HS</t>
  </si>
  <si>
    <t>HG</t>
  </si>
  <si>
    <t>Sample</t>
  </si>
  <si>
    <t>eggs</t>
  </si>
  <si>
    <t>NR</t>
  </si>
  <si>
    <t>Year</t>
  </si>
  <si>
    <t>Belauer See</t>
  </si>
  <si>
    <t>Coding</t>
  </si>
  <si>
    <t>Herring gull</t>
  </si>
  <si>
    <t>liver pooled</t>
  </si>
  <si>
    <t>Date of delivery at UoA</t>
  </si>
  <si>
    <t>Coding of sender</t>
  </si>
  <si>
    <t>3111/0/0715/17301/0/013-018</t>
  </si>
  <si>
    <t>3111/0/0815/10305/0/015-020</t>
  </si>
  <si>
    <t>3111/0/0715/04501/0/009-011, 015-017</t>
  </si>
  <si>
    <t>3111/0/0815/03101/0/009, 011 (3), 015-016 (2), 017-018(1)</t>
  </si>
  <si>
    <t>3111/0/0715/02101/0/010-015</t>
  </si>
  <si>
    <t>4311/0/0515/07301/0/084-089</t>
  </si>
  <si>
    <t>4311/0/0515/07201/0/084-089</t>
  </si>
  <si>
    <t>4210/0/0515/07303/0/055-060</t>
  </si>
  <si>
    <t>4210/0/0615/06103/0/051-056</t>
  </si>
  <si>
    <t>4210/0/0515/07202/0/053-058</t>
  </si>
  <si>
    <t>Danube Jochenstein</t>
  </si>
  <si>
    <t xml:space="preserve"> Elbe Cumlosen</t>
  </si>
  <si>
    <t>Rhine Bimmen</t>
  </si>
  <si>
    <t>Saar Güdingen</t>
  </si>
  <si>
    <t>North Sea Mellum</t>
  </si>
  <si>
    <t>North Sea Trischen</t>
  </si>
  <si>
    <t>North Sea Varel Mellum</t>
  </si>
  <si>
    <t>Baltic Sea Darßer Ort</t>
  </si>
  <si>
    <t>North Sea Meldorfer Bucht</t>
  </si>
  <si>
    <t>-</t>
  </si>
  <si>
    <t>Harbour Seal</t>
  </si>
  <si>
    <t>UK</t>
  </si>
  <si>
    <t>Harbour Porpoise</t>
  </si>
  <si>
    <t>HP</t>
  </si>
  <si>
    <t>River Thames (Shepperton-Sunbury)</t>
  </si>
  <si>
    <t>River Lee (Wheathampstead)</t>
  </si>
  <si>
    <t>River Anker (Stationfields)</t>
  </si>
  <si>
    <t>River Thames (Standford-Abington)</t>
  </si>
  <si>
    <t>River Welland (Stamford Meadows)</t>
  </si>
  <si>
    <t>20549 (19694/19410/19409)</t>
  </si>
  <si>
    <t>20550 (19710/19728)</t>
  </si>
  <si>
    <t>20551 (19332/19825/19712)</t>
  </si>
  <si>
    <t>20552 (19269/19537/19315)</t>
  </si>
  <si>
    <t>20553 (19556/19297/19689)</t>
  </si>
  <si>
    <t>SW2017/689</t>
  </si>
  <si>
    <t>SW2017/670</t>
  </si>
  <si>
    <t>SW2019/5</t>
  </si>
  <si>
    <t>SW2017/3</t>
  </si>
  <si>
    <t>SW2017/108</t>
  </si>
  <si>
    <t>Pot 1</t>
  </si>
  <si>
    <t>Pot 2</t>
  </si>
  <si>
    <t>Pot 3</t>
  </si>
  <si>
    <t>Pot 4</t>
  </si>
  <si>
    <t>Pot 5</t>
  </si>
  <si>
    <t xml:space="preserve">Friesland </t>
  </si>
  <si>
    <t>Overijssel</t>
  </si>
  <si>
    <t xml:space="preserve">Zuid-Holland </t>
  </si>
  <si>
    <t xml:space="preserve">Noord-Holland </t>
  </si>
  <si>
    <t>Lp</t>
  </si>
  <si>
    <t>N020,N021,N004</t>
  </si>
  <si>
    <t xml:space="preserve">N001, N022 N023 </t>
  </si>
  <si>
    <t>19/046</t>
  </si>
  <si>
    <t>19/047</t>
  </si>
  <si>
    <t>19/051</t>
  </si>
  <si>
    <t>19/052</t>
  </si>
  <si>
    <t>19/053</t>
  </si>
  <si>
    <t>liver</t>
  </si>
  <si>
    <t>Zevenhuizen, Groningen</t>
  </si>
  <si>
    <t>Groningen, Groningen</t>
  </si>
  <si>
    <t>Harich, Friesland province</t>
  </si>
  <si>
    <t>Augustinusga, Friesland province</t>
  </si>
  <si>
    <t>Berlin</t>
  </si>
  <si>
    <t>Pool 1 (105,100,108)</t>
  </si>
  <si>
    <t>Pool 2 (211212213)</t>
  </si>
  <si>
    <t>Pool 4 (14,15,17)</t>
  </si>
  <si>
    <t>Pool 5 (629,630,626,555)</t>
  </si>
  <si>
    <t>Pool 3 (70,73,74,75)</t>
  </si>
  <si>
    <t>Ängskärsklubb</t>
  </si>
  <si>
    <t>Utlängan</t>
  </si>
  <si>
    <t>Väderöarna</t>
  </si>
  <si>
    <t>Västmanland/Örebro</t>
  </si>
  <si>
    <t>Uppland</t>
  </si>
  <si>
    <t>Skåne</t>
  </si>
  <si>
    <t>Norrbotten</t>
  </si>
  <si>
    <t>Kattegat</t>
  </si>
  <si>
    <t>Skagerrak</t>
  </si>
  <si>
    <t>Öresund</t>
  </si>
  <si>
    <t>Baltic Proper</t>
  </si>
  <si>
    <t>Herring</t>
  </si>
  <si>
    <t>H</t>
  </si>
  <si>
    <t>muscle pooled</t>
  </si>
  <si>
    <t>Mp</t>
  </si>
  <si>
    <t>Grey Seal</t>
  </si>
  <si>
    <t>GS</t>
  </si>
  <si>
    <t>Pool (A2012/05742, A2013/05417, A2015/05083)</t>
  </si>
  <si>
    <t>Pool (A2012/05292-3/05336, A2014/05334, A2016/05665)</t>
  </si>
  <si>
    <t>Pool ( A2012/05370/5281/5278, A2015/05338, A2012/05384)</t>
  </si>
  <si>
    <t>Pool ( A2017/05640, A2018/05020-2/291)</t>
  </si>
  <si>
    <t>Pool (A2014/05187/363, A2015/05294, A2017/05744, A2018/05076)</t>
  </si>
  <si>
    <t>Pool (A2012/05940, A2014/05211, A2015/05106, A2016/05601)</t>
  </si>
  <si>
    <t>Pool (A2015/05727/760, A2016/05103, A2017/05371, A2018/05170)</t>
  </si>
  <si>
    <t>Pool (A2016/05494, A2017/05225, A2018/05375/705)</t>
  </si>
  <si>
    <t>Härjedalen/Jämtland</t>
  </si>
  <si>
    <t>Pool (A2011/05237/596, A2013/05077, A2016/05257, A2017/05607)</t>
  </si>
  <si>
    <t>Pool (A2016/05156/606, A2017/05376/647/587)</t>
  </si>
  <si>
    <t>C2018/03486-03497</t>
  </si>
  <si>
    <t>C2018/04378-04401</t>
  </si>
  <si>
    <t>C2018/06689-06712</t>
  </si>
  <si>
    <t>The Wash</t>
  </si>
  <si>
    <t>South Lincolnshire</t>
  </si>
  <si>
    <t>East Anglia</t>
  </si>
  <si>
    <t>Sussex/Hampshire</t>
  </si>
  <si>
    <t>Short Sample Code</t>
  </si>
  <si>
    <t>LIFE APEX 1</t>
  </si>
  <si>
    <t>LIFE APEX 2</t>
  </si>
  <si>
    <t>LIFE APEX 3</t>
  </si>
  <si>
    <t>LIFE APEX 4</t>
  </si>
  <si>
    <t>LIFE APEX 5</t>
  </si>
  <si>
    <t>LIFE APEX 6</t>
  </si>
  <si>
    <t>LIFE APEX 7</t>
  </si>
  <si>
    <t>LIFE APEX 8</t>
  </si>
  <si>
    <t>LIFE APEX 9</t>
  </si>
  <si>
    <t>LIFE APEX 10</t>
  </si>
  <si>
    <t>LIFE APEX 11</t>
  </si>
  <si>
    <t>LIFE APEX 12</t>
  </si>
  <si>
    <t>LIFE APEX 13</t>
  </si>
  <si>
    <t>LIFE APEX 14</t>
  </si>
  <si>
    <t>LIFE APEX 15</t>
  </si>
  <si>
    <t>LIFE APEX 16</t>
  </si>
  <si>
    <t>LIFE APEX 17</t>
  </si>
  <si>
    <t>LIFE APEX 18</t>
  </si>
  <si>
    <t>LIFE APEX 19</t>
  </si>
  <si>
    <t>LIFE APEX 20</t>
  </si>
  <si>
    <t>LIFE APEX 21</t>
  </si>
  <si>
    <t>LIFE APEX 22</t>
  </si>
  <si>
    <t>LIFE APEX 23</t>
  </si>
  <si>
    <t>LIFE APEX 24</t>
  </si>
  <si>
    <t>LIFE APEX 25</t>
  </si>
  <si>
    <t>LIFE APEX 26</t>
  </si>
  <si>
    <t>LIFE APEX 27</t>
  </si>
  <si>
    <t>LIFE APEX 28</t>
  </si>
  <si>
    <t>LIFE APEX 29</t>
  </si>
  <si>
    <t>LIFE APEX 30</t>
  </si>
  <si>
    <t>LIFE APEX 31</t>
  </si>
  <si>
    <t>LIFE APEX 32</t>
  </si>
  <si>
    <t>LIFE APEX 33</t>
  </si>
  <si>
    <t>LIFE APEX 34</t>
  </si>
  <si>
    <t>LIFE APEX 35</t>
  </si>
  <si>
    <t>LIFE APEX 36</t>
  </si>
  <si>
    <t>LIFE APEX 37</t>
  </si>
  <si>
    <t>LIFE APEX 38</t>
  </si>
  <si>
    <t>LIFE APEX 39</t>
  </si>
  <si>
    <t>LIFE APEX 40</t>
  </si>
  <si>
    <t>LIFE APEX 41</t>
  </si>
  <si>
    <t>LIFE APEX 42</t>
  </si>
  <si>
    <t>LIFE APEX 43</t>
  </si>
  <si>
    <t>LIFE APEX 44</t>
  </si>
  <si>
    <t>LIFE APEX 45</t>
  </si>
  <si>
    <t>LIFE APEX 46</t>
  </si>
  <si>
    <t>LIFE APEX 47</t>
  </si>
  <si>
    <t>LIFE APEX 48</t>
  </si>
  <si>
    <t>LIFE APEX 49</t>
  </si>
  <si>
    <t>LIFE APEX 50</t>
  </si>
  <si>
    <t>LIFE APEX 51</t>
  </si>
  <si>
    <t>LIFE APEX 52</t>
  </si>
  <si>
    <t>LIFE APEX 53</t>
  </si>
  <si>
    <t>LIFE APEX 54</t>
  </si>
  <si>
    <t>LIFE APEX 55</t>
  </si>
  <si>
    <t>LIFE APEX 56</t>
  </si>
  <si>
    <t>LIFE APEX 57</t>
  </si>
  <si>
    <t>LIFE APEX 58</t>
  </si>
  <si>
    <t>Species</t>
  </si>
  <si>
    <t>Lower Saxony</t>
  </si>
  <si>
    <t>Baden-Württemberg</t>
  </si>
  <si>
    <t>Mecklenburg-Vorpommern</t>
  </si>
  <si>
    <t>North Rhine-Westphalia</t>
  </si>
  <si>
    <t>Solent and South Downs</t>
  </si>
  <si>
    <t>North East</t>
  </si>
  <si>
    <t>South Wales/Somerset/Hertfordshire</t>
  </si>
  <si>
    <t>North Wales</t>
  </si>
  <si>
    <t>LIFE APEX 59</t>
  </si>
  <si>
    <t>LIFE APEX 60</t>
  </si>
  <si>
    <t>LIFE APEX 61</t>
  </si>
  <si>
    <t>LIFE APEX 62</t>
  </si>
  <si>
    <t>LIFE APEX 63</t>
  </si>
  <si>
    <t>LIFE APEX 64</t>
  </si>
  <si>
    <t>LIFE APEX 65</t>
  </si>
  <si>
    <t>LIFE APEX 66</t>
  </si>
  <si>
    <t>LIFE APEX 67</t>
  </si>
  <si>
    <t>Pv 21084</t>
  </si>
  <si>
    <t>Pv 21023</t>
  </si>
  <si>
    <t>Pv 21385</t>
  </si>
  <si>
    <t>Pv 21072</t>
  </si>
  <si>
    <t>Ll 23249</t>
  </si>
  <si>
    <t>Ll 23243</t>
  </si>
  <si>
    <t>Ll 23241</t>
  </si>
  <si>
    <t>Ll 23238</t>
  </si>
  <si>
    <t>Ll 23185</t>
  </si>
  <si>
    <t>Amrum</t>
  </si>
  <si>
    <t>Grothusenkoog</t>
  </si>
  <si>
    <t>Plön</t>
  </si>
  <si>
    <t>Bösdorf</t>
  </si>
  <si>
    <t>Hohn</t>
  </si>
  <si>
    <t>Büsum_1</t>
  </si>
  <si>
    <t>Büsum_2</t>
  </si>
  <si>
    <t>unknown_1</t>
  </si>
  <si>
    <t>unknown_2</t>
  </si>
  <si>
    <t>2016, 2018</t>
  </si>
  <si>
    <t>2017, 2018</t>
  </si>
  <si>
    <t>2015, 2016, 2018</t>
  </si>
  <si>
    <t>2016, 2017</t>
  </si>
  <si>
    <t>2011, 2013, 2016, 2017</t>
  </si>
  <si>
    <t>2015, 2016, 2017, 2018</t>
  </si>
  <si>
    <t>2014, 2015, 2017, 2018</t>
  </si>
  <si>
    <t>2016, 2017, 2028</t>
  </si>
  <si>
    <t>2012, 2014, 2016</t>
  </si>
  <si>
    <t>2012, 2015</t>
  </si>
  <si>
    <t>2012, 2013, 2015</t>
  </si>
  <si>
    <t>2012, 2014, 2015, 2016</t>
  </si>
  <si>
    <t>Hartlepool</t>
  </si>
  <si>
    <t>Kent</t>
  </si>
  <si>
    <t>Blackpool</t>
  </si>
  <si>
    <t>East Sussex</t>
  </si>
  <si>
    <t>Norfolk</t>
  </si>
  <si>
    <t>51.114179, 1.318363</t>
  </si>
  <si>
    <t>53.816875, -3.072273</t>
  </si>
  <si>
    <t>50.765579, 0.511786</t>
  </si>
  <si>
    <t>53.116231, 1.311512</t>
  </si>
  <si>
    <t>54.690357, -1.185024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</si>
</sst>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  <charset val="161"/>
    </font>
    <font>
      <sz val="11"/>
      <color theme="1"/>
      <name val="Comic Sans MS"/>
      <family val="4"/>
      <charset val="161"/>
    </font>
    <font>
      <sz val="11"/>
      <name val="Comic Sans MS"/>
      <family val="4"/>
      <charset val="161"/>
    </font>
    <font>
      <b/>
      <i/>
      <sz val="12"/>
      <name val="Comic Sans MS"/>
      <family val="4"/>
      <charset val="161"/>
    </font>
    <font>
      <b/>
      <i/>
      <sz val="11"/>
      <name val="Comic Sans MS"/>
      <family val="4"/>
      <charset val="16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3"/>
  <sheetViews>
    <sheetView tabSelected="1" zoomScale="115" zoomScaleNormal="115" workbookViewId="0">
      <selection activeCell="B5" sqref="B5"/>
    </sheetView>
  </sheetViews>
  <sheetFormatPr defaultColWidth="8.85546875" defaultRowHeight="16.5" x14ac:dyDescent="0.25"/>
  <cols>
    <col min="1" max="1" width="25.85546875" style="1" customWidth="1"/>
    <col min="2" max="4" width="18.85546875" style="1" bestFit="1" customWidth="1"/>
    <col min="5" max="5" width="16.85546875" style="1" bestFit="1" customWidth="1"/>
    <col min="6" max="6" width="40.140625" style="1" bestFit="1" customWidth="1"/>
    <col min="7" max="7" width="40.140625" style="1" customWidth="1"/>
    <col min="8" max="8" width="38" style="1" bestFit="1" customWidth="1"/>
    <col min="9" max="9" width="24" style="1" bestFit="1" customWidth="1"/>
    <col min="10" max="10" width="40.140625" style="1" bestFit="1" customWidth="1"/>
    <col min="11" max="11" width="38" style="1" bestFit="1" customWidth="1"/>
    <col min="12" max="12" width="80.5703125" style="1" bestFit="1" customWidth="1"/>
    <col min="13" max="17" width="7.7109375" style="1" bestFit="1" customWidth="1"/>
    <col min="18" max="16384" width="8.85546875" style="1"/>
  </cols>
  <sheetData>
    <row r="1" spans="1:13" ht="18.75" thickBot="1" x14ac:dyDescent="0.3">
      <c r="A1" s="31" t="s">
        <v>0</v>
      </c>
      <c r="B1" s="64" t="s">
        <v>204</v>
      </c>
      <c r="C1" s="65"/>
      <c r="D1" s="66" t="s">
        <v>22</v>
      </c>
      <c r="E1" s="67"/>
      <c r="F1" s="64" t="s">
        <v>10</v>
      </c>
      <c r="G1" s="73"/>
      <c r="H1" s="65"/>
      <c r="I1" s="66" t="s">
        <v>11</v>
      </c>
      <c r="J1" s="68"/>
      <c r="K1" s="67"/>
      <c r="L1" s="69" t="s">
        <v>36</v>
      </c>
      <c r="M1" s="70"/>
    </row>
    <row r="2" spans="1:13" ht="18" x14ac:dyDescent="0.25">
      <c r="A2" s="43" t="s">
        <v>18</v>
      </c>
      <c r="B2" s="2" t="s">
        <v>33</v>
      </c>
      <c r="C2" s="2" t="s">
        <v>17</v>
      </c>
      <c r="D2" s="45" t="s">
        <v>22</v>
      </c>
      <c r="E2" s="26" t="s">
        <v>17</v>
      </c>
      <c r="F2" s="33" t="s">
        <v>19</v>
      </c>
      <c r="G2" s="29"/>
      <c r="H2" s="29" t="s">
        <v>17</v>
      </c>
      <c r="I2" s="26" t="s">
        <v>10</v>
      </c>
      <c r="J2" s="52" t="s">
        <v>11</v>
      </c>
      <c r="K2" s="26" t="s">
        <v>17</v>
      </c>
      <c r="L2" s="33" t="s">
        <v>36</v>
      </c>
      <c r="M2" s="2" t="s">
        <v>17</v>
      </c>
    </row>
    <row r="3" spans="1:13" x14ac:dyDescent="0.25">
      <c r="A3" s="32">
        <v>1</v>
      </c>
      <c r="B3" s="6" t="s">
        <v>25</v>
      </c>
      <c r="C3" s="6" t="s">
        <v>8</v>
      </c>
      <c r="D3" s="24" t="s">
        <v>1</v>
      </c>
      <c r="E3" s="6" t="s">
        <v>2</v>
      </c>
      <c r="F3" s="24" t="s">
        <v>12</v>
      </c>
      <c r="G3" s="27"/>
      <c r="H3" s="27" t="s">
        <v>16</v>
      </c>
      <c r="I3" s="6" t="s">
        <v>12</v>
      </c>
      <c r="J3" s="27" t="s">
        <v>53</v>
      </c>
      <c r="K3" s="6">
        <v>1</v>
      </c>
      <c r="L3" s="24">
        <v>2015</v>
      </c>
      <c r="M3" s="6">
        <v>15</v>
      </c>
    </row>
    <row r="4" spans="1:13" x14ac:dyDescent="0.25">
      <c r="A4" s="32">
        <v>2</v>
      </c>
      <c r="B4" s="6" t="s">
        <v>26</v>
      </c>
      <c r="C4" s="6" t="s">
        <v>3</v>
      </c>
      <c r="D4" s="24" t="s">
        <v>40</v>
      </c>
      <c r="E4" s="6" t="s">
        <v>91</v>
      </c>
      <c r="F4" s="24" t="s">
        <v>13</v>
      </c>
      <c r="G4" s="27"/>
      <c r="H4" s="27" t="s">
        <v>21</v>
      </c>
      <c r="I4" s="6" t="s">
        <v>12</v>
      </c>
      <c r="J4" s="27" t="s">
        <v>54</v>
      </c>
      <c r="K4" s="6">
        <v>2</v>
      </c>
      <c r="L4" s="24">
        <v>2016</v>
      </c>
      <c r="M4" s="6">
        <v>16</v>
      </c>
    </row>
    <row r="5" spans="1:13" ht="15.75" customHeight="1" thickBot="1" x14ac:dyDescent="0.3">
      <c r="A5" s="44">
        <v>3</v>
      </c>
      <c r="B5" s="6" t="s">
        <v>27</v>
      </c>
      <c r="C5" s="6" t="s">
        <v>6</v>
      </c>
      <c r="D5" s="24" t="s">
        <v>34</v>
      </c>
      <c r="E5" s="6" t="s">
        <v>7</v>
      </c>
      <c r="F5" s="24" t="s">
        <v>14</v>
      </c>
      <c r="G5" s="27"/>
      <c r="H5" s="27" t="s">
        <v>20</v>
      </c>
      <c r="I5" s="6" t="s">
        <v>12</v>
      </c>
      <c r="J5" s="27" t="s">
        <v>55</v>
      </c>
      <c r="K5" s="6">
        <v>3</v>
      </c>
      <c r="L5" s="24">
        <v>2017</v>
      </c>
      <c r="M5" s="6">
        <v>17</v>
      </c>
    </row>
    <row r="6" spans="1:13" ht="15.75" customHeight="1" thickBot="1" x14ac:dyDescent="0.3">
      <c r="A6" s="9"/>
      <c r="B6" s="6" t="s">
        <v>28</v>
      </c>
      <c r="C6" s="6" t="s">
        <v>7</v>
      </c>
      <c r="D6" s="24" t="s">
        <v>99</v>
      </c>
      <c r="E6" s="6" t="s">
        <v>4</v>
      </c>
      <c r="F6" s="30" t="s">
        <v>15</v>
      </c>
      <c r="G6" s="28"/>
      <c r="H6" s="28" t="s">
        <v>35</v>
      </c>
      <c r="I6" s="6" t="s">
        <v>12</v>
      </c>
      <c r="J6" s="27" t="s">
        <v>37</v>
      </c>
      <c r="K6" s="6">
        <v>4</v>
      </c>
      <c r="L6" s="24">
        <v>2018</v>
      </c>
      <c r="M6" s="6">
        <v>18</v>
      </c>
    </row>
    <row r="7" spans="1:13" ht="15.75" customHeight="1" thickBot="1" x14ac:dyDescent="0.3">
      <c r="A7" s="4"/>
      <c r="B7" s="6" t="s">
        <v>29</v>
      </c>
      <c r="C7" s="6" t="s">
        <v>5</v>
      </c>
      <c r="D7" s="19" t="s">
        <v>123</v>
      </c>
      <c r="E7" s="37" t="s">
        <v>124</v>
      </c>
      <c r="F7" s="8"/>
      <c r="G7" s="74"/>
      <c r="H7" s="9"/>
      <c r="I7" s="6" t="s">
        <v>12</v>
      </c>
      <c r="J7" s="27" t="s">
        <v>56</v>
      </c>
      <c r="K7" s="6">
        <v>5</v>
      </c>
      <c r="L7" s="24">
        <v>2019</v>
      </c>
      <c r="M7" s="6">
        <v>19</v>
      </c>
    </row>
    <row r="8" spans="1:13" ht="15.75" customHeight="1" x14ac:dyDescent="0.25">
      <c r="A8" s="4"/>
      <c r="B8" s="6" t="s">
        <v>63</v>
      </c>
      <c r="C8" s="6" t="s">
        <v>31</v>
      </c>
      <c r="D8" s="8"/>
      <c r="E8" s="7"/>
      <c r="F8" s="5"/>
      <c r="G8" s="4"/>
      <c r="H8" s="4"/>
      <c r="I8" s="6" t="s">
        <v>12</v>
      </c>
      <c r="J8" s="27" t="s">
        <v>57</v>
      </c>
      <c r="K8" s="6">
        <v>6</v>
      </c>
      <c r="L8" s="24"/>
      <c r="M8" s="6"/>
    </row>
    <row r="9" spans="1:13" ht="15.75" customHeight="1" x14ac:dyDescent="0.25">
      <c r="A9" s="4"/>
      <c r="B9" s="6" t="s">
        <v>65</v>
      </c>
      <c r="C9" s="6" t="s">
        <v>66</v>
      </c>
      <c r="D9" s="10"/>
      <c r="E9" s="5"/>
      <c r="F9" s="5"/>
      <c r="G9" s="4"/>
      <c r="H9" s="4"/>
      <c r="I9" s="6" t="s">
        <v>12</v>
      </c>
      <c r="J9" s="27" t="s">
        <v>58</v>
      </c>
      <c r="K9" s="6">
        <v>7</v>
      </c>
      <c r="L9" s="24"/>
      <c r="M9" s="6"/>
    </row>
    <row r="10" spans="1:13" ht="15.75" customHeight="1" x14ac:dyDescent="0.25">
      <c r="A10" s="4"/>
      <c r="B10" s="6" t="s">
        <v>30</v>
      </c>
      <c r="C10" s="6" t="s">
        <v>9</v>
      </c>
      <c r="D10" s="10"/>
      <c r="E10" s="5"/>
      <c r="F10" s="5"/>
      <c r="G10" s="4"/>
      <c r="H10" s="4"/>
      <c r="I10" s="6" t="s">
        <v>12</v>
      </c>
      <c r="J10" s="27" t="s">
        <v>59</v>
      </c>
      <c r="K10" s="6">
        <v>8</v>
      </c>
      <c r="L10" s="24"/>
      <c r="M10" s="6"/>
    </row>
    <row r="11" spans="1:13" ht="15.75" customHeight="1" x14ac:dyDescent="0.25">
      <c r="A11" s="4"/>
      <c r="B11" s="6" t="s">
        <v>39</v>
      </c>
      <c r="C11" s="6" t="s">
        <v>32</v>
      </c>
      <c r="D11" s="10"/>
      <c r="E11" s="5"/>
      <c r="F11" s="5"/>
      <c r="G11" s="4"/>
      <c r="H11" s="4"/>
      <c r="I11" s="6" t="s">
        <v>12</v>
      </c>
      <c r="J11" s="27" t="s">
        <v>60</v>
      </c>
      <c r="K11" s="6">
        <v>9</v>
      </c>
      <c r="L11" s="24"/>
      <c r="M11" s="6"/>
    </row>
    <row r="12" spans="1:13" ht="15.75" customHeight="1" x14ac:dyDescent="0.25">
      <c r="A12" s="4"/>
      <c r="B12" s="6" t="s">
        <v>121</v>
      </c>
      <c r="C12" s="6" t="s">
        <v>122</v>
      </c>
      <c r="D12" s="10"/>
      <c r="E12" s="5"/>
      <c r="F12" s="5"/>
      <c r="G12" s="4"/>
      <c r="H12" s="4"/>
      <c r="I12" s="34" t="s">
        <v>12</v>
      </c>
      <c r="J12" s="53" t="s">
        <v>61</v>
      </c>
      <c r="K12" s="34">
        <v>10</v>
      </c>
      <c r="L12" s="35"/>
      <c r="M12" s="34"/>
    </row>
    <row r="13" spans="1:13" ht="15.75" customHeight="1" thickBot="1" x14ac:dyDescent="0.3">
      <c r="A13" s="4"/>
      <c r="B13" s="37" t="s">
        <v>125</v>
      </c>
      <c r="C13" s="37" t="s">
        <v>126</v>
      </c>
      <c r="D13" s="10"/>
      <c r="E13" s="5"/>
      <c r="F13" s="5"/>
      <c r="G13" s="4"/>
      <c r="H13" s="4"/>
      <c r="I13" s="34" t="s">
        <v>12</v>
      </c>
      <c r="J13" s="27" t="s">
        <v>104</v>
      </c>
      <c r="K13" s="6">
        <v>11</v>
      </c>
      <c r="L13" s="35"/>
      <c r="M13" s="34"/>
    </row>
    <row r="14" spans="1:13" ht="15.75" customHeight="1" x14ac:dyDescent="0.25">
      <c r="A14" s="5"/>
      <c r="B14" s="7"/>
      <c r="C14" s="7"/>
      <c r="D14" s="5"/>
      <c r="E14" s="5"/>
      <c r="F14" s="5"/>
      <c r="G14" s="4"/>
      <c r="H14" s="4"/>
      <c r="I14" s="34" t="s">
        <v>12</v>
      </c>
      <c r="J14" s="27" t="s">
        <v>205</v>
      </c>
      <c r="K14" s="6">
        <v>12</v>
      </c>
      <c r="L14" s="35"/>
      <c r="M14" s="34"/>
    </row>
    <row r="15" spans="1:13" ht="15.75" customHeight="1" x14ac:dyDescent="0.25">
      <c r="A15" s="5"/>
      <c r="B15" s="5"/>
      <c r="C15" s="5"/>
      <c r="D15" s="5"/>
      <c r="E15" s="5"/>
      <c r="F15" s="5"/>
      <c r="G15" s="4"/>
      <c r="H15" s="4"/>
      <c r="I15" s="34" t="s">
        <v>12</v>
      </c>
      <c r="J15" s="27" t="s">
        <v>206</v>
      </c>
      <c r="K15" s="6">
        <v>13</v>
      </c>
      <c r="L15" s="35"/>
      <c r="M15" s="34"/>
    </row>
    <row r="16" spans="1:13" ht="15.75" customHeight="1" x14ac:dyDescent="0.25">
      <c r="A16" s="5"/>
      <c r="B16" s="5"/>
      <c r="C16" s="5"/>
      <c r="D16" s="5"/>
      <c r="E16" s="5"/>
      <c r="F16" s="5"/>
      <c r="G16" s="4"/>
      <c r="H16" s="4"/>
      <c r="I16" s="34" t="s">
        <v>12</v>
      </c>
      <c r="J16" s="27" t="s">
        <v>207</v>
      </c>
      <c r="K16" s="6">
        <v>14</v>
      </c>
      <c r="L16" s="35"/>
      <c r="M16" s="34"/>
    </row>
    <row r="17" spans="1:13" ht="15.75" customHeight="1" x14ac:dyDescent="0.25">
      <c r="A17" s="5"/>
      <c r="B17" s="5"/>
      <c r="C17" s="5"/>
      <c r="D17" s="5"/>
      <c r="E17" s="5"/>
      <c r="F17" s="5"/>
      <c r="G17" s="4"/>
      <c r="H17" s="4"/>
      <c r="I17" s="34" t="s">
        <v>12</v>
      </c>
      <c r="J17" s="53" t="s">
        <v>208</v>
      </c>
      <c r="K17" s="34">
        <v>15</v>
      </c>
      <c r="L17" s="35"/>
      <c r="M17" s="34"/>
    </row>
    <row r="18" spans="1:13" ht="15.75" customHeight="1" x14ac:dyDescent="0.25">
      <c r="A18" s="5"/>
      <c r="B18" s="5"/>
      <c r="C18" s="5"/>
      <c r="D18" s="5"/>
      <c r="E18" s="5"/>
      <c r="F18" s="5"/>
      <c r="G18" s="4"/>
      <c r="H18" s="4"/>
      <c r="I18" s="34" t="s">
        <v>12</v>
      </c>
      <c r="J18" s="53" t="s">
        <v>231</v>
      </c>
      <c r="K18" s="34">
        <v>16</v>
      </c>
      <c r="L18" s="35"/>
      <c r="M18" s="34"/>
    </row>
    <row r="19" spans="1:13" ht="15.75" customHeight="1" x14ac:dyDescent="0.25">
      <c r="A19" s="5"/>
      <c r="B19" s="5"/>
      <c r="C19" s="5"/>
      <c r="D19" s="5"/>
      <c r="E19" s="5"/>
      <c r="F19" s="5"/>
      <c r="G19" s="4"/>
      <c r="H19" s="4"/>
      <c r="I19" s="34" t="s">
        <v>12</v>
      </c>
      <c r="J19" s="53" t="s">
        <v>236</v>
      </c>
      <c r="K19" s="34">
        <v>17</v>
      </c>
      <c r="L19" s="35"/>
      <c r="M19" s="34"/>
    </row>
    <row r="20" spans="1:13" ht="15.75" customHeight="1" x14ac:dyDescent="0.25">
      <c r="A20" s="5"/>
      <c r="B20" s="5"/>
      <c r="C20" s="5"/>
      <c r="D20" s="5"/>
      <c r="E20" s="5"/>
      <c r="F20" s="5"/>
      <c r="G20" s="4"/>
      <c r="H20" s="4"/>
      <c r="I20" s="34" t="s">
        <v>12</v>
      </c>
      <c r="J20" s="53" t="s">
        <v>237</v>
      </c>
      <c r="K20" s="34">
        <v>18</v>
      </c>
      <c r="L20" s="35"/>
      <c r="M20" s="34"/>
    </row>
    <row r="21" spans="1:13" ht="15.75" customHeight="1" x14ac:dyDescent="0.25">
      <c r="A21" s="5"/>
      <c r="B21" s="5"/>
      <c r="C21" s="5"/>
      <c r="D21" s="5"/>
      <c r="E21" s="5"/>
      <c r="F21" s="5"/>
      <c r="G21" s="4"/>
      <c r="H21" s="4"/>
      <c r="I21" s="34" t="s">
        <v>12</v>
      </c>
      <c r="J21" s="53" t="s">
        <v>232</v>
      </c>
      <c r="K21" s="34">
        <v>19</v>
      </c>
      <c r="L21" s="35"/>
      <c r="M21" s="34"/>
    </row>
    <row r="22" spans="1:13" ht="15.75" customHeight="1" x14ac:dyDescent="0.25">
      <c r="A22" s="5"/>
      <c r="B22" s="5"/>
      <c r="C22" s="5"/>
      <c r="D22" s="5"/>
      <c r="E22" s="5"/>
      <c r="F22" s="5"/>
      <c r="G22" s="4"/>
      <c r="H22" s="4"/>
      <c r="I22" s="34" t="s">
        <v>12</v>
      </c>
      <c r="J22" s="53" t="s">
        <v>233</v>
      </c>
      <c r="K22" s="34">
        <v>20</v>
      </c>
      <c r="L22" s="35"/>
      <c r="M22" s="34"/>
    </row>
    <row r="23" spans="1:13" ht="15.75" customHeight="1" x14ac:dyDescent="0.25">
      <c r="A23" s="5"/>
      <c r="B23" s="5"/>
      <c r="C23" s="5"/>
      <c r="D23" s="5"/>
      <c r="E23" s="5"/>
      <c r="F23" s="5"/>
      <c r="G23" s="4"/>
      <c r="H23" s="4"/>
      <c r="I23" s="34" t="s">
        <v>12</v>
      </c>
      <c r="J23" s="53" t="s">
        <v>234</v>
      </c>
      <c r="K23" s="34">
        <v>21</v>
      </c>
      <c r="L23" s="35"/>
      <c r="M23" s="34"/>
    </row>
    <row r="24" spans="1:13" ht="15.75" customHeight="1" x14ac:dyDescent="0.25">
      <c r="A24" s="5"/>
      <c r="B24" s="5"/>
      <c r="C24" s="5"/>
      <c r="D24" s="5"/>
      <c r="E24" s="5"/>
      <c r="F24" s="5"/>
      <c r="G24" s="4"/>
      <c r="H24" s="4"/>
      <c r="I24" s="34" t="s">
        <v>12</v>
      </c>
      <c r="J24" s="27" t="s">
        <v>235</v>
      </c>
      <c r="K24" s="34">
        <v>22</v>
      </c>
      <c r="L24" s="35"/>
      <c r="M24" s="34"/>
    </row>
    <row r="25" spans="1:13" ht="15.75" customHeight="1" x14ac:dyDescent="0.25">
      <c r="A25" s="5"/>
      <c r="B25" s="5"/>
      <c r="C25" s="5"/>
      <c r="D25" s="5"/>
      <c r="E25" s="5"/>
      <c r="F25" s="5"/>
      <c r="G25" s="4"/>
      <c r="H25" s="4"/>
      <c r="I25" s="6" t="s">
        <v>12</v>
      </c>
      <c r="J25" s="6" t="s">
        <v>238</v>
      </c>
      <c r="K25" s="34">
        <v>23</v>
      </c>
      <c r="L25" s="35"/>
      <c r="M25" s="34"/>
    </row>
    <row r="26" spans="1:13" ht="15.75" customHeight="1" x14ac:dyDescent="0.25">
      <c r="A26" s="5"/>
      <c r="B26" s="5"/>
      <c r="C26" s="5"/>
      <c r="D26" s="5"/>
      <c r="E26" s="5"/>
      <c r="F26" s="5"/>
      <c r="G26" s="4"/>
      <c r="H26" s="4"/>
      <c r="I26" s="6" t="s">
        <v>12</v>
      </c>
      <c r="J26" s="6" t="s">
        <v>239</v>
      </c>
      <c r="K26" s="34">
        <v>24</v>
      </c>
      <c r="L26" s="35"/>
      <c r="M26" s="34"/>
    </row>
    <row r="27" spans="1:13" ht="17.25" thickBot="1" x14ac:dyDescent="0.3">
      <c r="A27" s="5"/>
      <c r="B27" s="5"/>
      <c r="C27" s="5"/>
      <c r="D27" s="5"/>
      <c r="E27" s="5"/>
      <c r="F27" s="5"/>
      <c r="G27" s="4"/>
      <c r="H27" s="4"/>
      <c r="I27" s="25" t="s">
        <v>12</v>
      </c>
      <c r="J27" s="28"/>
      <c r="K27" s="25"/>
      <c r="L27" s="35"/>
      <c r="M27" s="34"/>
    </row>
    <row r="28" spans="1:13" x14ac:dyDescent="0.25">
      <c r="A28" s="5"/>
      <c r="B28" s="5"/>
      <c r="C28" s="5"/>
      <c r="D28" s="5"/>
      <c r="E28" s="5"/>
      <c r="F28" s="5"/>
      <c r="G28" s="4"/>
      <c r="H28" s="4"/>
      <c r="I28" s="51" t="s">
        <v>64</v>
      </c>
      <c r="J28" s="51" t="s">
        <v>67</v>
      </c>
      <c r="K28" s="51">
        <v>1</v>
      </c>
      <c r="L28" s="10"/>
      <c r="M28" s="5"/>
    </row>
    <row r="29" spans="1:13" x14ac:dyDescent="0.25">
      <c r="A29" s="5"/>
      <c r="B29" s="5"/>
      <c r="C29" s="5"/>
      <c r="D29" s="5"/>
      <c r="E29" s="5"/>
      <c r="F29" s="5"/>
      <c r="G29" s="4"/>
      <c r="H29" s="4"/>
      <c r="I29" s="6" t="s">
        <v>64</v>
      </c>
      <c r="J29" s="6" t="s">
        <v>68</v>
      </c>
      <c r="K29" s="6">
        <v>2</v>
      </c>
      <c r="L29" s="10"/>
      <c r="M29" s="5"/>
    </row>
    <row r="30" spans="1:13" x14ac:dyDescent="0.25">
      <c r="A30" s="5"/>
      <c r="B30" s="5"/>
      <c r="C30" s="5"/>
      <c r="D30" s="5"/>
      <c r="E30" s="5"/>
      <c r="F30" s="5"/>
      <c r="G30" s="4"/>
      <c r="H30" s="4"/>
      <c r="I30" s="6" t="s">
        <v>64</v>
      </c>
      <c r="J30" s="6" t="s">
        <v>69</v>
      </c>
      <c r="K30" s="6">
        <v>3</v>
      </c>
      <c r="L30" s="10"/>
      <c r="M30" s="5"/>
    </row>
    <row r="31" spans="1:13" x14ac:dyDescent="0.25">
      <c r="A31" s="5"/>
      <c r="B31" s="5"/>
      <c r="C31" s="5"/>
      <c r="D31" s="5"/>
      <c r="E31" s="5"/>
      <c r="F31" s="5"/>
      <c r="G31" s="4"/>
      <c r="H31" s="4"/>
      <c r="I31" s="6" t="s">
        <v>64</v>
      </c>
      <c r="J31" s="36" t="s">
        <v>70</v>
      </c>
      <c r="K31" s="6">
        <v>4</v>
      </c>
      <c r="L31" s="10"/>
      <c r="M31" s="5"/>
    </row>
    <row r="32" spans="1:13" x14ac:dyDescent="0.25">
      <c r="A32" s="5"/>
      <c r="B32" s="5"/>
      <c r="C32" s="5"/>
      <c r="D32" s="5"/>
      <c r="E32" s="5"/>
      <c r="F32" s="5"/>
      <c r="G32" s="4"/>
      <c r="H32" s="4"/>
      <c r="I32" s="6" t="s">
        <v>64</v>
      </c>
      <c r="J32" s="6" t="s">
        <v>71</v>
      </c>
      <c r="K32" s="6">
        <v>5</v>
      </c>
      <c r="L32" s="10"/>
      <c r="M32" s="5"/>
    </row>
    <row r="33" spans="1:13" x14ac:dyDescent="0.25">
      <c r="A33" s="5"/>
      <c r="B33" s="5"/>
      <c r="C33" s="5"/>
      <c r="D33" s="5"/>
      <c r="E33" s="5"/>
      <c r="F33" s="5"/>
      <c r="G33" s="4"/>
      <c r="H33" s="4"/>
      <c r="I33" s="6" t="s">
        <v>64</v>
      </c>
      <c r="J33" s="36" t="s">
        <v>141</v>
      </c>
      <c r="K33" s="36">
        <v>6</v>
      </c>
      <c r="L33" s="10"/>
      <c r="M33" s="5"/>
    </row>
    <row r="34" spans="1:13" x14ac:dyDescent="0.25">
      <c r="A34" s="5"/>
      <c r="B34" s="5"/>
      <c r="C34" s="5"/>
      <c r="D34" s="5"/>
      <c r="E34" s="5"/>
      <c r="F34" s="5"/>
      <c r="G34" s="4"/>
      <c r="H34" s="4"/>
      <c r="I34" s="36" t="s">
        <v>64</v>
      </c>
      <c r="J34" s="6" t="s">
        <v>142</v>
      </c>
      <c r="K34" s="6">
        <v>7</v>
      </c>
      <c r="L34" s="10"/>
      <c r="M34" s="5"/>
    </row>
    <row r="35" spans="1:13" x14ac:dyDescent="0.25">
      <c r="A35" s="5"/>
      <c r="B35" s="5"/>
      <c r="C35" s="5"/>
      <c r="D35" s="5"/>
      <c r="E35" s="5"/>
      <c r="F35" s="5"/>
      <c r="G35" s="4"/>
      <c r="H35" s="4"/>
      <c r="I35" s="36" t="s">
        <v>64</v>
      </c>
      <c r="J35" s="6" t="s">
        <v>143</v>
      </c>
      <c r="K35" s="6">
        <v>8</v>
      </c>
      <c r="L35" s="10"/>
      <c r="M35" s="5"/>
    </row>
    <row r="36" spans="1:13" x14ac:dyDescent="0.25">
      <c r="A36" s="5"/>
      <c r="B36" s="5"/>
      <c r="C36" s="5"/>
      <c r="D36" s="5"/>
      <c r="E36" s="5"/>
      <c r="F36" s="5"/>
      <c r="G36" s="4"/>
      <c r="H36" s="4"/>
      <c r="I36" s="48" t="s">
        <v>64</v>
      </c>
      <c r="J36" s="36" t="s">
        <v>144</v>
      </c>
      <c r="K36" s="6">
        <v>9</v>
      </c>
      <c r="L36" s="10"/>
      <c r="M36" s="5"/>
    </row>
    <row r="37" spans="1:13" x14ac:dyDescent="0.25">
      <c r="A37" s="5"/>
      <c r="B37" s="5"/>
      <c r="C37" s="5"/>
      <c r="D37" s="5"/>
      <c r="E37" s="5"/>
      <c r="F37" s="5"/>
      <c r="G37" s="4"/>
      <c r="H37" s="4"/>
      <c r="I37" s="6" t="s">
        <v>64</v>
      </c>
      <c r="J37" s="6" t="s">
        <v>211</v>
      </c>
      <c r="K37" s="6">
        <v>10</v>
      </c>
      <c r="L37" s="10"/>
      <c r="M37" s="5"/>
    </row>
    <row r="38" spans="1:13" x14ac:dyDescent="0.25">
      <c r="A38" s="5"/>
      <c r="B38" s="5"/>
      <c r="C38" s="5"/>
      <c r="D38" s="5"/>
      <c r="E38" s="5"/>
      <c r="F38" s="5"/>
      <c r="G38" s="4"/>
      <c r="H38" s="4"/>
      <c r="I38" s="6" t="s">
        <v>64</v>
      </c>
      <c r="J38" s="6" t="s">
        <v>209</v>
      </c>
      <c r="K38" s="6">
        <v>11</v>
      </c>
      <c r="L38" s="10"/>
      <c r="M38" s="5"/>
    </row>
    <row r="39" spans="1:13" x14ac:dyDescent="0.25">
      <c r="A39" s="5"/>
      <c r="B39" s="5"/>
      <c r="C39" s="5"/>
      <c r="D39" s="5"/>
      <c r="E39" s="5"/>
      <c r="F39" s="5"/>
      <c r="G39" s="4"/>
      <c r="H39" s="4"/>
      <c r="I39" s="6" t="s">
        <v>64</v>
      </c>
      <c r="J39" s="6" t="s">
        <v>210</v>
      </c>
      <c r="K39" s="6">
        <v>12</v>
      </c>
      <c r="L39" s="10"/>
      <c r="M39" s="5"/>
    </row>
    <row r="40" spans="1:13" ht="16.149999999999999" customHeight="1" x14ac:dyDescent="0.25">
      <c r="A40" s="5"/>
      <c r="B40" s="5"/>
      <c r="C40" s="5"/>
      <c r="D40" s="5"/>
      <c r="E40" s="5"/>
      <c r="F40" s="5"/>
      <c r="G40" s="4"/>
      <c r="H40" s="4"/>
      <c r="I40" s="6" t="s">
        <v>64</v>
      </c>
      <c r="J40" s="6" t="s">
        <v>212</v>
      </c>
      <c r="K40" s="6">
        <v>13</v>
      </c>
      <c r="L40" s="10"/>
      <c r="M40" s="5"/>
    </row>
    <row r="41" spans="1:13" ht="16.149999999999999" customHeight="1" x14ac:dyDescent="0.25">
      <c r="A41" s="5"/>
      <c r="B41" s="5"/>
      <c r="C41" s="5"/>
      <c r="D41" s="5"/>
      <c r="E41" s="5"/>
      <c r="F41" s="5"/>
      <c r="G41" s="4"/>
      <c r="H41" s="4"/>
      <c r="I41" s="6" t="s">
        <v>64</v>
      </c>
      <c r="J41" s="6" t="s">
        <v>252</v>
      </c>
      <c r="K41" s="6">
        <v>14</v>
      </c>
      <c r="L41" s="10"/>
      <c r="M41" s="5"/>
    </row>
    <row r="42" spans="1:13" ht="16.149999999999999" customHeight="1" x14ac:dyDescent="0.25">
      <c r="A42" s="5"/>
      <c r="B42" s="5"/>
      <c r="C42" s="5"/>
      <c r="D42" s="5"/>
      <c r="E42" s="5"/>
      <c r="F42" s="5"/>
      <c r="G42" s="4"/>
      <c r="H42" s="4"/>
      <c r="I42" s="6" t="s">
        <v>64</v>
      </c>
      <c r="J42" s="6" t="s">
        <v>253</v>
      </c>
      <c r="K42" s="6">
        <v>15</v>
      </c>
      <c r="L42" s="10"/>
      <c r="M42" s="5"/>
    </row>
    <row r="43" spans="1:13" ht="16.149999999999999" customHeight="1" x14ac:dyDescent="0.25">
      <c r="A43" s="5"/>
      <c r="B43" s="5"/>
      <c r="C43" s="5"/>
      <c r="D43" s="5"/>
      <c r="E43" s="5"/>
      <c r="F43" s="5"/>
      <c r="G43" s="4"/>
      <c r="H43" s="4"/>
      <c r="I43" s="6" t="s">
        <v>64</v>
      </c>
      <c r="J43" s="6" t="s">
        <v>254</v>
      </c>
      <c r="K43" s="6">
        <v>16</v>
      </c>
      <c r="L43" s="10"/>
      <c r="M43" s="5"/>
    </row>
    <row r="44" spans="1:13" ht="16.149999999999999" customHeight="1" x14ac:dyDescent="0.25">
      <c r="A44" s="5"/>
      <c r="B44" s="5"/>
      <c r="C44" s="5"/>
      <c r="D44" s="5"/>
      <c r="E44" s="5"/>
      <c r="F44" s="5"/>
      <c r="G44" s="4"/>
      <c r="H44" s="4"/>
      <c r="I44" s="6" t="s">
        <v>64</v>
      </c>
      <c r="J44" s="6" t="s">
        <v>255</v>
      </c>
      <c r="K44" s="6">
        <v>17</v>
      </c>
      <c r="L44" s="10"/>
      <c r="M44" s="5"/>
    </row>
    <row r="45" spans="1:13" ht="16.149999999999999" customHeight="1" x14ac:dyDescent="0.25">
      <c r="A45" s="5"/>
      <c r="B45" s="5"/>
      <c r="C45" s="5"/>
      <c r="D45" s="5"/>
      <c r="E45" s="5"/>
      <c r="F45" s="5"/>
      <c r="G45" s="4"/>
      <c r="H45" s="4"/>
      <c r="I45" s="6" t="s">
        <v>64</v>
      </c>
      <c r="J45" s="6" t="s">
        <v>256</v>
      </c>
      <c r="K45" s="6">
        <v>18</v>
      </c>
      <c r="L45" s="10"/>
      <c r="M45" s="5"/>
    </row>
    <row r="46" spans="1:13" x14ac:dyDescent="0.25">
      <c r="A46" s="5"/>
      <c r="B46" s="5"/>
      <c r="C46" s="5"/>
      <c r="D46" s="5"/>
      <c r="E46" s="5"/>
      <c r="F46" s="5"/>
      <c r="G46" s="4"/>
      <c r="H46" s="4"/>
      <c r="I46" s="6" t="s">
        <v>64</v>
      </c>
      <c r="J46" s="6"/>
      <c r="K46" s="6">
        <v>19</v>
      </c>
      <c r="L46" s="10"/>
      <c r="M46" s="5"/>
    </row>
    <row r="47" spans="1:13" ht="17.25" thickBot="1" x14ac:dyDescent="0.3">
      <c r="A47" s="5"/>
      <c r="B47" s="5"/>
      <c r="C47" s="5"/>
      <c r="D47" s="5"/>
      <c r="E47" s="5"/>
      <c r="F47" s="5"/>
      <c r="G47" s="4"/>
      <c r="H47" s="4"/>
      <c r="I47" s="25" t="s">
        <v>64</v>
      </c>
      <c r="J47" s="25"/>
      <c r="K47" s="25">
        <v>20</v>
      </c>
      <c r="L47" s="10"/>
      <c r="M47" s="5"/>
    </row>
    <row r="48" spans="1:13" x14ac:dyDescent="0.25">
      <c r="A48" s="5"/>
      <c r="B48" s="5"/>
      <c r="C48" s="5"/>
      <c r="D48" s="5"/>
      <c r="E48" s="5"/>
      <c r="F48" s="5"/>
      <c r="G48" s="4"/>
      <c r="H48" s="4"/>
      <c r="I48" s="41" t="s">
        <v>20</v>
      </c>
      <c r="J48" s="7" t="s">
        <v>87</v>
      </c>
      <c r="K48" s="50">
        <v>1</v>
      </c>
      <c r="L48" s="10"/>
      <c r="M48" s="5"/>
    </row>
    <row r="49" spans="1:13" x14ac:dyDescent="0.25">
      <c r="A49" s="5"/>
      <c r="B49" s="5"/>
      <c r="C49" s="5"/>
      <c r="D49" s="5"/>
      <c r="E49" s="5"/>
      <c r="F49" s="5"/>
      <c r="G49" s="4"/>
      <c r="H49" s="4"/>
      <c r="I49" s="41" t="s">
        <v>20</v>
      </c>
      <c r="J49" s="5" t="s">
        <v>88</v>
      </c>
      <c r="K49" s="3">
        <v>2</v>
      </c>
      <c r="L49" s="10"/>
      <c r="M49" s="5"/>
    </row>
    <row r="50" spans="1:13" x14ac:dyDescent="0.25">
      <c r="A50" s="5"/>
      <c r="B50" s="5"/>
      <c r="C50" s="5"/>
      <c r="D50" s="5"/>
      <c r="E50" s="5"/>
      <c r="F50" s="5"/>
      <c r="G50" s="4"/>
      <c r="H50" s="4"/>
      <c r="I50" s="41" t="s">
        <v>20</v>
      </c>
      <c r="J50" s="5" t="s">
        <v>101</v>
      </c>
      <c r="K50" s="3">
        <v>3</v>
      </c>
      <c r="L50" s="10"/>
      <c r="M50" s="5"/>
    </row>
    <row r="51" spans="1:13" x14ac:dyDescent="0.25">
      <c r="A51" s="5"/>
      <c r="B51" s="5"/>
      <c r="C51" s="5"/>
      <c r="D51" s="5"/>
      <c r="E51" s="5"/>
      <c r="F51" s="5"/>
      <c r="G51" s="4"/>
      <c r="H51" s="4"/>
      <c r="I51" s="41" t="s">
        <v>20</v>
      </c>
      <c r="J51" s="5" t="s">
        <v>100</v>
      </c>
      <c r="K51" s="3">
        <v>4</v>
      </c>
      <c r="L51" s="10"/>
      <c r="M51" s="5"/>
    </row>
    <row r="52" spans="1:13" x14ac:dyDescent="0.25">
      <c r="A52" s="5"/>
      <c r="B52" s="5"/>
      <c r="C52" s="5"/>
      <c r="D52" s="5"/>
      <c r="E52" s="5"/>
      <c r="F52" s="5"/>
      <c r="G52" s="4"/>
      <c r="H52" s="4"/>
      <c r="I52" s="41" t="s">
        <v>20</v>
      </c>
      <c r="J52" s="5" t="s">
        <v>89</v>
      </c>
      <c r="K52" s="3">
        <v>5</v>
      </c>
      <c r="L52" s="10"/>
      <c r="M52" s="5"/>
    </row>
    <row r="53" spans="1:13" x14ac:dyDescent="0.25">
      <c r="A53" s="5"/>
      <c r="B53" s="5"/>
      <c r="C53" s="5"/>
      <c r="D53" s="5"/>
      <c r="E53" s="5"/>
      <c r="F53" s="5"/>
      <c r="G53" s="4"/>
      <c r="H53" s="4"/>
      <c r="I53" s="41" t="s">
        <v>20</v>
      </c>
      <c r="J53" s="5" t="s">
        <v>90</v>
      </c>
      <c r="K53" s="3">
        <v>6</v>
      </c>
      <c r="L53" s="10"/>
      <c r="M53" s="5"/>
    </row>
    <row r="54" spans="1:13" x14ac:dyDescent="0.25">
      <c r="A54" s="5"/>
      <c r="B54" s="5"/>
      <c r="C54" s="5"/>
      <c r="D54" s="5"/>
      <c r="E54" s="5"/>
      <c r="F54" s="5"/>
      <c r="G54" s="4"/>
      <c r="H54" s="4"/>
      <c r="I54" s="41" t="s">
        <v>20</v>
      </c>
      <c r="J54" s="5" t="s">
        <v>102</v>
      </c>
      <c r="K54" s="3">
        <v>7</v>
      </c>
      <c r="L54" s="10"/>
      <c r="M54" s="5"/>
    </row>
    <row r="55" spans="1:13" ht="17.25" thickBot="1" x14ac:dyDescent="0.3">
      <c r="A55" s="5"/>
      <c r="B55" s="5"/>
      <c r="C55" s="5"/>
      <c r="D55" s="5"/>
      <c r="E55" s="5"/>
      <c r="F55" s="5"/>
      <c r="G55" s="4"/>
      <c r="H55" s="4"/>
      <c r="I55" s="42" t="s">
        <v>20</v>
      </c>
      <c r="J55" s="12" t="s">
        <v>103</v>
      </c>
      <c r="K55" s="11">
        <v>8</v>
      </c>
      <c r="L55" s="10"/>
      <c r="M55" s="5"/>
    </row>
    <row r="56" spans="1:13" x14ac:dyDescent="0.25">
      <c r="A56" s="5"/>
      <c r="B56" s="5"/>
      <c r="C56" s="5"/>
      <c r="D56" s="5"/>
      <c r="E56" s="5"/>
      <c r="F56" s="5"/>
      <c r="G56" s="4"/>
      <c r="H56" s="4"/>
      <c r="I56" s="55" t="s">
        <v>35</v>
      </c>
      <c r="J56" s="39" t="s">
        <v>110</v>
      </c>
      <c r="K56" s="40">
        <v>1</v>
      </c>
      <c r="L56" s="10"/>
      <c r="M56" s="5"/>
    </row>
    <row r="57" spans="1:13" x14ac:dyDescent="0.25">
      <c r="A57" s="5"/>
      <c r="B57" s="5"/>
      <c r="C57" s="5"/>
      <c r="D57" s="5"/>
      <c r="E57" s="5"/>
      <c r="F57" s="5"/>
      <c r="G57" s="4"/>
      <c r="H57" s="4"/>
      <c r="I57" s="41" t="s">
        <v>35</v>
      </c>
      <c r="J57" s="5" t="s">
        <v>111</v>
      </c>
      <c r="K57" s="3">
        <v>2</v>
      </c>
      <c r="L57" s="10"/>
      <c r="M57" s="5"/>
    </row>
    <row r="58" spans="1:13" x14ac:dyDescent="0.25">
      <c r="A58" s="5"/>
      <c r="B58" s="5"/>
      <c r="C58" s="5"/>
      <c r="D58" s="5"/>
      <c r="E58" s="5"/>
      <c r="F58" s="5"/>
      <c r="G58" s="4"/>
      <c r="H58" s="4"/>
      <c r="I58" s="41" t="s">
        <v>35</v>
      </c>
      <c r="J58" s="5" t="s">
        <v>112</v>
      </c>
      <c r="K58" s="3">
        <v>3</v>
      </c>
      <c r="L58" s="10"/>
      <c r="M58" s="5"/>
    </row>
    <row r="59" spans="1:13" x14ac:dyDescent="0.25">
      <c r="A59" s="5"/>
      <c r="B59" s="5"/>
      <c r="C59" s="5"/>
      <c r="D59" s="5"/>
      <c r="E59" s="5"/>
      <c r="F59" s="5"/>
      <c r="G59" s="4"/>
      <c r="H59" s="4"/>
      <c r="I59" s="41" t="s">
        <v>35</v>
      </c>
      <c r="J59" s="5" t="s">
        <v>113</v>
      </c>
      <c r="K59" s="3">
        <v>4</v>
      </c>
      <c r="L59" s="10"/>
      <c r="M59" s="5"/>
    </row>
    <row r="60" spans="1:13" x14ac:dyDescent="0.25">
      <c r="A60" s="5"/>
      <c r="B60" s="5"/>
      <c r="C60" s="5"/>
      <c r="D60" s="5"/>
      <c r="E60" s="5"/>
      <c r="F60" s="5"/>
      <c r="G60" s="4"/>
      <c r="H60" s="4"/>
      <c r="I60" s="41" t="s">
        <v>35</v>
      </c>
      <c r="J60" s="5" t="s">
        <v>114</v>
      </c>
      <c r="K60" s="3">
        <v>5</v>
      </c>
      <c r="L60" s="10"/>
      <c r="M60" s="5"/>
    </row>
    <row r="61" spans="1:13" x14ac:dyDescent="0.25">
      <c r="A61" s="5"/>
      <c r="B61" s="5"/>
      <c r="C61" s="5"/>
      <c r="D61" s="5"/>
      <c r="E61" s="5"/>
      <c r="F61" s="5"/>
      <c r="G61" s="4"/>
      <c r="H61" s="4"/>
      <c r="I61" s="41" t="s">
        <v>35</v>
      </c>
      <c r="J61" s="5" t="s">
        <v>115</v>
      </c>
      <c r="K61" s="3">
        <v>6</v>
      </c>
      <c r="L61" s="10"/>
      <c r="M61" s="5"/>
    </row>
    <row r="62" spans="1:13" x14ac:dyDescent="0.25">
      <c r="A62" s="5"/>
      <c r="B62" s="5"/>
      <c r="C62" s="5"/>
      <c r="D62" s="5"/>
      <c r="E62" s="5"/>
      <c r="F62" s="5"/>
      <c r="G62" s="4"/>
      <c r="H62" s="4"/>
      <c r="I62" s="41" t="s">
        <v>35</v>
      </c>
      <c r="J62" s="5" t="s">
        <v>116</v>
      </c>
      <c r="K62" s="3">
        <v>7</v>
      </c>
      <c r="L62" s="10"/>
      <c r="M62" s="5"/>
    </row>
    <row r="63" spans="1:13" x14ac:dyDescent="0.25">
      <c r="A63" s="5"/>
      <c r="B63" s="5"/>
      <c r="C63" s="5"/>
      <c r="D63" s="5"/>
      <c r="E63" s="5"/>
      <c r="F63" s="5"/>
      <c r="G63" s="4"/>
      <c r="H63" s="4"/>
      <c r="I63" s="41" t="s">
        <v>35</v>
      </c>
      <c r="J63" s="5" t="s">
        <v>117</v>
      </c>
      <c r="K63" s="3">
        <v>8</v>
      </c>
      <c r="L63" s="10"/>
      <c r="M63" s="5"/>
    </row>
    <row r="64" spans="1:13" x14ac:dyDescent="0.25">
      <c r="A64" s="5"/>
      <c r="B64" s="5"/>
      <c r="C64" s="5"/>
      <c r="D64" s="5"/>
      <c r="E64" s="5"/>
      <c r="F64" s="5"/>
      <c r="G64" s="4"/>
      <c r="H64" s="4"/>
      <c r="I64" s="41" t="s">
        <v>35</v>
      </c>
      <c r="J64" s="5" t="s">
        <v>118</v>
      </c>
      <c r="K64" s="3">
        <v>9</v>
      </c>
      <c r="L64" s="10"/>
      <c r="M64" s="5"/>
    </row>
    <row r="65" spans="1:17" x14ac:dyDescent="0.25">
      <c r="A65" s="5"/>
      <c r="B65" s="5"/>
      <c r="C65" s="5"/>
      <c r="D65" s="5"/>
      <c r="E65" s="5"/>
      <c r="F65" s="5"/>
      <c r="G65" s="4"/>
      <c r="H65" s="4"/>
      <c r="I65" s="41" t="s">
        <v>35</v>
      </c>
      <c r="J65" s="5" t="s">
        <v>119</v>
      </c>
      <c r="K65" s="3">
        <v>10</v>
      </c>
      <c r="L65" s="10"/>
      <c r="M65" s="5"/>
    </row>
    <row r="66" spans="1:17" x14ac:dyDescent="0.25">
      <c r="A66" s="5"/>
      <c r="B66" s="5"/>
      <c r="C66" s="5"/>
      <c r="D66" s="5"/>
      <c r="E66" s="5"/>
      <c r="F66" s="5"/>
      <c r="G66" s="4"/>
      <c r="H66" s="4"/>
      <c r="I66" s="56" t="s">
        <v>35</v>
      </c>
      <c r="J66" s="46" t="s">
        <v>120</v>
      </c>
      <c r="K66" s="47">
        <v>11</v>
      </c>
      <c r="L66" s="10"/>
      <c r="M66" s="5"/>
    </row>
    <row r="67" spans="1:17" ht="17.25" thickBot="1" x14ac:dyDescent="0.3">
      <c r="A67" s="5"/>
      <c r="B67" s="5"/>
      <c r="C67" s="5"/>
      <c r="D67" s="5"/>
      <c r="E67" s="5"/>
      <c r="F67" s="5"/>
      <c r="G67" s="4"/>
      <c r="H67" s="4"/>
      <c r="I67" s="42" t="s">
        <v>35</v>
      </c>
      <c r="J67" s="12" t="s">
        <v>135</v>
      </c>
      <c r="K67" s="11">
        <v>12</v>
      </c>
      <c r="L67" s="10"/>
      <c r="M67" s="5"/>
    </row>
    <row r="68" spans="1:17" x14ac:dyDescent="0.25">
      <c r="A68" s="5"/>
      <c r="B68" s="5"/>
      <c r="C68" s="5"/>
      <c r="D68" s="5"/>
      <c r="E68" s="5"/>
      <c r="F68" s="5"/>
      <c r="G68" s="5"/>
      <c r="H68" s="5"/>
      <c r="I68" s="7"/>
      <c r="J68" s="7"/>
      <c r="K68" s="7"/>
      <c r="L68" s="5"/>
      <c r="M68" s="5"/>
    </row>
    <row r="69" spans="1:1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7" x14ac:dyDescent="0.25">
      <c r="B70" s="5"/>
      <c r="C70" s="5"/>
    </row>
    <row r="72" spans="1:17" ht="17.25" thickBot="1" x14ac:dyDescent="0.3"/>
    <row r="73" spans="1:17" s="23" customFormat="1" ht="19.5" x14ac:dyDescent="0.25">
      <c r="A73" s="54" t="s">
        <v>145</v>
      </c>
      <c r="B73" s="21" t="s">
        <v>0</v>
      </c>
      <c r="C73" s="21" t="s">
        <v>204</v>
      </c>
      <c r="D73" s="21" t="s">
        <v>22</v>
      </c>
      <c r="E73" s="21" t="s">
        <v>23</v>
      </c>
      <c r="F73" s="21" t="s">
        <v>11</v>
      </c>
      <c r="G73" s="21"/>
      <c r="H73" s="21" t="s">
        <v>36</v>
      </c>
      <c r="I73" s="21" t="s">
        <v>24</v>
      </c>
      <c r="J73" s="22"/>
      <c r="K73" s="20" t="s">
        <v>41</v>
      </c>
      <c r="L73" s="21" t="s">
        <v>42</v>
      </c>
      <c r="M73" s="61" t="s">
        <v>38</v>
      </c>
      <c r="N73" s="62"/>
      <c r="O73" s="62"/>
      <c r="P73" s="62"/>
      <c r="Q73" s="63"/>
    </row>
    <row r="74" spans="1:17" ht="18" x14ac:dyDescent="0.25">
      <c r="A74" s="5" t="s">
        <v>146</v>
      </c>
      <c r="B74" s="5">
        <v>1</v>
      </c>
      <c r="C74" s="5" t="s">
        <v>25</v>
      </c>
      <c r="D74" s="5" t="s">
        <v>1</v>
      </c>
      <c r="E74" s="5" t="s">
        <v>12</v>
      </c>
      <c r="F74" s="5" t="s">
        <v>53</v>
      </c>
      <c r="G74" s="5"/>
      <c r="H74" s="5">
        <v>2015</v>
      </c>
      <c r="I74" s="13" t="str">
        <f t="shared" ref="I74:I105" si="0">CONCATENATE(B74,"-",M74,"(",N74,")","-",O74,"(",P74,")","-",Q74)</f>
        <v>1-Br(M)-DE(1)-15</v>
      </c>
      <c r="K74" s="14">
        <v>43403</v>
      </c>
      <c r="L74" s="15" t="s">
        <v>43</v>
      </c>
      <c r="M74" s="16" t="str">
        <f t="shared" ref="M74:M105" si="1">VLOOKUP(C74, $B$3:$C$36, 2, FALSE)</f>
        <v>Br</v>
      </c>
      <c r="N74" s="1" t="str">
        <f t="shared" ref="N74:N105" si="2">VLOOKUP(D74, $D$3:$E$8, 2, FALSE)</f>
        <v>M</v>
      </c>
      <c r="O74" s="1" t="str">
        <f t="shared" ref="O74:O108" si="3">VLOOKUP(E74, $F$3:$H$8, 2, FALSE)</f>
        <v>DE</v>
      </c>
      <c r="P74" s="1">
        <f t="shared" ref="P74:P105" si="4">VLOOKUP(F74,$J$3:$K$69,2,FALSE)</f>
        <v>1</v>
      </c>
      <c r="Q74" s="17" t="str">
        <f t="shared" ref="Q74:Q105" si="5">RIGHT(H74,2)</f>
        <v>15</v>
      </c>
    </row>
    <row r="75" spans="1:17" ht="18" x14ac:dyDescent="0.25">
      <c r="A75" s="5" t="s">
        <v>147</v>
      </c>
      <c r="B75" s="5">
        <v>1</v>
      </c>
      <c r="C75" s="5" t="s">
        <v>25</v>
      </c>
      <c r="D75" s="5" t="s">
        <v>1</v>
      </c>
      <c r="E75" s="5" t="s">
        <v>12</v>
      </c>
      <c r="F75" s="5" t="s">
        <v>54</v>
      </c>
      <c r="G75" s="5"/>
      <c r="H75" s="5">
        <v>2015</v>
      </c>
      <c r="I75" s="13" t="str">
        <f t="shared" si="0"/>
        <v>1-Br(M)-DE(2)-15</v>
      </c>
      <c r="K75" s="14">
        <v>43403</v>
      </c>
      <c r="L75" s="15" t="s">
        <v>44</v>
      </c>
      <c r="M75" s="16" t="str">
        <f t="shared" si="1"/>
        <v>Br</v>
      </c>
      <c r="N75" s="1" t="str">
        <f t="shared" si="2"/>
        <v>M</v>
      </c>
      <c r="O75" s="1" t="str">
        <f t="shared" si="3"/>
        <v>DE</v>
      </c>
      <c r="P75" s="1">
        <f t="shared" si="4"/>
        <v>2</v>
      </c>
      <c r="Q75" s="17" t="str">
        <f t="shared" si="5"/>
        <v>15</v>
      </c>
    </row>
    <row r="76" spans="1:17" ht="18" x14ac:dyDescent="0.25">
      <c r="A76" s="5" t="s">
        <v>148</v>
      </c>
      <c r="B76" s="5">
        <v>1</v>
      </c>
      <c r="C76" s="5" t="s">
        <v>25</v>
      </c>
      <c r="D76" s="5" t="s">
        <v>1</v>
      </c>
      <c r="E76" s="5" t="s">
        <v>12</v>
      </c>
      <c r="F76" s="5" t="s">
        <v>55</v>
      </c>
      <c r="G76" s="5"/>
      <c r="H76" s="5">
        <v>2015</v>
      </c>
      <c r="I76" s="13" t="str">
        <f t="shared" si="0"/>
        <v>1-Br(M)-DE(3)-15</v>
      </c>
      <c r="K76" s="14">
        <v>43403</v>
      </c>
      <c r="L76" s="15" t="s">
        <v>45</v>
      </c>
      <c r="M76" s="16" t="str">
        <f t="shared" si="1"/>
        <v>Br</v>
      </c>
      <c r="N76" s="1" t="str">
        <f t="shared" si="2"/>
        <v>M</v>
      </c>
      <c r="O76" s="1" t="str">
        <f t="shared" si="3"/>
        <v>DE</v>
      </c>
      <c r="P76" s="1">
        <f t="shared" si="4"/>
        <v>3</v>
      </c>
      <c r="Q76" s="17" t="str">
        <f t="shared" si="5"/>
        <v>15</v>
      </c>
    </row>
    <row r="77" spans="1:17" ht="19.5" customHeight="1" x14ac:dyDescent="0.25">
      <c r="A77" s="5" t="s">
        <v>149</v>
      </c>
      <c r="B77" s="5">
        <v>1</v>
      </c>
      <c r="C77" s="5" t="s">
        <v>25</v>
      </c>
      <c r="D77" s="5" t="s">
        <v>1</v>
      </c>
      <c r="E77" s="5" t="s">
        <v>12</v>
      </c>
      <c r="F77" s="5" t="s">
        <v>37</v>
      </c>
      <c r="G77" s="5"/>
      <c r="H77" s="5">
        <v>2015</v>
      </c>
      <c r="I77" s="13" t="str">
        <f t="shared" si="0"/>
        <v>1-Br(M)-DE(4)-15</v>
      </c>
      <c r="K77" s="14">
        <v>43403</v>
      </c>
      <c r="L77" s="18" t="s">
        <v>46</v>
      </c>
      <c r="M77" s="16" t="str">
        <f t="shared" si="1"/>
        <v>Br</v>
      </c>
      <c r="N77" s="1" t="str">
        <f t="shared" si="2"/>
        <v>M</v>
      </c>
      <c r="O77" s="1" t="str">
        <f t="shared" si="3"/>
        <v>DE</v>
      </c>
      <c r="P77" s="1">
        <f t="shared" si="4"/>
        <v>4</v>
      </c>
      <c r="Q77" s="17" t="str">
        <f t="shared" si="5"/>
        <v>15</v>
      </c>
    </row>
    <row r="78" spans="1:17" ht="18" x14ac:dyDescent="0.25">
      <c r="A78" s="5" t="s">
        <v>150</v>
      </c>
      <c r="B78" s="5">
        <v>1</v>
      </c>
      <c r="C78" s="5" t="s">
        <v>25</v>
      </c>
      <c r="D78" s="5" t="s">
        <v>1</v>
      </c>
      <c r="E78" s="5" t="s">
        <v>12</v>
      </c>
      <c r="F78" s="5" t="s">
        <v>56</v>
      </c>
      <c r="G78" s="5"/>
      <c r="H78" s="5">
        <v>2015</v>
      </c>
      <c r="I78" s="13" t="str">
        <f t="shared" si="0"/>
        <v>1-Br(M)-DE(5)-15</v>
      </c>
      <c r="K78" s="14">
        <v>43403</v>
      </c>
      <c r="L78" s="18" t="s">
        <v>47</v>
      </c>
      <c r="M78" s="16" t="str">
        <f t="shared" si="1"/>
        <v>Br</v>
      </c>
      <c r="N78" s="1" t="str">
        <f t="shared" si="2"/>
        <v>M</v>
      </c>
      <c r="O78" s="1" t="str">
        <f t="shared" si="3"/>
        <v>DE</v>
      </c>
      <c r="P78" s="1">
        <f t="shared" si="4"/>
        <v>5</v>
      </c>
      <c r="Q78" s="17" t="str">
        <f t="shared" si="5"/>
        <v>15</v>
      </c>
    </row>
    <row r="79" spans="1:17" ht="18" x14ac:dyDescent="0.25">
      <c r="A79" s="5" t="s">
        <v>151</v>
      </c>
      <c r="B79" s="5">
        <v>1</v>
      </c>
      <c r="C79" s="5" t="s">
        <v>39</v>
      </c>
      <c r="D79" s="5" t="s">
        <v>34</v>
      </c>
      <c r="E79" s="5" t="s">
        <v>12</v>
      </c>
      <c r="F79" s="5" t="s">
        <v>57</v>
      </c>
      <c r="G79" s="5"/>
      <c r="H79" s="5">
        <v>2015</v>
      </c>
      <c r="I79" s="13" t="str">
        <f t="shared" si="0"/>
        <v>1-HG(E)-DE(6)-15</v>
      </c>
      <c r="K79" s="14">
        <v>43403</v>
      </c>
      <c r="L79" s="15" t="s">
        <v>48</v>
      </c>
      <c r="M79" s="16" t="str">
        <f t="shared" si="1"/>
        <v>HG</v>
      </c>
      <c r="N79" s="1" t="str">
        <f t="shared" si="2"/>
        <v>E</v>
      </c>
      <c r="O79" s="1" t="str">
        <f t="shared" si="3"/>
        <v>DE</v>
      </c>
      <c r="P79" s="1">
        <f t="shared" si="4"/>
        <v>6</v>
      </c>
      <c r="Q79" s="17" t="str">
        <f t="shared" si="5"/>
        <v>15</v>
      </c>
    </row>
    <row r="80" spans="1:17" ht="18" x14ac:dyDescent="0.25">
      <c r="A80" s="5" t="s">
        <v>152</v>
      </c>
      <c r="B80" s="5">
        <v>1</v>
      </c>
      <c r="C80" s="5" t="s">
        <v>39</v>
      </c>
      <c r="D80" s="5" t="s">
        <v>34</v>
      </c>
      <c r="E80" s="5" t="s">
        <v>12</v>
      </c>
      <c r="F80" s="5" t="s">
        <v>58</v>
      </c>
      <c r="G80" s="5"/>
      <c r="H80" s="5">
        <v>2015</v>
      </c>
      <c r="I80" s="13" t="str">
        <f t="shared" si="0"/>
        <v>1-HG(E)-DE(7)-15</v>
      </c>
      <c r="K80" s="14">
        <v>43403</v>
      </c>
      <c r="L80" s="15" t="s">
        <v>49</v>
      </c>
      <c r="M80" s="16" t="str">
        <f t="shared" si="1"/>
        <v>HG</v>
      </c>
      <c r="N80" s="1" t="str">
        <f t="shared" si="2"/>
        <v>E</v>
      </c>
      <c r="O80" s="1" t="str">
        <f t="shared" si="3"/>
        <v>DE</v>
      </c>
      <c r="P80" s="1">
        <f t="shared" si="4"/>
        <v>7</v>
      </c>
      <c r="Q80" s="17" t="str">
        <f t="shared" si="5"/>
        <v>15</v>
      </c>
    </row>
    <row r="81" spans="1:17" ht="18" x14ac:dyDescent="0.25">
      <c r="A81" s="5" t="s">
        <v>153</v>
      </c>
      <c r="B81" s="5">
        <v>1</v>
      </c>
      <c r="C81" s="5" t="s">
        <v>28</v>
      </c>
      <c r="D81" s="5" t="s">
        <v>1</v>
      </c>
      <c r="E81" s="5" t="s">
        <v>12</v>
      </c>
      <c r="F81" s="5" t="s">
        <v>59</v>
      </c>
      <c r="G81" s="5"/>
      <c r="H81" s="5">
        <v>2015</v>
      </c>
      <c r="I81" s="13" t="str">
        <f t="shared" si="0"/>
        <v>1-E(M)-DE(8)-15</v>
      </c>
      <c r="K81" s="14">
        <v>43403</v>
      </c>
      <c r="L81" s="15" t="s">
        <v>50</v>
      </c>
      <c r="M81" s="16" t="str">
        <f t="shared" si="1"/>
        <v>E</v>
      </c>
      <c r="N81" s="1" t="str">
        <f t="shared" si="2"/>
        <v>M</v>
      </c>
      <c r="O81" s="1" t="str">
        <f t="shared" si="3"/>
        <v>DE</v>
      </c>
      <c r="P81" s="1">
        <f t="shared" si="4"/>
        <v>8</v>
      </c>
      <c r="Q81" s="17" t="str">
        <f t="shared" si="5"/>
        <v>15</v>
      </c>
    </row>
    <row r="82" spans="1:17" ht="18" x14ac:dyDescent="0.25">
      <c r="A82" s="5" t="s">
        <v>154</v>
      </c>
      <c r="B82" s="5">
        <v>1</v>
      </c>
      <c r="C82" s="5" t="s">
        <v>28</v>
      </c>
      <c r="D82" s="5" t="s">
        <v>1</v>
      </c>
      <c r="E82" s="5" t="s">
        <v>12</v>
      </c>
      <c r="F82" s="5" t="s">
        <v>60</v>
      </c>
      <c r="G82" s="5"/>
      <c r="H82" s="5">
        <v>2015</v>
      </c>
      <c r="I82" s="13" t="str">
        <f t="shared" si="0"/>
        <v>1-E(M)-DE(9)-15</v>
      </c>
      <c r="K82" s="14">
        <v>43403</v>
      </c>
      <c r="L82" s="15" t="s">
        <v>51</v>
      </c>
      <c r="M82" s="16" t="str">
        <f t="shared" si="1"/>
        <v>E</v>
      </c>
      <c r="N82" s="1" t="str">
        <f t="shared" si="2"/>
        <v>M</v>
      </c>
      <c r="O82" s="1" t="str">
        <f t="shared" si="3"/>
        <v>DE</v>
      </c>
      <c r="P82" s="1">
        <f t="shared" si="4"/>
        <v>9</v>
      </c>
      <c r="Q82" s="17" t="str">
        <f t="shared" si="5"/>
        <v>15</v>
      </c>
    </row>
    <row r="83" spans="1:17" ht="17.25" customHeight="1" x14ac:dyDescent="0.25">
      <c r="A83" s="5" t="s">
        <v>155</v>
      </c>
      <c r="B83" s="5">
        <v>1</v>
      </c>
      <c r="C83" s="5" t="s">
        <v>28</v>
      </c>
      <c r="D83" s="5" t="s">
        <v>1</v>
      </c>
      <c r="E83" s="5" t="s">
        <v>12</v>
      </c>
      <c r="F83" s="5" t="s">
        <v>61</v>
      </c>
      <c r="G83" s="5"/>
      <c r="H83" s="5">
        <v>2015</v>
      </c>
      <c r="I83" s="13" t="str">
        <f t="shared" si="0"/>
        <v>1-E(M)-DE(10)-15</v>
      </c>
      <c r="K83" s="14">
        <v>43403</v>
      </c>
      <c r="L83" s="15" t="s">
        <v>52</v>
      </c>
      <c r="M83" s="16" t="str">
        <f t="shared" si="1"/>
        <v>E</v>
      </c>
      <c r="N83" s="1" t="str">
        <f t="shared" si="2"/>
        <v>M</v>
      </c>
      <c r="O83" s="1" t="str">
        <f t="shared" si="3"/>
        <v>DE</v>
      </c>
      <c r="P83" s="1">
        <f t="shared" si="4"/>
        <v>10</v>
      </c>
      <c r="Q83" s="17" t="str">
        <f t="shared" si="5"/>
        <v>15</v>
      </c>
    </row>
    <row r="84" spans="1:17" ht="18" x14ac:dyDescent="0.25">
      <c r="A84" s="5" t="s">
        <v>156</v>
      </c>
      <c r="B84" s="5">
        <v>1</v>
      </c>
      <c r="C84" s="5" t="s">
        <v>30</v>
      </c>
      <c r="D84" s="5" t="s">
        <v>40</v>
      </c>
      <c r="E84" s="5" t="s">
        <v>13</v>
      </c>
      <c r="F84" s="5" t="s">
        <v>141</v>
      </c>
      <c r="G84" s="5"/>
      <c r="H84" s="5">
        <v>2017</v>
      </c>
      <c r="I84" s="13" t="str">
        <f t="shared" si="0"/>
        <v>1-Bu(Lp)-GB(6)-17</v>
      </c>
      <c r="K84" s="14">
        <v>43494</v>
      </c>
      <c r="L84" s="5" t="s">
        <v>72</v>
      </c>
      <c r="M84" s="16" t="str">
        <f t="shared" si="1"/>
        <v>Bu</v>
      </c>
      <c r="N84" s="1" t="str">
        <f t="shared" si="2"/>
        <v>Lp</v>
      </c>
      <c r="O84" s="1" t="str">
        <f t="shared" si="3"/>
        <v>GB</v>
      </c>
      <c r="P84" s="1">
        <f t="shared" si="4"/>
        <v>6</v>
      </c>
      <c r="Q84" s="17" t="str">
        <f t="shared" si="5"/>
        <v>17</v>
      </c>
    </row>
    <row r="85" spans="1:17" ht="18" x14ac:dyDescent="0.25">
      <c r="A85" s="5" t="s">
        <v>157</v>
      </c>
      <c r="B85" s="5">
        <v>1</v>
      </c>
      <c r="C85" s="5" t="s">
        <v>30</v>
      </c>
      <c r="D85" s="5" t="s">
        <v>40</v>
      </c>
      <c r="E85" s="5" t="s">
        <v>13</v>
      </c>
      <c r="F85" s="5" t="s">
        <v>142</v>
      </c>
      <c r="G85" s="5"/>
      <c r="H85" s="5">
        <v>2017</v>
      </c>
      <c r="I85" s="13" t="str">
        <f t="shared" si="0"/>
        <v>1-Bu(Lp)-GB(7)-17</v>
      </c>
      <c r="K85" s="14">
        <v>43496</v>
      </c>
      <c r="L85" s="5" t="s">
        <v>73</v>
      </c>
      <c r="M85" s="16" t="str">
        <f t="shared" si="1"/>
        <v>Bu</v>
      </c>
      <c r="N85" s="1" t="str">
        <f t="shared" si="2"/>
        <v>Lp</v>
      </c>
      <c r="O85" s="1" t="str">
        <f t="shared" si="3"/>
        <v>GB</v>
      </c>
      <c r="P85" s="1">
        <f t="shared" si="4"/>
        <v>7</v>
      </c>
      <c r="Q85" s="17" t="str">
        <f t="shared" si="5"/>
        <v>17</v>
      </c>
    </row>
    <row r="86" spans="1:17" ht="18" x14ac:dyDescent="0.25">
      <c r="A86" s="5" t="s">
        <v>158</v>
      </c>
      <c r="B86" s="5">
        <v>1</v>
      </c>
      <c r="C86" s="5" t="s">
        <v>30</v>
      </c>
      <c r="D86" s="5" t="s">
        <v>40</v>
      </c>
      <c r="E86" s="5" t="s">
        <v>13</v>
      </c>
      <c r="F86" s="5" t="s">
        <v>143</v>
      </c>
      <c r="G86" s="5"/>
      <c r="H86" s="5">
        <v>2017</v>
      </c>
      <c r="I86" s="13" t="str">
        <f t="shared" si="0"/>
        <v>1-Bu(Lp)-GB(8)-17</v>
      </c>
      <c r="K86" s="14">
        <v>43496</v>
      </c>
      <c r="L86" s="5" t="s">
        <v>74</v>
      </c>
      <c r="M86" s="16" t="str">
        <f t="shared" si="1"/>
        <v>Bu</v>
      </c>
      <c r="N86" s="1" t="str">
        <f t="shared" si="2"/>
        <v>Lp</v>
      </c>
      <c r="O86" s="1" t="str">
        <f t="shared" si="3"/>
        <v>GB</v>
      </c>
      <c r="P86" s="1">
        <f t="shared" si="4"/>
        <v>8</v>
      </c>
      <c r="Q86" s="17" t="str">
        <f t="shared" si="5"/>
        <v>17</v>
      </c>
    </row>
    <row r="87" spans="1:17" ht="18" x14ac:dyDescent="0.25">
      <c r="A87" s="5" t="s">
        <v>159</v>
      </c>
      <c r="B87" s="5">
        <v>1</v>
      </c>
      <c r="C87" s="5" t="s">
        <v>30</v>
      </c>
      <c r="D87" s="5" t="s">
        <v>40</v>
      </c>
      <c r="E87" s="5" t="s">
        <v>13</v>
      </c>
      <c r="F87" s="5" t="s">
        <v>144</v>
      </c>
      <c r="G87" s="5"/>
      <c r="H87" s="5">
        <v>2017</v>
      </c>
      <c r="I87" s="13" t="str">
        <f t="shared" si="0"/>
        <v>1-Bu(Lp)-GB(9)-17</v>
      </c>
      <c r="K87" s="14">
        <v>43496</v>
      </c>
      <c r="L87" s="5" t="s">
        <v>75</v>
      </c>
      <c r="M87" s="16" t="str">
        <f t="shared" si="1"/>
        <v>Bu</v>
      </c>
      <c r="N87" s="1" t="str">
        <f t="shared" si="2"/>
        <v>Lp</v>
      </c>
      <c r="O87" s="1" t="str">
        <f t="shared" si="3"/>
        <v>GB</v>
      </c>
      <c r="P87" s="1">
        <f t="shared" si="4"/>
        <v>9</v>
      </c>
      <c r="Q87" s="17" t="str">
        <f t="shared" si="5"/>
        <v>17</v>
      </c>
    </row>
    <row r="88" spans="1:17" ht="18" x14ac:dyDescent="0.25">
      <c r="A88" s="5" t="s">
        <v>160</v>
      </c>
      <c r="B88" s="5">
        <v>1</v>
      </c>
      <c r="C88" s="5" t="s">
        <v>30</v>
      </c>
      <c r="D88" s="5" t="s">
        <v>40</v>
      </c>
      <c r="E88" s="5" t="s">
        <v>13</v>
      </c>
      <c r="F88" s="5" t="s">
        <v>211</v>
      </c>
      <c r="G88" s="5"/>
      <c r="H88" s="5">
        <v>2017</v>
      </c>
      <c r="I88" s="13" t="str">
        <f t="shared" si="0"/>
        <v>1-Bu(Lp)-GB(10)-17</v>
      </c>
      <c r="K88" s="14">
        <v>43496</v>
      </c>
      <c r="L88" s="5" t="s">
        <v>76</v>
      </c>
      <c r="M88" s="16" t="str">
        <f t="shared" si="1"/>
        <v>Bu</v>
      </c>
      <c r="N88" s="1" t="str">
        <f t="shared" si="2"/>
        <v>Lp</v>
      </c>
      <c r="O88" s="1" t="str">
        <f t="shared" si="3"/>
        <v>GB</v>
      </c>
      <c r="P88" s="1">
        <f t="shared" si="4"/>
        <v>10</v>
      </c>
      <c r="Q88" s="17" t="str">
        <f t="shared" si="5"/>
        <v>17</v>
      </c>
    </row>
    <row r="89" spans="1:17" ht="18" x14ac:dyDescent="0.25">
      <c r="A89" s="5" t="s">
        <v>161</v>
      </c>
      <c r="B89" s="5">
        <v>1</v>
      </c>
      <c r="C89" s="5" t="s">
        <v>26</v>
      </c>
      <c r="D89" s="5" t="s">
        <v>123</v>
      </c>
      <c r="E89" s="5" t="s">
        <v>13</v>
      </c>
      <c r="F89" s="5" t="s">
        <v>67</v>
      </c>
      <c r="G89" s="5"/>
      <c r="H89" s="5">
        <v>2016</v>
      </c>
      <c r="I89" s="13" t="str">
        <f t="shared" si="0"/>
        <v>1-R(Mp)-GB(1)-16</v>
      </c>
      <c r="K89" s="14">
        <v>43496</v>
      </c>
      <c r="L89" s="5" t="s">
        <v>82</v>
      </c>
      <c r="M89" s="16" t="str">
        <f t="shared" si="1"/>
        <v>R</v>
      </c>
      <c r="N89" s="1" t="str">
        <f t="shared" si="2"/>
        <v>Mp</v>
      </c>
      <c r="O89" s="1" t="str">
        <f t="shared" si="3"/>
        <v>GB</v>
      </c>
      <c r="P89" s="1">
        <f t="shared" si="4"/>
        <v>1</v>
      </c>
      <c r="Q89" s="17" t="str">
        <f t="shared" si="5"/>
        <v>16</v>
      </c>
    </row>
    <row r="90" spans="1:17" ht="18" x14ac:dyDescent="0.25">
      <c r="A90" s="5" t="s">
        <v>162</v>
      </c>
      <c r="B90" s="5">
        <v>1</v>
      </c>
      <c r="C90" s="5" t="s">
        <v>26</v>
      </c>
      <c r="D90" s="5" t="s">
        <v>123</v>
      </c>
      <c r="E90" s="5" t="s">
        <v>13</v>
      </c>
      <c r="F90" s="5" t="s">
        <v>68</v>
      </c>
      <c r="G90" s="5"/>
      <c r="H90" s="5">
        <v>2016</v>
      </c>
      <c r="I90" s="13" t="str">
        <f t="shared" si="0"/>
        <v>1-R(Mp)-GB(2)-16</v>
      </c>
      <c r="K90" s="14">
        <v>43496</v>
      </c>
      <c r="L90" s="5" t="s">
        <v>83</v>
      </c>
      <c r="M90" s="16" t="str">
        <f t="shared" si="1"/>
        <v>R</v>
      </c>
      <c r="N90" s="1" t="str">
        <f t="shared" si="2"/>
        <v>Mp</v>
      </c>
      <c r="O90" s="1" t="str">
        <f t="shared" si="3"/>
        <v>GB</v>
      </c>
      <c r="P90" s="1">
        <f t="shared" si="4"/>
        <v>2</v>
      </c>
      <c r="Q90" s="17" t="str">
        <f t="shared" si="5"/>
        <v>16</v>
      </c>
    </row>
    <row r="91" spans="1:17" ht="18" x14ac:dyDescent="0.25">
      <c r="A91" s="5" t="s">
        <v>163</v>
      </c>
      <c r="B91" s="5">
        <v>1</v>
      </c>
      <c r="C91" s="5" t="s">
        <v>26</v>
      </c>
      <c r="D91" s="5" t="s">
        <v>123</v>
      </c>
      <c r="E91" s="5" t="s">
        <v>13</v>
      </c>
      <c r="F91" s="5" t="s">
        <v>69</v>
      </c>
      <c r="G91" s="5"/>
      <c r="H91" s="5">
        <v>2017</v>
      </c>
      <c r="I91" s="13" t="str">
        <f t="shared" si="0"/>
        <v>1-R(Mp)-GB(3)-17</v>
      </c>
      <c r="K91" s="14">
        <v>43496</v>
      </c>
      <c r="L91" s="5" t="s">
        <v>84</v>
      </c>
      <c r="M91" s="16" t="str">
        <f t="shared" si="1"/>
        <v>R</v>
      </c>
      <c r="N91" s="1" t="str">
        <f t="shared" si="2"/>
        <v>Mp</v>
      </c>
      <c r="O91" s="1" t="str">
        <f t="shared" si="3"/>
        <v>GB</v>
      </c>
      <c r="P91" s="1">
        <f t="shared" si="4"/>
        <v>3</v>
      </c>
      <c r="Q91" s="17" t="str">
        <f t="shared" si="5"/>
        <v>17</v>
      </c>
    </row>
    <row r="92" spans="1:17" ht="18" x14ac:dyDescent="0.25">
      <c r="A92" s="5" t="s">
        <v>164</v>
      </c>
      <c r="B92" s="5">
        <v>1</v>
      </c>
      <c r="C92" s="5" t="s">
        <v>26</v>
      </c>
      <c r="D92" s="5" t="s">
        <v>123</v>
      </c>
      <c r="E92" s="5" t="s">
        <v>13</v>
      </c>
      <c r="F92" s="5" t="s">
        <v>70</v>
      </c>
      <c r="G92" s="5"/>
      <c r="H92" s="5">
        <v>2017</v>
      </c>
      <c r="I92" s="13" t="str">
        <f t="shared" si="0"/>
        <v>1-R(Mp)-GB(4)-17</v>
      </c>
      <c r="K92" s="14">
        <v>43496</v>
      </c>
      <c r="L92" s="5" t="s">
        <v>85</v>
      </c>
      <c r="M92" s="16" t="str">
        <f t="shared" si="1"/>
        <v>R</v>
      </c>
      <c r="N92" s="1" t="str">
        <f t="shared" si="2"/>
        <v>Mp</v>
      </c>
      <c r="O92" s="1" t="str">
        <f t="shared" si="3"/>
        <v>GB</v>
      </c>
      <c r="P92" s="1">
        <f t="shared" si="4"/>
        <v>4</v>
      </c>
      <c r="Q92" s="17" t="str">
        <f t="shared" si="5"/>
        <v>17</v>
      </c>
    </row>
    <row r="93" spans="1:17" ht="18" x14ac:dyDescent="0.25">
      <c r="A93" s="5" t="s">
        <v>165</v>
      </c>
      <c r="B93" s="5">
        <v>1</v>
      </c>
      <c r="C93" s="5" t="s">
        <v>26</v>
      </c>
      <c r="D93" s="5" t="s">
        <v>123</v>
      </c>
      <c r="E93" s="5" t="s">
        <v>13</v>
      </c>
      <c r="F93" s="5" t="s">
        <v>71</v>
      </c>
      <c r="G93" s="5"/>
      <c r="H93" s="5">
        <v>2017</v>
      </c>
      <c r="I93" s="13" t="str">
        <f t="shared" si="0"/>
        <v>1-R(Mp)-GB(5)-17</v>
      </c>
      <c r="K93" s="14">
        <v>43496</v>
      </c>
      <c r="L93" s="5" t="s">
        <v>86</v>
      </c>
      <c r="M93" s="16" t="str">
        <f t="shared" si="1"/>
        <v>R</v>
      </c>
      <c r="N93" s="1" t="str">
        <f t="shared" si="2"/>
        <v>Mp</v>
      </c>
      <c r="O93" s="1" t="str">
        <f t="shared" si="3"/>
        <v>GB</v>
      </c>
      <c r="P93" s="1">
        <f t="shared" si="4"/>
        <v>5</v>
      </c>
      <c r="Q93" s="17" t="str">
        <f t="shared" si="5"/>
        <v>17</v>
      </c>
    </row>
    <row r="94" spans="1:17" ht="18" x14ac:dyDescent="0.25">
      <c r="A94" s="5" t="s">
        <v>166</v>
      </c>
      <c r="B94" s="5">
        <v>1</v>
      </c>
      <c r="C94" s="5" t="s">
        <v>29</v>
      </c>
      <c r="D94" s="5" t="s">
        <v>40</v>
      </c>
      <c r="E94" s="5" t="s">
        <v>13</v>
      </c>
      <c r="F94" s="49" t="s">
        <v>209</v>
      </c>
      <c r="G94" s="49"/>
      <c r="H94" s="49">
        <v>2016</v>
      </c>
      <c r="I94" s="13" t="str">
        <f t="shared" si="0"/>
        <v>1-O(Lp)-GB(11)-16</v>
      </c>
      <c r="K94" s="14">
        <v>43496</v>
      </c>
      <c r="L94" s="5">
        <v>2776</v>
      </c>
      <c r="M94" s="16" t="str">
        <f t="shared" si="1"/>
        <v>O</v>
      </c>
      <c r="N94" s="1" t="str">
        <f t="shared" si="2"/>
        <v>Lp</v>
      </c>
      <c r="O94" s="1" t="str">
        <f t="shared" si="3"/>
        <v>GB</v>
      </c>
      <c r="P94" s="1">
        <f t="shared" si="4"/>
        <v>11</v>
      </c>
      <c r="Q94" s="17" t="str">
        <f t="shared" si="5"/>
        <v>16</v>
      </c>
    </row>
    <row r="95" spans="1:17" ht="18" x14ac:dyDescent="0.25">
      <c r="A95" s="5" t="s">
        <v>167</v>
      </c>
      <c r="B95" s="5">
        <v>1</v>
      </c>
      <c r="C95" s="5" t="s">
        <v>29</v>
      </c>
      <c r="D95" s="5" t="s">
        <v>40</v>
      </c>
      <c r="E95" s="5" t="s">
        <v>13</v>
      </c>
      <c r="F95" s="49" t="s">
        <v>210</v>
      </c>
      <c r="G95" s="49"/>
      <c r="H95" s="49">
        <v>2016</v>
      </c>
      <c r="I95" s="13" t="str">
        <f t="shared" si="0"/>
        <v>1-O(Lp)-GB(12)-16</v>
      </c>
      <c r="K95" s="14">
        <v>43496</v>
      </c>
      <c r="L95" s="5">
        <v>2783</v>
      </c>
      <c r="M95" s="16" t="str">
        <f t="shared" si="1"/>
        <v>O</v>
      </c>
      <c r="N95" s="1" t="str">
        <f t="shared" si="2"/>
        <v>Lp</v>
      </c>
      <c r="O95" s="1" t="str">
        <f t="shared" si="3"/>
        <v>GB</v>
      </c>
      <c r="P95" s="1">
        <f t="shared" si="4"/>
        <v>12</v>
      </c>
      <c r="Q95" s="17" t="str">
        <f t="shared" si="5"/>
        <v>16</v>
      </c>
    </row>
    <row r="96" spans="1:17" ht="18" x14ac:dyDescent="0.25">
      <c r="A96" s="5" t="s">
        <v>168</v>
      </c>
      <c r="B96" s="5">
        <v>1</v>
      </c>
      <c r="C96" s="5" t="s">
        <v>29</v>
      </c>
      <c r="D96" s="5" t="s">
        <v>40</v>
      </c>
      <c r="E96" s="5" t="s">
        <v>13</v>
      </c>
      <c r="F96" s="49" t="s">
        <v>211</v>
      </c>
      <c r="G96" s="49"/>
      <c r="H96" s="49">
        <v>2016</v>
      </c>
      <c r="I96" s="13" t="str">
        <f t="shared" si="0"/>
        <v>1-O(Lp)-GB(10)-16</v>
      </c>
      <c r="K96" s="14">
        <v>43496</v>
      </c>
      <c r="L96" s="5">
        <v>2963</v>
      </c>
      <c r="M96" s="16" t="str">
        <f t="shared" si="1"/>
        <v>O</v>
      </c>
      <c r="N96" s="1" t="str">
        <f t="shared" si="2"/>
        <v>Lp</v>
      </c>
      <c r="O96" s="1" t="str">
        <f t="shared" si="3"/>
        <v>GB</v>
      </c>
      <c r="P96" s="1">
        <f t="shared" si="4"/>
        <v>10</v>
      </c>
      <c r="Q96" s="17" t="str">
        <f t="shared" si="5"/>
        <v>16</v>
      </c>
    </row>
    <row r="97" spans="1:17" ht="18" x14ac:dyDescent="0.25">
      <c r="A97" s="5" t="s">
        <v>169</v>
      </c>
      <c r="B97" s="5">
        <v>1</v>
      </c>
      <c r="C97" s="5" t="s">
        <v>29</v>
      </c>
      <c r="D97" s="5" t="s">
        <v>40</v>
      </c>
      <c r="E97" s="5" t="s">
        <v>13</v>
      </c>
      <c r="F97" s="49" t="s">
        <v>143</v>
      </c>
      <c r="G97" s="49"/>
      <c r="H97" s="49">
        <v>2016</v>
      </c>
      <c r="I97" s="13" t="str">
        <f t="shared" si="0"/>
        <v>1-O(Lp)-GB(8)-16</v>
      </c>
      <c r="K97" s="14">
        <v>43496</v>
      </c>
      <c r="L97" s="5">
        <v>2792</v>
      </c>
      <c r="M97" s="16" t="str">
        <f t="shared" si="1"/>
        <v>O</v>
      </c>
      <c r="N97" s="1" t="str">
        <f t="shared" si="2"/>
        <v>Lp</v>
      </c>
      <c r="O97" s="1" t="str">
        <f t="shared" si="3"/>
        <v>GB</v>
      </c>
      <c r="P97" s="1">
        <f t="shared" si="4"/>
        <v>8</v>
      </c>
      <c r="Q97" s="17" t="str">
        <f t="shared" si="5"/>
        <v>16</v>
      </c>
    </row>
    <row r="98" spans="1:17" ht="18" x14ac:dyDescent="0.25">
      <c r="A98" s="5" t="s">
        <v>170</v>
      </c>
      <c r="B98" s="5">
        <v>1</v>
      </c>
      <c r="C98" s="5" t="s">
        <v>29</v>
      </c>
      <c r="D98" s="5" t="s">
        <v>40</v>
      </c>
      <c r="E98" s="5" t="s">
        <v>13</v>
      </c>
      <c r="F98" s="49" t="s">
        <v>212</v>
      </c>
      <c r="G98" s="49"/>
      <c r="H98" s="49">
        <v>2017</v>
      </c>
      <c r="I98" s="13" t="str">
        <f t="shared" si="0"/>
        <v>1-O(Lp)-GB(13)-17</v>
      </c>
      <c r="K98" s="14">
        <v>43496</v>
      </c>
      <c r="L98" s="5">
        <v>3029</v>
      </c>
      <c r="M98" s="16" t="str">
        <f t="shared" si="1"/>
        <v>O</v>
      </c>
      <c r="N98" s="1" t="str">
        <f t="shared" si="2"/>
        <v>Lp</v>
      </c>
      <c r="O98" s="1" t="str">
        <f t="shared" si="3"/>
        <v>GB</v>
      </c>
      <c r="P98" s="1">
        <f t="shared" si="4"/>
        <v>13</v>
      </c>
      <c r="Q98" s="17" t="str">
        <f t="shared" si="5"/>
        <v>17</v>
      </c>
    </row>
    <row r="99" spans="1:17" ht="18" x14ac:dyDescent="0.25">
      <c r="A99" s="5" t="s">
        <v>171</v>
      </c>
      <c r="B99" s="5">
        <v>1</v>
      </c>
      <c r="C99" s="5" t="s">
        <v>27</v>
      </c>
      <c r="D99" s="5" t="s">
        <v>40</v>
      </c>
      <c r="E99" s="5" t="s">
        <v>13</v>
      </c>
      <c r="F99" s="72" t="s">
        <v>252</v>
      </c>
      <c r="G99" s="75" t="s">
        <v>261</v>
      </c>
      <c r="H99" s="5">
        <v>2017</v>
      </c>
      <c r="I99" s="13" t="str">
        <f t="shared" si="0"/>
        <v>1-P(Lp)-GB(14)-17</v>
      </c>
      <c r="K99" s="14">
        <v>43496</v>
      </c>
      <c r="L99" s="5" t="s">
        <v>77</v>
      </c>
      <c r="M99" s="16" t="str">
        <f t="shared" si="1"/>
        <v>P</v>
      </c>
      <c r="N99" s="1" t="str">
        <f t="shared" si="2"/>
        <v>Lp</v>
      </c>
      <c r="O99" s="1" t="str">
        <f t="shared" si="3"/>
        <v>GB</v>
      </c>
      <c r="P99" s="1">
        <f t="shared" si="4"/>
        <v>14</v>
      </c>
      <c r="Q99" s="17" t="str">
        <f t="shared" si="5"/>
        <v>17</v>
      </c>
    </row>
    <row r="100" spans="1:17" ht="18" x14ac:dyDescent="0.25">
      <c r="A100" s="5" t="s">
        <v>172</v>
      </c>
      <c r="B100" s="5">
        <v>1</v>
      </c>
      <c r="C100" s="5" t="s">
        <v>65</v>
      </c>
      <c r="D100" s="5" t="s">
        <v>40</v>
      </c>
      <c r="E100" s="5" t="s">
        <v>13</v>
      </c>
      <c r="F100" s="71" t="s">
        <v>253</v>
      </c>
      <c r="G100" s="75" t="s">
        <v>257</v>
      </c>
      <c r="H100" s="5">
        <v>2017</v>
      </c>
      <c r="I100" s="13" t="str">
        <f t="shared" si="0"/>
        <v>1-HP(Lp)-GB(15)-17</v>
      </c>
      <c r="K100" s="14">
        <v>43496</v>
      </c>
      <c r="L100" s="5" t="s">
        <v>78</v>
      </c>
      <c r="M100" s="16" t="str">
        <f t="shared" si="1"/>
        <v>HP</v>
      </c>
      <c r="N100" s="1" t="str">
        <f t="shared" si="2"/>
        <v>Lp</v>
      </c>
      <c r="O100" s="1" t="str">
        <f t="shared" si="3"/>
        <v>GB</v>
      </c>
      <c r="P100" s="1">
        <f t="shared" si="4"/>
        <v>15</v>
      </c>
      <c r="Q100" s="17" t="str">
        <f t="shared" si="5"/>
        <v>17</v>
      </c>
    </row>
    <row r="101" spans="1:17" ht="18" x14ac:dyDescent="0.25">
      <c r="A101" s="5" t="s">
        <v>173</v>
      </c>
      <c r="B101" s="5">
        <v>1</v>
      </c>
      <c r="C101" s="5" t="s">
        <v>65</v>
      </c>
      <c r="D101" s="5" t="s">
        <v>40</v>
      </c>
      <c r="E101" s="5" t="s">
        <v>13</v>
      </c>
      <c r="F101" s="71" t="s">
        <v>254</v>
      </c>
      <c r="G101" s="75" t="s">
        <v>258</v>
      </c>
      <c r="H101" s="5">
        <v>2019</v>
      </c>
      <c r="I101" s="13" t="str">
        <f t="shared" si="0"/>
        <v>1-HP(Lp)-GB(16)-19</v>
      </c>
      <c r="K101" s="14">
        <v>43496</v>
      </c>
      <c r="L101" s="5" t="s">
        <v>79</v>
      </c>
      <c r="M101" s="16" t="str">
        <f t="shared" si="1"/>
        <v>HP</v>
      </c>
      <c r="N101" s="1" t="str">
        <f t="shared" si="2"/>
        <v>Lp</v>
      </c>
      <c r="O101" s="1" t="str">
        <f t="shared" si="3"/>
        <v>GB</v>
      </c>
      <c r="P101" s="1">
        <f t="shared" si="4"/>
        <v>16</v>
      </c>
      <c r="Q101" s="17" t="str">
        <f t="shared" si="5"/>
        <v>19</v>
      </c>
    </row>
    <row r="102" spans="1:17" ht="18" x14ac:dyDescent="0.25">
      <c r="A102" s="5" t="s">
        <v>174</v>
      </c>
      <c r="B102" s="5">
        <v>1</v>
      </c>
      <c r="C102" s="5" t="s">
        <v>65</v>
      </c>
      <c r="D102" s="5" t="s">
        <v>40</v>
      </c>
      <c r="E102" s="5" t="s">
        <v>13</v>
      </c>
      <c r="F102" s="71" t="s">
        <v>255</v>
      </c>
      <c r="G102" s="75" t="s">
        <v>259</v>
      </c>
      <c r="H102" s="5">
        <v>2017</v>
      </c>
      <c r="I102" s="13" t="str">
        <f t="shared" si="0"/>
        <v>1-HP(Lp)-GB(17)-17</v>
      </c>
      <c r="K102" s="14">
        <v>43496</v>
      </c>
      <c r="L102" s="5" t="s">
        <v>80</v>
      </c>
      <c r="M102" s="16" t="str">
        <f t="shared" si="1"/>
        <v>HP</v>
      </c>
      <c r="N102" s="1" t="str">
        <f t="shared" si="2"/>
        <v>Lp</v>
      </c>
      <c r="O102" s="1" t="str">
        <f t="shared" si="3"/>
        <v>GB</v>
      </c>
      <c r="P102" s="1">
        <f t="shared" si="4"/>
        <v>17</v>
      </c>
      <c r="Q102" s="17" t="str">
        <f t="shared" si="5"/>
        <v>17</v>
      </c>
    </row>
    <row r="103" spans="1:17" ht="18" x14ac:dyDescent="0.25">
      <c r="A103" s="5" t="s">
        <v>175</v>
      </c>
      <c r="B103" s="5">
        <v>1</v>
      </c>
      <c r="C103" s="5" t="s">
        <v>65</v>
      </c>
      <c r="D103" s="5" t="s">
        <v>40</v>
      </c>
      <c r="E103" s="5" t="s">
        <v>13</v>
      </c>
      <c r="F103" s="71" t="s">
        <v>256</v>
      </c>
      <c r="G103" s="75" t="s">
        <v>260</v>
      </c>
      <c r="H103" s="5">
        <v>2017</v>
      </c>
      <c r="I103" s="13" t="str">
        <f t="shared" si="0"/>
        <v>1-HP(Lp)-GB(18)-17</v>
      </c>
      <c r="K103" s="14">
        <v>43496</v>
      </c>
      <c r="L103" s="5" t="s">
        <v>81</v>
      </c>
      <c r="M103" s="16" t="str">
        <f t="shared" si="1"/>
        <v>HP</v>
      </c>
      <c r="N103" s="1" t="str">
        <f t="shared" si="2"/>
        <v>Lp</v>
      </c>
      <c r="O103" s="1" t="str">
        <f t="shared" si="3"/>
        <v>GB</v>
      </c>
      <c r="P103" s="1">
        <f t="shared" si="4"/>
        <v>18</v>
      </c>
      <c r="Q103" s="17" t="str">
        <f t="shared" si="5"/>
        <v>17</v>
      </c>
    </row>
    <row r="104" spans="1:17" ht="18" x14ac:dyDescent="0.25">
      <c r="A104" s="5" t="s">
        <v>176</v>
      </c>
      <c r="B104" s="5">
        <v>1</v>
      </c>
      <c r="C104" s="5" t="s">
        <v>30</v>
      </c>
      <c r="D104" s="5" t="s">
        <v>40</v>
      </c>
      <c r="E104" s="5" t="s">
        <v>14</v>
      </c>
      <c r="F104" s="5" t="s">
        <v>87</v>
      </c>
      <c r="G104" s="5"/>
      <c r="H104" s="5">
        <v>2016</v>
      </c>
      <c r="I104" s="13" t="str">
        <f t="shared" si="0"/>
        <v>1-Bu(Lp)-NL(1)-16</v>
      </c>
      <c r="K104" s="14">
        <v>43516</v>
      </c>
      <c r="L104" s="5" t="s">
        <v>92</v>
      </c>
      <c r="M104" s="16" t="str">
        <f t="shared" si="1"/>
        <v>Bu</v>
      </c>
      <c r="N104" s="1" t="str">
        <f t="shared" si="2"/>
        <v>Lp</v>
      </c>
      <c r="O104" s="1" t="str">
        <f t="shared" si="3"/>
        <v>NL</v>
      </c>
      <c r="P104" s="1">
        <f t="shared" si="4"/>
        <v>1</v>
      </c>
      <c r="Q104" s="17" t="str">
        <f t="shared" si="5"/>
        <v>16</v>
      </c>
    </row>
    <row r="105" spans="1:17" ht="18" x14ac:dyDescent="0.25">
      <c r="A105" s="5" t="s">
        <v>177</v>
      </c>
      <c r="B105" s="5">
        <v>1</v>
      </c>
      <c r="C105" s="5" t="s">
        <v>30</v>
      </c>
      <c r="D105" s="5" t="s">
        <v>40</v>
      </c>
      <c r="E105" s="5" t="s">
        <v>14</v>
      </c>
      <c r="F105" s="5" t="s">
        <v>87</v>
      </c>
      <c r="G105" s="5"/>
      <c r="H105" s="5">
        <v>2018</v>
      </c>
      <c r="I105" s="13" t="str">
        <f t="shared" si="0"/>
        <v>1-Bu(Lp)-NL(1)-18</v>
      </c>
      <c r="K105" s="14">
        <v>43516</v>
      </c>
      <c r="L105" s="5" t="s">
        <v>93</v>
      </c>
      <c r="M105" s="16" t="str">
        <f t="shared" si="1"/>
        <v>Bu</v>
      </c>
      <c r="N105" s="1" t="str">
        <f t="shared" si="2"/>
        <v>Lp</v>
      </c>
      <c r="O105" s="1" t="str">
        <f t="shared" si="3"/>
        <v>NL</v>
      </c>
      <c r="P105" s="1">
        <f t="shared" si="4"/>
        <v>1</v>
      </c>
      <c r="Q105" s="17" t="str">
        <f t="shared" si="5"/>
        <v>18</v>
      </c>
    </row>
    <row r="106" spans="1:17" ht="18" x14ac:dyDescent="0.25">
      <c r="A106" s="5" t="s">
        <v>178</v>
      </c>
      <c r="B106" s="5">
        <v>1</v>
      </c>
      <c r="C106" s="5" t="s">
        <v>29</v>
      </c>
      <c r="D106" s="5" t="s">
        <v>99</v>
      </c>
      <c r="E106" s="5" t="s">
        <v>14</v>
      </c>
      <c r="F106" s="5" t="s">
        <v>88</v>
      </c>
      <c r="G106" s="5"/>
      <c r="H106" s="5">
        <v>2018</v>
      </c>
      <c r="I106" s="13" t="str">
        <f t="shared" ref="I106:I137" si="6">CONCATENATE(B106,"-",M106,"(",N106,")","-",O106,"(",P106,")","-",Q106)</f>
        <v>1-O(L)-NL(2)-18</v>
      </c>
      <c r="K106" s="14">
        <v>43516</v>
      </c>
      <c r="L106" s="5" t="s">
        <v>94</v>
      </c>
      <c r="M106" s="16" t="str">
        <f t="shared" ref="M106:M137" si="7">VLOOKUP(C106, $B$3:$C$36, 2, FALSE)</f>
        <v>O</v>
      </c>
      <c r="N106" s="1" t="str">
        <f t="shared" ref="N106:N137" si="8">VLOOKUP(D106, $D$3:$E$8, 2, FALSE)</f>
        <v>L</v>
      </c>
      <c r="O106" s="1" t="str">
        <f t="shared" si="3"/>
        <v>NL</v>
      </c>
      <c r="P106" s="1">
        <f t="shared" ref="P106:P137" si="9">VLOOKUP(F106,$J$3:$K$69,2,FALSE)</f>
        <v>2</v>
      </c>
      <c r="Q106" s="17" t="str">
        <f t="shared" ref="Q106:Q138" si="10">RIGHT(H106,2)</f>
        <v>18</v>
      </c>
    </row>
    <row r="107" spans="1:17" ht="18" x14ac:dyDescent="0.25">
      <c r="A107" s="5" t="s">
        <v>179</v>
      </c>
      <c r="B107" s="5">
        <v>1</v>
      </c>
      <c r="C107" s="5" t="s">
        <v>29</v>
      </c>
      <c r="D107" s="5" t="s">
        <v>99</v>
      </c>
      <c r="E107" s="5" t="s">
        <v>14</v>
      </c>
      <c r="F107" s="5" t="s">
        <v>101</v>
      </c>
      <c r="G107" s="5"/>
      <c r="H107" s="5">
        <v>2018</v>
      </c>
      <c r="I107" s="13" t="str">
        <f t="shared" si="6"/>
        <v>1-O(L)-NL(3)-18</v>
      </c>
      <c r="K107" s="14">
        <v>43516</v>
      </c>
      <c r="L107" s="5" t="s">
        <v>95</v>
      </c>
      <c r="M107" s="16" t="str">
        <f t="shared" si="7"/>
        <v>O</v>
      </c>
      <c r="N107" s="1" t="str">
        <f t="shared" si="8"/>
        <v>L</v>
      </c>
      <c r="O107" s="1" t="str">
        <f t="shared" si="3"/>
        <v>NL</v>
      </c>
      <c r="P107" s="1">
        <f t="shared" si="9"/>
        <v>3</v>
      </c>
      <c r="Q107" s="17" t="str">
        <f t="shared" si="10"/>
        <v>18</v>
      </c>
    </row>
    <row r="108" spans="1:17" ht="18" x14ac:dyDescent="0.25">
      <c r="A108" s="5" t="s">
        <v>180</v>
      </c>
      <c r="B108" s="5">
        <v>1</v>
      </c>
      <c r="C108" s="5" t="s">
        <v>29</v>
      </c>
      <c r="D108" s="5" t="s">
        <v>99</v>
      </c>
      <c r="E108" s="5" t="s">
        <v>14</v>
      </c>
      <c r="F108" s="5" t="s">
        <v>100</v>
      </c>
      <c r="G108" s="5"/>
      <c r="H108" s="5">
        <v>2018</v>
      </c>
      <c r="I108" s="13" t="str">
        <f t="shared" si="6"/>
        <v>1-O(L)-NL(4)-18</v>
      </c>
      <c r="K108" s="14">
        <v>43516</v>
      </c>
      <c r="L108" s="5" t="s">
        <v>96</v>
      </c>
      <c r="M108" s="16" t="str">
        <f t="shared" si="7"/>
        <v>O</v>
      </c>
      <c r="N108" s="1" t="str">
        <f t="shared" si="8"/>
        <v>L</v>
      </c>
      <c r="O108" s="1" t="str">
        <f t="shared" si="3"/>
        <v>NL</v>
      </c>
      <c r="P108" s="1">
        <f t="shared" si="9"/>
        <v>4</v>
      </c>
      <c r="Q108" s="17" t="str">
        <f t="shared" si="10"/>
        <v>18</v>
      </c>
    </row>
    <row r="109" spans="1:17" ht="18" x14ac:dyDescent="0.25">
      <c r="A109" s="5" t="s">
        <v>181</v>
      </c>
      <c r="B109" s="5">
        <v>1</v>
      </c>
      <c r="C109" s="5" t="s">
        <v>29</v>
      </c>
      <c r="D109" s="5" t="s">
        <v>99</v>
      </c>
      <c r="E109" s="5" t="s">
        <v>14</v>
      </c>
      <c r="F109" s="5" t="s">
        <v>102</v>
      </c>
      <c r="G109" s="5"/>
      <c r="H109" s="5">
        <v>2018</v>
      </c>
      <c r="I109" s="13" t="str">
        <f t="shared" si="6"/>
        <v>1-O(L)-0(7)-18</v>
      </c>
      <c r="K109" s="14">
        <v>43516</v>
      </c>
      <c r="L109" s="5" t="s">
        <v>97</v>
      </c>
      <c r="M109" s="16" t="str">
        <f t="shared" si="7"/>
        <v>O</v>
      </c>
      <c r="N109" s="1" t="str">
        <f t="shared" si="8"/>
        <v>L</v>
      </c>
      <c r="O109" s="1">
        <f>VLOOKUP(E107, $F$3:$H$8, 2, FALSE)</f>
        <v>0</v>
      </c>
      <c r="P109" s="1">
        <f t="shared" si="9"/>
        <v>7</v>
      </c>
      <c r="Q109" s="17" t="str">
        <f t="shared" si="10"/>
        <v>18</v>
      </c>
    </row>
    <row r="110" spans="1:17" ht="18" x14ac:dyDescent="0.25">
      <c r="A110" s="5" t="s">
        <v>182</v>
      </c>
      <c r="B110" s="5">
        <v>1</v>
      </c>
      <c r="C110" s="5" t="s">
        <v>29</v>
      </c>
      <c r="D110" s="5" t="s">
        <v>99</v>
      </c>
      <c r="E110" s="5" t="s">
        <v>14</v>
      </c>
      <c r="F110" s="5" t="s">
        <v>103</v>
      </c>
      <c r="G110" s="5"/>
      <c r="H110" s="5">
        <v>2018</v>
      </c>
      <c r="I110" s="13" t="str">
        <f t="shared" si="6"/>
        <v>1-O(L)-0(8)-18</v>
      </c>
      <c r="K110" s="14">
        <v>43516</v>
      </c>
      <c r="L110" s="5" t="s">
        <v>98</v>
      </c>
      <c r="M110" s="16" t="str">
        <f t="shared" si="7"/>
        <v>O</v>
      </c>
      <c r="N110" s="1" t="str">
        <f t="shared" si="8"/>
        <v>L</v>
      </c>
      <c r="O110" s="1">
        <f>VLOOKUP(E108, $F$3:$H$8, 2, FALSE)</f>
        <v>0</v>
      </c>
      <c r="P110" s="1">
        <f t="shared" si="9"/>
        <v>8</v>
      </c>
      <c r="Q110" s="17" t="str">
        <f t="shared" si="10"/>
        <v>18</v>
      </c>
    </row>
    <row r="111" spans="1:17" ht="18" x14ac:dyDescent="0.25">
      <c r="A111" s="5" t="s">
        <v>183</v>
      </c>
      <c r="B111" s="5">
        <v>1</v>
      </c>
      <c r="C111" s="5" t="s">
        <v>63</v>
      </c>
      <c r="D111" s="5" t="s">
        <v>99</v>
      </c>
      <c r="E111" s="5" t="s">
        <v>14</v>
      </c>
      <c r="F111" s="5" t="s">
        <v>89</v>
      </c>
      <c r="G111" s="5"/>
      <c r="H111" s="5">
        <v>2019</v>
      </c>
      <c r="I111" s="13" t="str">
        <f t="shared" si="6"/>
        <v>1-HS(L)-0(5)-19</v>
      </c>
      <c r="K111" s="14">
        <v>43516</v>
      </c>
      <c r="L111" s="5" t="s">
        <v>62</v>
      </c>
      <c r="M111" s="16" t="str">
        <f t="shared" si="7"/>
        <v>HS</v>
      </c>
      <c r="N111" s="1" t="str">
        <f t="shared" si="8"/>
        <v>L</v>
      </c>
      <c r="O111" s="1">
        <f>VLOOKUP(E109, $F$3:$H$8, 2, FALSE)</f>
        <v>0</v>
      </c>
      <c r="P111" s="1">
        <f t="shared" si="9"/>
        <v>5</v>
      </c>
      <c r="Q111" s="17" t="str">
        <f t="shared" si="10"/>
        <v>19</v>
      </c>
    </row>
    <row r="112" spans="1:17" ht="18" x14ac:dyDescent="0.25">
      <c r="A112" s="5" t="s">
        <v>184</v>
      </c>
      <c r="B112" s="5">
        <v>1</v>
      </c>
      <c r="C112" s="5" t="s">
        <v>63</v>
      </c>
      <c r="D112" s="5" t="s">
        <v>99</v>
      </c>
      <c r="E112" s="5" t="s">
        <v>14</v>
      </c>
      <c r="F112" s="5" t="s">
        <v>90</v>
      </c>
      <c r="G112" s="5"/>
      <c r="H112" s="5">
        <v>2018</v>
      </c>
      <c r="I112" s="13" t="str">
        <f t="shared" si="6"/>
        <v>1-HS(L)-0(6)-18</v>
      </c>
      <c r="K112" s="14">
        <v>43516</v>
      </c>
      <c r="L112" s="5" t="s">
        <v>62</v>
      </c>
      <c r="M112" s="16" t="str">
        <f t="shared" si="7"/>
        <v>HS</v>
      </c>
      <c r="N112" s="1" t="str">
        <f t="shared" si="8"/>
        <v>L</v>
      </c>
      <c r="O112" s="1">
        <f>VLOOKUP(E110, $F$3:$H$8, 2, FALSE)</f>
        <v>0</v>
      </c>
      <c r="P112" s="1">
        <f t="shared" si="9"/>
        <v>6</v>
      </c>
      <c r="Q112" s="17" t="str">
        <f t="shared" si="10"/>
        <v>18</v>
      </c>
    </row>
    <row r="113" spans="1:17" ht="18" x14ac:dyDescent="0.25">
      <c r="A113" s="5" t="s">
        <v>185</v>
      </c>
      <c r="B113" s="5">
        <v>1</v>
      </c>
      <c r="C113" s="5" t="s">
        <v>25</v>
      </c>
      <c r="D113" s="5" t="s">
        <v>123</v>
      </c>
      <c r="E113" s="5" t="s">
        <v>14</v>
      </c>
      <c r="F113" s="5" t="s">
        <v>89</v>
      </c>
      <c r="G113" s="5"/>
      <c r="H113" s="5">
        <v>2019</v>
      </c>
      <c r="I113" s="13" t="str">
        <f t="shared" si="6"/>
        <v>1-Br(Mp)-0(5)-19</v>
      </c>
      <c r="K113" s="14">
        <v>43516</v>
      </c>
      <c r="L113" s="5" t="s">
        <v>62</v>
      </c>
      <c r="M113" s="16" t="str">
        <f t="shared" si="7"/>
        <v>Br</v>
      </c>
      <c r="N113" s="1" t="str">
        <f t="shared" si="8"/>
        <v>Mp</v>
      </c>
      <c r="O113" s="1">
        <f>VLOOKUP(E111, $F$3:$H$8, 2, FALSE)</f>
        <v>0</v>
      </c>
      <c r="P113" s="1">
        <f t="shared" si="9"/>
        <v>5</v>
      </c>
      <c r="Q113" s="17" t="str">
        <f t="shared" si="10"/>
        <v>19</v>
      </c>
    </row>
    <row r="114" spans="1:17" ht="18" x14ac:dyDescent="0.25">
      <c r="A114" s="5" t="s">
        <v>186</v>
      </c>
      <c r="B114" s="5">
        <v>1</v>
      </c>
      <c r="C114" s="5" t="s">
        <v>30</v>
      </c>
      <c r="D114" s="5" t="s">
        <v>40</v>
      </c>
      <c r="E114" s="5" t="s">
        <v>12</v>
      </c>
      <c r="F114" s="5" t="s">
        <v>104</v>
      </c>
      <c r="G114" s="5"/>
      <c r="H114" s="5" t="s">
        <v>240</v>
      </c>
      <c r="I114" s="13" t="str">
        <f t="shared" si="6"/>
        <v>1-Bu(Lp)-DE(11)-18</v>
      </c>
      <c r="K114" s="14">
        <v>43517</v>
      </c>
      <c r="L114" s="38" t="s">
        <v>106</v>
      </c>
      <c r="M114" s="16" t="str">
        <f t="shared" si="7"/>
        <v>Bu</v>
      </c>
      <c r="N114" s="1" t="str">
        <f t="shared" si="8"/>
        <v>Lp</v>
      </c>
      <c r="O114" s="1" t="str">
        <f t="shared" ref="O114:O142" si="11">VLOOKUP(E114, $F$3:$H$8, 2, FALSE)</f>
        <v>DE</v>
      </c>
      <c r="P114" s="1">
        <f t="shared" si="9"/>
        <v>11</v>
      </c>
      <c r="Q114" s="17" t="str">
        <f t="shared" si="10"/>
        <v>18</v>
      </c>
    </row>
    <row r="115" spans="1:17" ht="18" x14ac:dyDescent="0.25">
      <c r="A115" s="5" t="s">
        <v>187</v>
      </c>
      <c r="B115" s="5">
        <v>1</v>
      </c>
      <c r="C115" s="5" t="s">
        <v>30</v>
      </c>
      <c r="D115" s="5" t="s">
        <v>40</v>
      </c>
      <c r="E115" s="5" t="s">
        <v>12</v>
      </c>
      <c r="F115" s="5" t="s">
        <v>205</v>
      </c>
      <c r="G115" s="5"/>
      <c r="H115" s="5" t="s">
        <v>241</v>
      </c>
      <c r="I115" s="13" t="str">
        <f t="shared" si="6"/>
        <v>1-Bu(Lp)-DE(12)-18</v>
      </c>
      <c r="K115" s="14">
        <v>43517</v>
      </c>
      <c r="L115" s="38" t="s">
        <v>105</v>
      </c>
      <c r="M115" s="16" t="str">
        <f t="shared" si="7"/>
        <v>Bu</v>
      </c>
      <c r="N115" s="1" t="str">
        <f t="shared" si="8"/>
        <v>Lp</v>
      </c>
      <c r="O115" s="1" t="str">
        <f t="shared" si="11"/>
        <v>DE</v>
      </c>
      <c r="P115" s="1">
        <f t="shared" si="9"/>
        <v>12</v>
      </c>
      <c r="Q115" s="17" t="str">
        <f t="shared" si="10"/>
        <v>18</v>
      </c>
    </row>
    <row r="116" spans="1:17" ht="18" x14ac:dyDescent="0.25">
      <c r="A116" s="5" t="s">
        <v>188</v>
      </c>
      <c r="B116" s="5">
        <v>1</v>
      </c>
      <c r="C116" s="5" t="s">
        <v>30</v>
      </c>
      <c r="D116" s="5" t="s">
        <v>40</v>
      </c>
      <c r="E116" s="5" t="s">
        <v>12</v>
      </c>
      <c r="F116" s="5" t="s">
        <v>206</v>
      </c>
      <c r="G116" s="5"/>
      <c r="H116" s="5">
        <v>2018</v>
      </c>
      <c r="I116" s="13" t="str">
        <f t="shared" si="6"/>
        <v>1-Bu(Lp)-DE(13)-18</v>
      </c>
      <c r="K116" s="14">
        <v>43517</v>
      </c>
      <c r="L116" s="5" t="s">
        <v>107</v>
      </c>
      <c r="M116" s="16" t="str">
        <f t="shared" si="7"/>
        <v>Bu</v>
      </c>
      <c r="N116" s="1" t="str">
        <f t="shared" si="8"/>
        <v>Lp</v>
      </c>
      <c r="O116" s="1" t="str">
        <f t="shared" si="11"/>
        <v>DE</v>
      </c>
      <c r="P116" s="1">
        <f t="shared" si="9"/>
        <v>13</v>
      </c>
      <c r="Q116" s="17" t="str">
        <f t="shared" si="10"/>
        <v>18</v>
      </c>
    </row>
    <row r="117" spans="1:17" ht="18" x14ac:dyDescent="0.25">
      <c r="A117" s="5" t="s">
        <v>189</v>
      </c>
      <c r="B117" s="5">
        <v>1</v>
      </c>
      <c r="C117" s="5" t="s">
        <v>30</v>
      </c>
      <c r="D117" s="5" t="s">
        <v>40</v>
      </c>
      <c r="E117" s="5" t="s">
        <v>12</v>
      </c>
      <c r="F117" s="5" t="s">
        <v>207</v>
      </c>
      <c r="G117" s="5"/>
      <c r="H117" s="5" t="s">
        <v>242</v>
      </c>
      <c r="I117" s="13" t="str">
        <f t="shared" si="6"/>
        <v>1-Bu(Lp)-DE(14)-18</v>
      </c>
      <c r="K117" s="14">
        <v>43517</v>
      </c>
      <c r="L117" s="38" t="s">
        <v>108</v>
      </c>
      <c r="M117" s="16" t="str">
        <f t="shared" si="7"/>
        <v>Bu</v>
      </c>
      <c r="N117" s="1" t="str">
        <f t="shared" si="8"/>
        <v>Lp</v>
      </c>
      <c r="O117" s="1" t="str">
        <f t="shared" si="11"/>
        <v>DE</v>
      </c>
      <c r="P117" s="1">
        <f t="shared" si="9"/>
        <v>14</v>
      </c>
      <c r="Q117" s="17" t="str">
        <f t="shared" si="10"/>
        <v>18</v>
      </c>
    </row>
    <row r="118" spans="1:17" ht="18" x14ac:dyDescent="0.25">
      <c r="A118" s="5" t="s">
        <v>190</v>
      </c>
      <c r="B118" s="5">
        <v>1</v>
      </c>
      <c r="C118" s="5" t="s">
        <v>30</v>
      </c>
      <c r="D118" s="5" t="s">
        <v>40</v>
      </c>
      <c r="E118" s="5" t="s">
        <v>12</v>
      </c>
      <c r="F118" s="5" t="s">
        <v>208</v>
      </c>
      <c r="G118" s="5"/>
      <c r="H118" s="5" t="s">
        <v>240</v>
      </c>
      <c r="I118" s="13" t="str">
        <f t="shared" si="6"/>
        <v>1-Bu(Lp)-DE(15)-18</v>
      </c>
      <c r="K118" s="14">
        <v>43517</v>
      </c>
      <c r="L118" s="5" t="s">
        <v>109</v>
      </c>
      <c r="M118" s="16" t="str">
        <f t="shared" si="7"/>
        <v>Bu</v>
      </c>
      <c r="N118" s="1" t="str">
        <f t="shared" si="8"/>
        <v>Lp</v>
      </c>
      <c r="O118" s="1" t="str">
        <f t="shared" si="11"/>
        <v>DE</v>
      </c>
      <c r="P118" s="1">
        <f t="shared" si="9"/>
        <v>15</v>
      </c>
      <c r="Q118" s="17" t="str">
        <f t="shared" si="10"/>
        <v>18</v>
      </c>
    </row>
    <row r="119" spans="1:17" ht="18" x14ac:dyDescent="0.25">
      <c r="A119" s="5" t="s">
        <v>191</v>
      </c>
      <c r="B119" s="5">
        <v>1</v>
      </c>
      <c r="C119" s="5" t="s">
        <v>121</v>
      </c>
      <c r="D119" s="5" t="s">
        <v>123</v>
      </c>
      <c r="E119" s="5" t="s">
        <v>15</v>
      </c>
      <c r="F119" s="5" t="s">
        <v>110</v>
      </c>
      <c r="G119" s="5"/>
      <c r="H119" s="5">
        <v>2018</v>
      </c>
      <c r="I119" s="13" t="str">
        <f t="shared" si="6"/>
        <v>1-H(Mp)-NR(1)-18</v>
      </c>
      <c r="K119" s="14">
        <v>43530</v>
      </c>
      <c r="L119" s="5" t="s">
        <v>139</v>
      </c>
      <c r="M119" s="16" t="str">
        <f t="shared" si="7"/>
        <v>H</v>
      </c>
      <c r="N119" s="1" t="str">
        <f t="shared" si="8"/>
        <v>Mp</v>
      </c>
      <c r="O119" s="1" t="str">
        <f t="shared" si="11"/>
        <v>NR</v>
      </c>
      <c r="P119" s="1">
        <f t="shared" si="9"/>
        <v>1</v>
      </c>
      <c r="Q119" s="17" t="str">
        <f t="shared" si="10"/>
        <v>18</v>
      </c>
    </row>
    <row r="120" spans="1:17" ht="18" x14ac:dyDescent="0.25">
      <c r="A120" s="5" t="s">
        <v>192</v>
      </c>
      <c r="B120" s="5">
        <v>1</v>
      </c>
      <c r="C120" s="5" t="s">
        <v>121</v>
      </c>
      <c r="D120" s="5" t="s">
        <v>123</v>
      </c>
      <c r="E120" s="5" t="s">
        <v>15</v>
      </c>
      <c r="F120" s="5" t="s">
        <v>111</v>
      </c>
      <c r="G120" s="5"/>
      <c r="H120" s="5">
        <v>2018</v>
      </c>
      <c r="I120" s="13" t="str">
        <f t="shared" si="6"/>
        <v>1-H(Mp)-NR(2)-18</v>
      </c>
      <c r="K120" s="14">
        <v>43530</v>
      </c>
      <c r="L120" s="5" t="s">
        <v>138</v>
      </c>
      <c r="M120" s="16" t="str">
        <f t="shared" si="7"/>
        <v>H</v>
      </c>
      <c r="N120" s="1" t="str">
        <f t="shared" si="8"/>
        <v>Mp</v>
      </c>
      <c r="O120" s="1" t="str">
        <f t="shared" si="11"/>
        <v>NR</v>
      </c>
      <c r="P120" s="1">
        <f t="shared" si="9"/>
        <v>2</v>
      </c>
      <c r="Q120" s="17" t="str">
        <f t="shared" si="10"/>
        <v>18</v>
      </c>
    </row>
    <row r="121" spans="1:17" ht="18" x14ac:dyDescent="0.25">
      <c r="A121" s="5" t="s">
        <v>193</v>
      </c>
      <c r="B121" s="5">
        <v>1</v>
      </c>
      <c r="C121" s="5" t="s">
        <v>121</v>
      </c>
      <c r="D121" s="5" t="s">
        <v>123</v>
      </c>
      <c r="E121" s="5" t="s">
        <v>15</v>
      </c>
      <c r="F121" s="5" t="s">
        <v>112</v>
      </c>
      <c r="G121" s="5"/>
      <c r="H121" s="5">
        <v>2018</v>
      </c>
      <c r="I121" s="13" t="str">
        <f t="shared" si="6"/>
        <v>1-H(Mp)-NR(3)-18</v>
      </c>
      <c r="K121" s="14">
        <v>43530</v>
      </c>
      <c r="L121" s="5" t="s">
        <v>140</v>
      </c>
      <c r="M121" s="16" t="str">
        <f t="shared" si="7"/>
        <v>H</v>
      </c>
      <c r="N121" s="1" t="str">
        <f t="shared" si="8"/>
        <v>Mp</v>
      </c>
      <c r="O121" s="1" t="str">
        <f t="shared" si="11"/>
        <v>NR</v>
      </c>
      <c r="P121" s="1">
        <f t="shared" si="9"/>
        <v>3</v>
      </c>
      <c r="Q121" s="17" t="str">
        <f t="shared" si="10"/>
        <v>18</v>
      </c>
    </row>
    <row r="122" spans="1:17" ht="18" x14ac:dyDescent="0.25">
      <c r="A122" s="5" t="s">
        <v>194</v>
      </c>
      <c r="B122" s="5">
        <v>1</v>
      </c>
      <c r="C122" s="5" t="s">
        <v>29</v>
      </c>
      <c r="D122" s="5" t="s">
        <v>40</v>
      </c>
      <c r="E122" s="5" t="s">
        <v>15</v>
      </c>
      <c r="F122" s="5" t="s">
        <v>113</v>
      </c>
      <c r="G122" s="5"/>
      <c r="H122" s="5" t="s">
        <v>245</v>
      </c>
      <c r="I122" s="13" t="str">
        <f t="shared" si="6"/>
        <v>1-O(Lp)-NR(4)-18</v>
      </c>
      <c r="K122" s="14">
        <v>43530</v>
      </c>
      <c r="L122" s="5" t="s">
        <v>133</v>
      </c>
      <c r="M122" s="16" t="str">
        <f t="shared" si="7"/>
        <v>O</v>
      </c>
      <c r="N122" s="1" t="str">
        <f t="shared" si="8"/>
        <v>Lp</v>
      </c>
      <c r="O122" s="1" t="str">
        <f t="shared" si="11"/>
        <v>NR</v>
      </c>
      <c r="P122" s="1">
        <f t="shared" si="9"/>
        <v>4</v>
      </c>
      <c r="Q122" s="17" t="str">
        <f t="shared" si="10"/>
        <v>18</v>
      </c>
    </row>
    <row r="123" spans="1:17" ht="18" x14ac:dyDescent="0.25">
      <c r="A123" s="5" t="s">
        <v>195</v>
      </c>
      <c r="B123" s="5">
        <v>1</v>
      </c>
      <c r="C123" s="5" t="s">
        <v>29</v>
      </c>
      <c r="D123" s="5" t="s">
        <v>40</v>
      </c>
      <c r="E123" s="5" t="s">
        <v>15</v>
      </c>
      <c r="F123" s="5" t="s">
        <v>114</v>
      </c>
      <c r="G123" s="5"/>
      <c r="H123" s="5" t="s">
        <v>246</v>
      </c>
      <c r="I123" s="13" t="str">
        <f t="shared" si="6"/>
        <v>1-O(Lp)-NR(5)-18</v>
      </c>
      <c r="K123" s="14">
        <v>43530</v>
      </c>
      <c r="L123" s="5" t="s">
        <v>131</v>
      </c>
      <c r="M123" s="16" t="str">
        <f t="shared" si="7"/>
        <v>O</v>
      </c>
      <c r="N123" s="1" t="str">
        <f t="shared" si="8"/>
        <v>Lp</v>
      </c>
      <c r="O123" s="1" t="str">
        <f t="shared" si="11"/>
        <v>NR</v>
      </c>
      <c r="P123" s="1">
        <f t="shared" si="9"/>
        <v>5</v>
      </c>
      <c r="Q123" s="17" t="str">
        <f t="shared" si="10"/>
        <v>18</v>
      </c>
    </row>
    <row r="124" spans="1:17" ht="18" x14ac:dyDescent="0.25">
      <c r="A124" s="5" t="s">
        <v>196</v>
      </c>
      <c r="B124" s="5">
        <v>1</v>
      </c>
      <c r="C124" s="5" t="s">
        <v>29</v>
      </c>
      <c r="D124" s="5" t="s">
        <v>40</v>
      </c>
      <c r="E124" s="5" t="s">
        <v>15</v>
      </c>
      <c r="F124" s="5" t="s">
        <v>115</v>
      </c>
      <c r="G124" s="5"/>
      <c r="H124" s="5" t="s">
        <v>241</v>
      </c>
      <c r="I124" s="13" t="str">
        <f t="shared" si="6"/>
        <v>1-O(Lp)-NR(6)-18</v>
      </c>
      <c r="K124" s="14">
        <v>43530</v>
      </c>
      <c r="L124" s="5" t="s">
        <v>130</v>
      </c>
      <c r="M124" s="16" t="str">
        <f t="shared" si="7"/>
        <v>O</v>
      </c>
      <c r="N124" s="1" t="str">
        <f t="shared" si="8"/>
        <v>Lp</v>
      </c>
      <c r="O124" s="1" t="str">
        <f t="shared" si="11"/>
        <v>NR</v>
      </c>
      <c r="P124" s="1">
        <f t="shared" si="9"/>
        <v>6</v>
      </c>
      <c r="Q124" s="17" t="str">
        <f t="shared" si="10"/>
        <v>18</v>
      </c>
    </row>
    <row r="125" spans="1:17" ht="18" x14ac:dyDescent="0.25">
      <c r="A125" s="5" t="s">
        <v>197</v>
      </c>
      <c r="B125" s="5">
        <v>1</v>
      </c>
      <c r="C125" s="5" t="s">
        <v>29</v>
      </c>
      <c r="D125" s="5" t="s">
        <v>40</v>
      </c>
      <c r="E125" s="5" t="s">
        <v>15</v>
      </c>
      <c r="F125" s="5" t="s">
        <v>116</v>
      </c>
      <c r="G125" s="5"/>
      <c r="H125" s="5" t="s">
        <v>247</v>
      </c>
      <c r="I125" s="13" t="str">
        <f t="shared" si="6"/>
        <v>1-O(Lp)-NR(7)-28</v>
      </c>
      <c r="K125" s="14">
        <v>43530</v>
      </c>
      <c r="L125" s="5" t="s">
        <v>134</v>
      </c>
      <c r="M125" s="16" t="str">
        <f t="shared" si="7"/>
        <v>O</v>
      </c>
      <c r="N125" s="1" t="str">
        <f t="shared" si="8"/>
        <v>Lp</v>
      </c>
      <c r="O125" s="1" t="str">
        <f t="shared" si="11"/>
        <v>NR</v>
      </c>
      <c r="P125" s="1">
        <f t="shared" si="9"/>
        <v>7</v>
      </c>
      <c r="Q125" s="17" t="str">
        <f t="shared" si="10"/>
        <v>28</v>
      </c>
    </row>
    <row r="126" spans="1:17" ht="18" x14ac:dyDescent="0.25">
      <c r="A126" s="5" t="s">
        <v>198</v>
      </c>
      <c r="B126" s="5">
        <v>1</v>
      </c>
      <c r="C126" s="5" t="s">
        <v>29</v>
      </c>
      <c r="D126" s="5" t="s">
        <v>40</v>
      </c>
      <c r="E126" s="5" t="s">
        <v>15</v>
      </c>
      <c r="F126" s="5" t="s">
        <v>135</v>
      </c>
      <c r="G126" s="5"/>
      <c r="H126" s="5" t="s">
        <v>244</v>
      </c>
      <c r="I126" s="13" t="str">
        <f t="shared" si="6"/>
        <v>1-O(Lp)-NR(12)-17</v>
      </c>
      <c r="K126" s="14">
        <v>43530</v>
      </c>
      <c r="L126" s="5" t="s">
        <v>136</v>
      </c>
      <c r="M126" s="16" t="str">
        <f t="shared" si="7"/>
        <v>O</v>
      </c>
      <c r="N126" s="1" t="str">
        <f t="shared" si="8"/>
        <v>Lp</v>
      </c>
      <c r="O126" s="1" t="str">
        <f t="shared" si="11"/>
        <v>NR</v>
      </c>
      <c r="P126" s="1">
        <f t="shared" si="9"/>
        <v>12</v>
      </c>
      <c r="Q126" s="17" t="str">
        <f t="shared" si="10"/>
        <v>17</v>
      </c>
    </row>
    <row r="127" spans="1:17" ht="18" x14ac:dyDescent="0.25">
      <c r="A127" s="5" t="s">
        <v>199</v>
      </c>
      <c r="B127" s="5">
        <v>1</v>
      </c>
      <c r="C127" s="5" t="s">
        <v>63</v>
      </c>
      <c r="D127" s="5" t="s">
        <v>40</v>
      </c>
      <c r="E127" s="5" t="s">
        <v>15</v>
      </c>
      <c r="F127" s="5" t="s">
        <v>117</v>
      </c>
      <c r="G127" s="5"/>
      <c r="H127" s="5" t="s">
        <v>248</v>
      </c>
      <c r="I127" s="13" t="str">
        <f t="shared" si="6"/>
        <v>1-HS(Lp)-NR(8)-16</v>
      </c>
      <c r="K127" s="14">
        <v>43530</v>
      </c>
      <c r="L127" s="5" t="s">
        <v>128</v>
      </c>
      <c r="M127" s="16" t="str">
        <f t="shared" si="7"/>
        <v>HS</v>
      </c>
      <c r="N127" s="1" t="str">
        <f t="shared" si="8"/>
        <v>Lp</v>
      </c>
      <c r="O127" s="1" t="str">
        <f t="shared" si="11"/>
        <v>NR</v>
      </c>
      <c r="P127" s="1">
        <f t="shared" si="9"/>
        <v>8</v>
      </c>
      <c r="Q127" s="17" t="str">
        <f t="shared" si="10"/>
        <v>16</v>
      </c>
    </row>
    <row r="128" spans="1:17" ht="18" x14ac:dyDescent="0.25">
      <c r="A128" s="5" t="s">
        <v>200</v>
      </c>
      <c r="B128" s="5">
        <v>1</v>
      </c>
      <c r="C128" s="5" t="s">
        <v>63</v>
      </c>
      <c r="D128" s="5" t="s">
        <v>40</v>
      </c>
      <c r="E128" s="5" t="s">
        <v>15</v>
      </c>
      <c r="F128" s="5" t="s">
        <v>118</v>
      </c>
      <c r="G128" s="5"/>
      <c r="H128" s="5" t="s">
        <v>249</v>
      </c>
      <c r="I128" s="13" t="str">
        <f t="shared" si="6"/>
        <v>1-HS(Lp)-NR(9)-15</v>
      </c>
      <c r="K128" s="14">
        <v>43530</v>
      </c>
      <c r="L128" s="5" t="s">
        <v>129</v>
      </c>
      <c r="M128" s="16" t="str">
        <f t="shared" si="7"/>
        <v>HS</v>
      </c>
      <c r="N128" s="1" t="str">
        <f t="shared" si="8"/>
        <v>Lp</v>
      </c>
      <c r="O128" s="1" t="str">
        <f t="shared" si="11"/>
        <v>NR</v>
      </c>
      <c r="P128" s="1">
        <f t="shared" si="9"/>
        <v>9</v>
      </c>
      <c r="Q128" s="17" t="str">
        <f t="shared" si="10"/>
        <v>15</v>
      </c>
    </row>
    <row r="129" spans="1:17" ht="18" x14ac:dyDescent="0.25">
      <c r="A129" s="5" t="s">
        <v>201</v>
      </c>
      <c r="B129" s="5">
        <v>1</v>
      </c>
      <c r="C129" s="5" t="s">
        <v>63</v>
      </c>
      <c r="D129" s="5" t="s">
        <v>40</v>
      </c>
      <c r="E129" s="5" t="s">
        <v>15</v>
      </c>
      <c r="F129" s="5" t="s">
        <v>119</v>
      </c>
      <c r="G129" s="5"/>
      <c r="H129" s="5" t="s">
        <v>250</v>
      </c>
      <c r="I129" s="13" t="str">
        <f t="shared" si="6"/>
        <v>1-HS(Lp)-NR(10)-15</v>
      </c>
      <c r="K129" s="14">
        <v>43530</v>
      </c>
      <c r="L129" s="5" t="s">
        <v>127</v>
      </c>
      <c r="M129" s="16" t="str">
        <f t="shared" si="7"/>
        <v>HS</v>
      </c>
      <c r="N129" s="1" t="str">
        <f t="shared" si="8"/>
        <v>Lp</v>
      </c>
      <c r="O129" s="1" t="str">
        <f t="shared" si="11"/>
        <v>NR</v>
      </c>
      <c r="P129" s="1">
        <f t="shared" si="9"/>
        <v>10</v>
      </c>
      <c r="Q129" s="17" t="str">
        <f t="shared" si="10"/>
        <v>15</v>
      </c>
    </row>
    <row r="130" spans="1:17" ht="18" x14ac:dyDescent="0.25">
      <c r="A130" s="5" t="s">
        <v>202</v>
      </c>
      <c r="B130" s="5">
        <v>1</v>
      </c>
      <c r="C130" s="5" t="s">
        <v>63</v>
      </c>
      <c r="D130" s="5" t="s">
        <v>40</v>
      </c>
      <c r="E130" s="5" t="s">
        <v>15</v>
      </c>
      <c r="F130" s="5" t="s">
        <v>120</v>
      </c>
      <c r="G130" s="5"/>
      <c r="H130" s="5" t="s">
        <v>251</v>
      </c>
      <c r="I130" s="13" t="str">
        <f t="shared" si="6"/>
        <v>1-HS(Lp)-NR(11)-16</v>
      </c>
      <c r="K130" s="14">
        <v>43530</v>
      </c>
      <c r="L130" s="5" t="s">
        <v>132</v>
      </c>
      <c r="M130" s="16" t="str">
        <f t="shared" si="7"/>
        <v>HS</v>
      </c>
      <c r="N130" s="1" t="str">
        <f t="shared" si="8"/>
        <v>Lp</v>
      </c>
      <c r="O130" s="1" t="str">
        <f t="shared" si="11"/>
        <v>NR</v>
      </c>
      <c r="P130" s="1">
        <f t="shared" si="9"/>
        <v>11</v>
      </c>
      <c r="Q130" s="17" t="str">
        <f t="shared" si="10"/>
        <v>16</v>
      </c>
    </row>
    <row r="131" spans="1:17" ht="18" x14ac:dyDescent="0.25">
      <c r="A131" s="5" t="s">
        <v>203</v>
      </c>
      <c r="B131" s="5">
        <v>1</v>
      </c>
      <c r="C131" s="5" t="s">
        <v>125</v>
      </c>
      <c r="D131" s="5" t="s">
        <v>40</v>
      </c>
      <c r="E131" s="5" t="s">
        <v>15</v>
      </c>
      <c r="F131" s="5" t="s">
        <v>120</v>
      </c>
      <c r="G131" s="5"/>
      <c r="H131" s="5" t="s">
        <v>243</v>
      </c>
      <c r="I131" s="13" t="str">
        <f t="shared" si="6"/>
        <v>1-GS(Lp)-NR(11)-17</v>
      </c>
      <c r="K131" s="14">
        <v>43530</v>
      </c>
      <c r="L131" s="5" t="s">
        <v>137</v>
      </c>
      <c r="M131" s="16" t="str">
        <f t="shared" si="7"/>
        <v>GS</v>
      </c>
      <c r="N131" s="1" t="str">
        <f t="shared" si="8"/>
        <v>Lp</v>
      </c>
      <c r="O131" s="1" t="str">
        <f t="shared" si="11"/>
        <v>NR</v>
      </c>
      <c r="P131" s="1">
        <f t="shared" si="9"/>
        <v>11</v>
      </c>
      <c r="Q131" s="17" t="str">
        <f t="shared" si="10"/>
        <v>17</v>
      </c>
    </row>
    <row r="132" spans="1:17" ht="18" x14ac:dyDescent="0.25">
      <c r="A132" s="5" t="s">
        <v>213</v>
      </c>
      <c r="B132" s="5">
        <v>1</v>
      </c>
      <c r="C132" s="5" t="s">
        <v>63</v>
      </c>
      <c r="D132" s="5" t="s">
        <v>99</v>
      </c>
      <c r="E132" s="5" t="s">
        <v>12</v>
      </c>
      <c r="F132" s="5" t="s">
        <v>231</v>
      </c>
      <c r="G132" s="5"/>
      <c r="H132" s="5">
        <v>2015</v>
      </c>
      <c r="I132" s="13" t="str">
        <f t="shared" si="6"/>
        <v>1-HS(L)-DE(16)-15</v>
      </c>
      <c r="K132" s="14">
        <v>43566</v>
      </c>
      <c r="L132" s="5" t="s">
        <v>222</v>
      </c>
      <c r="M132" s="16" t="str">
        <f t="shared" si="7"/>
        <v>HS</v>
      </c>
      <c r="N132" s="1" t="str">
        <f t="shared" si="8"/>
        <v>L</v>
      </c>
      <c r="O132" s="1" t="str">
        <f t="shared" si="11"/>
        <v>DE</v>
      </c>
      <c r="P132" s="1">
        <f t="shared" si="9"/>
        <v>16</v>
      </c>
      <c r="Q132" s="17" t="str">
        <f t="shared" si="10"/>
        <v>15</v>
      </c>
    </row>
    <row r="133" spans="1:17" ht="18" x14ac:dyDescent="0.25">
      <c r="A133" s="5" t="s">
        <v>214</v>
      </c>
      <c r="B133" s="5">
        <v>1</v>
      </c>
      <c r="C133" s="5" t="s">
        <v>63</v>
      </c>
      <c r="D133" s="5" t="s">
        <v>99</v>
      </c>
      <c r="E133" s="5" t="s">
        <v>12</v>
      </c>
      <c r="F133" s="5" t="s">
        <v>236</v>
      </c>
      <c r="G133" s="5"/>
      <c r="H133" s="5">
        <v>2015</v>
      </c>
      <c r="I133" s="13" t="str">
        <f t="shared" si="6"/>
        <v>1-HS(L)-DE(17)-15</v>
      </c>
      <c r="K133" s="14">
        <v>43566</v>
      </c>
      <c r="L133" s="5" t="s">
        <v>223</v>
      </c>
      <c r="M133" s="16" t="str">
        <f t="shared" si="7"/>
        <v>HS</v>
      </c>
      <c r="N133" s="1" t="str">
        <f t="shared" si="8"/>
        <v>L</v>
      </c>
      <c r="O133" s="1" t="str">
        <f t="shared" si="11"/>
        <v>DE</v>
      </c>
      <c r="P133" s="1">
        <f t="shared" si="9"/>
        <v>17</v>
      </c>
      <c r="Q133" s="17" t="str">
        <f t="shared" si="10"/>
        <v>15</v>
      </c>
    </row>
    <row r="134" spans="1:17" ht="18" x14ac:dyDescent="0.25">
      <c r="A134" s="5" t="s">
        <v>215</v>
      </c>
      <c r="B134" s="5">
        <v>1</v>
      </c>
      <c r="C134" s="5" t="s">
        <v>63</v>
      </c>
      <c r="D134" s="5" t="s">
        <v>99</v>
      </c>
      <c r="E134" s="5" t="s">
        <v>12</v>
      </c>
      <c r="F134" s="5" t="s">
        <v>237</v>
      </c>
      <c r="G134" s="5"/>
      <c r="H134" s="5">
        <v>2015</v>
      </c>
      <c r="I134" s="13" t="str">
        <f t="shared" si="6"/>
        <v>1-HS(L)-DE(18)-15</v>
      </c>
      <c r="K134" s="14">
        <v>43566</v>
      </c>
      <c r="L134" s="5" t="s">
        <v>224</v>
      </c>
      <c r="M134" s="16" t="str">
        <f t="shared" si="7"/>
        <v>HS</v>
      </c>
      <c r="N134" s="1" t="str">
        <f t="shared" si="8"/>
        <v>L</v>
      </c>
      <c r="O134" s="1" t="str">
        <f t="shared" si="11"/>
        <v>DE</v>
      </c>
      <c r="P134" s="1">
        <f t="shared" si="9"/>
        <v>18</v>
      </c>
      <c r="Q134" s="17" t="str">
        <f t="shared" si="10"/>
        <v>15</v>
      </c>
    </row>
    <row r="135" spans="1:17" ht="18" x14ac:dyDescent="0.25">
      <c r="A135" s="5" t="s">
        <v>216</v>
      </c>
      <c r="B135" s="5">
        <v>1</v>
      </c>
      <c r="C135" s="5" t="s">
        <v>63</v>
      </c>
      <c r="D135" s="5" t="s">
        <v>99</v>
      </c>
      <c r="E135" s="5" t="s">
        <v>12</v>
      </c>
      <c r="F135" s="5" t="s">
        <v>232</v>
      </c>
      <c r="G135" s="5"/>
      <c r="H135" s="5">
        <v>2015</v>
      </c>
      <c r="I135" s="13" t="str">
        <f t="shared" si="6"/>
        <v>1-HS(L)-DE(19)-15</v>
      </c>
      <c r="K135" s="14">
        <v>43566</v>
      </c>
      <c r="L135" s="5" t="s">
        <v>225</v>
      </c>
      <c r="M135" s="16" t="str">
        <f t="shared" si="7"/>
        <v>HS</v>
      </c>
      <c r="N135" s="1" t="str">
        <f t="shared" si="8"/>
        <v>L</v>
      </c>
      <c r="O135" s="1" t="str">
        <f t="shared" si="11"/>
        <v>DE</v>
      </c>
      <c r="P135" s="1">
        <f t="shared" si="9"/>
        <v>19</v>
      </c>
      <c r="Q135" s="17" t="str">
        <f t="shared" si="10"/>
        <v>15</v>
      </c>
    </row>
    <row r="136" spans="1:17" ht="18" x14ac:dyDescent="0.25">
      <c r="A136" s="5" t="s">
        <v>217</v>
      </c>
      <c r="B136" s="5">
        <v>1</v>
      </c>
      <c r="C136" s="5" t="s">
        <v>29</v>
      </c>
      <c r="D136" s="5" t="s">
        <v>99</v>
      </c>
      <c r="E136" s="5" t="s">
        <v>12</v>
      </c>
      <c r="F136" s="5" t="s">
        <v>238</v>
      </c>
      <c r="G136" s="5"/>
      <c r="H136" s="5">
        <v>2018</v>
      </c>
      <c r="I136" s="13" t="str">
        <f t="shared" si="6"/>
        <v>1-O(L)-DE(23)-18</v>
      </c>
      <c r="K136" s="14">
        <v>43566</v>
      </c>
      <c r="L136" s="5" t="s">
        <v>226</v>
      </c>
      <c r="M136" s="16" t="str">
        <f t="shared" si="7"/>
        <v>O</v>
      </c>
      <c r="N136" s="1" t="str">
        <f t="shared" si="8"/>
        <v>L</v>
      </c>
      <c r="O136" s="1" t="str">
        <f t="shared" si="11"/>
        <v>DE</v>
      </c>
      <c r="P136" s="1">
        <f t="shared" si="9"/>
        <v>23</v>
      </c>
      <c r="Q136" s="17" t="str">
        <f t="shared" si="10"/>
        <v>18</v>
      </c>
    </row>
    <row r="137" spans="1:17" ht="18" x14ac:dyDescent="0.25">
      <c r="A137" s="5" t="s">
        <v>218</v>
      </c>
      <c r="B137" s="5">
        <v>1</v>
      </c>
      <c r="C137" s="5" t="s">
        <v>29</v>
      </c>
      <c r="D137" s="5" t="s">
        <v>99</v>
      </c>
      <c r="E137" s="5" t="s">
        <v>12</v>
      </c>
      <c r="F137" s="5" t="s">
        <v>233</v>
      </c>
      <c r="G137" s="5"/>
      <c r="H137" s="5">
        <v>2017</v>
      </c>
      <c r="I137" s="13" t="str">
        <f t="shared" si="6"/>
        <v>1-O(L)-DE(20)-17</v>
      </c>
      <c r="K137" s="14">
        <v>43566</v>
      </c>
      <c r="L137" s="5" t="s">
        <v>227</v>
      </c>
      <c r="M137" s="16" t="str">
        <f t="shared" si="7"/>
        <v>O</v>
      </c>
      <c r="N137" s="1" t="str">
        <f t="shared" si="8"/>
        <v>L</v>
      </c>
      <c r="O137" s="1" t="str">
        <f t="shared" si="11"/>
        <v>DE</v>
      </c>
      <c r="P137" s="1">
        <f t="shared" si="9"/>
        <v>20</v>
      </c>
      <c r="Q137" s="17" t="str">
        <f t="shared" si="10"/>
        <v>17</v>
      </c>
    </row>
    <row r="138" spans="1:17" ht="18" x14ac:dyDescent="0.25">
      <c r="A138" s="5" t="s">
        <v>219</v>
      </c>
      <c r="B138" s="5">
        <v>1</v>
      </c>
      <c r="C138" s="5" t="s">
        <v>29</v>
      </c>
      <c r="D138" s="5" t="s">
        <v>99</v>
      </c>
      <c r="E138" s="5" t="s">
        <v>12</v>
      </c>
      <c r="F138" s="5" t="s">
        <v>239</v>
      </c>
      <c r="G138" s="5"/>
      <c r="H138" s="5">
        <v>2018</v>
      </c>
      <c r="I138" s="13" t="str">
        <f t="shared" ref="I138:I173" si="12">CONCATENATE(B138,"-",M138,"(",N138,")","-",O138,"(",P138,")","-",Q138)</f>
        <v>1-O(L)-DE(24)-18</v>
      </c>
      <c r="K138" s="14">
        <v>43566</v>
      </c>
      <c r="L138" s="5" t="s">
        <v>228</v>
      </c>
      <c r="M138" s="16" t="str">
        <f t="shared" ref="M138:M142" si="13">VLOOKUP(C138, $B$3:$C$36, 2, FALSE)</f>
        <v>O</v>
      </c>
      <c r="N138" s="1" t="str">
        <f t="shared" ref="N138:N142" si="14">VLOOKUP(D138, $D$3:$E$8, 2, FALSE)</f>
        <v>L</v>
      </c>
      <c r="O138" s="1" t="str">
        <f t="shared" si="11"/>
        <v>DE</v>
      </c>
      <c r="P138" s="1">
        <f t="shared" ref="P138:P173" si="15">VLOOKUP(F138,$J$3:$K$69,2,FALSE)</f>
        <v>24</v>
      </c>
      <c r="Q138" s="17" t="str">
        <f t="shared" si="10"/>
        <v>18</v>
      </c>
    </row>
    <row r="139" spans="1:17" ht="18" x14ac:dyDescent="0.25">
      <c r="A139" s="5" t="s">
        <v>220</v>
      </c>
      <c r="B139" s="5">
        <v>1</v>
      </c>
      <c r="C139" s="5" t="s">
        <v>29</v>
      </c>
      <c r="D139" s="5" t="s">
        <v>99</v>
      </c>
      <c r="E139" s="5" t="s">
        <v>12</v>
      </c>
      <c r="F139" s="5" t="s">
        <v>234</v>
      </c>
      <c r="G139" s="5"/>
      <c r="H139" s="5">
        <v>2018</v>
      </c>
      <c r="I139" s="13" t="str">
        <f t="shared" si="12"/>
        <v>1-O(L)-DE(21)-18</v>
      </c>
      <c r="K139" s="14">
        <v>43566</v>
      </c>
      <c r="L139" s="5" t="s">
        <v>229</v>
      </c>
      <c r="M139" s="16" t="str">
        <f t="shared" si="13"/>
        <v>O</v>
      </c>
      <c r="N139" s="1" t="str">
        <f t="shared" si="14"/>
        <v>L</v>
      </c>
      <c r="O139" s="1" t="str">
        <f t="shared" si="11"/>
        <v>DE</v>
      </c>
      <c r="P139" s="1">
        <f t="shared" si="15"/>
        <v>21</v>
      </c>
      <c r="Q139" s="17" t="str">
        <f t="shared" ref="Q139:Q140" si="16">RIGHT(H139,2)</f>
        <v>18</v>
      </c>
    </row>
    <row r="140" spans="1:17" ht="18" x14ac:dyDescent="0.25">
      <c r="A140" s="5" t="s">
        <v>221</v>
      </c>
      <c r="B140" s="5">
        <v>1</v>
      </c>
      <c r="C140" s="5" t="s">
        <v>29</v>
      </c>
      <c r="D140" s="5" t="s">
        <v>99</v>
      </c>
      <c r="E140" s="5" t="s">
        <v>12</v>
      </c>
      <c r="F140" s="5" t="s">
        <v>235</v>
      </c>
      <c r="G140" s="5"/>
      <c r="H140" s="5">
        <v>2016</v>
      </c>
      <c r="I140" s="13" t="str">
        <f t="shared" si="12"/>
        <v>1-O(L)-DE(22)-16</v>
      </c>
      <c r="K140" s="14">
        <v>43566</v>
      </c>
      <c r="L140" s="5" t="s">
        <v>230</v>
      </c>
      <c r="M140" s="16" t="str">
        <f t="shared" si="13"/>
        <v>O</v>
      </c>
      <c r="N140" s="1" t="str">
        <f t="shared" si="14"/>
        <v>L</v>
      </c>
      <c r="O140" s="1" t="str">
        <f t="shared" si="11"/>
        <v>DE</v>
      </c>
      <c r="P140" s="1">
        <f t="shared" si="15"/>
        <v>22</v>
      </c>
      <c r="Q140" s="17" t="str">
        <f t="shared" si="16"/>
        <v>16</v>
      </c>
    </row>
    <row r="141" spans="1:17" ht="18" x14ac:dyDescent="0.25">
      <c r="A141" s="5"/>
      <c r="B141" s="5"/>
      <c r="C141" s="5"/>
      <c r="D141" s="5"/>
      <c r="E141" s="5"/>
      <c r="F141" s="5"/>
      <c r="G141" s="5"/>
      <c r="H141" s="5"/>
      <c r="I141" s="13" t="e">
        <f t="shared" si="12"/>
        <v>#N/A</v>
      </c>
      <c r="K141" s="57"/>
      <c r="L141" s="5"/>
      <c r="M141" s="16" t="e">
        <f t="shared" si="13"/>
        <v>#N/A</v>
      </c>
      <c r="N141" s="1" t="e">
        <f t="shared" si="14"/>
        <v>#N/A</v>
      </c>
      <c r="O141" s="1" t="e">
        <f t="shared" si="11"/>
        <v>#N/A</v>
      </c>
      <c r="P141" s="1" t="e">
        <f t="shared" si="15"/>
        <v>#N/A</v>
      </c>
      <c r="Q141" s="17" t="e">
        <f t="shared" ref="Q141:Q173" si="17">VLOOKUP(H141,$L$3:$M$69,2,FALSE)</f>
        <v>#N/A</v>
      </c>
    </row>
    <row r="142" spans="1:17" ht="18" x14ac:dyDescent="0.25">
      <c r="A142" s="5"/>
      <c r="B142" s="5"/>
      <c r="C142" s="5"/>
      <c r="D142" s="5"/>
      <c r="E142" s="5"/>
      <c r="F142" s="5"/>
      <c r="G142" s="5"/>
      <c r="H142" s="5"/>
      <c r="I142" s="13" t="e">
        <f t="shared" si="12"/>
        <v>#N/A</v>
      </c>
      <c r="K142" s="57"/>
      <c r="L142" s="5"/>
      <c r="M142" s="16" t="e">
        <f t="shared" si="13"/>
        <v>#N/A</v>
      </c>
      <c r="N142" s="1" t="e">
        <f t="shared" si="14"/>
        <v>#N/A</v>
      </c>
      <c r="O142" s="1" t="e">
        <f t="shared" si="11"/>
        <v>#N/A</v>
      </c>
      <c r="P142" s="1" t="e">
        <f t="shared" si="15"/>
        <v>#N/A</v>
      </c>
      <c r="Q142" s="17" t="e">
        <f t="shared" si="17"/>
        <v>#N/A</v>
      </c>
    </row>
    <row r="143" spans="1:17" ht="18" x14ac:dyDescent="0.25">
      <c r="A143" s="5"/>
      <c r="B143" s="5"/>
      <c r="C143" s="5"/>
      <c r="D143" s="5"/>
      <c r="E143" s="5"/>
      <c r="F143" s="5"/>
      <c r="G143" s="5"/>
      <c r="H143" s="5"/>
      <c r="I143" s="13" t="e">
        <f t="shared" si="12"/>
        <v>#N/A</v>
      </c>
      <c r="K143" s="57"/>
      <c r="L143" s="5"/>
      <c r="M143" s="16" t="e">
        <f t="shared" ref="M143:M173" si="18">VLOOKUP(C141, $B$3:$C$36, 2, FALSE)</f>
        <v>#N/A</v>
      </c>
      <c r="N143" s="1" t="e">
        <f t="shared" ref="N143:N173" si="19">VLOOKUP(D141, $D$3:$E$8, 2, FALSE)</f>
        <v>#N/A</v>
      </c>
      <c r="O143" s="1" t="e">
        <f t="shared" ref="O143:O173" si="20">VLOOKUP(E141, $F$3:$H$8, 2, FALSE)</f>
        <v>#N/A</v>
      </c>
      <c r="P143" s="1" t="e">
        <f t="shared" si="15"/>
        <v>#N/A</v>
      </c>
      <c r="Q143" s="17" t="e">
        <f t="shared" si="17"/>
        <v>#N/A</v>
      </c>
    </row>
    <row r="144" spans="1:17" ht="18" x14ac:dyDescent="0.25">
      <c r="A144" s="5"/>
      <c r="B144" s="5"/>
      <c r="C144" s="5"/>
      <c r="D144" s="5"/>
      <c r="E144" s="5"/>
      <c r="F144" s="5"/>
      <c r="G144" s="5"/>
      <c r="H144" s="5"/>
      <c r="I144" s="13" t="e">
        <f t="shared" si="12"/>
        <v>#N/A</v>
      </c>
      <c r="K144" s="57"/>
      <c r="L144" s="5"/>
      <c r="M144" s="16" t="e">
        <f t="shared" si="18"/>
        <v>#N/A</v>
      </c>
      <c r="N144" s="1" t="e">
        <f t="shared" si="19"/>
        <v>#N/A</v>
      </c>
      <c r="O144" s="1" t="e">
        <f t="shared" si="20"/>
        <v>#N/A</v>
      </c>
      <c r="P144" s="1" t="e">
        <f t="shared" si="15"/>
        <v>#N/A</v>
      </c>
      <c r="Q144" s="17" t="e">
        <f t="shared" si="17"/>
        <v>#N/A</v>
      </c>
    </row>
    <row r="145" spans="1:17" ht="18" x14ac:dyDescent="0.25">
      <c r="A145" s="5"/>
      <c r="B145" s="5"/>
      <c r="C145" s="5"/>
      <c r="D145" s="5"/>
      <c r="E145" s="5"/>
      <c r="F145" s="5"/>
      <c r="G145" s="5"/>
      <c r="H145" s="5"/>
      <c r="I145" s="13" t="e">
        <f t="shared" si="12"/>
        <v>#N/A</v>
      </c>
      <c r="K145" s="57"/>
      <c r="L145" s="5"/>
      <c r="M145" s="16" t="e">
        <f t="shared" si="18"/>
        <v>#N/A</v>
      </c>
      <c r="N145" s="1" t="e">
        <f t="shared" si="19"/>
        <v>#N/A</v>
      </c>
      <c r="O145" s="1" t="e">
        <f t="shared" si="20"/>
        <v>#N/A</v>
      </c>
      <c r="P145" s="1" t="e">
        <f t="shared" si="15"/>
        <v>#N/A</v>
      </c>
      <c r="Q145" s="17" t="e">
        <f t="shared" si="17"/>
        <v>#N/A</v>
      </c>
    </row>
    <row r="146" spans="1:17" ht="18" x14ac:dyDescent="0.25">
      <c r="A146" s="5"/>
      <c r="B146" s="5"/>
      <c r="C146" s="5"/>
      <c r="D146" s="5"/>
      <c r="E146" s="5"/>
      <c r="F146" s="5"/>
      <c r="G146" s="5"/>
      <c r="H146" s="5"/>
      <c r="I146" s="13" t="e">
        <f t="shared" si="12"/>
        <v>#N/A</v>
      </c>
      <c r="K146" s="57"/>
      <c r="L146" s="5"/>
      <c r="M146" s="16" t="e">
        <f t="shared" si="18"/>
        <v>#N/A</v>
      </c>
      <c r="N146" s="1" t="e">
        <f t="shared" si="19"/>
        <v>#N/A</v>
      </c>
      <c r="O146" s="1" t="e">
        <f t="shared" si="20"/>
        <v>#N/A</v>
      </c>
      <c r="P146" s="1" t="e">
        <f t="shared" si="15"/>
        <v>#N/A</v>
      </c>
      <c r="Q146" s="17" t="e">
        <f t="shared" si="17"/>
        <v>#N/A</v>
      </c>
    </row>
    <row r="147" spans="1:17" ht="18" x14ac:dyDescent="0.25">
      <c r="A147" s="5"/>
      <c r="B147" s="5"/>
      <c r="C147" s="5"/>
      <c r="D147" s="5"/>
      <c r="E147" s="5"/>
      <c r="F147" s="5"/>
      <c r="G147" s="5"/>
      <c r="H147" s="5"/>
      <c r="I147" s="13" t="e">
        <f t="shared" si="12"/>
        <v>#N/A</v>
      </c>
      <c r="K147" s="57"/>
      <c r="L147" s="5"/>
      <c r="M147" s="16" t="e">
        <f t="shared" si="18"/>
        <v>#N/A</v>
      </c>
      <c r="N147" s="1" t="e">
        <f t="shared" si="19"/>
        <v>#N/A</v>
      </c>
      <c r="O147" s="1" t="e">
        <f t="shared" si="20"/>
        <v>#N/A</v>
      </c>
      <c r="P147" s="1" t="e">
        <f t="shared" si="15"/>
        <v>#N/A</v>
      </c>
      <c r="Q147" s="17" t="e">
        <f t="shared" si="17"/>
        <v>#N/A</v>
      </c>
    </row>
    <row r="148" spans="1:17" ht="18" x14ac:dyDescent="0.25">
      <c r="A148" s="5"/>
      <c r="B148" s="5"/>
      <c r="C148" s="5"/>
      <c r="D148" s="5"/>
      <c r="E148" s="5"/>
      <c r="F148" s="5"/>
      <c r="G148" s="5"/>
      <c r="H148" s="5"/>
      <c r="I148" s="13" t="e">
        <f t="shared" si="12"/>
        <v>#N/A</v>
      </c>
      <c r="K148" s="57"/>
      <c r="L148" s="5"/>
      <c r="M148" s="16" t="e">
        <f t="shared" si="18"/>
        <v>#N/A</v>
      </c>
      <c r="N148" s="1" t="e">
        <f t="shared" si="19"/>
        <v>#N/A</v>
      </c>
      <c r="O148" s="1" t="e">
        <f t="shared" si="20"/>
        <v>#N/A</v>
      </c>
      <c r="P148" s="1" t="e">
        <f t="shared" si="15"/>
        <v>#N/A</v>
      </c>
      <c r="Q148" s="17" t="e">
        <f t="shared" si="17"/>
        <v>#N/A</v>
      </c>
    </row>
    <row r="149" spans="1:17" ht="18" x14ac:dyDescent="0.25">
      <c r="A149" s="5"/>
      <c r="B149" s="5"/>
      <c r="C149" s="5"/>
      <c r="D149" s="5"/>
      <c r="E149" s="5"/>
      <c r="F149" s="5"/>
      <c r="G149" s="5"/>
      <c r="H149" s="5"/>
      <c r="I149" s="13" t="e">
        <f t="shared" si="12"/>
        <v>#N/A</v>
      </c>
      <c r="K149" s="57"/>
      <c r="L149" s="5"/>
      <c r="M149" s="16" t="e">
        <f t="shared" si="18"/>
        <v>#N/A</v>
      </c>
      <c r="N149" s="1" t="e">
        <f t="shared" si="19"/>
        <v>#N/A</v>
      </c>
      <c r="O149" s="1" t="e">
        <f t="shared" si="20"/>
        <v>#N/A</v>
      </c>
      <c r="P149" s="1" t="e">
        <f t="shared" si="15"/>
        <v>#N/A</v>
      </c>
      <c r="Q149" s="17" t="e">
        <f t="shared" si="17"/>
        <v>#N/A</v>
      </c>
    </row>
    <row r="150" spans="1:17" ht="18" x14ac:dyDescent="0.25">
      <c r="A150" s="5"/>
      <c r="B150" s="5"/>
      <c r="C150" s="5"/>
      <c r="D150" s="5"/>
      <c r="E150" s="5"/>
      <c r="F150" s="5"/>
      <c r="G150" s="5"/>
      <c r="H150" s="5"/>
      <c r="I150" s="13" t="e">
        <f t="shared" si="12"/>
        <v>#N/A</v>
      </c>
      <c r="K150" s="57"/>
      <c r="L150" s="5"/>
      <c r="M150" s="16" t="e">
        <f t="shared" si="18"/>
        <v>#N/A</v>
      </c>
      <c r="N150" s="1" t="e">
        <f t="shared" si="19"/>
        <v>#N/A</v>
      </c>
      <c r="O150" s="1" t="e">
        <f t="shared" si="20"/>
        <v>#N/A</v>
      </c>
      <c r="P150" s="1" t="e">
        <f t="shared" si="15"/>
        <v>#N/A</v>
      </c>
      <c r="Q150" s="17" t="e">
        <f t="shared" si="17"/>
        <v>#N/A</v>
      </c>
    </row>
    <row r="151" spans="1:17" ht="18" x14ac:dyDescent="0.25">
      <c r="A151" s="5"/>
      <c r="B151" s="5"/>
      <c r="C151" s="5"/>
      <c r="D151" s="5"/>
      <c r="E151" s="5"/>
      <c r="F151" s="5"/>
      <c r="G151" s="5"/>
      <c r="H151" s="5"/>
      <c r="I151" s="13" t="e">
        <f t="shared" si="12"/>
        <v>#N/A</v>
      </c>
      <c r="K151" s="57"/>
      <c r="L151" s="5"/>
      <c r="M151" s="16" t="e">
        <f t="shared" si="18"/>
        <v>#N/A</v>
      </c>
      <c r="N151" s="1" t="e">
        <f t="shared" si="19"/>
        <v>#N/A</v>
      </c>
      <c r="O151" s="1" t="e">
        <f t="shared" si="20"/>
        <v>#N/A</v>
      </c>
      <c r="P151" s="1" t="e">
        <f t="shared" si="15"/>
        <v>#N/A</v>
      </c>
      <c r="Q151" s="17" t="e">
        <f t="shared" si="17"/>
        <v>#N/A</v>
      </c>
    </row>
    <row r="152" spans="1:17" ht="18" x14ac:dyDescent="0.25">
      <c r="A152" s="5"/>
      <c r="B152" s="5"/>
      <c r="C152" s="5"/>
      <c r="D152" s="5"/>
      <c r="E152" s="5"/>
      <c r="F152" s="5"/>
      <c r="G152" s="5"/>
      <c r="H152" s="5"/>
      <c r="I152" s="13" t="e">
        <f t="shared" si="12"/>
        <v>#N/A</v>
      </c>
      <c r="K152" s="57"/>
      <c r="L152" s="5"/>
      <c r="M152" s="16" t="e">
        <f t="shared" si="18"/>
        <v>#N/A</v>
      </c>
      <c r="N152" s="1" t="e">
        <f t="shared" si="19"/>
        <v>#N/A</v>
      </c>
      <c r="O152" s="1" t="e">
        <f t="shared" si="20"/>
        <v>#N/A</v>
      </c>
      <c r="P152" s="1" t="e">
        <f t="shared" si="15"/>
        <v>#N/A</v>
      </c>
      <c r="Q152" s="17" t="e">
        <f t="shared" si="17"/>
        <v>#N/A</v>
      </c>
    </row>
    <row r="153" spans="1:17" ht="18" x14ac:dyDescent="0.25">
      <c r="A153" s="5"/>
      <c r="B153" s="5"/>
      <c r="C153" s="5"/>
      <c r="D153" s="5"/>
      <c r="E153" s="5"/>
      <c r="F153" s="5"/>
      <c r="G153" s="5"/>
      <c r="H153" s="5"/>
      <c r="I153" s="13" t="e">
        <f t="shared" si="12"/>
        <v>#N/A</v>
      </c>
      <c r="K153" s="57"/>
      <c r="L153" s="5"/>
      <c r="M153" s="16" t="e">
        <f t="shared" si="18"/>
        <v>#N/A</v>
      </c>
      <c r="N153" s="1" t="e">
        <f t="shared" si="19"/>
        <v>#N/A</v>
      </c>
      <c r="O153" s="1" t="e">
        <f t="shared" si="20"/>
        <v>#N/A</v>
      </c>
      <c r="P153" s="1" t="e">
        <f t="shared" si="15"/>
        <v>#N/A</v>
      </c>
      <c r="Q153" s="17" t="e">
        <f t="shared" si="17"/>
        <v>#N/A</v>
      </c>
    </row>
    <row r="154" spans="1:17" ht="18" x14ac:dyDescent="0.25">
      <c r="A154" s="5"/>
      <c r="B154" s="5"/>
      <c r="C154" s="5"/>
      <c r="D154" s="5"/>
      <c r="E154" s="5"/>
      <c r="F154" s="5"/>
      <c r="G154" s="5"/>
      <c r="H154" s="5"/>
      <c r="I154" s="13" t="e">
        <f t="shared" si="12"/>
        <v>#N/A</v>
      </c>
      <c r="K154" s="57"/>
      <c r="L154" s="5"/>
      <c r="M154" s="16" t="e">
        <f t="shared" si="18"/>
        <v>#N/A</v>
      </c>
      <c r="N154" s="1" t="e">
        <f t="shared" si="19"/>
        <v>#N/A</v>
      </c>
      <c r="O154" s="1" t="e">
        <f t="shared" si="20"/>
        <v>#N/A</v>
      </c>
      <c r="P154" s="1" t="e">
        <f t="shared" si="15"/>
        <v>#N/A</v>
      </c>
      <c r="Q154" s="17" t="e">
        <f t="shared" si="17"/>
        <v>#N/A</v>
      </c>
    </row>
    <row r="155" spans="1:17" ht="18" x14ac:dyDescent="0.25">
      <c r="A155" s="5"/>
      <c r="B155" s="5"/>
      <c r="C155" s="5"/>
      <c r="D155" s="5"/>
      <c r="E155" s="5"/>
      <c r="F155" s="5"/>
      <c r="G155" s="5"/>
      <c r="H155" s="5"/>
      <c r="I155" s="13" t="e">
        <f t="shared" si="12"/>
        <v>#N/A</v>
      </c>
      <c r="K155" s="57"/>
      <c r="L155" s="5"/>
      <c r="M155" s="16" t="e">
        <f t="shared" si="18"/>
        <v>#N/A</v>
      </c>
      <c r="N155" s="1" t="e">
        <f t="shared" si="19"/>
        <v>#N/A</v>
      </c>
      <c r="O155" s="1" t="e">
        <f t="shared" si="20"/>
        <v>#N/A</v>
      </c>
      <c r="P155" s="1" t="e">
        <f t="shared" si="15"/>
        <v>#N/A</v>
      </c>
      <c r="Q155" s="17" t="e">
        <f t="shared" si="17"/>
        <v>#N/A</v>
      </c>
    </row>
    <row r="156" spans="1:17" ht="18" x14ac:dyDescent="0.25">
      <c r="A156" s="5"/>
      <c r="B156" s="5"/>
      <c r="C156" s="5"/>
      <c r="D156" s="5"/>
      <c r="E156" s="5"/>
      <c r="F156" s="5"/>
      <c r="G156" s="5"/>
      <c r="H156" s="5"/>
      <c r="I156" s="13" t="e">
        <f t="shared" si="12"/>
        <v>#N/A</v>
      </c>
      <c r="K156" s="57"/>
      <c r="L156" s="5"/>
      <c r="M156" s="16" t="e">
        <f t="shared" si="18"/>
        <v>#N/A</v>
      </c>
      <c r="N156" s="1" t="e">
        <f t="shared" si="19"/>
        <v>#N/A</v>
      </c>
      <c r="O156" s="1" t="e">
        <f t="shared" si="20"/>
        <v>#N/A</v>
      </c>
      <c r="P156" s="1" t="e">
        <f t="shared" si="15"/>
        <v>#N/A</v>
      </c>
      <c r="Q156" s="17" t="e">
        <f t="shared" si="17"/>
        <v>#N/A</v>
      </c>
    </row>
    <row r="157" spans="1:17" ht="18" x14ac:dyDescent="0.25">
      <c r="A157" s="5"/>
      <c r="B157" s="5"/>
      <c r="C157" s="5"/>
      <c r="D157" s="5"/>
      <c r="E157" s="5"/>
      <c r="F157" s="5"/>
      <c r="G157" s="5"/>
      <c r="H157" s="5"/>
      <c r="I157" s="13" t="e">
        <f t="shared" si="12"/>
        <v>#N/A</v>
      </c>
      <c r="K157" s="57"/>
      <c r="L157" s="5"/>
      <c r="M157" s="16" t="e">
        <f t="shared" si="18"/>
        <v>#N/A</v>
      </c>
      <c r="N157" s="1" t="e">
        <f t="shared" si="19"/>
        <v>#N/A</v>
      </c>
      <c r="O157" s="1" t="e">
        <f t="shared" si="20"/>
        <v>#N/A</v>
      </c>
      <c r="P157" s="1" t="e">
        <f t="shared" si="15"/>
        <v>#N/A</v>
      </c>
      <c r="Q157" s="17" t="e">
        <f t="shared" si="17"/>
        <v>#N/A</v>
      </c>
    </row>
    <row r="158" spans="1:17" ht="18" x14ac:dyDescent="0.25">
      <c r="A158" s="5"/>
      <c r="B158" s="5"/>
      <c r="C158" s="5"/>
      <c r="D158" s="5"/>
      <c r="E158" s="5"/>
      <c r="F158" s="5"/>
      <c r="G158" s="5"/>
      <c r="H158" s="5"/>
      <c r="I158" s="13" t="e">
        <f t="shared" si="12"/>
        <v>#N/A</v>
      </c>
      <c r="K158" s="57"/>
      <c r="L158" s="5"/>
      <c r="M158" s="16" t="e">
        <f t="shared" si="18"/>
        <v>#N/A</v>
      </c>
      <c r="N158" s="1" t="e">
        <f t="shared" si="19"/>
        <v>#N/A</v>
      </c>
      <c r="O158" s="1" t="e">
        <f t="shared" si="20"/>
        <v>#N/A</v>
      </c>
      <c r="P158" s="1" t="e">
        <f t="shared" si="15"/>
        <v>#N/A</v>
      </c>
      <c r="Q158" s="17" t="e">
        <f t="shared" si="17"/>
        <v>#N/A</v>
      </c>
    </row>
    <row r="159" spans="1:17" ht="18" x14ac:dyDescent="0.25">
      <c r="A159" s="5"/>
      <c r="B159" s="5"/>
      <c r="C159" s="5"/>
      <c r="D159" s="5"/>
      <c r="E159" s="5"/>
      <c r="F159" s="5"/>
      <c r="G159" s="5"/>
      <c r="H159" s="5"/>
      <c r="I159" s="13" t="e">
        <f t="shared" si="12"/>
        <v>#N/A</v>
      </c>
      <c r="K159" s="57"/>
      <c r="L159" s="5"/>
      <c r="M159" s="16" t="e">
        <f t="shared" si="18"/>
        <v>#N/A</v>
      </c>
      <c r="N159" s="1" t="e">
        <f t="shared" si="19"/>
        <v>#N/A</v>
      </c>
      <c r="O159" s="1" t="e">
        <f t="shared" si="20"/>
        <v>#N/A</v>
      </c>
      <c r="P159" s="1" t="e">
        <f t="shared" si="15"/>
        <v>#N/A</v>
      </c>
      <c r="Q159" s="17" t="e">
        <f t="shared" si="17"/>
        <v>#N/A</v>
      </c>
    </row>
    <row r="160" spans="1:17" ht="18" x14ac:dyDescent="0.25">
      <c r="A160" s="5"/>
      <c r="B160" s="5"/>
      <c r="C160" s="5"/>
      <c r="D160" s="5"/>
      <c r="E160" s="5"/>
      <c r="F160" s="5"/>
      <c r="G160" s="5"/>
      <c r="H160" s="5"/>
      <c r="I160" s="13" t="e">
        <f t="shared" si="12"/>
        <v>#N/A</v>
      </c>
      <c r="K160" s="57"/>
      <c r="L160" s="5"/>
      <c r="M160" s="16" t="e">
        <f t="shared" si="18"/>
        <v>#N/A</v>
      </c>
      <c r="N160" s="1" t="e">
        <f t="shared" si="19"/>
        <v>#N/A</v>
      </c>
      <c r="O160" s="1" t="e">
        <f t="shared" si="20"/>
        <v>#N/A</v>
      </c>
      <c r="P160" s="1" t="e">
        <f t="shared" si="15"/>
        <v>#N/A</v>
      </c>
      <c r="Q160" s="17" t="e">
        <f t="shared" si="17"/>
        <v>#N/A</v>
      </c>
    </row>
    <row r="161" spans="1:17" ht="18" x14ac:dyDescent="0.25">
      <c r="A161" s="5"/>
      <c r="B161" s="5"/>
      <c r="C161" s="5"/>
      <c r="D161" s="5"/>
      <c r="E161" s="5"/>
      <c r="F161" s="5"/>
      <c r="G161" s="5"/>
      <c r="H161" s="5"/>
      <c r="I161" s="13" t="e">
        <f t="shared" si="12"/>
        <v>#N/A</v>
      </c>
      <c r="K161" s="57"/>
      <c r="L161" s="5"/>
      <c r="M161" s="16" t="e">
        <f t="shared" si="18"/>
        <v>#N/A</v>
      </c>
      <c r="N161" s="1" t="e">
        <f t="shared" si="19"/>
        <v>#N/A</v>
      </c>
      <c r="O161" s="1" t="e">
        <f t="shared" si="20"/>
        <v>#N/A</v>
      </c>
      <c r="P161" s="1" t="e">
        <f t="shared" si="15"/>
        <v>#N/A</v>
      </c>
      <c r="Q161" s="17" t="e">
        <f t="shared" si="17"/>
        <v>#N/A</v>
      </c>
    </row>
    <row r="162" spans="1:17" ht="18" x14ac:dyDescent="0.25">
      <c r="A162" s="5"/>
      <c r="B162" s="5"/>
      <c r="C162" s="5"/>
      <c r="D162" s="5"/>
      <c r="E162" s="5"/>
      <c r="F162" s="5"/>
      <c r="G162" s="5"/>
      <c r="H162" s="5"/>
      <c r="I162" s="13" t="e">
        <f t="shared" si="12"/>
        <v>#N/A</v>
      </c>
      <c r="K162" s="57"/>
      <c r="L162" s="5"/>
      <c r="M162" s="16" t="e">
        <f t="shared" si="18"/>
        <v>#N/A</v>
      </c>
      <c r="N162" s="1" t="e">
        <f t="shared" si="19"/>
        <v>#N/A</v>
      </c>
      <c r="O162" s="1" t="e">
        <f t="shared" si="20"/>
        <v>#N/A</v>
      </c>
      <c r="P162" s="1" t="e">
        <f t="shared" si="15"/>
        <v>#N/A</v>
      </c>
      <c r="Q162" s="17" t="e">
        <f t="shared" si="17"/>
        <v>#N/A</v>
      </c>
    </row>
    <row r="163" spans="1:17" ht="18" x14ac:dyDescent="0.25">
      <c r="A163" s="5"/>
      <c r="B163" s="5"/>
      <c r="C163" s="5"/>
      <c r="D163" s="5"/>
      <c r="E163" s="5"/>
      <c r="F163" s="5"/>
      <c r="G163" s="5"/>
      <c r="H163" s="5"/>
      <c r="I163" s="13" t="e">
        <f t="shared" si="12"/>
        <v>#N/A</v>
      </c>
      <c r="K163" s="57"/>
      <c r="L163" s="5"/>
      <c r="M163" s="16" t="e">
        <f t="shared" si="18"/>
        <v>#N/A</v>
      </c>
      <c r="N163" s="1" t="e">
        <f t="shared" si="19"/>
        <v>#N/A</v>
      </c>
      <c r="O163" s="1" t="e">
        <f t="shared" si="20"/>
        <v>#N/A</v>
      </c>
      <c r="P163" s="1" t="e">
        <f t="shared" si="15"/>
        <v>#N/A</v>
      </c>
      <c r="Q163" s="17" t="e">
        <f t="shared" si="17"/>
        <v>#N/A</v>
      </c>
    </row>
    <row r="164" spans="1:17" ht="18" x14ac:dyDescent="0.25">
      <c r="A164" s="5"/>
      <c r="B164" s="5"/>
      <c r="C164" s="5"/>
      <c r="D164" s="5"/>
      <c r="E164" s="5"/>
      <c r="F164" s="5"/>
      <c r="G164" s="5"/>
      <c r="H164" s="5"/>
      <c r="I164" s="13" t="e">
        <f t="shared" si="12"/>
        <v>#N/A</v>
      </c>
      <c r="K164" s="57"/>
      <c r="L164" s="5"/>
      <c r="M164" s="16" t="e">
        <f t="shared" si="18"/>
        <v>#N/A</v>
      </c>
      <c r="N164" s="1" t="e">
        <f t="shared" si="19"/>
        <v>#N/A</v>
      </c>
      <c r="O164" s="1" t="e">
        <f t="shared" si="20"/>
        <v>#N/A</v>
      </c>
      <c r="P164" s="1" t="e">
        <f t="shared" si="15"/>
        <v>#N/A</v>
      </c>
      <c r="Q164" s="17" t="e">
        <f t="shared" si="17"/>
        <v>#N/A</v>
      </c>
    </row>
    <row r="165" spans="1:17" ht="18" x14ac:dyDescent="0.25">
      <c r="A165" s="5"/>
      <c r="B165" s="5"/>
      <c r="C165" s="5"/>
      <c r="D165" s="5"/>
      <c r="E165" s="5"/>
      <c r="F165" s="5"/>
      <c r="G165" s="5"/>
      <c r="H165" s="5"/>
      <c r="I165" s="13" t="e">
        <f t="shared" si="12"/>
        <v>#N/A</v>
      </c>
      <c r="K165" s="57"/>
      <c r="L165" s="5"/>
      <c r="M165" s="16" t="e">
        <f t="shared" si="18"/>
        <v>#N/A</v>
      </c>
      <c r="N165" s="1" t="e">
        <f t="shared" si="19"/>
        <v>#N/A</v>
      </c>
      <c r="O165" s="1" t="e">
        <f t="shared" si="20"/>
        <v>#N/A</v>
      </c>
      <c r="P165" s="1" t="e">
        <f t="shared" si="15"/>
        <v>#N/A</v>
      </c>
      <c r="Q165" s="17" t="e">
        <f t="shared" si="17"/>
        <v>#N/A</v>
      </c>
    </row>
    <row r="166" spans="1:17" ht="18" x14ac:dyDescent="0.25">
      <c r="A166" s="5"/>
      <c r="B166" s="5"/>
      <c r="C166" s="5"/>
      <c r="D166" s="5"/>
      <c r="E166" s="5"/>
      <c r="F166" s="5"/>
      <c r="G166" s="5"/>
      <c r="H166" s="5"/>
      <c r="I166" s="13" t="e">
        <f t="shared" si="12"/>
        <v>#N/A</v>
      </c>
      <c r="K166" s="57"/>
      <c r="L166" s="5"/>
      <c r="M166" s="16" t="e">
        <f t="shared" si="18"/>
        <v>#N/A</v>
      </c>
      <c r="N166" s="1" t="e">
        <f t="shared" si="19"/>
        <v>#N/A</v>
      </c>
      <c r="O166" s="1" t="e">
        <f t="shared" si="20"/>
        <v>#N/A</v>
      </c>
      <c r="P166" s="1" t="e">
        <f t="shared" si="15"/>
        <v>#N/A</v>
      </c>
      <c r="Q166" s="17" t="e">
        <f t="shared" si="17"/>
        <v>#N/A</v>
      </c>
    </row>
    <row r="167" spans="1:17" ht="18" x14ac:dyDescent="0.25">
      <c r="A167" s="5"/>
      <c r="B167" s="5"/>
      <c r="C167" s="5"/>
      <c r="D167" s="5"/>
      <c r="E167" s="5"/>
      <c r="F167" s="5"/>
      <c r="G167" s="5"/>
      <c r="H167" s="5"/>
      <c r="I167" s="13" t="e">
        <f t="shared" si="12"/>
        <v>#N/A</v>
      </c>
      <c r="K167" s="57"/>
      <c r="L167" s="5"/>
      <c r="M167" s="16" t="e">
        <f t="shared" si="18"/>
        <v>#N/A</v>
      </c>
      <c r="N167" s="1" t="e">
        <f t="shared" si="19"/>
        <v>#N/A</v>
      </c>
      <c r="O167" s="1" t="e">
        <f t="shared" si="20"/>
        <v>#N/A</v>
      </c>
      <c r="P167" s="1" t="e">
        <f t="shared" si="15"/>
        <v>#N/A</v>
      </c>
      <c r="Q167" s="17" t="e">
        <f t="shared" si="17"/>
        <v>#N/A</v>
      </c>
    </row>
    <row r="168" spans="1:17" ht="18" x14ac:dyDescent="0.25">
      <c r="A168" s="5"/>
      <c r="B168" s="5"/>
      <c r="C168" s="5"/>
      <c r="D168" s="5"/>
      <c r="E168" s="5"/>
      <c r="F168" s="5"/>
      <c r="G168" s="5"/>
      <c r="H168" s="5"/>
      <c r="I168" s="13" t="e">
        <f t="shared" si="12"/>
        <v>#N/A</v>
      </c>
      <c r="K168" s="57"/>
      <c r="L168" s="5"/>
      <c r="M168" s="16" t="e">
        <f t="shared" si="18"/>
        <v>#N/A</v>
      </c>
      <c r="N168" s="1" t="e">
        <f t="shared" si="19"/>
        <v>#N/A</v>
      </c>
      <c r="O168" s="1" t="e">
        <f t="shared" si="20"/>
        <v>#N/A</v>
      </c>
      <c r="P168" s="1" t="e">
        <f t="shared" si="15"/>
        <v>#N/A</v>
      </c>
      <c r="Q168" s="17" t="e">
        <f t="shared" si="17"/>
        <v>#N/A</v>
      </c>
    </row>
    <row r="169" spans="1:17" ht="18" x14ac:dyDescent="0.25">
      <c r="A169" s="5"/>
      <c r="B169" s="5"/>
      <c r="C169" s="5"/>
      <c r="D169" s="5"/>
      <c r="E169" s="5"/>
      <c r="F169" s="5"/>
      <c r="G169" s="5"/>
      <c r="H169" s="5"/>
      <c r="I169" s="13" t="e">
        <f t="shared" si="12"/>
        <v>#N/A</v>
      </c>
      <c r="K169" s="57"/>
      <c r="L169" s="5"/>
      <c r="M169" s="16" t="e">
        <f t="shared" si="18"/>
        <v>#N/A</v>
      </c>
      <c r="N169" s="1" t="e">
        <f t="shared" si="19"/>
        <v>#N/A</v>
      </c>
      <c r="O169" s="1" t="e">
        <f t="shared" si="20"/>
        <v>#N/A</v>
      </c>
      <c r="P169" s="1" t="e">
        <f t="shared" si="15"/>
        <v>#N/A</v>
      </c>
      <c r="Q169" s="17" t="e">
        <f t="shared" si="17"/>
        <v>#N/A</v>
      </c>
    </row>
    <row r="170" spans="1:17" ht="18" x14ac:dyDescent="0.25">
      <c r="A170" s="5"/>
      <c r="B170" s="5"/>
      <c r="C170" s="5"/>
      <c r="D170" s="5"/>
      <c r="E170" s="5"/>
      <c r="F170" s="5"/>
      <c r="G170" s="5"/>
      <c r="H170" s="5"/>
      <c r="I170" s="13" t="e">
        <f t="shared" si="12"/>
        <v>#N/A</v>
      </c>
      <c r="K170" s="57"/>
      <c r="L170" s="5"/>
      <c r="M170" s="16" t="e">
        <f t="shared" si="18"/>
        <v>#N/A</v>
      </c>
      <c r="N170" s="1" t="e">
        <f t="shared" si="19"/>
        <v>#N/A</v>
      </c>
      <c r="O170" s="1" t="e">
        <f t="shared" si="20"/>
        <v>#N/A</v>
      </c>
      <c r="P170" s="1" t="e">
        <f t="shared" si="15"/>
        <v>#N/A</v>
      </c>
      <c r="Q170" s="17" t="e">
        <f t="shared" si="17"/>
        <v>#N/A</v>
      </c>
    </row>
    <row r="171" spans="1:17" ht="18" x14ac:dyDescent="0.25">
      <c r="A171" s="5"/>
      <c r="B171" s="5"/>
      <c r="C171" s="5"/>
      <c r="D171" s="5"/>
      <c r="E171" s="5"/>
      <c r="F171" s="5"/>
      <c r="G171" s="5"/>
      <c r="H171" s="5"/>
      <c r="I171" s="13" t="e">
        <f t="shared" si="12"/>
        <v>#N/A</v>
      </c>
      <c r="K171" s="57"/>
      <c r="L171" s="5"/>
      <c r="M171" s="16" t="e">
        <f t="shared" si="18"/>
        <v>#N/A</v>
      </c>
      <c r="N171" s="1" t="e">
        <f t="shared" si="19"/>
        <v>#N/A</v>
      </c>
      <c r="O171" s="1" t="e">
        <f t="shared" si="20"/>
        <v>#N/A</v>
      </c>
      <c r="P171" s="1" t="e">
        <f t="shared" si="15"/>
        <v>#N/A</v>
      </c>
      <c r="Q171" s="17" t="e">
        <f t="shared" si="17"/>
        <v>#N/A</v>
      </c>
    </row>
    <row r="172" spans="1:17" ht="18" x14ac:dyDescent="0.25">
      <c r="A172" s="5"/>
      <c r="B172" s="5"/>
      <c r="C172" s="5"/>
      <c r="D172" s="5"/>
      <c r="E172" s="5"/>
      <c r="F172" s="5"/>
      <c r="G172" s="5"/>
      <c r="H172" s="5"/>
      <c r="I172" s="13" t="e">
        <f t="shared" si="12"/>
        <v>#N/A</v>
      </c>
      <c r="K172" s="57"/>
      <c r="L172" s="5"/>
      <c r="M172" s="16" t="e">
        <f t="shared" si="18"/>
        <v>#N/A</v>
      </c>
      <c r="N172" s="1" t="e">
        <f t="shared" si="19"/>
        <v>#N/A</v>
      </c>
      <c r="O172" s="1" t="e">
        <f t="shared" si="20"/>
        <v>#N/A</v>
      </c>
      <c r="P172" s="1" t="e">
        <f t="shared" si="15"/>
        <v>#N/A</v>
      </c>
      <c r="Q172" s="17" t="e">
        <f t="shared" si="17"/>
        <v>#N/A</v>
      </c>
    </row>
    <row r="173" spans="1:17" ht="18.75" thickBot="1" x14ac:dyDescent="0.3">
      <c r="A173" s="5"/>
      <c r="B173" s="5"/>
      <c r="C173" s="5"/>
      <c r="D173" s="5"/>
      <c r="E173" s="5"/>
      <c r="F173" s="5"/>
      <c r="G173" s="46"/>
      <c r="H173" s="12"/>
      <c r="I173" s="13" t="e">
        <f t="shared" si="12"/>
        <v>#N/A</v>
      </c>
      <c r="J173" s="58"/>
      <c r="K173" s="59"/>
      <c r="L173" s="12"/>
      <c r="M173" s="60" t="e">
        <f t="shared" si="18"/>
        <v>#N/A</v>
      </c>
      <c r="N173" s="58" t="e">
        <f t="shared" si="19"/>
        <v>#N/A</v>
      </c>
      <c r="O173" s="58" t="e">
        <f t="shared" si="20"/>
        <v>#N/A</v>
      </c>
      <c r="P173" s="58" t="e">
        <f t="shared" si="15"/>
        <v>#N/A</v>
      </c>
      <c r="Q173" s="19" t="e">
        <f t="shared" si="17"/>
        <v>#N/A</v>
      </c>
    </row>
  </sheetData>
  <mergeCells count="6">
    <mergeCell ref="M73:Q73"/>
    <mergeCell ref="B1:C1"/>
    <mergeCell ref="D1:E1"/>
    <mergeCell ref="F1:H1"/>
    <mergeCell ref="I1:K1"/>
    <mergeCell ref="L1:M1"/>
  </mergeCells>
  <dataValidations count="17">
    <dataValidation type="list" allowBlank="1" showInputMessage="1" showErrorMessage="1" sqref="F104:G108 F149:G173 F111:G118" xr:uid="{00000000-0002-0000-0000-000000000000}">
      <formula1>$J$3:$J$53</formula1>
    </dataValidation>
    <dataValidation type="list" allowBlank="1" showInputMessage="1" showErrorMessage="1" sqref="F74:G83 F132:G148" xr:uid="{00000000-0002-0000-0000-000001000000}">
      <formula1>$J$3:$J$27</formula1>
    </dataValidation>
    <dataValidation type="list" allowBlank="1" showInputMessage="1" showErrorMessage="1" sqref="F94:F103 G94:G98" xr:uid="{00000000-0002-0000-0000-000002000000}">
      <formula1>$J$28:$J$47</formula1>
    </dataValidation>
    <dataValidation type="list" allowBlank="1" showInputMessage="1" showErrorMessage="1" sqref="F84:G88" xr:uid="{00000000-0002-0000-0000-000003000000}">
      <formula1>$J$28:$J$37</formula1>
    </dataValidation>
    <dataValidation type="list" allowBlank="1" showInputMessage="1" showErrorMessage="1" sqref="C131" xr:uid="{00000000-0002-0000-0000-000004000000}">
      <formula1>$B$3:$B$13</formula1>
    </dataValidation>
    <dataValidation type="list" allowBlank="1" showInputMessage="1" showErrorMessage="1" sqref="D119:D121 D89:D93 D113" xr:uid="{00000000-0002-0000-0000-000005000000}">
      <formula1>$D$3:$D$7</formula1>
    </dataValidation>
    <dataValidation type="list" allowBlank="1" showInputMessage="1" showErrorMessage="1" sqref="C119:C130" xr:uid="{00000000-0002-0000-0000-000006000000}">
      <formula1>$B$3:$B$12</formula1>
    </dataValidation>
    <dataValidation type="list" allowBlank="1" showInputMessage="1" showErrorMessage="1" sqref="F119:G131" xr:uid="{00000000-0002-0000-0000-000007000000}">
      <formula1>$J$56:$J$67</formula1>
    </dataValidation>
    <dataValidation type="list" allowBlank="1" showInputMessage="1" showErrorMessage="1" sqref="F109:G110" xr:uid="{00000000-0002-0000-0000-000008000000}">
      <formula1>$J$48:$J$55</formula1>
    </dataValidation>
    <dataValidation type="list" allowBlank="1" showInputMessage="1" showErrorMessage="1" sqref="D114:D118 D106:D112 D122:D173" xr:uid="{00000000-0002-0000-0000-000009000000}">
      <formula1>$D$3:$D$6</formula1>
    </dataValidation>
    <dataValidation type="list" allowBlank="1" showInputMessage="1" showErrorMessage="1" sqref="F89:G93" xr:uid="{00000000-0002-0000-0000-00000A000000}">
      <formula1>$J$33:$J$37</formula1>
    </dataValidation>
    <dataValidation type="list" allowBlank="1" showInputMessage="1" showErrorMessage="1" sqref="E74:E173" xr:uid="{00000000-0002-0000-0000-00000B000000}">
      <formula1>$F$3:$F$6</formula1>
    </dataValidation>
    <dataValidation type="list" allowBlank="1" showInputMessage="1" showErrorMessage="1" sqref="D74:D88 D94:D105" xr:uid="{00000000-0002-0000-0000-00000C000000}">
      <formula1>$D$3:$D$5</formula1>
    </dataValidation>
    <dataValidation type="list" allowBlank="1" showInputMessage="1" showErrorMessage="1" sqref="C74:C118 C132:C173" xr:uid="{00000000-0002-0000-0000-00000D000000}">
      <formula1>$B$3:$B$11</formula1>
    </dataValidation>
    <dataValidation type="list" allowBlank="1" showInputMessage="1" showErrorMessage="1" sqref="B75:B173" xr:uid="{00000000-0002-0000-0000-00000E000000}">
      <formula1>$A$3:$A$5</formula1>
    </dataValidation>
    <dataValidation type="list" allowBlank="1" showInputMessage="1" showErrorMessage="1" sqref="H75:H113 H119:H121 H132:H173 H116" xr:uid="{00000000-0002-0000-0000-00000F000000}">
      <formula1>$L$3:$L$69</formula1>
    </dataValidation>
    <dataValidation type="list" allowBlank="1" showInputMessage="1" showErrorMessage="1" promptTitle="Chose Tier" sqref="B74" xr:uid="{00000000-0002-0000-0000-00001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4 k u Y T Z E e M N m p A A A A + A A A A B I A H A B D b 2 5 m a W c v U G F j a 2 F n Z S 5 4 b W w g o h g A K K A U A A A A A A A A A A A A A A A A A A A A A A A A A A A A h Y 8 x D o I w G I W v Q r r T 1 i q G k J 8 y O L h I Y j Q x r k 2 p 0 A j F 0 G K 5 m 4 N H 8 g q S K O r m + F 6 + l 3 z v c b t D N j R 1 c F W d 1 a 1 J 0 Q x T F C g j 2 0 K b M k W 9 O 4 U x y j h s h T y L U g U j b G w y W J 2 i y r l L Q o j 3 H v s 5 b r u S M E p n 5 J h v 9 r J S j Q i 1 s U 4 Y q d B n V f x f I Q 6 H l w x n e L n A E Y s j H M U M y F R D r s 0 X Y a M x p k B + S l j 1 t e s 7 x V U d r n d A p g j k / Y I / A V B L A w Q U A A I A C A D i S 5 h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k u Y T S i K R 7 g O A A A A E Q A A A B M A H A B G b 3 J t d W x h c y 9 T Z W N 0 a W 9 u M S 5 t I K I Y A C i g F A A A A A A A A A A A A A A A A A A A A A A A A A A A A C t O T S 7 J z M 9 T C I b Q h t Y A U E s B A i 0 A F A A C A A g A 4 k u Y T Z E e M N m p A A A A + A A A A B I A A A A A A A A A A A A A A A A A A A A A A E N v b m Z p Z y 9 Q Y W N r Y W d l L n h t b F B L A Q I t A B Q A A g A I A O J L m E 0 P y u m r p A A A A O k A A A A T A A A A A A A A A A A A A A A A A P U A A A B b Q 2 9 u d G V u d F 9 U e X B l c 1 0 u e G 1 s U E s B A i 0 A F A A C A A g A 4 k u Y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R G t X + E Q f 5 J h J f 2 0 n C m 9 N M A A A A A A g A A A A A A E G Y A A A A B A A A g A A A A j h 7 b t b T H t q 1 l i Z E x w 4 9 x B Z + S g v B x H g v U R U S o 2 y G s Z 9 M A A A A A D o A A A A A C A A A g A A A A w z C 8 D U 3 1 1 6 2 p 0 M h r 4 V X U f K Q l 2 F b / L 8 g a l 0 M a C n t y B O 9 Q A A A A l A 5 r m 6 H V R J d K T B E T H M s q n 5 T u A b 8 0 z h j P H F 7 t e c 5 B s N K Z G h 8 6 E g k 0 N f L Y c M g D d Z h E e + n z I Y w x e y n q g j f K w r L v k 9 E i K a k y Y 2 7 K p W c J r + 4 I x 2 t A A A A A N h X t f z R / N 5 u U e a 0 i 9 6 D S u 6 F E E S M r 1 p 7 d A p 8 k Q W Z 3 m k 2 g l a / Q I k 3 0 p p 4 v q T P 3 v Y f Z 9 o w 8 k Q N u v 5 h e 8 q c w Z O I Q h Q = = < / D a t a M a s h u p > 
</file>

<file path=customXml/itemProps1.xml><?xml version="1.0" encoding="utf-8"?>
<ds:datastoreItem xmlns:ds="http://schemas.openxmlformats.org/officeDocument/2006/customXml" ds:itemID="{EE6DB061-846F-4D8C-BEB1-6515DE23F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Maristina Nika</dc:creator>
  <cp:lastModifiedBy>Nikiforos Alygizakis</cp:lastModifiedBy>
  <dcterms:created xsi:type="dcterms:W3CDTF">2018-10-24T10:48:37Z</dcterms:created>
  <dcterms:modified xsi:type="dcterms:W3CDTF">2019-08-27T21:39:21Z</dcterms:modified>
</cp:coreProperties>
</file>