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 activeTab="5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<sst xmlns="http://schemas.openxmlformats.org/spreadsheetml/2006/main" count="1848" uniqueCount="909">
  <si>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</si>
  <si>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</si>
  <si>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</si>
  <si>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</si>
  <si>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</si>
  <si>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</si>
  <si>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</si>
  <si>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</si>
  <si>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</si>
  <si>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</si>
  <si>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</si>
  <si>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</si>
  <si>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</si>
  <si>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</si>
  <si>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</si>
  <si>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</si>
  <si>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</si>
  <si>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</si>
  <si>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</si>
  <si>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</si>
  <si>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</si>
  <si>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</si>
  <si>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</si>
  <si>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</si>
  <si>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</si>
  <si>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</si>
  <si>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</si>
  <si>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</si>
  <si>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</si>
  <si>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</si>
  <si>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</si>
  <si>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</si>
  <si>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</si>
  <si>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</si>
  <si>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</si>
  <si>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</si>
  <si>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</si>
  <si>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</si>
  <si>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</si>
  <si>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</si>
  <si>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</si>
  <si>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</si>
  <si>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</si>
  <si>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</si>
  <si>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</si>
  <si>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</si>
  <si>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</si>
  <si>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</si>
  <si>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</si>
  <si>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</si>
  <si>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</si>
  <si>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</si>
  <si>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</si>
  <si>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</si>
  <si>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</si>
  <si>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</si>
  <si>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</si>
  <si>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</si>
  <si>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</si>
  <si>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</si>
  <si>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</si>
  <si>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</si>
  <si>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</si>
  <si>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</si>
  <si>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</si>
  <si>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</si>
  <si>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</si>
  <si>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</si>
  <si>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</si>
  <si>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</si>
  <si>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</si>
  <si>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</si>
  <si>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</si>
  <si>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</si>
  <si>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</si>
  <si>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</si>
  <si>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</si>
  <si>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</si>
  <si>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</si>
  <si>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</si>
  <si>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</si>
  <si>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</si>
  <si>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</si>
  <si>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</si>
  <si>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</si>
  <si>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</si>
  <si>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</si>
  <si>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</si>
  <si>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</si>
  <si>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</si>
  <si>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</si>
  <si>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</si>
  <si>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</si>
  <si>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</si>
  <si>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</si>
  <si>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</si>
  <si>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</si>
  <si>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</si>
  <si>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</si>
  <si>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</si>
  <si>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</si>
  <si>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</si>
  <si>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</si>
  <si>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</si>
  <si>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</si>
  <si>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</si>
  <si>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</si>
  <si>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</si>
  <si>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</si>
  <si>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</si>
  <si>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</si>
  <si>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</si>
  <si>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</si>
  <si>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</si>
  <si>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</si>
  <si>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</si>
  <si>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</si>
  <si>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</si>
  <si>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</si>
  <si>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</si>
  <si>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</si>
  <si>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</si>
  <si>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</si>
  <si>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</si>
  <si>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</si>
  <si>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</si>
  <si>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</si>
  <si>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</si>
  <si>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</si>
  <si>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</si>
  <si>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</si>
  <si>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</si>
  <si>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</si>
  <si>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</si>
  <si>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</si>
  <si>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</si>
  <si>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</si>
  <si>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</si>
  <si>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</si>
  <si>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</si>
  <si>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</si>
  <si>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</si>
  <si>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</si>
  <si>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</si>
  <si>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</si>
  <si>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</si>
  <si>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</si>
  <si>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</si>
  <si>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</si>
  <si>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</si>
  <si>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</si>
  <si>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</si>
  <si>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</si>
  <si>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</si>
  <si>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</si>
  <si>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</si>
  <si>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</si>
  <si>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</si>
  <si>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</si>
  <si>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</si>
  <si>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</si>
  <si>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</si>
  <si>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</si>
  <si>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</si>
  <si>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</si>
  <si>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</si>
  <si>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</si>
  <si>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</si>
  <si>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</si>
  <si>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</si>
  <si>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</si>
  <si>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</si>
  <si>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</si>
  <si>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</si>
  <si>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</si>
  <si>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</si>
  <si>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</si>
  <si>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</si>
  <si>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</si>
  <si>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</si>
  <si>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</si>
  <si>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</si>
  <si>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</si>
  <si>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</si>
  <si>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</si>
  <si>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</si>
  <si>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</si>
  <si>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</si>
  <si>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</si>
  <si>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</si>
  <si>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</si>
  <si>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</si>
  <si>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</si>
  <si>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</si>
  <si>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</si>
  <si>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</si>
  <si>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</si>
  <si>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</si>
  <si>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</si>
  <si>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</si>
  <si>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</si>
  <si>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</si>
  <si>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</si>
  <si>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</si>
  <si>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</si>
  <si>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</si>
  <si>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</si>
  <si>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</si>
  <si>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</si>
  <si>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</si>
  <si>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</si>
  <si>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</si>
  <si>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</si>
  <si>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</si>
  <si>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</si>
  <si>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</si>
  <si>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</si>
  <si>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</si>
  <si>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</si>
  <si>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</si>
  <si>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</si>
  <si>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</si>
  <si>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</si>
  <si>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</si>
  <si>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</si>
  <si>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</si>
  <si>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</si>
  <si>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</si>
  <si>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</si>
  <si>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</si>
  <si>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</si>
  <si>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</si>
  <si>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</si>
  <si>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</si>
  <si>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</si>
  <si>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</si>
  <si>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</si>
  <si>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</si>
  <si>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</si>
  <si>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</si>
  <si>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</si>
  <si>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</si>
  <si>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</si>
  <si>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</si>
  <si>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</si>
  <si>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</si>
  <si>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</si>
  <si>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</si>
  <si>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</si>
  <si>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</si>
  <si>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</si>
  <si>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</si>
  <si>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</si>
  <si>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</si>
  <si>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</si>
  <si>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</si>
  <si>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</si>
  <si>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</si>
  <si>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</si>
  <si>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</si>
  <si>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</si>
  <si>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</si>
  <si>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</si>
  <si>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</si>
  <si>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</si>
  <si>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</si>
  <si>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</si>
  <si>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</si>
  <si>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</si>
  <si>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</si>
  <si>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</si>
  <si>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</si>
  <si>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</si>
  <si>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</si>
  <si>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</si>
  <si>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</si>
  <si>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</si>
  <si>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</si>
  <si>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</si>
  <si>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</si>
  <si>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</si>
  <si>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</si>
  <si>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</si>
  <si>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</si>
  <si>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</si>
  <si>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</si>
  <si>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</si>
  <si>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</si>
  <si>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</si>
  <si>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</si>
  <si>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</si>
  <si>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</si>
  <si>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</si>
  <si>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</si>
  <si>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</si>
  <si>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</si>
  <si>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</si>
  <si>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</si>
  <si>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</si>
  <si>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</si>
  <si>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</si>
  <si>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</si>
  <si>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</si>
  <si>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</si>
  <si>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</si>
  <si>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</si>
  <si>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</si>
  <si>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</si>
  <si>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</si>
  <si>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</si>
  <si>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</si>
  <si>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</si>
  <si>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</si>
  <si>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</si>
  <si>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</si>
  <si>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</si>
  <si>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</si>
  <si>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</si>
  <si>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</si>
  <si>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</si>
  <si>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</si>
  <si>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</si>
  <si>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</si>
  <si>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</si>
  <si>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</si>
  <si>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</si>
  <si>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</si>
  <si>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</si>
  <si>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</si>
  <si>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</si>
  <si>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</si>
  <si>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</si>
  <si>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</si>
  <si>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</si>
  <si>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</si>
  <si>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</si>
  <si>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</si>
  <si>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</si>
  <si>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</si>
  <si>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</si>
  <si>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</si>
  <si>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</si>
  <si>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</si>
  <si>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</si>
  <si>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</si>
  <si>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</si>
  <si>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</si>
  <si>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</si>
  <si>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</si>
  <si>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</si>
  <si>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</si>
  <si>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</si>
  <si>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</si>
  <si>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</si>
  <si>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</si>
  <si>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</si>
  <si>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</si>
  <si>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</si>
  <si>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</si>
  <si>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</si>
  <si>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</si>
  <si>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</si>
  <si>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</si>
  <si>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</si>
  <si>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</si>
  <si>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</si>
  <si>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</si>
  <si>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</si>
  <si>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</si>
  <si>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</si>
  <si>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</si>
  <si>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</si>
  <si>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</si>
  <si>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</si>
  <si>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</si>
  <si>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</si>
  <si>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</si>
  <si>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</si>
  <si>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</si>
  <si>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</si>
  <si>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</si>
  <si>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</si>
  <si>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</si>
  <si>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</si>
  <si>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</si>
  <si>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</si>
  <si>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</si>
  <si>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</si>
  <si>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</si>
  <si>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</si>
  <si>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</si>
  <si>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</si>
  <si>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</si>
  <si>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</si>
  <si>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</si>
  <si>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</si>
  <si>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</si>
  <si>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</si>
  <si>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</si>
  <si>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</si>
  <si>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</si>
  <si>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</si>
  <si>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</si>
  <si>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</si>
  <si>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</si>
  <si>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</si>
  <si>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</si>
  <si>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</si>
  <si>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</si>
  <si>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</si>
  <si>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</si>
  <si>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</si>
  <si>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</si>
  <si>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</si>
  <si>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</si>
  <si>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</si>
  <si>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</si>
  <si>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</si>
  <si>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</si>
  <si>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</si>
  <si>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</si>
  <si>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</si>
  <si>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</si>
  <si>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</si>
  <si>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</si>
  <si>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</si>
  <si>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</si>
  <si>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</si>
  <si>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</si>
  <si>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</si>
  <si>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</si>
  <si>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</si>
  <si>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</si>
  <si>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</si>
  <si>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</si>
  <si>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</si>
  <si>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</si>
  <si>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</si>
  <si>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</si>
  <si>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</si>
  <si>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</si>
  <si>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</si>
  <si>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</si>
  <si>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</si>
  <si>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</si>
  <si>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</si>
  <si>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</si>
  <si>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</si>
  <si>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</si>
  <si>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</si>
  <si>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</si>
  <si>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</si>
  <si>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</si>
  <si>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</si>
  <si>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</si>
  <si>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</si>
  <si>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</si>
  <si>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</si>
  <si>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</si>
  <si>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</si>
  <si>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</si>
  <si>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</si>
  <si>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</si>
  <si>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</si>
  <si>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</si>
  <si>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</si>
  <si>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</si>
  <si>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</si>
  <si>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</si>
  <si>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</si>
  <si>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</si>
  <si>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</si>
  <si>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</si>
  <si>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</si>
  <si>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</si>
  <si>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</si>
  <si>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</si>
  <si>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</si>
  <si>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</si>
  <si>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</si>
  <si>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</si>
  <si>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</si>
  <si>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</si>
  <si>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</si>
  <si>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</si>
  <si>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</si>
  <si>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</si>
  <si>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</si>
  <si>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</si>
  <si>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</si>
  <si>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</si>
  <si>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</si>
  <si>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</si>
  <si>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</si>
  <si>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</si>
  <si>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</si>
  <si>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</si>
  <si>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</si>
  <si>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</si>
  <si>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</si>
  <si>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</si>
  <si>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</si>
  <si>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</si>
  <si>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</si>
  <si>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</si>
  <si>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</si>
  <si>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</si>
  <si>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</si>
  <si>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</si>
  <si>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</si>
  <si>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</si>
  <si>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</si>
  <si>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</si>
  <si>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</si>
  <si>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</si>
  <si>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</si>
  <si>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</si>
  <si>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</si>
  <si>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</si>
  <si>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</si>
  <si>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</si>
  <si>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</si>
  <si>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</si>
  <si>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</si>
  <si>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</si>
  <si>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</si>
  <si>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</si>
  <si>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</si>
  <si>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</si>
  <si>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</si>
  <si>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</si>
  <si>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</si>
  <si>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</si>
  <si>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</si>
  <si>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</si>
  <si>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</si>
  <si>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</si>
  <si>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</si>
  <si>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</si>
  <si>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</si>
  <si>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</si>
  <si>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</si>
  <si>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</si>
  <si>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</si>
  <si>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</si>
  <si>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</si>
  <si>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</si>
  <si>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</si>
  <si>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</si>
  <si>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</si>
  <si>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</si>
  <si>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</si>
  <si>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</si>
  <si>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</si>
  <si>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</si>
  <si>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</si>
  <si>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</si>
  <si>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</si>
  <si>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</si>
  <si>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</si>
  <si>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</si>
  <si>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</si>
  <si>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</si>
  <si>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</si>
  <si>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</si>
  <si>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</si>
  <si>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</si>
  <si>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</si>
  <si>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</si>
  <si>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</si>
  <si>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</si>
  <si>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</si>
  <si>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</si>
  <si>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</si>
  <si>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</si>
  <si>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</si>
  <si>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</si>
  <si>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</si>
  <si>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</si>
  <si>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</si>
  <si>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</si>
  <si>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</si>
  <si>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</si>
  <si>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</si>
  <si>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</si>
  <si>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</si>
  <si>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</si>
  <si>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</si>
  <si>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</si>
  <si>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</si>
  <si>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</si>
  <si>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</si>
  <si>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</si>
  <si>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</si>
  <si>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</si>
  <si>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</si>
  <si>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</si>
  <si>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</si>
  <si>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</si>
  <si>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</si>
  <si>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</si>
  <si>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</si>
  <si>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</si>
  <si>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</si>
  <si>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</si>
  <si>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</si>
  <si>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</si>
  <si>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</si>
  <si>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</si>
  <si>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</si>
  <si>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</si>
  <si>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</si>
  <si>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</si>
  <si>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</si>
  <si>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</si>
  <si>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</si>
  <si>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</si>
  <si>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</si>
  <si>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</si>
  <si>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</si>
  <si>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</si>
  <si>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</si>
  <si>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</si>
  <si>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</si>
  <si>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</si>
  <si>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</si>
  <si>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</si>
  <si>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</si>
  <si>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</si>
  <si>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</si>
  <si>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</si>
  <si>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</si>
  <si>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</si>
  <si>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</si>
  <si>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</si>
  <si>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</si>
  <si>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</si>
  <si>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</si>
  <si>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</si>
  <si>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</si>
  <si>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</si>
  <si>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</si>
  <si>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</si>
  <si>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</si>
  <si>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</si>
  <si>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</si>
  <si>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</si>
  <si>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</si>
  <si>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</si>
  <si>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</si>
  <si>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</si>
  <si>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</si>
  <si>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</si>
  <si>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</si>
  <si>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</si>
  <si>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</si>
  <si>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</si>
  <si>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</si>
  <si>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</si>
  <si>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</si>
  <si>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</si>
  <si>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</si>
  <si>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</si>
  <si>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</si>
  <si>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</si>
  <si>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</si>
  <si>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</si>
  <si>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</si>
  <si>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</si>
  <si>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</si>
  <si>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</si>
  <si>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</si>
  <si>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</si>
  <si>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</si>
  <si>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</si>
  <si>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</si>
  <si>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</si>
  <si>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</si>
  <si>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</si>
  <si>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</si>
  <si>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</si>
  <si>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</si>
  <si>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</si>
  <si>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</si>
  <si>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</si>
  <si>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</si>
  <si>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</si>
  <si>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</si>
  <si>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</si>
  <si>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</si>
  <si>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</si>
  <si>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</si>
  <si>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</si>
  <si>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</si>
  <si>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</si>
  <si>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</si>
  <si>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</si>
  <si>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</si>
  <si>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</si>
  <si>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</si>
  <si>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</si>
  <si>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</si>
  <si>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</si>
  <si>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</si>
  <si>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</si>
  <si>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</si>
  <si>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</si>
  <si>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</si>
  <si>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</si>
  <si>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</si>
  <si>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</si>
  <si>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</si>
  <si>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</si>
  <si>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</si>
  <si>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</si>
  <si>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</si>
  <si>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</si>
  <si>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</si>
  <si>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</si>
  <si>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</si>
  <si>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</si>
  <si>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</si>
  <si>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</si>
  <si>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</si>
  <si>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</si>
  <si>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</si>
  <si>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</si>
  <si>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</si>
  <si>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</si>
  <si>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</si>
  <si>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</si>
  <si>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</si>
  <si>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</si>
  <si>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</si>
  <si>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</si>
  <si>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</si>
  <si>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</si>
  <si>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</si>
  <si>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</si>
  <si>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</si>
  <si>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</si>
  <si>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</si>
  <si>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</si>
  <si>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</si>
  <si>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</si>
  <si>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</si>
  <si>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</si>
  <si>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</si>
  <si>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</si>
  <si>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</si>
  <si>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</si>
  <si>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</si>
  <si>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</si>
  <si>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</si>
  <si>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</si>
  <si>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</si>
  <si>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</si>
  <si>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</si>
  <si>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</si>
  <si>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</si>
  <si>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</si>
  <si>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</si>
  <si>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</si>
  <si>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</si>
  <si>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</si>
  <si>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</si>
  <si>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</si>
  <si>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</si>
  <si>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</si>
  <si>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</si>
  <si>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</si>
  <si>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</si>
  <si>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</si>
  <si>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</si>
  <si>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</si>
  <si>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</si>
  <si>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</si>
  <si>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</si>
  <si>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</si>
  <si>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</si>
  <si>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</si>
  <si>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</si>
  <si>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</si>
  <si>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</si>
  <si>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</si>
  <si>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</si>
  <si>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</si>
  <si>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</si>
  <si>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</si>
  <si>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</si>
  <si>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</si>
  <si>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</si>
  <si>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</si>
  <si>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</si>
  <si>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</si>
  <si>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</si>
  <si>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</si>
  <si>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</si>
  <si>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</si>
  <si>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</si>
  <si>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</si>
  <si>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</si>
  <si>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</si>
  <si>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</si>
  <si>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</si>
  <si>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</si>
  <si>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</si>
  <si>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</si>
  <si>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</si>
  <si>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</si>
  <si>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</si>
  <si>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</si>
  <si>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</si>
  <si>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</si>
  <si>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</si>
  <si>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</si>
  <si>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</si>
  <si>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</si>
  <si>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</si>
  <si>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</si>
  <si>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</si>
  <si>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</si>
  <si>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</si>
  <si>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</si>
  <si>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</si>
  <si>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</si>
  <si>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</si>
  <si>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</si>
  <si>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</si>
  <si>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</si>
  <si>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</si>
  <si>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</si>
  <si>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</si>
  <si>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</si>
  <si>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</si>
  <si>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</si>
  <si>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</si>
  <si>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</si>
  <si>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</si>
  <si>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</si>
  <si>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</si>
  <si>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</si>
  <si>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</si>
  <si>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</si>
  <si>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</si>
  <si>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</si>
  <si>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</si>
  <si>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</si>
  <si>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</si>
  <si>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</si>
  <si>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</si>
  <si>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</si>
  <si>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</si>
  <si>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</si>
  <si>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</si>
  <si>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</si>
  <si>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</si>
  <si>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</si>
  <si>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</si>
  <si>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</si>
  <si>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</si>
  <si>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</si>
  <si>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</si>
  <si>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</si>
  <si>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</si>
  <si>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</si>
  <si>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</si>
  <si>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</si>
  <si>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</si>
  <si>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</si>
  <si>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</si>
  <si>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</si>
  <si>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</si>
  <si>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</si>
  <si>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</si>
  <si>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</si>
  <si>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</si>
  <si>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</si>
  <si>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</si>
  <si>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</si>
  <si>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</si>
  <si>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</si>
  <si>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</si>
  <si>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TODO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</si>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</sst>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1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6" xfId="0" applyNumberFormat="1" applyFont="1" applyFill="1" applyBorder="1" applyAlignment="1">
      <alignment horizontal="center" vertical="center"/>
    </xf>
    <xf numFmtId="0" fontId="2" fillId="8" borderId="38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35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41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39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1" borderId="34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2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5" dataDxfId="233" headerRowBorderDxfId="234" tableBorderDxfId="232" totalsRowBorderDxfId="231">
  <autoFilter ref="B15:BI26"/>
  <tableColumns count="60">
    <tableColumn id="1" name="{dragonDefinitions}" dataDxfId="230"/>
    <tableColumn id="2" name="[sku]" dataDxfId="229"/>
    <tableColumn id="9" name="[tier]" dataDxfId="228"/>
    <tableColumn id="3" name="[order]" dataDxfId="227"/>
    <tableColumn id="40" name="[previousDragonSku]" dataDxfId="226"/>
    <tableColumn id="4" name="[unlockPriceCoins]" dataDxfId="225"/>
    <tableColumn id="5" name="[unlockPricePC]" dataDxfId="224"/>
    <tableColumn id="11" name="[cameraDefaultZoom]" dataDxfId="223"/>
    <tableColumn id="16" name="[cameraFarZoom]" dataDxfId="222"/>
    <tableColumn id="39" name="[defaultSize]" dataDxfId="221"/>
    <tableColumn id="38" name="[cameraFrameWidthModifier]" dataDxfId="220"/>
    <tableColumn id="17" name="[healthMin]" dataDxfId="219"/>
    <tableColumn id="18" name="[healthMax]" dataDxfId="218"/>
    <tableColumn id="21" name="[healthDrain]" dataDxfId="217"/>
    <tableColumn id="52" name="[healthDrainSpacePlus]" dataDxfId="216"/>
    <tableColumn id="32" name="[healthDrainAmpPerSecond]" dataDxfId="215"/>
    <tableColumn id="31" name="[sessionStartHealthDrainTime]" dataDxfId="214"/>
    <tableColumn id="30" name="[sessionStartHealthDrainModifier]" dataDxfId="213"/>
    <tableColumn id="19" name="[scaleMin]" dataDxfId="212"/>
    <tableColumn id="20" name="[scaleMax]" dataDxfId="211"/>
    <tableColumn id="42" name="[speedBase]" dataDxfId="210"/>
    <tableColumn id="22" name="[boostMultiplier]" dataDxfId="209"/>
    <tableColumn id="41" name="[energyBase]" dataDxfId="208"/>
    <tableColumn id="23" name="[energyDrain]" dataDxfId="207"/>
    <tableColumn id="24" name="[energyRefillRate]" dataDxfId="206"/>
    <tableColumn id="29" name="[furyBaseDamage]" dataDxfId="205"/>
    <tableColumn id="33" name="[furyBaseLength]" dataDxfId="204"/>
    <tableColumn id="12" name="[furyScoreMultiplier]" dataDxfId="203"/>
    <tableColumn id="26" name="[furyBaseDuration]" dataDxfId="202"/>
    <tableColumn id="25" name="[furyMax]" dataDxfId="201"/>
    <tableColumn id="54" name="[scoreTextThresholdMultiplier]" dataDxfId="200"/>
    <tableColumn id="14" name="[eatSpeedFactor]" dataDxfId="199"/>
    <tableColumn id="15" name="[maxAlcohol]" dataDxfId="198"/>
    <tableColumn id="13" name="[alcoholDrain]" dataDxfId="197"/>
    <tableColumn id="6" name="[gamePrefab]" dataDxfId="196"/>
    <tableColumn id="10" name="[menuPrefab]" dataDxfId="195"/>
    <tableColumn id="60" name="[resultsPrefab]" dataDxfId="194"/>
    <tableColumn id="57" name="[shadowFromDragon]" dataDxfId="193"/>
    <tableColumn id="56" name="[revealFromDragon]" dataDxfId="192"/>
    <tableColumn id="49" name="[sizeUpMultiplier]" dataDxfId="191"/>
    <tableColumn id="50" name="[speedUpMultiplier]" dataDxfId="190"/>
    <tableColumn id="51" name="[biteUpMultiplier]" dataDxfId="189"/>
    <tableColumn id="47" name="[invincible]" dataDxfId="188"/>
    <tableColumn id="48" name="[infiniteBoost]" dataDxfId="187"/>
    <tableColumn id="45" name="[eatEverything]" dataDxfId="186"/>
    <tableColumn id="46" name="[modeDuration]" dataDxfId="185"/>
    <tableColumn id="53" name="[petScale]" dataDxfId="184"/>
    <tableColumn id="7" name="[tidName]" dataDxfId="183">
      <calculatedColumnFormula>CONCATENATE("TID_",UPPER(dragonDefinitions[[#This Row],['[sku']]]),"_NAME")</calculatedColumnFormula>
    </tableColumn>
    <tableColumn id="8" name="[tidDesc]" dataDxfId="182">
      <calculatedColumnFormula>CONCATENATE("TID_",UPPER(dragonDefinitions[[#This Row],['[sku']]]),"_DESC")</calculatedColumnFormula>
    </tableColumn>
    <tableColumn id="27" name="[statsBarRatio]" dataDxfId="181"/>
    <tableColumn id="28" name="[furyBarRatio]" dataDxfId="180"/>
    <tableColumn id="34" name="[force]" dataDxfId="179"/>
    <tableColumn id="35" name="[mass]" dataDxfId="178"/>
    <tableColumn id="36" name="[friction]" dataDxfId="177"/>
    <tableColumn id="37" name="[gravityModifier]" dataDxfId="176"/>
    <tableColumn id="43" name="[airGravityModifier]" dataDxfId="175"/>
    <tableColumn id="44" name="[waterGravityModifier]" dataDxfId="174"/>
    <tableColumn id="55" name="[damageAnimationThreshold]" dataDxfId="173"/>
    <tableColumn id="58" name="[dotAnimationThreshold]" dataDxfId="172"/>
    <tableColumn id="59" name="[trackingSku]" dataDxfId="171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83" headerRowBorderDxfId="82" tableBorderDxfId="81" totalsRowBorderDxfId="80">
  <autoFilter ref="B19:I23"/>
  <tableColumns count="8">
    <tableColumn id="1" name="{eggRewardDefinitions}" dataDxfId="79"/>
    <tableColumn id="2" name="[sku]"/>
    <tableColumn id="3" name="[type]" dataDxfId="78"/>
    <tableColumn id="6" name="[rarity]" dataDxfId="77"/>
    <tableColumn id="4" name="[droprate]" dataDxfId="76"/>
    <tableColumn id="7" name="[duplicateFragmentsGiven]" dataDxfId="75"/>
    <tableColumn id="8" name="[duplicateCoinsGiven]" dataDxfId="74"/>
    <tableColumn id="5" name="[tidName]" dataDxfId="73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72" headerRowBorderDxfId="71" tableBorderDxfId="70" totalsRowBorderDxfId="69">
  <autoFilter ref="B27:E31"/>
  <tableColumns count="4">
    <tableColumn id="1" name="{rarityDefinitions}" dataDxfId="68"/>
    <tableColumn id="2" name="[sku]"/>
    <tableColumn id="3" name="[order]" dataDxfId="67"/>
    <tableColumn id="5" name="[tidName]" dataDxfId="6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65" headerRowBorderDxfId="64" tableBorderDxfId="63" totalsRowBorderDxfId="62">
  <autoFilter ref="B12:E15"/>
  <tableColumns count="4">
    <tableColumn id="1" name="{goldenEggDefinitions}" dataDxfId="61"/>
    <tableColumn id="6" name="[sku]" dataDxfId="60"/>
    <tableColumn id="4" name="[order]" dataDxfId="59"/>
    <tableColumn id="5" name="[fragmentsRequired]" dataDxfId="58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57" headerRowBorderDxfId="56" tableBorderDxfId="55" totalsRowBorderDxfId="54">
  <autoFilter ref="B4:F9"/>
  <tableColumns count="5">
    <tableColumn id="1" name="{chestRewardDefinitions}" dataDxfId="53"/>
    <tableColumn id="2" name="[sku]" dataDxfId="52"/>
    <tableColumn id="6" name="[collectedChests]" dataDxfId="51"/>
    <tableColumn id="3" name="[type]" dataDxfId="50"/>
    <tableColumn id="4" name="[amount]" dataDxfId="4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48" dataDxfId="46" headerRowBorderDxfId="47" tableBorderDxfId="45">
  <autoFilter ref="B4:R49"/>
  <sortState ref="B5:R44">
    <sortCondition ref="R4:R44"/>
  </sortState>
  <tableColumns count="17">
    <tableColumn id="1" name="{disguisesDefinitions}" dataDxfId="44"/>
    <tableColumn id="2" name="[sku]" dataDxfId="43"/>
    <tableColumn id="3" name="[dragonSku]" dataDxfId="42"/>
    <tableColumn id="5" name="[powerup]" dataDxfId="41"/>
    <tableColumn id="6" name="[shopOrder]" dataDxfId="40"/>
    <tableColumn id="8" name="[priceSC]" dataDxfId="39"/>
    <tableColumn id="17" name="[priceHC]" dataDxfId="38"/>
    <tableColumn id="18" name="[unlockLevel]" dataDxfId="37"/>
    <tableColumn id="10" name="[icon]" dataDxfId="36"/>
    <tableColumn id="9" name="[skin]" dataDxfId="35"/>
    <tableColumn id="13" name="[item1]" dataDxfId="34"/>
    <tableColumn id="4" name="[item2]" dataDxfId="33"/>
    <tableColumn id="7" name="[body_parts]" dataDxfId="32"/>
    <tableColumn id="11" name="[tidName]" dataDxfId="31">
      <calculatedColumnFormula>UPPER(CONCATENATE("TID_","SKIN",SUBSTITUTE(C5,"dragon",""),"_NAME"))</calculatedColumnFormula>
    </tableColumn>
    <tableColumn id="12" name="[tidDesc]" dataDxfId="30">
      <calculatedColumnFormula>UPPER(CONCATENATE("TID_",C5,"_DESC"))</calculatedColumnFormula>
    </tableColumn>
    <tableColumn id="15" name="[trackingSku]" dataDxfId="29"/>
    <tableColumn id="14" name="order" dataDxfId="2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27" dataDxfId="25" headerRowBorderDxfId="26" tableBorderDxfId="24" totalsRowBorderDxfId="23">
  <autoFilter ref="D3:M49"/>
  <sortState ref="D4:M30">
    <sortCondition ref="E3:E30"/>
  </sortState>
  <tableColumns count="10">
    <tableColumn id="1" name="{powerUpsDefinitions}" dataDxfId="22"/>
    <tableColumn id="2" name="[sku]" dataDxfId="21"/>
    <tableColumn id="3" name="[type]" dataDxfId="20"/>
    <tableColumn id="4" name="[param1]" dataDxfId="19"/>
    <tableColumn id="5" name="[param2]" dataDxfId="18"/>
    <tableColumn id="6" name="[icon]" dataDxfId="17">
      <calculatedColumnFormula>CONCATENATE("icon_",powerUpsDefinitions[[#This Row],['[sku']]])</calculatedColumnFormula>
    </tableColumn>
    <tableColumn id="10" name="[miniIcon]" dataDxfId="16"/>
    <tableColumn id="7" name="[tidName]" dataDxfId="15">
      <calculatedColumnFormula>CONCATENATE("TID_POWERUP_",UPPER(powerUpsDefinitions[[#This Row],['[sku']]]),"_NAME")</calculatedColumnFormula>
    </tableColumn>
    <tableColumn id="8" name="[tidDesc]" dataDxfId="14">
      <calculatedColumnFormula>CONCATENATE("TID_POWERUP_",UPPER(powerUpsDefinitions[[#This Row],['[sku']]]),"_DESC")</calculatedColumnFormula>
    </tableColumn>
    <tableColumn id="9" name="[tidDescShort]" dataDxfId="13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70" headerRowBorderDxfId="169" tableBorderDxfId="168" totalsRowBorderDxfId="167">
  <autoFilter ref="B4:G9"/>
  <tableColumns count="6">
    <tableColumn id="1" name="{dragonTierDefinitions}" dataDxfId="166"/>
    <tableColumn id="2" name="[sku]"/>
    <tableColumn id="9" name="[order]"/>
    <tableColumn id="10" name="[icon]" dataDxfId="165"/>
    <tableColumn id="3" name="[maxPetEquipped]" dataDxfId="164"/>
    <tableColumn id="7" name="[tidName]" dataDxfId="16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62" headerRowBorderDxfId="161" tableBorderDxfId="160" totalsRowBorderDxfId="159">
  <autoFilter ref="B32:I33"/>
  <tableColumns count="8">
    <tableColumn id="1" name="{dragonSettings}" dataDxfId="158"/>
    <tableColumn id="2" name="[sku]" dataDxfId="157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6" headerRowBorderDxfId="155" tableBorderDxfId="154" totalsRowBorderDxfId="153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52" headerRowBorderDxfId="151" tableBorderDxfId="150" totalsRowBorderDxfId="149">
  <autoFilter ref="B37:F40"/>
  <tableColumns count="5">
    <tableColumn id="1" name="{dragonHealthModifiersDefinitions}" dataDxfId="148"/>
    <tableColumn id="2" name="[sku]" dataDxfId="147"/>
    <tableColumn id="7" name="[threshold]"/>
    <tableColumn id="8" name="[modifier]" dataDxfId="146"/>
    <tableColumn id="9" name="[tid]" dataDxfId="1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44" dataDxfId="142" headerRowBorderDxfId="143" tableBorderDxfId="141" totalsRowBorderDxfId="140">
  <autoFilter ref="B5:P20"/>
  <tableColumns count="15">
    <tableColumn id="1" name="{shopPacksDefinitions}" dataDxfId="139"/>
    <tableColumn id="6" name="[sku]" dataDxfId="138"/>
    <tableColumn id="3" name="[type]" dataDxfId="137"/>
    <tableColumn id="11" name="[order]" dataDxfId="136"/>
    <tableColumn id="4" name="[price]" dataDxfId="135"/>
    <tableColumn id="5" name="[priceType]" dataDxfId="134"/>
    <tableColumn id="12" name="Base Amount_x000a_(only for the maths)" dataDxfId="133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32"/>
    <tableColumn id="8" name="[amount]" dataDxfId="131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30">
      <calculatedColumnFormula>shopPacksDefinitions[[#This Row],['[amount']]]/shopPacksDefinitions[[#This Row],['[price']]]</calculatedColumnFormula>
    </tableColumn>
    <tableColumn id="2" name="[bestValue]" dataDxfId="129"/>
    <tableColumn id="10" name="[icon]" dataDxfId="128"/>
    <tableColumn id="7" name="tidName" dataDxfId="127"/>
    <tableColumn id="15" name="[amazon]" dataDxfId="126"/>
    <tableColumn id="17" name="[trackingSku]" dataDxfId="125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24" dataDxfId="122" headerRowBorderDxfId="123" tableBorderDxfId="121" totalsRowBorderDxfId="120">
  <autoFilter ref="B4:T65"/>
  <sortState ref="B5:T65">
    <sortCondition ref="S4:S65"/>
  </sortState>
  <tableColumns count="19">
    <tableColumn id="1" name="{petDefinitions}" dataDxfId="119"/>
    <tableColumn id="2" name="[sku]" dataDxfId="118"/>
    <tableColumn id="3" name="[rarity]" dataDxfId="117"/>
    <tableColumn id="6" name="[category]" dataDxfId="116"/>
    <tableColumn id="7" name="[order]" dataDxfId="115"/>
    <tableColumn id="13" name="[startingPool]" dataDxfId="114"/>
    <tableColumn id="14" name="[loadingTeasing]" dataDxfId="113"/>
    <tableColumn id="16" name="[hidden]" dataDxfId="112"/>
    <tableColumn id="15" name="[notInGatcha]" dataDxfId="111"/>
    <tableColumn id="18" name="[associatedSeason]" dataDxfId="110"/>
    <tableColumn id="19" name="[tidUnlockCondition]" dataDxfId="109"/>
    <tableColumn id="8" name="[gamePrefab]" dataDxfId="108"/>
    <tableColumn id="9" name="[menuPrefab]" dataDxfId="107"/>
    <tableColumn id="11" name="[icon]" dataDxfId="106"/>
    <tableColumn id="4" name="[powerup]" dataDxfId="105"/>
    <tableColumn id="5" name="[tidName]" dataDxfId="104"/>
    <tableColumn id="10" name="[tidDesc]" dataDxfId="103">
      <calculatedColumnFormula>CONCATENATE(LEFT(petDefinitions[[#This Row],['[tidName']]],10),"_DESC")</calculatedColumnFormula>
    </tableColumn>
    <tableColumn id="12" name="id" dataDxfId="102"/>
    <tableColumn id="17" name="[trackingName]" dataDxfId="10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00" tableBorderDxfId="99" totalsRowBorderDxfId="98">
  <autoFilter ref="B79:F86"/>
  <sortState ref="B80:F86">
    <sortCondition ref="D77:D84"/>
  </sortState>
  <tableColumns count="5">
    <tableColumn id="1" name="{petCategoryDefinitions}" dataDxfId="97"/>
    <tableColumn id="2" name="[sku]" dataDxfId="96"/>
    <tableColumn id="3" name="[order]" dataDxfId="95"/>
    <tableColumn id="4" name="[icon]" dataDxfId="94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93" headerRowBorderDxfId="92" tableBorderDxfId="91" totalsRowBorderDxfId="90">
  <autoFilter ref="B4:I8"/>
  <tableColumns count="8">
    <tableColumn id="1" name="{eggDefinitions}" dataDxfId="89"/>
    <tableColumn id="6" name="[sku]" dataDxfId="88"/>
    <tableColumn id="4" name="[pricePC]" dataDxfId="87"/>
    <tableColumn id="5" name="[incubationMinutes]" dataDxfId="86"/>
    <tableColumn id="10" name="[prefabPath]" dataDxfId="85"/>
    <tableColumn id="7" name="[tidName]" dataDxfId="84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A43" workbookViewId="0">
      <selection activeCell="E60" sqref="E6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83"/>
      <c r="AP14" s="283"/>
      <c r="AQ14" s="283"/>
      <c r="AR14" s="283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0.9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0.9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0.9</v>
      </c>
      <c r="BF19" s="243">
        <v>2.2999999999999998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0.5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12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0.5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14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0.5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1400000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0.3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317" t="s">
        <v>889</v>
      </c>
      <c r="D24" s="317" t="s">
        <v>775</v>
      </c>
      <c r="E24" s="296">
        <v>8</v>
      </c>
      <c r="F24" s="318" t="s">
        <v>20</v>
      </c>
      <c r="G24" s="299">
        <v>1400000</v>
      </c>
      <c r="H24" s="300">
        <v>800</v>
      </c>
      <c r="I24" s="301">
        <v>35</v>
      </c>
      <c r="J24" s="302">
        <v>45</v>
      </c>
      <c r="K24" s="303">
        <v>17</v>
      </c>
      <c r="L24" s="304">
        <v>0</v>
      </c>
      <c r="M24" s="305">
        <v>330</v>
      </c>
      <c r="N24" s="306">
        <v>400</v>
      </c>
      <c r="O24" s="306">
        <v>2.2999999999999998</v>
      </c>
      <c r="P24" s="306">
        <v>1</v>
      </c>
      <c r="Q24" s="306">
        <v>1.4E-2</v>
      </c>
      <c r="R24" s="306">
        <v>25</v>
      </c>
      <c r="S24" s="306">
        <v>0.7</v>
      </c>
      <c r="T24" s="305">
        <v>1.54</v>
      </c>
      <c r="U24" s="306">
        <v>1.7</v>
      </c>
      <c r="V24" s="307">
        <v>25</v>
      </c>
      <c r="W24" s="306">
        <v>1.4</v>
      </c>
      <c r="X24" s="306">
        <v>100</v>
      </c>
      <c r="Y24" s="306">
        <v>20</v>
      </c>
      <c r="Z24" s="306">
        <v>18</v>
      </c>
      <c r="AA24" s="307">
        <v>425</v>
      </c>
      <c r="AB24" s="306">
        <v>15</v>
      </c>
      <c r="AC24" s="308">
        <v>5</v>
      </c>
      <c r="AD24" s="309">
        <v>10</v>
      </c>
      <c r="AE24" s="306">
        <v>20000</v>
      </c>
      <c r="AF24" s="310">
        <v>4</v>
      </c>
      <c r="AG24" s="307">
        <v>7.0000000000000007E-2</v>
      </c>
      <c r="AH24" s="311">
        <v>0</v>
      </c>
      <c r="AI24" s="311">
        <v>12</v>
      </c>
      <c r="AJ24" s="298" t="s">
        <v>905</v>
      </c>
      <c r="AK24" s="297" t="s">
        <v>906</v>
      </c>
      <c r="AL24" s="297" t="s">
        <v>906</v>
      </c>
      <c r="AM24" s="297" t="s">
        <v>13</v>
      </c>
      <c r="AN24" s="297" t="s">
        <v>19</v>
      </c>
      <c r="AO24" s="312">
        <v>1.4</v>
      </c>
      <c r="AP24" s="312">
        <v>2</v>
      </c>
      <c r="AQ24" s="312">
        <v>2</v>
      </c>
      <c r="AR24" s="312" t="b">
        <v>1</v>
      </c>
      <c r="AS24" s="312" t="b">
        <v>1</v>
      </c>
      <c r="AT24" s="312" t="b">
        <v>1</v>
      </c>
      <c r="AU24" s="312">
        <v>10</v>
      </c>
      <c r="AV24" s="312">
        <v>0.7</v>
      </c>
      <c r="AW24" s="319" t="s">
        <v>907</v>
      </c>
      <c r="AX24" s="149" t="s">
        <v>908</v>
      </c>
      <c r="AY24" s="313">
        <v>1.6000000000000001E-3</v>
      </c>
      <c r="AZ24" s="314">
        <v>5.0000000000000001E-3</v>
      </c>
      <c r="BA24" s="315">
        <v>425</v>
      </c>
      <c r="BB24" s="316">
        <v>3.2</v>
      </c>
      <c r="BC24" s="316">
        <v>9.5</v>
      </c>
      <c r="BD24" s="316">
        <v>1.7</v>
      </c>
      <c r="BE24" s="316">
        <v>0.3</v>
      </c>
      <c r="BF24" s="316">
        <v>1.2</v>
      </c>
      <c r="BG24" s="316">
        <v>45</v>
      </c>
      <c r="BH24" s="316">
        <v>15</v>
      </c>
      <c r="BI24" s="317" t="s">
        <v>889</v>
      </c>
    </row>
    <row r="25" spans="2:61" x14ac:dyDescent="0.25">
      <c r="B25" s="208" t="s">
        <v>4</v>
      </c>
      <c r="C25" s="222" t="s">
        <v>21</v>
      </c>
      <c r="D25" s="222" t="s">
        <v>775</v>
      </c>
      <c r="E25" s="242">
        <v>9</v>
      </c>
      <c r="F25" s="241" t="s">
        <v>889</v>
      </c>
      <c r="G25" s="206">
        <v>2200000</v>
      </c>
      <c r="H25" s="240">
        <v>800</v>
      </c>
      <c r="I25" s="239">
        <v>35</v>
      </c>
      <c r="J25" s="251">
        <v>45</v>
      </c>
      <c r="K25" s="194">
        <v>10</v>
      </c>
      <c r="L25" s="250">
        <v>0</v>
      </c>
      <c r="M25" s="249">
        <v>375</v>
      </c>
      <c r="N25" s="196">
        <v>445</v>
      </c>
      <c r="O25" s="196">
        <v>2.2999999999999998</v>
      </c>
      <c r="P25" s="196">
        <v>1</v>
      </c>
      <c r="Q25" s="201">
        <v>1.4999999999999999E-2</v>
      </c>
      <c r="R25" s="235">
        <v>25</v>
      </c>
      <c r="S25" s="235">
        <v>0.7</v>
      </c>
      <c r="T25" s="231">
        <v>1.37</v>
      </c>
      <c r="U25" s="196">
        <v>1.47</v>
      </c>
      <c r="V25" s="234">
        <v>28</v>
      </c>
      <c r="W25" s="201">
        <v>1.6</v>
      </c>
      <c r="X25" s="201">
        <v>100</v>
      </c>
      <c r="Y25" s="201">
        <v>50</v>
      </c>
      <c r="Z25" s="196">
        <v>34</v>
      </c>
      <c r="AA25" s="234">
        <v>450</v>
      </c>
      <c r="AB25" s="235">
        <v>15</v>
      </c>
      <c r="AC25" s="196">
        <v>5</v>
      </c>
      <c r="AD25" s="248">
        <v>10</v>
      </c>
      <c r="AE25" s="201">
        <v>20000</v>
      </c>
      <c r="AF25" s="247">
        <v>4</v>
      </c>
      <c r="AG25" s="231">
        <v>0.06</v>
      </c>
      <c r="AH25" s="246">
        <v>0</v>
      </c>
      <c r="AI25" s="246">
        <v>12</v>
      </c>
      <c r="AJ25" s="229" t="s">
        <v>774</v>
      </c>
      <c r="AK25" s="193" t="s">
        <v>773</v>
      </c>
      <c r="AL25" s="193" t="s">
        <v>773</v>
      </c>
      <c r="AM25" s="193" t="s">
        <v>13</v>
      </c>
      <c r="AN25" s="193" t="s">
        <v>20</v>
      </c>
      <c r="AO25" s="193">
        <v>1.2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</v>
      </c>
      <c r="AW25" s="245" t="s">
        <v>772</v>
      </c>
      <c r="AX25" s="244" t="s">
        <v>771</v>
      </c>
      <c r="AY25" s="226">
        <v>1.6000000000000001E-3</v>
      </c>
      <c r="AZ25" s="225">
        <v>5.0000000000000001E-3</v>
      </c>
      <c r="BA25" s="224">
        <v>540</v>
      </c>
      <c r="BB25" s="243">
        <v>3.9</v>
      </c>
      <c r="BC25" s="243">
        <v>9.5</v>
      </c>
      <c r="BD25" s="243">
        <v>1.7</v>
      </c>
      <c r="BE25" s="243">
        <v>0.3</v>
      </c>
      <c r="BF25" s="243">
        <v>1.1000000000000001</v>
      </c>
      <c r="BG25" s="243">
        <v>45</v>
      </c>
      <c r="BH25" s="243">
        <v>15</v>
      </c>
      <c r="BI25" s="222" t="s">
        <v>21</v>
      </c>
    </row>
    <row r="26" spans="2:61" ht="15.75" thickBot="1" x14ac:dyDescent="0.3">
      <c r="B26" s="208" t="s">
        <v>4</v>
      </c>
      <c r="C26" s="222" t="s">
        <v>22</v>
      </c>
      <c r="D26" s="222" t="s">
        <v>770</v>
      </c>
      <c r="E26" s="242">
        <v>10</v>
      </c>
      <c r="F26" s="241" t="s">
        <v>21</v>
      </c>
      <c r="G26" s="206">
        <v>3500000</v>
      </c>
      <c r="H26" s="240">
        <v>1100</v>
      </c>
      <c r="I26" s="239">
        <v>35</v>
      </c>
      <c r="J26" s="238">
        <v>45</v>
      </c>
      <c r="K26" s="194">
        <v>25</v>
      </c>
      <c r="L26" s="237">
        <v>0</v>
      </c>
      <c r="M26" s="236">
        <v>425</v>
      </c>
      <c r="N26" s="196">
        <v>500</v>
      </c>
      <c r="O26" s="196">
        <v>2.4</v>
      </c>
      <c r="P26" s="196">
        <v>1</v>
      </c>
      <c r="Q26" s="201">
        <v>1.6E-2</v>
      </c>
      <c r="R26" s="235">
        <v>20</v>
      </c>
      <c r="S26" s="235">
        <v>0.8</v>
      </c>
      <c r="T26" s="231">
        <v>2</v>
      </c>
      <c r="U26" s="196">
        <v>2.1</v>
      </c>
      <c r="V26" s="234">
        <v>31</v>
      </c>
      <c r="W26" s="196">
        <v>1.4</v>
      </c>
      <c r="X26" s="196">
        <v>100</v>
      </c>
      <c r="Y26" s="196">
        <v>33</v>
      </c>
      <c r="Z26" s="196">
        <v>34</v>
      </c>
      <c r="AA26" s="234">
        <v>475</v>
      </c>
      <c r="AB26" s="233">
        <v>16</v>
      </c>
      <c r="AC26" s="196">
        <v>6</v>
      </c>
      <c r="AD26" s="233">
        <v>10</v>
      </c>
      <c r="AE26" s="196">
        <v>30000</v>
      </c>
      <c r="AF26" s="232">
        <v>5</v>
      </c>
      <c r="AG26" s="231">
        <v>0.05</v>
      </c>
      <c r="AH26" s="230">
        <v>0</v>
      </c>
      <c r="AI26" s="230">
        <v>12</v>
      </c>
      <c r="AJ26" s="229" t="s">
        <v>769</v>
      </c>
      <c r="AK26" s="193" t="s">
        <v>768</v>
      </c>
      <c r="AL26" s="193" t="s">
        <v>768</v>
      </c>
      <c r="AM26" s="193" t="s">
        <v>13</v>
      </c>
      <c r="AN26" s="193" t="s">
        <v>21</v>
      </c>
      <c r="AO26" s="193">
        <v>1.1000000000000001</v>
      </c>
      <c r="AP26" s="193">
        <v>2</v>
      </c>
      <c r="AQ26" s="193">
        <v>2</v>
      </c>
      <c r="AR26" s="193" t="b">
        <v>1</v>
      </c>
      <c r="AS26" s="193" t="b">
        <v>1</v>
      </c>
      <c r="AT26" s="193" t="b">
        <v>1</v>
      </c>
      <c r="AU26" s="193">
        <v>10</v>
      </c>
      <c r="AV26" s="193">
        <v>0.75</v>
      </c>
      <c r="AW26" s="228" t="s">
        <v>767</v>
      </c>
      <c r="AX26" s="227" t="s">
        <v>766</v>
      </c>
      <c r="AY26" s="226">
        <v>1.5E-3</v>
      </c>
      <c r="AZ26" s="225">
        <v>5.0000000000000001E-3</v>
      </c>
      <c r="BA26" s="224">
        <v>680</v>
      </c>
      <c r="BB26" s="223">
        <v>4.7</v>
      </c>
      <c r="BC26" s="223">
        <v>9.5</v>
      </c>
      <c r="BD26" s="223">
        <v>1.7</v>
      </c>
      <c r="BE26" s="223">
        <v>0.2</v>
      </c>
      <c r="BF26" s="223">
        <v>0.8</v>
      </c>
      <c r="BG26" s="223">
        <v>59</v>
      </c>
      <c r="BH26" s="223">
        <v>15</v>
      </c>
      <c r="BI26" s="222" t="s">
        <v>22</v>
      </c>
    </row>
    <row r="27" spans="2:61" s="217" customFormat="1" ht="24" thickBot="1" x14ac:dyDescent="0.4">
      <c r="B27" s="218"/>
      <c r="C27" s="218"/>
      <c r="D27" s="218"/>
      <c r="E27" s="218"/>
      <c r="F27" s="218"/>
      <c r="G27" s="218"/>
      <c r="H27" s="218"/>
      <c r="I27" s="284" t="s">
        <v>765</v>
      </c>
      <c r="J27" s="285"/>
      <c r="K27" s="285"/>
      <c r="L27" s="286"/>
      <c r="M27" s="221"/>
      <c r="N27" s="290" t="s">
        <v>764</v>
      </c>
      <c r="O27" s="290"/>
      <c r="P27" s="290"/>
      <c r="Q27" s="290"/>
      <c r="R27" s="290"/>
      <c r="S27" s="291"/>
      <c r="T27" s="289" t="s">
        <v>763</v>
      </c>
      <c r="U27" s="289"/>
      <c r="V27" s="220" t="s">
        <v>762</v>
      </c>
      <c r="W27" s="287" t="s">
        <v>761</v>
      </c>
      <c r="X27" s="287"/>
      <c r="Y27" s="287"/>
      <c r="Z27" s="288"/>
      <c r="AA27" s="292" t="s">
        <v>760</v>
      </c>
      <c r="AB27" s="293"/>
      <c r="AC27" s="293"/>
      <c r="AD27" s="293"/>
      <c r="AE27" s="293"/>
      <c r="AF27" s="294"/>
      <c r="AG27" s="219" t="s">
        <v>759</v>
      </c>
      <c r="AH27" s="218"/>
      <c r="AI27" s="218"/>
      <c r="BA27" s="282" t="s">
        <v>758</v>
      </c>
      <c r="BB27" s="282"/>
      <c r="BC27" s="282"/>
      <c r="BD27" s="282"/>
      <c r="BE27" s="282"/>
      <c r="BF27" s="282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6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6">
        <v>0.25</v>
      </c>
      <c r="E38" s="216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6">
        <v>0.1</v>
      </c>
      <c r="E39" s="216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6">
        <v>0.05</v>
      </c>
      <c r="E40" s="216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889</v>
      </c>
      <c r="D53">
        <v>20</v>
      </c>
      <c r="E53" s="320">
        <v>2553</v>
      </c>
      <c r="F53" s="320">
        <v>7658</v>
      </c>
      <c r="G53" s="320">
        <v>15317</v>
      </c>
      <c r="H53" s="320">
        <v>25528</v>
      </c>
      <c r="I53" s="320">
        <v>38292</v>
      </c>
      <c r="J53" s="320">
        <v>53609</v>
      </c>
      <c r="K53" s="320">
        <v>71478</v>
      </c>
      <c r="L53" s="320">
        <v>91900</v>
      </c>
      <c r="M53" s="320">
        <v>114876</v>
      </c>
      <c r="N53" s="320">
        <v>140403</v>
      </c>
      <c r="O53" s="320">
        <v>168484</v>
      </c>
      <c r="P53" s="320">
        <v>199118</v>
      </c>
      <c r="Q53" s="320">
        <v>232304</v>
      </c>
      <c r="R53" s="320">
        <v>268043</v>
      </c>
      <c r="S53" s="320">
        <v>306335</v>
      </c>
      <c r="T53" s="320">
        <v>347179</v>
      </c>
      <c r="U53" s="320">
        <v>390577</v>
      </c>
      <c r="V53" s="320">
        <v>436527</v>
      </c>
      <c r="W53" s="320">
        <v>485030</v>
      </c>
    </row>
    <row r="54" spans="2:23" x14ac:dyDescent="0.25">
      <c r="B54" t="s">
        <v>4</v>
      </c>
      <c r="C54" t="s">
        <v>21</v>
      </c>
      <c r="D54">
        <v>20</v>
      </c>
      <c r="E54">
        <v>2940</v>
      </c>
      <c r="F54">
        <v>8821</v>
      </c>
      <c r="G54">
        <v>17642</v>
      </c>
      <c r="H54">
        <v>29403</v>
      </c>
      <c r="I54">
        <v>44105</v>
      </c>
      <c r="J54">
        <v>61747</v>
      </c>
      <c r="K54">
        <v>82329</v>
      </c>
      <c r="L54">
        <v>105851</v>
      </c>
      <c r="M54">
        <v>132314</v>
      </c>
      <c r="N54">
        <v>161717</v>
      </c>
      <c r="O54">
        <v>194061</v>
      </c>
      <c r="P54">
        <v>229345</v>
      </c>
      <c r="Q54">
        <v>267569</v>
      </c>
      <c r="R54">
        <v>308733</v>
      </c>
      <c r="S54">
        <v>352838</v>
      </c>
      <c r="T54">
        <v>399883</v>
      </c>
      <c r="U54">
        <v>449868</v>
      </c>
      <c r="V54">
        <v>502794</v>
      </c>
      <c r="W54">
        <v>558660</v>
      </c>
    </row>
    <row r="55" spans="2:23" x14ac:dyDescent="0.25">
      <c r="B55" t="s">
        <v>4</v>
      </c>
      <c r="C55" t="s">
        <v>22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12" priority="4"/>
  </conditionalFormatting>
  <conditionalFormatting sqref="C5:C9">
    <cfRule type="duplicateValues" dxfId="11" priority="5"/>
  </conditionalFormatting>
  <conditionalFormatting sqref="BI16:BI23 BI25:BI26">
    <cfRule type="duplicateValues" dxfId="10" priority="3"/>
  </conditionalFormatting>
  <conditionalFormatting sqref="C24">
    <cfRule type="duplicateValues" dxfId="9" priority="2"/>
  </conditionalFormatting>
  <conditionalFormatting sqref="BI24">
    <cfRule type="duplicateValues" dxfId="8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W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F22" workbookViewId="0">
      <selection activeCell="L37" sqref="L37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883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883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E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7" priority="7"/>
  </conditionalFormatting>
  <conditionalFormatting sqref="C20">
    <cfRule type="duplicateValues" dxfId="6" priority="6"/>
  </conditionalFormatting>
  <conditionalFormatting sqref="C21:C23">
    <cfRule type="duplicateValues" dxfId="5" priority="8"/>
  </conditionalFormatting>
  <conditionalFormatting sqref="C28:D28">
    <cfRule type="duplicateValues" dxfId="4" priority="4"/>
  </conditionalFormatting>
  <conditionalFormatting sqref="C29:D30">
    <cfRule type="duplicateValues" dxfId="3" priority="5"/>
  </conditionalFormatting>
  <conditionalFormatting sqref="C31:D31">
    <cfRule type="duplicateValues" dxfId="2" priority="3"/>
  </conditionalFormatting>
  <conditionalFormatting sqref="C13:C15">
    <cfRule type="duplicateValues" dxfId="1" priority="2"/>
  </conditionalFormatting>
  <conditionalFormatting sqref="C8">
    <cfRule type="duplicateValues" dxfId="0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295"/>
      <c r="G3" s="295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tabSelected="1" topLeftCell="A13" workbookViewId="0">
      <selection activeCell="P38" sqref="P38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884</v>
      </c>
      <c r="D35" s="67" t="s">
        <v>889</v>
      </c>
      <c r="E35" s="69"/>
      <c r="F35" s="70">
        <v>0</v>
      </c>
      <c r="G35" s="71"/>
      <c r="H35" s="71"/>
      <c r="I35" s="71">
        <v>0</v>
      </c>
      <c r="J35" s="72" t="s">
        <v>101</v>
      </c>
      <c r="K35" s="72" t="s">
        <v>884</v>
      </c>
      <c r="L35" s="72"/>
      <c r="M35" s="72"/>
      <c r="N35" s="72"/>
      <c r="O35" s="73" t="s">
        <v>890</v>
      </c>
      <c r="P35" s="74" t="s">
        <v>891</v>
      </c>
      <c r="Q35" s="74" t="s">
        <v>900</v>
      </c>
      <c r="R35" s="67">
        <v>31</v>
      </c>
    </row>
    <row r="36" spans="2:18" x14ac:dyDescent="0.25">
      <c r="B36" s="68" t="s">
        <v>4</v>
      </c>
      <c r="C36" s="67" t="s">
        <v>885</v>
      </c>
      <c r="D36" s="67" t="s">
        <v>889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885</v>
      </c>
      <c r="L36" s="72"/>
      <c r="M36" s="72"/>
      <c r="N36" s="72"/>
      <c r="O36" s="73" t="s">
        <v>892</v>
      </c>
      <c r="P36" s="74" t="s">
        <v>893</v>
      </c>
      <c r="Q36" s="74" t="s">
        <v>901</v>
      </c>
      <c r="R36" s="67">
        <v>32</v>
      </c>
    </row>
    <row r="37" spans="2:18" x14ac:dyDescent="0.25">
      <c r="B37" s="68" t="s">
        <v>4</v>
      </c>
      <c r="C37" s="67" t="s">
        <v>886</v>
      </c>
      <c r="D37" s="67" t="s">
        <v>889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886</v>
      </c>
      <c r="L37" s="72"/>
      <c r="M37" s="72"/>
      <c r="N37" s="72"/>
      <c r="O37" s="73" t="s">
        <v>894</v>
      </c>
      <c r="P37" s="74" t="s">
        <v>895</v>
      </c>
      <c r="Q37" s="74" t="s">
        <v>902</v>
      </c>
      <c r="R37" s="67">
        <v>33</v>
      </c>
    </row>
    <row r="38" spans="2:18" x14ac:dyDescent="0.25">
      <c r="B38" s="68" t="s">
        <v>4</v>
      </c>
      <c r="C38" s="67" t="s">
        <v>887</v>
      </c>
      <c r="D38" s="67" t="s">
        <v>889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887</v>
      </c>
      <c r="L38" s="72"/>
      <c r="M38" s="72"/>
      <c r="N38" s="72"/>
      <c r="O38" s="73" t="s">
        <v>896</v>
      </c>
      <c r="P38" s="74" t="s">
        <v>897</v>
      </c>
      <c r="Q38" s="74" t="s">
        <v>903</v>
      </c>
      <c r="R38" s="67">
        <v>34</v>
      </c>
    </row>
    <row r="39" spans="2:18" ht="15.75" thickBot="1" x14ac:dyDescent="0.3">
      <c r="B39" s="68" t="s">
        <v>4</v>
      </c>
      <c r="C39" s="67" t="s">
        <v>888</v>
      </c>
      <c r="D39" s="67" t="s">
        <v>889</v>
      </c>
      <c r="E39" s="69" t="s">
        <v>6</v>
      </c>
      <c r="F39" s="70">
        <v>4</v>
      </c>
      <c r="G39" s="71"/>
      <c r="H39" s="71">
        <v>160</v>
      </c>
      <c r="I39" s="71">
        <v>15</v>
      </c>
      <c r="J39" s="72" t="s">
        <v>180</v>
      </c>
      <c r="K39" s="72" t="s">
        <v>888</v>
      </c>
      <c r="L39" s="72"/>
      <c r="M39" s="72"/>
      <c r="N39" s="72"/>
      <c r="O39" s="73" t="s">
        <v>898</v>
      </c>
      <c r="P39" s="74" t="s">
        <v>899</v>
      </c>
      <c r="Q39" s="74" t="s">
        <v>904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2018-02-14T16:16:28Z</dcterms:modified>
</cp:coreProperties>
</file>