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entities!$A$175:$O$176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2" l="1"/>
  <c r="I201" i="2"/>
  <c r="G202" i="2"/>
  <c r="I202" i="2"/>
  <c r="G203" i="2"/>
  <c r="I203" i="2"/>
  <c r="G204" i="2"/>
  <c r="I204" i="2"/>
  <c r="G205" i="2"/>
  <c r="I205" i="2"/>
</calcChain>
</file>

<file path=xl/sharedStrings.xml><?xml version="1.0" encoding="utf-8"?>
<sst xmlns="http://schemas.openxmlformats.org/spreadsheetml/2006/main" count="1146" uniqueCount="491">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</sst>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9" totalsRowShown="0" headerRowDxfId="105" dataDxfId="103" headerRowBorderDxfId="104" tableBorderDxfId="102" totalsRowBorderDxfId="101">
  <autoFilter ref="A31:AG169"/>
  <sortState ref="A26:AG155">
    <sortCondition ref="B23:B158"/>
  </sortState>
  <tableColumns count="33">
    <tableColumn id="1" name="{entityDefinitions}" dataDxfId="100"/>
    <tableColumn id="2" name="[sku]" dataDxfId="99"/>
    <tableColumn id="6" name="[category]" dataDxfId="98"/>
    <tableColumn id="10" name="[rewardScore]" dataDxfId="97"/>
    <tableColumn id="11" name="[rewardCoins]" dataDxfId="96"/>
    <tableColumn id="12" name="[rewardPC]" dataDxfId="95"/>
    <tableColumn id="13" name="[rewardHealth]" dataDxfId="94"/>
    <tableColumn id="14" name="[rewardEnergy]" dataDxfId="93"/>
    <tableColumn id="16" name="[rewardXp]" dataDxfId="92"/>
    <tableColumn id="26" name="[rewardFury]" dataDxfId="91"/>
    <tableColumn id="17" name="[goldenChance]" dataDxfId="90"/>
    <tableColumn id="18" name="[pcChance]" dataDxfId="89"/>
    <tableColumn id="3" name="[isEdible]" dataDxfId="88"/>
    <tableColumn id="15" name="[latchOnFromTier]" dataDxfId="87"/>
    <tableColumn id="31" name="[grabFromTier]" dataDxfId="86"/>
    <tableColumn id="4" name="[edibleFromTier]" dataDxfId="85"/>
    <tableColumn id="34" name="[burnableFromTier]" dataDxfId="84"/>
    <tableColumn id="35" name="[isBurnable]" dataDxfId="83"/>
    <tableColumn id="30" name="[canBeGrabed]" dataDxfId="82"/>
    <tableColumn id="29" name="[canBeLatchedOn]" dataDxfId="81"/>
    <tableColumn id="28" name="[maxHealth]" dataDxfId="80"/>
    <tableColumn id="5" name="[biteResistance]" dataDxfId="79"/>
    <tableColumn id="8" name="[alcohol]" dataDxfId="78"/>
    <tableColumn id="37" name="[healthScalePerDragonTier]" dataDxfId="77"/>
    <tableColumn id="7" name="[gelatoSize]" dataDxfId="76"/>
    <tableColumn id="19" name="[eatFeedbackChance]" dataDxfId="75"/>
    <tableColumn id="20" name="[burnFeedbackChance]" dataDxfId="74"/>
    <tableColumn id="21" name="[damageFeedbackChance]" dataDxfId="73"/>
    <tableColumn id="22" name="[deathFeedbackChance]" dataDxfId="72"/>
    <tableColumn id="9" name="[tidEatFeedback]" dataDxfId="71"/>
    <tableColumn id="23" name="[tidBurnFeedback]" dataDxfId="70"/>
    <tableColumn id="24" name="[tidDamageFeedback]" dataDxfId="69"/>
    <tableColumn id="25" name="[tidDeathFeedback]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7" headerRowBorderDxfId="66" tableBorderDxfId="65" totalsRowBorderDxfId="64">
  <autoFilter ref="A4:B26"/>
  <sortState ref="A5:B14">
    <sortCondition ref="B4:B14"/>
  </sortState>
  <tableColumns count="2">
    <tableColumn id="1" name="{entityCategoryDefinitions}" dataDxfId="63"/>
    <tableColumn id="2" name="[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5:O187" totalsRowShown="0">
  <autoFilter ref="A175:O187"/>
  <sortState ref="A51:L77">
    <sortCondition ref="C50:C77"/>
  </sortState>
  <tableColumns count="15">
    <tableColumn id="1" name="{decorationDefinitions}" dataDxfId="61" totalsRowDxfId="60"/>
    <tableColumn id="2" name="[sku]" dataDxfId="59" totalsRowDxfId="58"/>
    <tableColumn id="4" name="[category]" dataDxfId="57" totalsRowDxfId="56"/>
    <tableColumn id="16" name="[size]" dataDxfId="55" totalsRowDxfId="54"/>
    <tableColumn id="5" name="[minTierDisintegrate]" dataDxfId="53" totalsRowDxfId="52"/>
    <tableColumn id="17" name="[minTierBurnFeedback]" dataDxfId="51" totalsRowDxfId="50"/>
    <tableColumn id="18" name="[minTierBurn]" dataDxfId="49" totalsRowDxfId="48"/>
    <tableColumn id="28" name="[burnFeedbackChance]" dataDxfId="47" totalsRowDxfId="46"/>
    <tableColumn id="30" name="[destroyFeedbackChance]" dataDxfId="45" totalsRowDxfId="44"/>
    <tableColumn id="11" name="[minTierDestruction]" dataDxfId="43" totalsRowDxfId="42"/>
    <tableColumn id="10" name="[minTierDestructionFeedback]" dataDxfId="41" totalsRowDxfId="40"/>
    <tableColumn id="6" name="[rewardScore]" dataDxfId="39" totalsRowDxfId="38"/>
    <tableColumn id="31" name="[tidName]" dataDxfId="37" totalsRowDxfId="36"/>
    <tableColumn id="33" name="[tidBurnFeedback]" dataDxfId="35" totalsRowDxfId="34"/>
    <tableColumn id="34" name="[tidDestroyFeedback]" dataDxfId="33" totalsRow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31" headerRowBorderDxfId="30" tableBorderDxfId="29" totalsRowBorderDxfId="28">
  <autoFilter ref="B4:H29"/>
  <tableColumns count="7">
    <tableColumn id="1" name="{scoreMultiplierDefinitions}" dataDxfId="27"/>
    <tableColumn id="2" name="[sku]" dataDxfId="26"/>
    <tableColumn id="6" name="[order]" dataDxfId="25"/>
    <tableColumn id="3" name="[multiplier]" dataDxfId="24"/>
    <tableColumn id="4" name="[requiredKillStreak]" dataDxfId="23"/>
    <tableColumn id="5" name="[duration]" dataDxfId="22"/>
    <tableColumn id="7" name="[tidMessage]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20" dataDxfId="18" headerRowBorderDxfId="19" tableBorderDxfId="17" totalsRowBorderDxfId="16">
  <autoFilter ref="B35:E45"/>
  <tableColumns count="4">
    <tableColumn id="1" name="{survivalBonusDefinitions}" dataDxfId="15"/>
    <tableColumn id="2" name="[sku]" dataDxfId="14"/>
    <tableColumn id="5" name="[survivedMinutes]" dataDxfId="13"/>
    <tableColumn id="6" name="[bonusPerMinute]" dataDxfId="1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21"/>
  <sheetViews>
    <sheetView tabSelected="1" topLeftCell="A46" zoomScaleNormal="100" workbookViewId="0">
      <pane xSplit="2" topLeftCell="K1" activePane="topRight" state="frozen"/>
      <selection activeCell="A22" sqref="A22"/>
      <selection pane="topRight" activeCell="M87" sqref="M87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217"/>
      <c r="F3" s="217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217"/>
      <c r="F30" s="217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7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7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7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7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7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7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7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7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7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7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7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7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7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7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7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7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7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7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7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7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7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7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7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7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7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7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7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7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7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7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1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7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7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7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7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7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7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7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7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7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7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7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7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7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7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7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7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7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7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7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7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7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7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7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7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7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7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7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0" t="s">
        <v>2</v>
      </c>
      <c r="B161" s="37" t="s">
        <v>486</v>
      </c>
      <c r="C161" s="197" t="s">
        <v>459</v>
      </c>
      <c r="D161" s="47">
        <v>40</v>
      </c>
      <c r="E161" s="46">
        <v>17</v>
      </c>
      <c r="F161" s="46">
        <v>0</v>
      </c>
      <c r="G161" s="46">
        <v>15</v>
      </c>
      <c r="H161" s="46">
        <v>0</v>
      </c>
      <c r="I161" s="46">
        <v>50</v>
      </c>
      <c r="J161" s="46">
        <v>0</v>
      </c>
      <c r="K161" s="46">
        <v>0.22499999999999998</v>
      </c>
      <c r="L161" s="46">
        <v>0</v>
      </c>
      <c r="M161" s="29" t="b">
        <v>1</v>
      </c>
      <c r="N161" s="26">
        <v>-1</v>
      </c>
      <c r="O161" s="30">
        <v>0</v>
      </c>
      <c r="P161" s="29">
        <v>1</v>
      </c>
      <c r="Q161" s="30">
        <v>0</v>
      </c>
      <c r="R161" s="29" t="b">
        <v>1</v>
      </c>
      <c r="S161" s="29" t="b">
        <v>1</v>
      </c>
      <c r="T161" s="29" t="b">
        <v>0</v>
      </c>
      <c r="U161" s="29">
        <v>80</v>
      </c>
      <c r="V161" s="29">
        <v>7</v>
      </c>
      <c r="W161" s="29">
        <v>0</v>
      </c>
      <c r="X161" s="29">
        <v>0</v>
      </c>
      <c r="Y161" s="154">
        <v>1.6</v>
      </c>
      <c r="Z161" s="39">
        <v>0.25</v>
      </c>
      <c r="AA161" s="39">
        <v>0.25</v>
      </c>
      <c r="AB161" s="39">
        <v>0</v>
      </c>
      <c r="AC161" s="39">
        <v>0</v>
      </c>
      <c r="AD161" s="45" t="s">
        <v>135</v>
      </c>
      <c r="AE161" s="45" t="s">
        <v>134</v>
      </c>
      <c r="AF161" s="45"/>
      <c r="AG161" s="95"/>
    </row>
    <row r="162" spans="1:33" s="18" customFormat="1" x14ac:dyDescent="0.25">
      <c r="A162" s="104" t="s">
        <v>2</v>
      </c>
      <c r="B162" s="37" t="s">
        <v>487</v>
      </c>
      <c r="C162" s="197" t="s">
        <v>459</v>
      </c>
      <c r="D162" s="43">
        <v>40</v>
      </c>
      <c r="E162" s="55">
        <v>3</v>
      </c>
      <c r="F162" s="55">
        <v>0</v>
      </c>
      <c r="G162" s="55">
        <v>15</v>
      </c>
      <c r="H162" s="55">
        <v>0</v>
      </c>
      <c r="I162" s="55">
        <v>50</v>
      </c>
      <c r="J162" s="55">
        <v>0</v>
      </c>
      <c r="K162" s="55">
        <v>0.15</v>
      </c>
      <c r="L162" s="55">
        <v>0</v>
      </c>
      <c r="M162" s="29" t="b">
        <v>1</v>
      </c>
      <c r="N162" s="35">
        <v>-1</v>
      </c>
      <c r="O162" s="27">
        <v>0</v>
      </c>
      <c r="P162" s="24">
        <v>1</v>
      </c>
      <c r="Q162" s="26">
        <v>0</v>
      </c>
      <c r="R162" s="23" t="b">
        <v>1</v>
      </c>
      <c r="S162" s="23" t="b">
        <v>1</v>
      </c>
      <c r="T162" s="22" t="b">
        <v>0</v>
      </c>
      <c r="U162" s="34">
        <v>35</v>
      </c>
      <c r="V162" s="34">
        <v>7</v>
      </c>
      <c r="W162" s="34">
        <v>0</v>
      </c>
      <c r="X162" s="34">
        <v>0</v>
      </c>
      <c r="Y162" s="59">
        <v>1.2</v>
      </c>
      <c r="Z162" s="40">
        <v>0.25</v>
      </c>
      <c r="AA162" s="40">
        <v>0.25</v>
      </c>
      <c r="AB162" s="40">
        <v>0</v>
      </c>
      <c r="AC162" s="40">
        <v>0</v>
      </c>
      <c r="AD162" s="177" t="s">
        <v>84</v>
      </c>
      <c r="AE162" s="177" t="s">
        <v>83</v>
      </c>
      <c r="AF162" s="45"/>
      <c r="AG162" s="95"/>
    </row>
    <row r="163" spans="1:33" s="18" customFormat="1" x14ac:dyDescent="0.25">
      <c r="A163" s="104" t="s">
        <v>2</v>
      </c>
      <c r="B163" s="37" t="s">
        <v>488</v>
      </c>
      <c r="C163" s="197" t="s">
        <v>459</v>
      </c>
      <c r="D163" s="43">
        <v>40</v>
      </c>
      <c r="E163" s="55">
        <v>7</v>
      </c>
      <c r="F163" s="55">
        <v>0</v>
      </c>
      <c r="G163" s="55">
        <v>15</v>
      </c>
      <c r="H163" s="55">
        <v>0</v>
      </c>
      <c r="I163" s="55">
        <v>50</v>
      </c>
      <c r="J163" s="55">
        <v>0</v>
      </c>
      <c r="K163" s="55">
        <v>0.15</v>
      </c>
      <c r="L163" s="55">
        <v>0</v>
      </c>
      <c r="M163" s="29" t="b">
        <v>1</v>
      </c>
      <c r="N163" s="36">
        <v>-1</v>
      </c>
      <c r="O163" s="36">
        <v>0</v>
      </c>
      <c r="P163" s="34">
        <v>1</v>
      </c>
      <c r="Q163" s="36">
        <v>0</v>
      </c>
      <c r="R163" s="174" t="b">
        <v>1</v>
      </c>
      <c r="S163" s="174" t="b">
        <v>1</v>
      </c>
      <c r="T163" s="105" t="b">
        <v>0</v>
      </c>
      <c r="U163" s="34">
        <v>75</v>
      </c>
      <c r="V163" s="34">
        <v>7</v>
      </c>
      <c r="W163" s="34">
        <v>0</v>
      </c>
      <c r="X163" s="34">
        <v>0</v>
      </c>
      <c r="Y163" s="59">
        <v>1.2</v>
      </c>
      <c r="Z163" s="40">
        <v>0.25</v>
      </c>
      <c r="AA163" s="40">
        <v>0.25</v>
      </c>
      <c r="AB163" s="40">
        <v>0</v>
      </c>
      <c r="AC163" s="40">
        <v>0</v>
      </c>
      <c r="AD163" s="48" t="s">
        <v>80</v>
      </c>
      <c r="AE163" s="177" t="s">
        <v>79</v>
      </c>
      <c r="AF163" s="45"/>
      <c r="AG163" s="95"/>
    </row>
    <row r="164" spans="1:33" x14ac:dyDescent="0.25">
      <c r="A164" s="104" t="s">
        <v>2</v>
      </c>
      <c r="B164" s="37" t="s">
        <v>78</v>
      </c>
      <c r="C164" s="197" t="s">
        <v>461</v>
      </c>
      <c r="D164" s="43">
        <v>40</v>
      </c>
      <c r="E164" s="55">
        <v>3</v>
      </c>
      <c r="F164" s="55">
        <v>0</v>
      </c>
      <c r="G164" s="55">
        <v>15</v>
      </c>
      <c r="H164" s="55">
        <v>0</v>
      </c>
      <c r="I164" s="55">
        <v>50</v>
      </c>
      <c r="J164" s="55">
        <v>0</v>
      </c>
      <c r="K164" s="55">
        <v>0.15</v>
      </c>
      <c r="L164" s="55">
        <v>0</v>
      </c>
      <c r="M164" s="21" t="b">
        <v>1</v>
      </c>
      <c r="N164" s="35">
        <v>-1</v>
      </c>
      <c r="O164" s="27">
        <v>-1</v>
      </c>
      <c r="P164" s="21">
        <v>0</v>
      </c>
      <c r="Q164" s="27">
        <v>0</v>
      </c>
      <c r="R164" s="29" t="b">
        <v>1</v>
      </c>
      <c r="S164" s="23" t="b">
        <v>0</v>
      </c>
      <c r="T164" s="23" t="b">
        <v>0</v>
      </c>
      <c r="U164" s="34">
        <v>1</v>
      </c>
      <c r="V164" s="34">
        <v>9</v>
      </c>
      <c r="W164" s="34">
        <v>0</v>
      </c>
      <c r="X164" s="34">
        <v>0</v>
      </c>
      <c r="Y164" s="59">
        <v>1</v>
      </c>
      <c r="Z164" s="40">
        <v>0.05</v>
      </c>
      <c r="AA164" s="40">
        <v>0.05</v>
      </c>
      <c r="AB164" s="40">
        <v>0</v>
      </c>
      <c r="AC164" s="40">
        <v>0</v>
      </c>
      <c r="AD164" s="177" t="s">
        <v>76</v>
      </c>
      <c r="AE164" s="177" t="s">
        <v>75</v>
      </c>
      <c r="AF164" s="45"/>
      <c r="AG164" s="95"/>
    </row>
    <row r="165" spans="1:33" x14ac:dyDescent="0.25">
      <c r="A165" s="104" t="s">
        <v>2</v>
      </c>
      <c r="B165" s="37" t="s">
        <v>74</v>
      </c>
      <c r="C165" s="197" t="s">
        <v>74</v>
      </c>
      <c r="D165" s="43">
        <v>60</v>
      </c>
      <c r="E165" s="55">
        <v>3</v>
      </c>
      <c r="F165" s="55">
        <v>0</v>
      </c>
      <c r="G165" s="55">
        <v>20</v>
      </c>
      <c r="H165" s="55">
        <v>0</v>
      </c>
      <c r="I165" s="55">
        <v>55</v>
      </c>
      <c r="J165" s="55">
        <v>0</v>
      </c>
      <c r="K165" s="55">
        <v>0.22499999999999998</v>
      </c>
      <c r="L165" s="55">
        <v>0</v>
      </c>
      <c r="M165" s="21" t="b">
        <v>1</v>
      </c>
      <c r="N165" s="35">
        <v>-1</v>
      </c>
      <c r="O165" s="27">
        <v>-1</v>
      </c>
      <c r="P165" s="24">
        <v>1</v>
      </c>
      <c r="Q165" s="26">
        <v>1</v>
      </c>
      <c r="R165" s="29" t="b">
        <v>1</v>
      </c>
      <c r="S165" s="23" t="b">
        <v>0</v>
      </c>
      <c r="T165" s="22" t="b">
        <v>0</v>
      </c>
      <c r="U165" s="34">
        <v>1</v>
      </c>
      <c r="V165" s="34">
        <v>6</v>
      </c>
      <c r="W165" s="34">
        <v>0</v>
      </c>
      <c r="X165" s="34">
        <v>0</v>
      </c>
      <c r="Y165" s="59">
        <v>1.6</v>
      </c>
      <c r="Z165" s="40">
        <v>0.15</v>
      </c>
      <c r="AA165" s="40">
        <v>0.15</v>
      </c>
      <c r="AB165" s="40">
        <v>0.6</v>
      </c>
      <c r="AC165" s="40">
        <v>0</v>
      </c>
      <c r="AD165" s="177" t="s">
        <v>73</v>
      </c>
      <c r="AE165" s="177" t="s">
        <v>72</v>
      </c>
      <c r="AF165" s="45" t="s">
        <v>71</v>
      </c>
      <c r="AG165" s="95" t="s">
        <v>70</v>
      </c>
    </row>
    <row r="166" spans="1:33" ht="34.5" customHeight="1" x14ac:dyDescent="0.25">
      <c r="A166" s="100" t="s">
        <v>2</v>
      </c>
      <c r="B166" s="98" t="s">
        <v>67</v>
      </c>
      <c r="C166" s="197" t="s">
        <v>460</v>
      </c>
      <c r="D166" s="47">
        <v>60</v>
      </c>
      <c r="E166" s="46">
        <v>3</v>
      </c>
      <c r="F166" s="46">
        <v>0</v>
      </c>
      <c r="G166" s="46">
        <v>8</v>
      </c>
      <c r="H166" s="46">
        <v>0</v>
      </c>
      <c r="I166" s="46">
        <v>75</v>
      </c>
      <c r="J166" s="46">
        <v>0</v>
      </c>
      <c r="K166" s="46">
        <v>7.4999999999999997E-2</v>
      </c>
      <c r="L166" s="46">
        <v>0</v>
      </c>
      <c r="M166" s="21" t="b">
        <v>1</v>
      </c>
      <c r="N166" s="35">
        <v>-1</v>
      </c>
      <c r="O166" s="26">
        <v>0</v>
      </c>
      <c r="P166" s="24">
        <v>1</v>
      </c>
      <c r="Q166" s="26">
        <v>0</v>
      </c>
      <c r="R166" s="29" t="b">
        <v>1</v>
      </c>
      <c r="S166" s="23" t="b">
        <v>1</v>
      </c>
      <c r="T166" s="22" t="b">
        <v>0</v>
      </c>
      <c r="U166" s="29">
        <v>25</v>
      </c>
      <c r="V166" s="29">
        <v>7</v>
      </c>
      <c r="W166" s="29">
        <v>0</v>
      </c>
      <c r="X166" s="29">
        <v>0</v>
      </c>
      <c r="Y166" s="59">
        <v>1.2</v>
      </c>
      <c r="Z166" s="39">
        <v>0.25</v>
      </c>
      <c r="AA166" s="39">
        <v>0.25</v>
      </c>
      <c r="AB166" s="39">
        <v>0.8</v>
      </c>
      <c r="AC166" s="39">
        <v>0</v>
      </c>
      <c r="AD166" s="28" t="s">
        <v>62</v>
      </c>
      <c r="AE166" s="28" t="s">
        <v>61</v>
      </c>
      <c r="AF166" s="45"/>
      <c r="AG166" s="95"/>
    </row>
    <row r="167" spans="1:33" x14ac:dyDescent="0.25">
      <c r="A167" s="134" t="s">
        <v>2</v>
      </c>
      <c r="B167" s="135" t="s">
        <v>66</v>
      </c>
      <c r="C167" s="197" t="s">
        <v>460</v>
      </c>
      <c r="D167" s="137">
        <v>40</v>
      </c>
      <c r="E167" s="138">
        <v>2</v>
      </c>
      <c r="F167" s="138">
        <v>0</v>
      </c>
      <c r="G167" s="138">
        <v>16</v>
      </c>
      <c r="H167" s="138">
        <v>0</v>
      </c>
      <c r="I167" s="138">
        <v>50</v>
      </c>
      <c r="J167" s="138">
        <v>0</v>
      </c>
      <c r="K167" s="138">
        <v>0.15</v>
      </c>
      <c r="L167" s="138">
        <v>0</v>
      </c>
      <c r="M167" s="117" t="b">
        <v>1</v>
      </c>
      <c r="N167" s="171">
        <v>-1</v>
      </c>
      <c r="O167" s="171">
        <v>0</v>
      </c>
      <c r="P167" s="117">
        <v>1</v>
      </c>
      <c r="Q167" s="171">
        <v>0</v>
      </c>
      <c r="R167" s="120" t="b">
        <v>1</v>
      </c>
      <c r="S167" s="121" t="b">
        <v>1</v>
      </c>
      <c r="T167" s="121" t="b">
        <v>0</v>
      </c>
      <c r="U167" s="120">
        <v>25</v>
      </c>
      <c r="V167" s="120">
        <v>7</v>
      </c>
      <c r="W167" s="120">
        <v>0</v>
      </c>
      <c r="X167" s="120">
        <v>0</v>
      </c>
      <c r="Y167" s="126">
        <v>1</v>
      </c>
      <c r="Z167" s="139">
        <v>0.25</v>
      </c>
      <c r="AA167" s="139">
        <v>0.25</v>
      </c>
      <c r="AB167" s="139">
        <v>0.8</v>
      </c>
      <c r="AC167" s="139">
        <v>0</v>
      </c>
      <c r="AD167" s="19" t="s">
        <v>62</v>
      </c>
      <c r="AE167" s="19" t="s">
        <v>61</v>
      </c>
      <c r="AF167" s="45"/>
      <c r="AG167" s="95"/>
    </row>
    <row r="168" spans="1:33" s="38" customFormat="1" ht="15.75" thickBot="1" x14ac:dyDescent="0.3">
      <c r="A168" s="134" t="s">
        <v>2</v>
      </c>
      <c r="B168" s="135" t="s">
        <v>60</v>
      </c>
      <c r="C168" s="136" t="s">
        <v>59</v>
      </c>
      <c r="D168" s="137">
        <v>20</v>
      </c>
      <c r="E168" s="138">
        <v>2</v>
      </c>
      <c r="F168" s="138">
        <v>0</v>
      </c>
      <c r="G168" s="138">
        <v>5</v>
      </c>
      <c r="H168" s="138">
        <v>0</v>
      </c>
      <c r="I168" s="138">
        <v>25</v>
      </c>
      <c r="J168" s="138">
        <v>0</v>
      </c>
      <c r="K168" s="138">
        <v>7.4999999999999997E-2</v>
      </c>
      <c r="L168" s="138">
        <v>0</v>
      </c>
      <c r="M168" s="120" t="b">
        <v>1</v>
      </c>
      <c r="N168" s="124">
        <v>-1</v>
      </c>
      <c r="O168" s="123">
        <v>-1</v>
      </c>
      <c r="P168" s="125">
        <v>0</v>
      </c>
      <c r="Q168" s="124">
        <v>0</v>
      </c>
      <c r="R168" s="185" t="b">
        <v>1</v>
      </c>
      <c r="S168" s="176" t="b">
        <v>0</v>
      </c>
      <c r="T168" s="127" t="b">
        <v>0</v>
      </c>
      <c r="U168" s="187">
        <v>1</v>
      </c>
      <c r="V168" s="120">
        <v>1</v>
      </c>
      <c r="W168" s="189">
        <v>0</v>
      </c>
      <c r="X168" s="120">
        <v>0</v>
      </c>
      <c r="Y168" s="126">
        <v>1</v>
      </c>
      <c r="Z168" s="139">
        <v>0</v>
      </c>
      <c r="AA168" s="139">
        <v>0</v>
      </c>
      <c r="AB168" s="139">
        <v>0</v>
      </c>
      <c r="AC168" s="139">
        <v>0</v>
      </c>
      <c r="AD168" s="51" t="s">
        <v>58</v>
      </c>
      <c r="AE168" s="51" t="s">
        <v>57</v>
      </c>
      <c r="AF168" s="45"/>
      <c r="AG168" s="95"/>
    </row>
    <row r="169" spans="1:33" s="38" customFormat="1" x14ac:dyDescent="0.25">
      <c r="A169" s="181" t="s">
        <v>2</v>
      </c>
      <c r="B169" s="182" t="s">
        <v>418</v>
      </c>
      <c r="C169" s="183" t="s">
        <v>59</v>
      </c>
      <c r="D169" s="184">
        <v>40</v>
      </c>
      <c r="E169" s="180">
        <v>6</v>
      </c>
      <c r="F169" s="180">
        <v>1</v>
      </c>
      <c r="G169" s="180">
        <v>5</v>
      </c>
      <c r="H169" s="180">
        <v>0</v>
      </c>
      <c r="I169" s="180">
        <v>0</v>
      </c>
      <c r="J169" s="180">
        <v>0</v>
      </c>
      <c r="K169" s="180">
        <v>0</v>
      </c>
      <c r="L169" s="180">
        <v>0</v>
      </c>
      <c r="M169" s="117" t="b">
        <v>0</v>
      </c>
      <c r="N169" s="118">
        <v>-1</v>
      </c>
      <c r="O169" s="118">
        <v>-1</v>
      </c>
      <c r="P169" s="119">
        <v>0</v>
      </c>
      <c r="Q169" s="119">
        <v>0</v>
      </c>
      <c r="R169" s="186" t="b">
        <v>1</v>
      </c>
      <c r="S169" s="121" t="b">
        <v>0</v>
      </c>
      <c r="T169" s="122" t="b">
        <v>0</v>
      </c>
      <c r="U169" s="188">
        <v>1</v>
      </c>
      <c r="V169" s="117"/>
      <c r="W169" s="117">
        <v>0</v>
      </c>
      <c r="X169" s="117">
        <v>0</v>
      </c>
      <c r="Y169" s="168">
        <v>1</v>
      </c>
      <c r="Z169" s="190">
        <v>0</v>
      </c>
      <c r="AA169" s="190">
        <v>0</v>
      </c>
      <c r="AB169" s="190">
        <v>0</v>
      </c>
      <c r="AC169" s="190">
        <v>0</v>
      </c>
      <c r="AD169" s="19" t="s">
        <v>419</v>
      </c>
      <c r="AE169" s="19" t="s">
        <v>165</v>
      </c>
      <c r="AF169" s="28"/>
      <c r="AG169" s="191"/>
    </row>
    <row r="170" spans="1:33" s="38" customFormat="1" ht="15.75" thickBot="1" x14ac:dyDescent="0.3">
      <c r="A170" s="199" t="s">
        <v>2</v>
      </c>
      <c r="B170" s="182" t="s">
        <v>485</v>
      </c>
      <c r="C170" s="200" t="s">
        <v>81</v>
      </c>
      <c r="D170" s="201">
        <v>60</v>
      </c>
      <c r="E170" s="202">
        <v>3</v>
      </c>
      <c r="F170" s="202">
        <v>0</v>
      </c>
      <c r="G170" s="180">
        <v>6</v>
      </c>
      <c r="H170" s="180">
        <v>25</v>
      </c>
      <c r="I170" s="180">
        <v>75</v>
      </c>
      <c r="J170" s="203">
        <v>0</v>
      </c>
      <c r="K170" s="180">
        <v>0.15</v>
      </c>
      <c r="L170" s="180">
        <v>0</v>
      </c>
      <c r="M170" s="117" t="b">
        <v>1</v>
      </c>
      <c r="N170" s="204">
        <v>0</v>
      </c>
      <c r="O170" s="204">
        <v>-1</v>
      </c>
      <c r="P170" s="205">
        <v>-1</v>
      </c>
      <c r="Q170" s="204">
        <v>0</v>
      </c>
      <c r="R170" s="206" t="b">
        <v>1</v>
      </c>
      <c r="S170" s="207" t="b">
        <v>0</v>
      </c>
      <c r="T170" s="207" t="b">
        <v>1</v>
      </c>
      <c r="U170" s="208">
        <v>140</v>
      </c>
      <c r="V170" s="168">
        <v>1</v>
      </c>
      <c r="W170" s="117">
        <v>0</v>
      </c>
      <c r="X170" s="209">
        <v>0.9</v>
      </c>
      <c r="Y170" s="210">
        <v>1</v>
      </c>
      <c r="Z170" s="211">
        <v>0</v>
      </c>
      <c r="AA170" s="212">
        <v>0</v>
      </c>
      <c r="AB170" s="212">
        <v>0</v>
      </c>
      <c r="AC170" s="213">
        <v>0</v>
      </c>
      <c r="AD170" s="214" t="s">
        <v>438</v>
      </c>
      <c r="AE170" s="215" t="s">
        <v>21</v>
      </c>
      <c r="AF170" s="215"/>
      <c r="AG170" s="216"/>
    </row>
    <row r="171" spans="1:33" ht="23.25" x14ac:dyDescent="0.35">
      <c r="A171" t="s">
        <v>441</v>
      </c>
      <c r="Y171" s="165"/>
    </row>
    <row r="172" spans="1:33" ht="15.75" thickBot="1" x14ac:dyDescent="0.3">
      <c r="Y172" s="166"/>
    </row>
    <row r="173" spans="1:33" ht="23.25" x14ac:dyDescent="0.35">
      <c r="A173" s="9" t="s">
        <v>56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Z173" s="9"/>
      <c r="AA173" s="9"/>
      <c r="AF173" s="8"/>
    </row>
    <row r="174" spans="1:33" x14ac:dyDescent="0.25">
      <c r="A174" s="17"/>
      <c r="B174" s="17"/>
      <c r="C174" s="17"/>
      <c r="D174" s="17"/>
      <c r="E174" s="17"/>
      <c r="F174" s="217"/>
      <c r="G174" s="217"/>
      <c r="H174" s="16" t="s">
        <v>55</v>
      </c>
      <c r="I174" s="16"/>
      <c r="J174" s="17"/>
      <c r="K174" s="13"/>
      <c r="L174" s="13"/>
      <c r="M174" s="13" t="s">
        <v>54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Z174" s="13"/>
      <c r="AA174" s="16"/>
      <c r="AB174" s="16"/>
      <c r="AC174" s="16"/>
      <c r="AD174" s="16"/>
      <c r="AE174" s="13"/>
    </row>
    <row r="175" spans="1:33" ht="145.5" x14ac:dyDescent="0.25">
      <c r="A175" s="7" t="s">
        <v>53</v>
      </c>
      <c r="B175" s="7" t="s">
        <v>17</v>
      </c>
      <c r="C175" s="7" t="s">
        <v>52</v>
      </c>
      <c r="D175" s="15" t="s">
        <v>51</v>
      </c>
      <c r="E175" s="15" t="s">
        <v>50</v>
      </c>
      <c r="F175" s="15" t="s">
        <v>49</v>
      </c>
      <c r="G175" s="15" t="s">
        <v>48</v>
      </c>
      <c r="H175" s="15" t="s">
        <v>47</v>
      </c>
      <c r="I175" s="15" t="s">
        <v>46</v>
      </c>
      <c r="J175" s="15" t="s">
        <v>45</v>
      </c>
      <c r="K175" s="15" t="s">
        <v>44</v>
      </c>
      <c r="L175" s="15" t="s">
        <v>43</v>
      </c>
      <c r="M175" s="14" t="s">
        <v>42</v>
      </c>
      <c r="N175" s="14" t="s">
        <v>41</v>
      </c>
      <c r="O175" s="14" t="s">
        <v>40</v>
      </c>
    </row>
    <row r="176" spans="1:33" x14ac:dyDescent="0.25">
      <c r="A176" s="12" t="s">
        <v>2</v>
      </c>
      <c r="B176" s="11" t="s">
        <v>39</v>
      </c>
      <c r="C176" s="11" t="s">
        <v>37</v>
      </c>
      <c r="D176" s="10" t="s">
        <v>29</v>
      </c>
      <c r="E176" s="10">
        <v>3</v>
      </c>
      <c r="F176" s="140">
        <v>0</v>
      </c>
      <c r="G176" s="140">
        <v>0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38</v>
      </c>
      <c r="C177" s="11" t="s">
        <v>37</v>
      </c>
      <c r="D177" s="10" t="s">
        <v>23</v>
      </c>
      <c r="E177" s="10">
        <v>3</v>
      </c>
      <c r="F177" s="140">
        <v>0</v>
      </c>
      <c r="G177" s="140">
        <v>1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36</v>
      </c>
      <c r="C178" s="11" t="s">
        <v>34</v>
      </c>
      <c r="D178" s="10" t="s">
        <v>29</v>
      </c>
      <c r="E178" s="10">
        <v>3</v>
      </c>
      <c r="F178" s="140">
        <v>0</v>
      </c>
      <c r="G178" s="140">
        <v>0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35</v>
      </c>
      <c r="C179" s="11" t="s">
        <v>34</v>
      </c>
      <c r="D179" s="10" t="s">
        <v>23</v>
      </c>
      <c r="E179" s="10">
        <v>3</v>
      </c>
      <c r="F179" s="140">
        <v>0</v>
      </c>
      <c r="G179" s="140">
        <v>1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33</v>
      </c>
      <c r="C180" s="11" t="s">
        <v>24</v>
      </c>
      <c r="D180" s="10" t="s">
        <v>29</v>
      </c>
      <c r="E180" s="10">
        <v>3</v>
      </c>
      <c r="F180" s="140">
        <v>0</v>
      </c>
      <c r="G180" s="140">
        <v>0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32</v>
      </c>
      <c r="C181" s="11" t="s">
        <v>24</v>
      </c>
      <c r="D181" s="10" t="s">
        <v>23</v>
      </c>
      <c r="E181" s="10">
        <v>3</v>
      </c>
      <c r="F181" s="140">
        <v>0</v>
      </c>
      <c r="G181" s="140">
        <v>1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</row>
    <row r="182" spans="1:31" x14ac:dyDescent="0.25">
      <c r="A182" s="12" t="s">
        <v>2</v>
      </c>
      <c r="B182" s="11" t="s">
        <v>31</v>
      </c>
      <c r="C182" s="11" t="s">
        <v>24</v>
      </c>
      <c r="D182" s="10" t="s">
        <v>26</v>
      </c>
      <c r="E182" s="10">
        <v>3</v>
      </c>
      <c r="F182" s="140">
        <v>0</v>
      </c>
      <c r="G182" s="140">
        <v>2</v>
      </c>
      <c r="H182" s="140">
        <v>0</v>
      </c>
      <c r="I182" s="140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P182" s="13"/>
      <c r="Q182" s="13"/>
    </row>
    <row r="183" spans="1:31" x14ac:dyDescent="0.25">
      <c r="A183" s="12" t="s">
        <v>2</v>
      </c>
      <c r="B183" s="11" t="s">
        <v>30</v>
      </c>
      <c r="C183" s="198" t="s">
        <v>468</v>
      </c>
      <c r="D183" s="10" t="s">
        <v>29</v>
      </c>
      <c r="E183" s="10">
        <v>3</v>
      </c>
      <c r="F183" s="140">
        <v>0</v>
      </c>
      <c r="G183" s="140">
        <v>0</v>
      </c>
      <c r="H183" s="140">
        <v>0</v>
      </c>
      <c r="I183" s="140">
        <v>0</v>
      </c>
      <c r="J183" s="141">
        <v>2</v>
      </c>
      <c r="K183" s="141">
        <v>0</v>
      </c>
      <c r="L183" s="141">
        <v>0</v>
      </c>
      <c r="M183" s="142" t="s">
        <v>22</v>
      </c>
      <c r="N183" s="142" t="s">
        <v>21</v>
      </c>
      <c r="O183" s="143" t="s">
        <v>20</v>
      </c>
      <c r="P183" s="13"/>
      <c r="Q183" s="13"/>
    </row>
    <row r="184" spans="1:31" x14ac:dyDescent="0.25">
      <c r="A184" s="12" t="s">
        <v>2</v>
      </c>
      <c r="B184" s="11" t="s">
        <v>28</v>
      </c>
      <c r="C184" s="198" t="s">
        <v>468</v>
      </c>
      <c r="D184" s="10" t="s">
        <v>23</v>
      </c>
      <c r="E184" s="10">
        <v>3</v>
      </c>
      <c r="F184" s="140">
        <v>0</v>
      </c>
      <c r="G184" s="140">
        <v>1</v>
      </c>
      <c r="H184" s="140">
        <v>0</v>
      </c>
      <c r="I184" s="140">
        <v>0</v>
      </c>
      <c r="J184" s="141">
        <v>2</v>
      </c>
      <c r="K184" s="141">
        <v>0</v>
      </c>
      <c r="L184" s="141">
        <v>0</v>
      </c>
      <c r="M184" s="142" t="s">
        <v>22</v>
      </c>
      <c r="N184" s="142" t="s">
        <v>21</v>
      </c>
      <c r="O184" s="143" t="s">
        <v>20</v>
      </c>
      <c r="P184" s="13"/>
      <c r="Q184" s="13"/>
    </row>
    <row r="185" spans="1:31" x14ac:dyDescent="0.25">
      <c r="A185" s="12" t="s">
        <v>2</v>
      </c>
      <c r="B185" s="11" t="s">
        <v>27</v>
      </c>
      <c r="C185" s="198" t="s">
        <v>468</v>
      </c>
      <c r="D185" s="10" t="s">
        <v>26</v>
      </c>
      <c r="E185" s="10">
        <v>3</v>
      </c>
      <c r="F185" s="140">
        <v>0</v>
      </c>
      <c r="G185" s="140">
        <v>2</v>
      </c>
      <c r="H185" s="140">
        <v>0</v>
      </c>
      <c r="I185" s="140">
        <v>0</v>
      </c>
      <c r="J185" s="141">
        <v>2</v>
      </c>
      <c r="K185" s="141">
        <v>0</v>
      </c>
      <c r="L185" s="141">
        <v>0</v>
      </c>
      <c r="M185" s="142" t="s">
        <v>22</v>
      </c>
      <c r="N185" s="142" t="s">
        <v>21</v>
      </c>
      <c r="O185" s="143" t="s">
        <v>20</v>
      </c>
      <c r="P185" s="13"/>
      <c r="Q185" s="13"/>
      <c r="Y185" s="169"/>
    </row>
    <row r="186" spans="1:31" x14ac:dyDescent="0.25">
      <c r="A186" s="12" t="s">
        <v>2</v>
      </c>
      <c r="B186" s="11" t="s">
        <v>25</v>
      </c>
      <c r="C186" s="11" t="s">
        <v>24</v>
      </c>
      <c r="D186" s="10" t="s">
        <v>23</v>
      </c>
      <c r="E186" s="10">
        <v>1</v>
      </c>
      <c r="F186" s="144">
        <v>0</v>
      </c>
      <c r="G186" s="144">
        <v>1</v>
      </c>
      <c r="H186" s="144">
        <v>0</v>
      </c>
      <c r="I186" s="144">
        <v>0</v>
      </c>
      <c r="J186" s="141">
        <v>2</v>
      </c>
      <c r="K186" s="141">
        <v>0</v>
      </c>
      <c r="L186" s="141">
        <v>0</v>
      </c>
      <c r="M186" s="142" t="s">
        <v>22</v>
      </c>
      <c r="N186" s="142" t="s">
        <v>21</v>
      </c>
      <c r="O186" s="143" t="s">
        <v>20</v>
      </c>
      <c r="Y186" s="169"/>
    </row>
    <row r="187" spans="1:31" x14ac:dyDescent="0.25">
      <c r="A187" s="128" t="s">
        <v>2</v>
      </c>
      <c r="B187" s="72" t="s">
        <v>370</v>
      </c>
      <c r="C187" s="72" t="s">
        <v>37</v>
      </c>
      <c r="D187" s="101" t="s">
        <v>29</v>
      </c>
      <c r="E187" s="87">
        <v>1</v>
      </c>
      <c r="F187" s="145">
        <v>0</v>
      </c>
      <c r="G187" s="145">
        <v>0</v>
      </c>
      <c r="H187" s="145">
        <v>0</v>
      </c>
      <c r="I187" s="145">
        <v>0</v>
      </c>
      <c r="J187" s="146">
        <v>2</v>
      </c>
      <c r="K187" s="146">
        <v>0</v>
      </c>
      <c r="L187" s="146">
        <v>0</v>
      </c>
      <c r="M187" s="143" t="s">
        <v>22</v>
      </c>
      <c r="N187" s="143" t="s">
        <v>21</v>
      </c>
      <c r="O187" s="143" t="s">
        <v>20</v>
      </c>
      <c r="P187" s="8"/>
      <c r="Q187" s="8"/>
      <c r="R187" s="8"/>
      <c r="S187" s="8"/>
      <c r="T187" s="8"/>
      <c r="U187" s="8"/>
      <c r="V187" s="8"/>
      <c r="W187" s="8"/>
      <c r="X187" s="8"/>
      <c r="Z187" s="8"/>
      <c r="AA187" s="8"/>
      <c r="AB187" s="8"/>
      <c r="AC187" s="8"/>
      <c r="AD187" s="8"/>
      <c r="AE187" s="8"/>
    </row>
    <row r="188" spans="1:31" x14ac:dyDescent="0.25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Z188" s="8"/>
      <c r="AA188" s="8"/>
      <c r="AB188" s="8"/>
      <c r="AC188" s="8"/>
      <c r="AD188" s="8"/>
      <c r="AE188" s="8"/>
    </row>
    <row r="189" spans="1:31" ht="15.75" thickBot="1" x14ac:dyDescent="0.3"/>
    <row r="190" spans="1:31" ht="23.25" x14ac:dyDescent="0.35">
      <c r="A190" s="9" t="s">
        <v>19</v>
      </c>
      <c r="B190" s="9"/>
      <c r="C190" s="9"/>
      <c r="D190" s="9"/>
      <c r="E190" s="8"/>
      <c r="F190" s="8"/>
      <c r="G190" s="8"/>
      <c r="H190" s="8"/>
      <c r="I190" s="8"/>
      <c r="J190" s="8"/>
      <c r="K190" s="8"/>
      <c r="L190" s="8"/>
    </row>
    <row r="192" spans="1:31" ht="159.75" x14ac:dyDescent="0.25">
      <c r="A192" s="7" t="s">
        <v>18</v>
      </c>
      <c r="B192" s="6" t="s">
        <v>17</v>
      </c>
      <c r="C192" s="6" t="s">
        <v>16</v>
      </c>
      <c r="D192" s="5" t="s">
        <v>15</v>
      </c>
      <c r="E192" s="5" t="s">
        <v>14</v>
      </c>
      <c r="F192" s="5" t="s">
        <v>13</v>
      </c>
      <c r="G192" s="5" t="s">
        <v>12</v>
      </c>
      <c r="H192" s="5" t="s">
        <v>11</v>
      </c>
    </row>
    <row r="193" spans="1:9" x14ac:dyDescent="0.25">
      <c r="A193" s="4" t="s">
        <v>2</v>
      </c>
      <c r="B193" s="3" t="s">
        <v>10</v>
      </c>
      <c r="C193" s="3" t="s">
        <v>9</v>
      </c>
      <c r="D193" s="2">
        <v>42</v>
      </c>
      <c r="E193" s="2">
        <v>8</v>
      </c>
      <c r="F193" s="2">
        <v>1.3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8</v>
      </c>
      <c r="C194" s="3" t="s">
        <v>7</v>
      </c>
      <c r="D194" s="2">
        <v>92</v>
      </c>
      <c r="E194" s="2">
        <v>10</v>
      </c>
      <c r="F194" s="2">
        <v>1.1000000000000001</v>
      </c>
      <c r="G194" s="2">
        <v>2</v>
      </c>
      <c r="H194" s="2">
        <v>0</v>
      </c>
    </row>
    <row r="195" spans="1:9" x14ac:dyDescent="0.25">
      <c r="A195" s="4" t="s">
        <v>2</v>
      </c>
      <c r="B195" s="3" t="s">
        <v>6</v>
      </c>
      <c r="C195" s="3" t="s">
        <v>5</v>
      </c>
      <c r="D195" s="2">
        <v>235</v>
      </c>
      <c r="E195" s="2">
        <v>12</v>
      </c>
      <c r="F195" s="2">
        <v>0.9</v>
      </c>
      <c r="G195" s="2">
        <v>2</v>
      </c>
      <c r="H195" s="2">
        <v>0</v>
      </c>
    </row>
    <row r="196" spans="1:9" x14ac:dyDescent="0.25">
      <c r="A196" s="4" t="s">
        <v>2</v>
      </c>
      <c r="B196" s="3" t="s">
        <v>4</v>
      </c>
      <c r="C196" s="3" t="s">
        <v>3</v>
      </c>
      <c r="D196" s="2">
        <v>686</v>
      </c>
      <c r="E196" s="2">
        <v>14</v>
      </c>
      <c r="F196" s="2">
        <v>0.7</v>
      </c>
      <c r="G196" s="2">
        <v>2</v>
      </c>
      <c r="H196" s="2">
        <v>0</v>
      </c>
    </row>
    <row r="197" spans="1:9" x14ac:dyDescent="0.25">
      <c r="A197" s="4" t="s">
        <v>2</v>
      </c>
      <c r="B197" s="3" t="s">
        <v>1</v>
      </c>
      <c r="C197" s="3" t="s">
        <v>0</v>
      </c>
      <c r="D197" s="2">
        <v>1040</v>
      </c>
      <c r="E197" s="2">
        <v>14</v>
      </c>
      <c r="F197" s="2">
        <v>0.5</v>
      </c>
      <c r="G197" s="2">
        <v>2</v>
      </c>
      <c r="H197" s="2">
        <v>0</v>
      </c>
    </row>
    <row r="198" spans="1:9" x14ac:dyDescent="0.25">
      <c r="A198" s="4" t="s">
        <v>2</v>
      </c>
      <c r="B198" s="3" t="s">
        <v>451</v>
      </c>
      <c r="C198" s="3" t="s">
        <v>452</v>
      </c>
      <c r="D198" s="2">
        <v>1100</v>
      </c>
      <c r="E198" s="2">
        <v>14</v>
      </c>
      <c r="F198" s="2">
        <v>0.5</v>
      </c>
      <c r="G198" s="2">
        <v>2</v>
      </c>
      <c r="H198" s="2">
        <v>0</v>
      </c>
    </row>
    <row r="199" spans="1:9" x14ac:dyDescent="0.25">
      <c r="A199" s="4" t="s">
        <v>2</v>
      </c>
      <c r="B199" s="3" t="s">
        <v>489</v>
      </c>
      <c r="C199" s="3" t="s">
        <v>490</v>
      </c>
      <c r="D199" s="2">
        <v>1100</v>
      </c>
      <c r="E199" s="2">
        <v>14</v>
      </c>
      <c r="F199" s="2">
        <v>0.5</v>
      </c>
      <c r="G199" s="2">
        <v>2</v>
      </c>
      <c r="H199" s="2">
        <v>0</v>
      </c>
    </row>
    <row r="201" spans="1:9" x14ac:dyDescent="0.25">
      <c r="D201" s="1">
        <v>42</v>
      </c>
      <c r="F201" s="1">
        <v>1.3</v>
      </c>
      <c r="G201">
        <f>D193*F193</f>
        <v>54.6</v>
      </c>
      <c r="I201">
        <f>D201*F201</f>
        <v>54.6</v>
      </c>
    </row>
    <row r="202" spans="1:9" x14ac:dyDescent="0.25">
      <c r="D202" s="1">
        <v>92</v>
      </c>
      <c r="F202" s="1">
        <v>1.1000000000000001</v>
      </c>
      <c r="G202">
        <f>D194*F194</f>
        <v>101.2</v>
      </c>
      <c r="I202">
        <f>D202*F202</f>
        <v>101.2</v>
      </c>
    </row>
    <row r="203" spans="1:9" x14ac:dyDescent="0.25">
      <c r="D203" s="1">
        <v>235</v>
      </c>
      <c r="F203" s="1">
        <v>0.9</v>
      </c>
      <c r="G203">
        <f>D195*F195</f>
        <v>211.5</v>
      </c>
      <c r="I203">
        <f>D203*F203</f>
        <v>211.5</v>
      </c>
    </row>
    <row r="204" spans="1:9" x14ac:dyDescent="0.25">
      <c r="D204" s="1">
        <v>686</v>
      </c>
      <c r="F204" s="1">
        <v>0.7</v>
      </c>
      <c r="G204">
        <f>D196*F196</f>
        <v>480.2</v>
      </c>
      <c r="I204">
        <f>D204*F204</f>
        <v>480.2</v>
      </c>
    </row>
    <row r="205" spans="1:9" x14ac:dyDescent="0.25">
      <c r="D205" s="1">
        <v>1040</v>
      </c>
      <c r="F205" s="1">
        <v>0.5</v>
      </c>
      <c r="G205">
        <f>D197*F197</f>
        <v>520</v>
      </c>
      <c r="I205">
        <f>D205*F205</f>
        <v>520</v>
      </c>
    </row>
    <row r="206" spans="1:9" ht="15.75" thickBot="1" x14ac:dyDescent="0.3"/>
    <row r="207" spans="1:9" ht="23.25" x14ac:dyDescent="0.35">
      <c r="A207" s="9" t="s">
        <v>428</v>
      </c>
      <c r="B207" s="9"/>
      <c r="C207" s="9"/>
      <c r="D207" s="9"/>
      <c r="E207" s="9"/>
      <c r="F207" s="9"/>
      <c r="G207" s="9"/>
    </row>
    <row r="208" spans="1:9" x14ac:dyDescent="0.25">
      <c r="A208" s="108"/>
      <c r="B208" s="108"/>
      <c r="C208" s="108"/>
    </row>
    <row r="209" spans="1:4" ht="113.25" x14ac:dyDescent="0.25">
      <c r="A209" s="129" t="s">
        <v>429</v>
      </c>
      <c r="B209" s="129" t="s">
        <v>17</v>
      </c>
      <c r="C209" s="129" t="s">
        <v>52</v>
      </c>
      <c r="D209" s="129" t="s">
        <v>42</v>
      </c>
    </row>
    <row r="210" spans="1:4" x14ac:dyDescent="0.25">
      <c r="A210" s="130" t="s">
        <v>2</v>
      </c>
      <c r="B210" s="131" t="s">
        <v>430</v>
      </c>
      <c r="C210" s="131" t="s">
        <v>431</v>
      </c>
      <c r="D210" s="131" t="s">
        <v>432</v>
      </c>
    </row>
    <row r="211" spans="1:4" x14ac:dyDescent="0.25">
      <c r="A211" s="130" t="s">
        <v>2</v>
      </c>
      <c r="B211" s="131" t="s">
        <v>439</v>
      </c>
      <c r="C211" s="131" t="s">
        <v>431</v>
      </c>
      <c r="D211" s="131" t="s">
        <v>440</v>
      </c>
    </row>
    <row r="212" spans="1:4" x14ac:dyDescent="0.25">
      <c r="A212" s="130" t="s">
        <v>2</v>
      </c>
      <c r="B212" s="131" t="s">
        <v>447</v>
      </c>
      <c r="C212" s="131" t="s">
        <v>431</v>
      </c>
      <c r="D212" s="131" t="s">
        <v>448</v>
      </c>
    </row>
    <row r="213" spans="1:4" x14ac:dyDescent="0.25">
      <c r="A213" s="130" t="s">
        <v>2</v>
      </c>
      <c r="B213" s="131" t="s">
        <v>457</v>
      </c>
    </row>
    <row r="214" spans="1:4" x14ac:dyDescent="0.25">
      <c r="A214" s="130" t="s">
        <v>2</v>
      </c>
      <c r="B214" s="131" t="s">
        <v>469</v>
      </c>
      <c r="C214" s="131" t="s">
        <v>431</v>
      </c>
      <c r="D214" s="131" t="s">
        <v>470</v>
      </c>
    </row>
    <row r="215" spans="1:4" x14ac:dyDescent="0.25">
      <c r="A215" s="130" t="s">
        <v>2</v>
      </c>
      <c r="B215" s="131" t="s">
        <v>471</v>
      </c>
      <c r="C215" s="131" t="s">
        <v>431</v>
      </c>
      <c r="D215" s="131" t="s">
        <v>472</v>
      </c>
    </row>
    <row r="216" spans="1:4" x14ac:dyDescent="0.25">
      <c r="A216" s="130" t="s">
        <v>2</v>
      </c>
      <c r="B216" s="131" t="s">
        <v>473</v>
      </c>
      <c r="C216" s="131" t="s">
        <v>431</v>
      </c>
      <c r="D216" s="131" t="s">
        <v>474</v>
      </c>
    </row>
    <row r="217" spans="1:4" x14ac:dyDescent="0.25">
      <c r="A217" s="130" t="s">
        <v>2</v>
      </c>
      <c r="B217" s="131" t="s">
        <v>475</v>
      </c>
      <c r="C217" s="131" t="s">
        <v>431</v>
      </c>
      <c r="D217" s="131" t="s">
        <v>476</v>
      </c>
    </row>
    <row r="218" spans="1:4" x14ac:dyDescent="0.25">
      <c r="A218" s="130" t="s">
        <v>2</v>
      </c>
      <c r="B218" s="131" t="s">
        <v>477</v>
      </c>
      <c r="C218" s="131" t="s">
        <v>431</v>
      </c>
      <c r="D218" s="131" t="s">
        <v>478</v>
      </c>
    </row>
    <row r="219" spans="1:4" x14ac:dyDescent="0.25">
      <c r="A219" s="130" t="s">
        <v>2</v>
      </c>
      <c r="B219" s="131" t="s">
        <v>479</v>
      </c>
      <c r="C219" s="131" t="s">
        <v>431</v>
      </c>
      <c r="D219" s="131" t="s">
        <v>480</v>
      </c>
    </row>
    <row r="220" spans="1:4" x14ac:dyDescent="0.25">
      <c r="A220" s="130" t="s">
        <v>2</v>
      </c>
      <c r="B220" s="131" t="s">
        <v>481</v>
      </c>
      <c r="C220" s="131" t="s">
        <v>431</v>
      </c>
      <c r="D220" s="131" t="s">
        <v>482</v>
      </c>
    </row>
    <row r="221" spans="1:4" x14ac:dyDescent="0.25">
      <c r="A221" s="130" t="s">
        <v>2</v>
      </c>
      <c r="B221" s="131" t="s">
        <v>483</v>
      </c>
      <c r="C221" s="131" t="s">
        <v>431</v>
      </c>
      <c r="D221" s="131" t="s">
        <v>484</v>
      </c>
    </row>
  </sheetData>
  <mergeCells count="3">
    <mergeCell ref="E30:F30"/>
    <mergeCell ref="E3:F3"/>
    <mergeCell ref="F174:G174"/>
  </mergeCells>
  <conditionalFormatting sqref="M32:M64 R32:T64 R66:T160 M66:M160 M164:M167 R164:T167">
    <cfRule type="containsText" dxfId="11" priority="18" operator="containsText" text="FALSE">
      <formula>NOT(ISERROR(SEARCH("FALSE",M32)))</formula>
    </cfRule>
  </conditionalFormatting>
  <conditionalFormatting sqref="M65 R65:T65">
    <cfRule type="containsText" dxfId="10" priority="15" operator="containsText" text="FALSE">
      <formula>NOT(ISERROR(SEARCH("FALSE",M65)))</formula>
    </cfRule>
  </conditionalFormatting>
  <conditionalFormatting sqref="N65:Q65">
    <cfRule type="cellIs" dxfId="9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:M169 R168:T169">
    <cfRule type="containsText" dxfId="8" priority="12" operator="containsText" text="FALSE">
      <formula>NOT(ISERROR(SEARCH("FALSE",M168)))</formula>
    </cfRule>
  </conditionalFormatting>
  <conditionalFormatting sqref="N168:Q169">
    <cfRule type="cellIs" dxfId="7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0 R170:T170">
    <cfRule type="containsText" dxfId="6" priority="9" operator="containsText" text="FALSE">
      <formula>NOT(ISERROR(SEARCH("FALSE",M170)))</formula>
    </cfRule>
  </conditionalFormatting>
  <conditionalFormatting sqref="N170:Q170">
    <cfRule type="cellIs" dxfId="5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2:T163 M162:M163">
    <cfRule type="containsText" dxfId="4" priority="6" operator="containsText" text="FALSE">
      <formula>NOT(ISERROR(SEARCH("FALSE",M162)))</formula>
    </cfRule>
  </conditionalFormatting>
  <conditionalFormatting sqref="N162:Q163">
    <cfRule type="cellIs" dxfId="3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1:T161 M161">
    <cfRule type="containsText" dxfId="2" priority="3" operator="containsText" text="FALSE">
      <formula>NOT(ISERROR(SEARCH("FALSE",M161)))</formula>
    </cfRule>
  </conditionalFormatting>
  <conditionalFormatting sqref="N161:Q161">
    <cfRule type="cellIs" dxfId="1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64 N66:Q160 N164:Q167">
    <cfRule type="cellIs" dxfId="0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71">
      <formula1>0</formula1>
    </dataValidation>
    <dataValidation type="decimal" allowBlank="1" sqref="D176:G187 P145:V145 M145 N133:N147 O133:O144 O146:O147 N32:O132 Q32:W144 Q146:W171 N148:O171">
      <formula1>1</formula1>
      <formula2>10</formula2>
    </dataValidation>
    <dataValidation type="decimal" allowBlank="1" showInputMessage="1" prompt="probability [0..1]" sqref="H176:L185 H186:I186 J187:L187 W145 Z145:AB145 Z171:AB171 Y165:Y168 X32:X144 Z32:AC144 Y32:Y89 Y170 Z146:AC170 X146:X171">
      <formula1>0</formula1>
      <formula2>1</formula2>
    </dataValidation>
    <dataValidation type="list" allowBlank="1" showInputMessage="1" showErrorMessage="1" sqref="C176:C187 C32:C171">
      <formula1>INDIRECT("entityCategoryDefinitions['[sku']]")</formula1>
    </dataValidation>
    <dataValidation allowBlank="1" showErrorMessage="1" prompt="percentage [0..1]" sqref="J186:L186 M176:O187 AC145 AD150:AD157 AD32:AG149 X145 AC171 AD159:AD160 AE150:AG160 AD161:AG170"/>
    <dataValidation type="list" sqref="O145 P32:P144 P146:P171">
      <formula1>INDIRECT("dragonTierDefinitions['[order']]")</formula1>
    </dataValidation>
    <dataValidation type="decimal" showInputMessage="1" showErrorMessage="1" prompt="probability [0..1]" sqref="K145 K32:L144 K146:L171">
      <formula1>0</formula1>
      <formula2>1</formula2>
    </dataValidation>
    <dataValidation type="list" sqref="L145 M32:M144 M146:M171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71">
      <formula1>0</formula1>
    </dataValidation>
  </dataValidations>
  <pageMargins left="0.7" right="0.7" top="0.75" bottom="0.75" header="0.3" footer="0.3"/>
  <pageSetup paperSize="9" orientation="portrait" r:id="rId1"/>
  <ignoredErrors>
    <ignoredError sqref="D176:D187 F176:G18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217"/>
      <c r="G3" s="217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2019-09-13T10:00:36Z</dcterms:modified>
</cp:coreProperties>
</file>