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465" windowWidth="28920" windowHeight="16320" tabRatio="772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4" i="33"/>
  <c r="AA12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4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/>
  <c r="BR12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N12" i="33"/>
  <c r="CP12" i="33"/>
  <c r="CQ12" i="33"/>
  <c r="CQ14" i="33"/>
  <c r="CT12" i="33"/>
  <c r="D19" i="33"/>
  <c r="C21" i="33"/>
  <c r="D21" i="33"/>
  <c r="E19" i="33"/>
  <c r="E22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F21" i="33"/>
  <c r="G21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</calcChain>
</file>

<file path=xl/sharedStrings.xml><?xml version="1.0" encoding="utf-8"?>
<sst xmlns="http://schemas.openxmlformats.org/spreadsheetml/2006/main" count="3134" uniqueCount="1257">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</sst>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6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75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73" headerRowBorderDxfId="372" tableBorderDxfId="371" totalsRowBorderDxfId="370">
  <autoFilter ref="B4:G5"/>
  <tableColumns count="6">
    <tableColumn id="1" name="{gameSettings}" dataDxfId="369"/>
    <tableColumn id="2" name="[sku]" dataDxfId="368"/>
    <tableColumn id="3" name="[timeToPCCoefA]" dataDxfId="367"/>
    <tableColumn id="4" name="[timeToPCCoefB]" dataDxfId="36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65" headerRowBorderDxfId="364" tableBorderDxfId="363" totalsRowBorderDxfId="362">
  <autoFilter ref="B10:F11"/>
  <tableColumns count="5">
    <tableColumn id="1" name="{initialSettings}" dataDxfId="361"/>
    <tableColumn id="2" name="[sku]" dataDxfId="360"/>
    <tableColumn id="3" name="[softCurrency]" dataDxfId="359"/>
    <tableColumn id="4" name="[hardCurrency]" dataDxfId="358"/>
    <tableColumn id="6" name="[initialDragonSKU]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55" headerRowBorderDxfId="354" tableBorderDxfId="353" totalsRowBorderDxfId="352">
  <autoFilter ref="B4:J14"/>
  <tableColumns count="9">
    <tableColumn id="1" name="{localizationDefinitions}" dataDxfId="351"/>
    <tableColumn id="8" name="[sku]" dataDxfId="350"/>
    <tableColumn id="3" name="[order]" dataDxfId="349"/>
    <tableColumn id="4" name="[isoCode]" dataDxfId="348"/>
    <tableColumn id="11" name="[android]" dataDxfId="347"/>
    <tableColumn id="12" name="[iOS]" dataDxfId="346"/>
    <tableColumn id="5" name="[txtFilename]" dataDxfId="345"/>
    <tableColumn id="2" name="[icon]" dataDxfId="344"/>
    <tableColumn id="9" name="[tidName]" dataDxfId="34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40" headerRowBorderDxfId="339" tableBorderDxfId="338" totalsRowBorderDxfId="337">
  <autoFilter ref="B15:AZ25"/>
  <tableColumns count="51">
    <tableColumn id="1" name="{dragonDefinitions}" dataDxfId="336"/>
    <tableColumn id="2" name="[sku]"/>
    <tableColumn id="9" name="[tier]"/>
    <tableColumn id="3" name="[order]" dataDxfId="335"/>
    <tableColumn id="40" name="[previousDragonSku]" dataDxfId="334"/>
    <tableColumn id="4" name="[unlockPriceCoins]" dataDxfId="333"/>
    <tableColumn id="5" name="[unlockPricePC]" dataDxfId="332"/>
    <tableColumn id="11" name="[cameraDefaultZoom]" dataDxfId="331"/>
    <tableColumn id="16" name="[cameraFarZoom]" dataDxfId="330"/>
    <tableColumn id="39" name="[defaultSize]" dataDxfId="329"/>
    <tableColumn id="38" name="[cameraFrameWidthModifier]" dataDxfId="328"/>
    <tableColumn id="17" name="[healthMin]" dataDxfId="327"/>
    <tableColumn id="18" name="[healthMax]" dataDxfId="326"/>
    <tableColumn id="21" name="[healthDrain]" dataDxfId="325"/>
    <tableColumn id="32" name="[healthDrainAmpPerSecond]" dataDxfId="324"/>
    <tableColumn id="31" name="[sessionStartHealthDrainTime]" dataDxfId="323"/>
    <tableColumn id="30" name="[sessionStartHealthDrainModifier]" dataDxfId="322"/>
    <tableColumn id="19" name="[scaleMin]" dataDxfId="321"/>
    <tableColumn id="20" name="[scaleMax]" dataDxfId="320"/>
    <tableColumn id="42" name="[speedBase]" dataDxfId="319"/>
    <tableColumn id="22" name="[boostMultiplier]" dataDxfId="318"/>
    <tableColumn id="41" name="[energyBase]" dataDxfId="317"/>
    <tableColumn id="23" name="[energyDrain]" dataDxfId="316"/>
    <tableColumn id="24" name="[energyRefillRate]" dataDxfId="315"/>
    <tableColumn id="29" name="[furyBaseDamage]" dataDxfId="314"/>
    <tableColumn id="33" name="[furyBaseLength]" dataDxfId="313"/>
    <tableColumn id="12" name="[furyScoreMultiplier]" dataDxfId="312"/>
    <tableColumn id="26" name="[furyBaseDuration]" dataDxfId="311"/>
    <tableColumn id="25" name="[furyMax]" dataDxfId="310"/>
    <tableColumn id="14" name="[eatSpeedFactor]" dataDxfId="309"/>
    <tableColumn id="15" name="[maxAlcohol]" dataDxfId="308"/>
    <tableColumn id="13" name="[alcoholDrain]" dataDxfId="307"/>
    <tableColumn id="6" name="[gamePrefab]" dataDxfId="306"/>
    <tableColumn id="10" name="[menuPrefab]" dataDxfId="305"/>
    <tableColumn id="49" name="[sizeUpMultiplier]" dataDxfId="304"/>
    <tableColumn id="50" name="[speedUpMultiplier]" dataDxfId="303"/>
    <tableColumn id="51" name="[biteUpMultiplier]" dataDxfId="302"/>
    <tableColumn id="47" name="[invincible]" dataDxfId="301"/>
    <tableColumn id="48" name="[infiniteBoost]" dataDxfId="300"/>
    <tableColumn id="45" name="[eatEverything]" dataDxfId="299"/>
    <tableColumn id="46" name="[modeDuration]" dataDxfId="298"/>
    <tableColumn id="7" name="[tidName]" dataDxfId="297">
      <calculatedColumnFormula>CONCATENATE("TID_",UPPER(dragonDefinitions[[#This Row],['[sku']]]),"_NAME")</calculatedColumnFormula>
    </tableColumn>
    <tableColumn id="8" name="[tidDesc]" dataDxfId="296">
      <calculatedColumnFormula>CONCATENATE("TID_",UPPER(dragonDefinitions[[#This Row],['[sku']]]),"_DESC")</calculatedColumnFormula>
    </tableColumn>
    <tableColumn id="27" name="[statsBarRatio]" dataDxfId="295"/>
    <tableColumn id="28" name="[furyBarRatio]" dataDxfId="294"/>
    <tableColumn id="34" name="[force]" dataDxfId="293"/>
    <tableColumn id="35" name="[mass]" dataDxfId="292"/>
    <tableColumn id="36" name="[friction]" dataDxfId="291"/>
    <tableColumn id="37" name="[gravityModifier]" dataDxfId="290"/>
    <tableColumn id="43" name="[airGravityModifier]" dataDxfId="289"/>
    <tableColumn id="44" name="[waterGravityModifier]" dataDxfId="28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7" headerRowBorderDxfId="286" tableBorderDxfId="285" totalsRowBorderDxfId="284">
  <autoFilter ref="B4:G9"/>
  <tableColumns count="6">
    <tableColumn id="1" name="{dragonTierDefinitions}" dataDxfId="283"/>
    <tableColumn id="2" name="[sku]"/>
    <tableColumn id="9" name="[order]"/>
    <tableColumn id="10" name="[icon]" dataDxfId="282"/>
    <tableColumn id="3" name="[maxPetEquipped]" dataDxfId="281"/>
    <tableColumn id="7" name="[tidName]" dataDxfId="28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9" headerRowBorderDxfId="278" tableBorderDxfId="277" totalsRowBorderDxfId="276">
  <autoFilter ref="B31:I32"/>
  <tableColumns count="8">
    <tableColumn id="1" name="{dragonSettings}" dataDxfId="275"/>
    <tableColumn id="2" name="[sku]" dataDxfId="27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73" headerRowBorderDxfId="272" tableBorderDxfId="271" totalsRowBorderDxfId="27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9" headerRowBorderDxfId="268" tableBorderDxfId="267" totalsRowBorderDxfId="266">
  <autoFilter ref="B36:F39"/>
  <tableColumns count="5">
    <tableColumn id="1" name="{dragonHealthModifiersDefinitions}" dataDxfId="265"/>
    <tableColumn id="2" name="[sku]" dataDxfId="264"/>
    <tableColumn id="7" name="[threshold]"/>
    <tableColumn id="8" name="[modifier]" dataDxfId="263"/>
    <tableColumn id="9" name="[tid]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61" headerRowBorderDxfId="260" tableBorderDxfId="259" totalsRowBorderDxfId="258">
  <autoFilter ref="B4:M44"/>
  <sortState ref="B5:M44">
    <sortCondition ref="D4:D44"/>
  </sortState>
  <tableColumns count="12">
    <tableColumn id="1" name="{petDefinitions}" dataDxfId="257"/>
    <tableColumn id="2" name="[sku]" dataDxfId="256"/>
    <tableColumn id="3" name="[rarity]" dataDxfId="255"/>
    <tableColumn id="6" name="[category]" dataDxfId="254"/>
    <tableColumn id="7" name="[order]" dataDxfId="253"/>
    <tableColumn id="8" name="[gamePrefab]" dataDxfId="252"/>
    <tableColumn id="9" name="[menuPrefab]" dataDxfId="251"/>
    <tableColumn id="11" name="[icon]" dataDxfId="250"/>
    <tableColumn id="4" name="[powerup]" dataDxfId="249"/>
    <tableColumn id="5" name="[tidName]" dataDxfId="248"/>
    <tableColumn id="10" name="[tidDesc]" dataDxfId="247">
      <calculatedColumnFormula>CONCATENATE(LEFT(petDefinitions[[#This Row],['[tidName']]],10),"_DESC")</calculatedColumnFormula>
    </tableColumn>
    <tableColumn id="12" name="id" dataDxfId="2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45" headerRowBorderDxfId="244" tableBorderDxfId="243" totalsRowBorderDxfId="242">
  <autoFilter ref="B21:AF82"/>
  <sortState ref="B20:AE52">
    <sortCondition ref="C19:C52"/>
  </sortState>
  <tableColumns count="31">
    <tableColumn id="1" name="{entityDefinitions}" dataDxfId="241"/>
    <tableColumn id="2" name="[sku]" dataDxfId="240"/>
    <tableColumn id="6" name="[category]" dataDxfId="239"/>
    <tableColumn id="10" name="[rewardScore]" dataDxfId="238"/>
    <tableColumn id="11" name="[rewardCoins]" dataDxfId="237"/>
    <tableColumn id="12" name="[rewardPC]" dataDxfId="236"/>
    <tableColumn id="13" name="[rewardHealth]" dataDxfId="235"/>
    <tableColumn id="14" name="[rewardEnergy]" dataDxfId="234"/>
    <tableColumn id="16" name="[rewardXp]" dataDxfId="233"/>
    <tableColumn id="17" name="[goldenChance]" dataDxfId="232"/>
    <tableColumn id="18" name="[pcChance]" dataDxfId="231"/>
    <tableColumn id="3" name="[isEdible]" dataDxfId="230"/>
    <tableColumn id="4" name="[edibleFromTier]" dataDxfId="229"/>
    <tableColumn id="5" name="[biteResistance]" dataDxfId="228"/>
    <tableColumn id="35" name="[isBurnable]" dataDxfId="227"/>
    <tableColumn id="34" name="[burnableFromTier]" dataDxfId="226"/>
    <tableColumn id="30" name="[canBeGrabed]" dataDxfId="225"/>
    <tableColumn id="31" name="[grabFromTier]" dataDxfId="224"/>
    <tableColumn id="29" name="[canBeLatchedOn]" dataDxfId="223"/>
    <tableColumn id="15" name="[latchOnFromTier]" dataDxfId="222"/>
    <tableColumn id="28" name="[maxHealth]" dataDxfId="221"/>
    <tableColumn id="8" name="[alcohol]" dataDxfId="220"/>
    <tableColumn id="19" name="[eatFeedbackChance]" dataDxfId="219"/>
    <tableColumn id="20" name="[burnFeedbackChance]" dataDxfId="218"/>
    <tableColumn id="21" name="[damageFeedbackChance]" dataDxfId="217"/>
    <tableColumn id="22" name="[deathFeedbackChance]" dataDxfId="216"/>
    <tableColumn id="7" name="[tidName]" dataDxfId="215"/>
    <tableColumn id="9" name="[tidEatFeedback]" dataDxfId="214"/>
    <tableColumn id="23" name="[tidBurnFeedback]" dataDxfId="213"/>
    <tableColumn id="24" name="[tidDamageFeedback]" dataDxfId="212"/>
    <tableColumn id="25" name="[tidDeathFeedback]" dataDxfId="2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10" headerRowBorderDxfId="209" tableBorderDxfId="208" totalsRowBorderDxfId="207">
  <autoFilter ref="B4:C16"/>
  <sortState ref="B5:C14">
    <sortCondition ref="C4:C14"/>
  </sortState>
  <tableColumns count="2">
    <tableColumn id="1" name="{entityCategoryDefinitions}" dataDxfId="206"/>
    <tableColumn id="2" name="[sku]" dataDxfId="20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04" totalsRowDxfId="203"/>
    <tableColumn id="2" name="[sku]" dataDxfId="202" totalsRowDxfId="201"/>
    <tableColumn id="4" name="[category]" dataDxfId="200" totalsRowDxfId="199"/>
    <tableColumn id="16" name="[isBurnable]" dataDxfId="198" totalsRowDxfId="197"/>
    <tableColumn id="17" name="[minTierBurnFeedback]" dataDxfId="196" totalsRowDxfId="195"/>
    <tableColumn id="18" name="[minTierBurn]" dataDxfId="194" totalsRowDxfId="193"/>
    <tableColumn id="19" name="minTierExplode" dataDxfId="192" totalsRowDxfId="191"/>
    <tableColumn id="28" name="[burnFeedbackChance]" dataDxfId="190" totalsRowDxfId="189"/>
    <tableColumn id="30" name="[destroyFeedbackChance]" dataDxfId="188" totalsRowDxfId="187"/>
    <tableColumn id="31" name="[tidName]" dataDxfId="186" totalsRowDxfId="185"/>
    <tableColumn id="33" name="[tidBurnFeedback]" dataDxfId="184" totalsRowDxfId="183"/>
    <tableColumn id="34" name="[tidDestroyFeedback]" dataDxfId="182" totalsRowDxfId="181"/>
    <tableColumn id="3" name="[minTierDestruction]" dataDxfId="180" totalsRowDxfId="179"/>
    <tableColumn id="5" name="[minTierDestructionFeedback]" dataDxfId="178" totalsRowDxfId="17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71" headerRowBorderDxfId="170" tableBorderDxfId="169" totalsRowBorderDxfId="168">
  <autoFilter ref="B4:N10"/>
  <tableColumns count="13">
    <tableColumn id="1" name="{levelDefinitions}" dataDxfId="167"/>
    <tableColumn id="9" name="[sku]" dataDxfId="166"/>
    <tableColumn id="3" name="order" dataDxfId="165"/>
    <tableColumn id="4" name="dragonsToUnlock" dataDxfId="164"/>
    <tableColumn id="14" name="[dataFile]" dataDxfId="163"/>
    <tableColumn id="5" name="[spawnersScene]" dataDxfId="162"/>
    <tableColumn id="2" name="[collisionScene]" dataDxfId="161"/>
    <tableColumn id="10" name="[artScene]" dataDxfId="160"/>
    <tableColumn id="7" name="[activeScene]" dataDxfId="159"/>
    <tableColumn id="8" name="[soundScene]" dataDxfId="158"/>
    <tableColumn id="6" name="comingSoon" dataDxfId="157"/>
    <tableColumn id="11" name="tidName" dataDxfId="156"/>
    <tableColumn id="12" name="tidDesc" dataDxfId="15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54" tableBorderDxfId="153" totalsRowBorderDxfId="152">
  <autoFilter ref="B15:H18"/>
  <tableColumns count="7">
    <tableColumn id="1" name="{mapUpgradesDefinitions}" dataDxfId="151"/>
    <tableColumn id="2" name="[sku]" dataDxfId="150"/>
    <tableColumn id="3" name="[order]" dataDxfId="149"/>
    <tableColumn id="4" name="[upgradePriceSC]" dataDxfId="148"/>
    <tableColumn id="5" name="[upgradePriceHC]" dataDxfId="147"/>
    <tableColumn id="6" name="[icon]" dataDxfId="146"/>
    <tableColumn id="7" name="[tidDesc]" dataDxfId="14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I14" sqref="I1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7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5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workbookViewId="0">
      <selection activeCell="G56" sqref="G5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47"/>
      <c r="AO14" s="447"/>
      <c r="AP14" s="447"/>
      <c r="AQ14" s="447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 ca="1">CONCATENATE("TID_",UPPER(dragonDefinitions[[#This Row],['[sku']]]),"_NAME")</f>
        <v>TID_DRAGON_FAT_NAME</v>
      </c>
      <c r="AR17" s="135" t="str">
        <f ca="1"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 ca="1">CONCATENATE("TID_",UPPER(dragonDefinitions[[#This Row],['[sku']]]),"_NAME")</f>
        <v>TID_DRAGON_CROCODILE_NAME</v>
      </c>
      <c r="AR18" s="142" t="str">
        <f ca="1"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 ca="1">CONCATENATE("TID_",UPPER(dragonDefinitions[[#This Row],['[sku']]]),"_NAME")</f>
        <v>TID_DRAGON_BUG_NAME</v>
      </c>
      <c r="AR19" s="142" t="str">
        <f ca="1"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 ca="1">CONCATENATE("TID_",UPPER(dragonDefinitions[[#This Row],['[sku']]]),"_NAME")</f>
        <v>TID_DRAGON_REPTILE_NAME</v>
      </c>
      <c r="AR21" s="142" t="str">
        <f ca="1"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 ca="1">CONCATENATE("TID_",UPPER(dragonDefinitions[[#This Row],['[sku']]]),"_NAME")</f>
        <v>TID_DRAGON_CLASSIC_NAME</v>
      </c>
      <c r="AR22" s="142" t="str">
        <f ca="1"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 ca="1">CONCATENATE("TID_",UPPER(dragonDefinitions[[#This Row],['[sku']]]),"_NAME")</f>
        <v>TID_DRAGON_DEVIL_NAME</v>
      </c>
      <c r="AR23" s="142" t="str">
        <f ca="1"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 ca="1">CONCATENATE("TID_",UPPER(dragonDefinitions[[#This Row],['[sku']]]),"_NAME")</f>
        <v>TID_DRAGON_BALROG_NAME</v>
      </c>
      <c r="AR24" s="142" t="str">
        <f ca="1"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51" t="s">
        <v>663</v>
      </c>
      <c r="J26" s="452"/>
      <c r="K26" s="452"/>
      <c r="L26" s="453"/>
      <c r="M26" s="454" t="s">
        <v>664</v>
      </c>
      <c r="N26" s="455"/>
      <c r="O26" s="455"/>
      <c r="P26" s="455"/>
      <c r="Q26" s="455"/>
      <c r="R26" s="456"/>
      <c r="S26" s="457" t="s">
        <v>665</v>
      </c>
      <c r="T26" s="458"/>
      <c r="U26" s="459" t="s">
        <v>670</v>
      </c>
      <c r="V26" s="460"/>
      <c r="W26" s="461" t="s">
        <v>669</v>
      </c>
      <c r="X26" s="462"/>
      <c r="Y26" s="463"/>
      <c r="Z26" s="448" t="s">
        <v>666</v>
      </c>
      <c r="AA26" s="449"/>
      <c r="AB26" s="449"/>
      <c r="AC26" s="449"/>
      <c r="AD26" s="450"/>
      <c r="AE26" s="334" t="s">
        <v>667</v>
      </c>
      <c r="AH26" s="232"/>
      <c r="AI26" s="232"/>
      <c r="AV26" s="444" t="s">
        <v>671</v>
      </c>
      <c r="AW26" s="445"/>
      <c r="AX26" s="445"/>
      <c r="AY26" s="446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42" priority="3"/>
  </conditionalFormatting>
  <conditionalFormatting sqref="C5:C9">
    <cfRule type="duplicateValues" dxfId="34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workbookViewId="0">
      <pane xSplit="3" topLeftCell="D1" activePane="topRight" state="frozen"/>
      <selection pane="topRight" activeCell="A26" sqref="A26:XFD2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64"/>
      <c r="G3" s="464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64"/>
      <c r="G20" s="46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64"/>
      <c r="H85" s="464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J15" sqref="J1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76" priority="22"/>
  </conditionalFormatting>
  <conditionalFormatting sqref="C7">
    <cfRule type="duplicateValues" dxfId="175" priority="12"/>
  </conditionalFormatting>
  <conditionalFormatting sqref="C8:C9">
    <cfRule type="duplicateValues" dxfId="174" priority="11"/>
  </conditionalFormatting>
  <conditionalFormatting sqref="C10">
    <cfRule type="duplicateValues" dxfId="173" priority="10"/>
  </conditionalFormatting>
  <conditionalFormatting sqref="C16:C18">
    <cfRule type="duplicateValues" dxfId="17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64" t="s">
        <v>360</v>
      </c>
      <c r="K3" s="464"/>
      <c r="M3" s="464"/>
      <c r="N3" s="464"/>
      <c r="O3" s="464"/>
      <c r="P3" s="464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65" t="s">
        <v>363</v>
      </c>
      <c r="G28" s="465"/>
      <c r="H28" s="465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66" t="s">
        <v>370</v>
      </c>
      <c r="H43" s="46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F27" sqref="F2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64"/>
      <c r="G3" s="464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abSelected="1" workbookViewId="0">
      <selection activeCell="G15" sqref="G1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64"/>
      <c r="G3" s="464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2017-02-21T11:20:44Z</dcterms:modified>
</cp:coreProperties>
</file>