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65" windowWidth="28920" windowHeight="16320" tabRatio="77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entities!$B$86:$M$115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 s="1"/>
  <c r="K30" i="44"/>
  <c r="M30" i="44"/>
  <c r="Q78" i="42"/>
  <c r="Q67" i="42"/>
  <c r="Q66" i="42"/>
  <c r="K16" i="44"/>
  <c r="L16" i="44"/>
  <c r="M16" i="44"/>
  <c r="Q62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 s="1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S47" i="42"/>
  <c r="Q47" i="42"/>
  <c r="Q61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81" i="42"/>
  <c r="S80" i="42"/>
  <c r="S45" i="42"/>
  <c r="S48" i="42"/>
  <c r="S53" i="42"/>
  <c r="S35" i="42"/>
  <c r="S58" i="42"/>
  <c r="S40" i="42"/>
  <c r="S44" i="42"/>
  <c r="S43" i="42"/>
  <c r="S42" i="42"/>
  <c r="S41" i="42"/>
  <c r="S39" i="42"/>
  <c r="Q79" i="42"/>
  <c r="Q77" i="42"/>
  <c r="Q81" i="42"/>
  <c r="Q80" i="42"/>
  <c r="Q45" i="42"/>
  <c r="Q50" i="42"/>
  <c r="Q49" i="42"/>
  <c r="Q48" i="42"/>
  <c r="Q53" i="42"/>
  <c r="Q35" i="42"/>
  <c r="Q65" i="42"/>
  <c r="Q59" i="42"/>
  <c r="Q58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 s="1"/>
  <c r="Y13" i="33"/>
  <c r="Y12" i="33"/>
  <c r="Z13" i="33"/>
  <c r="AA13" i="33"/>
  <c r="AA14" i="33" s="1"/>
  <c r="AA12" i="33"/>
  <c r="AB13" i="33"/>
  <c r="AC13" i="33"/>
  <c r="AC12" i="33"/>
  <c r="AD13" i="33"/>
  <c r="AD12" i="33"/>
  <c r="AD14" i="33" s="1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L14" i="33" s="1"/>
  <c r="AM13" i="33"/>
  <c r="AN13" i="33"/>
  <c r="AO13" i="33"/>
  <c r="AP13" i="33"/>
  <c r="AQ13" i="33"/>
  <c r="AR13" i="33"/>
  <c r="AR14" i="33" s="1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4" i="33" s="1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4" i="33" s="1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4" i="33" s="1"/>
  <c r="BR12" i="33"/>
  <c r="BS13" i="33"/>
  <c r="BS12" i="33"/>
  <c r="BT13" i="33"/>
  <c r="BU13" i="33"/>
  <c r="BU12" i="33"/>
  <c r="BU14" i="33" s="1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H14" i="33" s="1"/>
  <c r="CI13" i="33"/>
  <c r="CJ13" i="33"/>
  <c r="CK13" i="33"/>
  <c r="CL13" i="33"/>
  <c r="CM13" i="33"/>
  <c r="CM12" i="33"/>
  <c r="CN13" i="33"/>
  <c r="CN14" i="33" s="1"/>
  <c r="CO13" i="33"/>
  <c r="CO12" i="33"/>
  <c r="CP13" i="33"/>
  <c r="CQ13" i="33"/>
  <c r="CR13" i="33"/>
  <c r="CR14" i="33" s="1"/>
  <c r="CR12" i="33"/>
  <c r="CS13" i="33"/>
  <c r="CS12" i="33"/>
  <c r="CT13" i="33"/>
  <c r="CU13" i="33"/>
  <c r="CU12" i="33"/>
  <c r="CU14" i="33" s="1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/>
  <c r="I12" i="33"/>
  <c r="I14" i="33"/>
  <c r="J12" i="33"/>
  <c r="M12" i="33"/>
  <c r="M14" i="33"/>
  <c r="N12" i="33"/>
  <c r="N14" i="33" s="1"/>
  <c r="Q12" i="33"/>
  <c r="Q14" i="33"/>
  <c r="R12" i="33"/>
  <c r="R14" i="33" s="1"/>
  <c r="S12" i="33"/>
  <c r="S14" i="33" s="1"/>
  <c r="T12" i="33"/>
  <c r="T14" i="33" s="1"/>
  <c r="Z12" i="33"/>
  <c r="AB12" i="33"/>
  <c r="AB14" i="33"/>
  <c r="AE12" i="33"/>
  <c r="AG12" i="33"/>
  <c r="AI12" i="33"/>
  <c r="AI14" i="33"/>
  <c r="AJ12" i="33"/>
  <c r="AM12" i="33"/>
  <c r="AM14" i="33" s="1"/>
  <c r="AN12" i="33"/>
  <c r="AN14" i="33" s="1"/>
  <c r="AO12" i="33"/>
  <c r="AP12" i="33"/>
  <c r="AP14" i="33" s="1"/>
  <c r="AQ12" i="33"/>
  <c r="AS12" i="33"/>
  <c r="AT12" i="33"/>
  <c r="AT14" i="33" s="1"/>
  <c r="AU12" i="33"/>
  <c r="AW12" i="33"/>
  <c r="AX12" i="33"/>
  <c r="AY12" i="33"/>
  <c r="AZ12" i="33"/>
  <c r="AZ14" i="33"/>
  <c r="BA12" i="33"/>
  <c r="BD12" i="33"/>
  <c r="BD14" i="33" s="1"/>
  <c r="BE12" i="33"/>
  <c r="BE14" i="33"/>
  <c r="BG12" i="33"/>
  <c r="BI12" i="33"/>
  <c r="BI14" i="33" s="1"/>
  <c r="BL12" i="33"/>
  <c r="BL14" i="33"/>
  <c r="BO12" i="33"/>
  <c r="BO14" i="33" s="1"/>
  <c r="BP12" i="33"/>
  <c r="BQ12" i="33"/>
  <c r="BT12" i="33"/>
  <c r="BW12" i="33"/>
  <c r="BX12" i="33"/>
  <c r="BX14" i="33"/>
  <c r="BY12" i="33"/>
  <c r="BY14" i="33" s="1"/>
  <c r="BZ12" i="33"/>
  <c r="CA12" i="33"/>
  <c r="CA14" i="33"/>
  <c r="CC12" i="33"/>
  <c r="CD12" i="33"/>
  <c r="CD14" i="33" s="1"/>
  <c r="CE12" i="33"/>
  <c r="CI12" i="33"/>
  <c r="CJ12" i="33"/>
  <c r="CK12" i="33"/>
  <c r="CK14" i="33" s="1"/>
  <c r="CL12" i="33"/>
  <c r="CL14" i="33"/>
  <c r="CN12" i="33"/>
  <c r="CP12" i="33"/>
  <c r="CQ12" i="33"/>
  <c r="CQ14" i="33"/>
  <c r="CT12" i="33"/>
  <c r="D19" i="33"/>
  <c r="C21" i="33"/>
  <c r="D21" i="33" s="1"/>
  <c r="E19" i="33"/>
  <c r="E22" i="33" s="1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 s="1"/>
  <c r="G29" i="33" s="1"/>
  <c r="H29" i="33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W14" i="33"/>
  <c r="AQ14" i="33"/>
  <c r="AG14" i="33"/>
  <c r="AU14" i="33"/>
  <c r="K14" i="33"/>
  <c r="E9" i="33"/>
  <c r="AS14" i="33"/>
  <c r="BW14" i="33"/>
  <c r="BG14" i="33"/>
  <c r="AX14" i="33"/>
  <c r="CV14" i="33"/>
  <c r="CI14" i="33"/>
  <c r="AE14" i="33"/>
  <c r="AY14" i="33"/>
  <c r="CT14" i="33"/>
  <c r="BT14" i="33"/>
  <c r="H14" i="33"/>
  <c r="AF14" i="33"/>
  <c r="BP14" i="33"/>
  <c r="AO14" i="33"/>
  <c r="CM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BF14" i="33"/>
  <c r="CC14" i="33"/>
  <c r="E21" i="33"/>
  <c r="D22" i="33"/>
  <c r="C17" i="33"/>
  <c r="BQ14" i="33"/>
  <c r="CO14" i="33"/>
  <c r="CF14" i="33"/>
  <c r="V14" i="33"/>
  <c r="CP14" i="33"/>
  <c r="BM14" i="33"/>
  <c r="Y14" i="33"/>
  <c r="G2" i="33"/>
  <c r="H2" i="33" s="1"/>
  <c r="I2" i="33" s="1"/>
  <c r="J2" i="33" s="1"/>
  <c r="J9" i="33" s="1"/>
  <c r="F9" i="33"/>
  <c r="CS14" i="33"/>
  <c r="CG14" i="33"/>
  <c r="BS14" i="33"/>
  <c r="C22" i="33"/>
  <c r="AV14" i="33"/>
  <c r="F21" i="33"/>
  <c r="G21" i="33" s="1"/>
  <c r="H21" i="33" s="1"/>
  <c r="G9" i="33"/>
  <c r="H9" i="33"/>
  <c r="I9" i="33"/>
  <c r="K2" i="33"/>
  <c r="L2" i="33" s="1"/>
  <c r="M2" i="33"/>
  <c r="L9" i="33"/>
  <c r="D17" i="33" l="1"/>
  <c r="E16" i="33"/>
  <c r="H22" i="33"/>
  <c r="I21" i="33"/>
  <c r="N2" i="33"/>
  <c r="M9" i="33"/>
  <c r="K9" i="33"/>
  <c r="F22" i="33"/>
  <c r="CE14" i="33"/>
  <c r="BZ14" i="33"/>
  <c r="I22" i="33" l="1"/>
  <c r="J21" i="33"/>
  <c r="E17" i="33"/>
  <c r="F16" i="33"/>
  <c r="O2" i="33"/>
  <c r="N9" i="33"/>
  <c r="P2" i="33" l="1"/>
  <c r="O9" i="33"/>
  <c r="F17" i="33"/>
  <c r="G16" i="33"/>
  <c r="K21" i="33"/>
  <c r="J22" i="33"/>
  <c r="L21" i="33" l="1"/>
  <c r="K22" i="33"/>
  <c r="H16" i="33"/>
  <c r="G17" i="33"/>
  <c r="Q2" i="33"/>
  <c r="P9" i="33"/>
  <c r="Q9" i="33" l="1"/>
  <c r="R2" i="33"/>
  <c r="I16" i="33"/>
  <c r="H17" i="33"/>
  <c r="M21" i="33"/>
  <c r="L22" i="33"/>
  <c r="N21" i="33" l="1"/>
  <c r="M22" i="33"/>
  <c r="I17" i="33"/>
  <c r="J16" i="33"/>
  <c r="S2" i="33"/>
  <c r="R9" i="33"/>
  <c r="S9" i="33" l="1"/>
  <c r="T2" i="33"/>
  <c r="K16" i="33"/>
  <c r="J17" i="33"/>
  <c r="N22" i="33"/>
  <c r="O21" i="33"/>
  <c r="O22" i="33" l="1"/>
  <c r="P21" i="33"/>
  <c r="L16" i="33"/>
  <c r="K17" i="33"/>
  <c r="T9" i="33"/>
  <c r="U2" i="33"/>
  <c r="V2" i="33" l="1"/>
  <c r="U9" i="33"/>
  <c r="M16" i="33"/>
  <c r="L17" i="33"/>
  <c r="P22" i="33"/>
  <c r="Q21" i="33"/>
  <c r="R21" i="33" l="1"/>
  <c r="Q22" i="33"/>
  <c r="N16" i="33"/>
  <c r="M17" i="33"/>
  <c r="V9" i="33"/>
  <c r="W2" i="33"/>
  <c r="X2" i="33" l="1"/>
  <c r="W9" i="33"/>
  <c r="O16" i="33"/>
  <c r="N17" i="33"/>
  <c r="R22" i="33"/>
  <c r="S21" i="33"/>
  <c r="T21" i="33" l="1"/>
  <c r="S22" i="33"/>
  <c r="P16" i="33"/>
  <c r="O17" i="33"/>
  <c r="Y2" i="33"/>
  <c r="X9" i="33"/>
  <c r="Z2" i="33" l="1"/>
  <c r="Y9" i="33"/>
  <c r="Q16" i="33"/>
  <c r="P17" i="33"/>
  <c r="T22" i="33"/>
  <c r="U21" i="33"/>
  <c r="V21" i="33" l="1"/>
  <c r="U22" i="33"/>
  <c r="R16" i="33"/>
  <c r="Q17" i="33"/>
  <c r="Z9" i="33"/>
  <c r="AA2" i="33"/>
  <c r="AA9" i="33" l="1"/>
  <c r="AB2" i="33"/>
  <c r="S16" i="33"/>
  <c r="R17" i="33"/>
  <c r="V22" i="33"/>
  <c r="W21" i="33"/>
  <c r="X21" i="33" l="1"/>
  <c r="W22" i="33"/>
  <c r="S17" i="33"/>
  <c r="T16" i="33"/>
  <c r="AC2" i="33"/>
  <c r="AB9" i="33"/>
  <c r="X22" i="33" l="1"/>
  <c r="Y21" i="33"/>
  <c r="AC9" i="33"/>
  <c r="AD2" i="33"/>
  <c r="T17" i="33"/>
  <c r="U16" i="33"/>
  <c r="Z21" i="33" l="1"/>
  <c r="Y22" i="33"/>
  <c r="U17" i="33"/>
  <c r="V16" i="33"/>
  <c r="AD9" i="33"/>
  <c r="AE2" i="33"/>
  <c r="AE9" i="33" l="1"/>
  <c r="AF2" i="33"/>
  <c r="V17" i="33"/>
  <c r="W16" i="33"/>
  <c r="Z22" i="33"/>
  <c r="AA21" i="33"/>
  <c r="AB21" i="33" l="1"/>
  <c r="AA22" i="33"/>
  <c r="W17" i="33"/>
  <c r="X16" i="33"/>
  <c r="AF9" i="33"/>
  <c r="AG2" i="33"/>
  <c r="AG9" i="33" l="1"/>
  <c r="AH2" i="33"/>
  <c r="Y16" i="33"/>
  <c r="X17" i="33"/>
  <c r="AB22" i="33"/>
  <c r="AC21" i="33"/>
  <c r="Z16" i="33" l="1"/>
  <c r="Y17" i="33"/>
  <c r="AD21" i="33"/>
  <c r="AC22" i="33"/>
  <c r="AH9" i="33"/>
  <c r="AI2" i="33"/>
  <c r="AE21" i="33" l="1"/>
  <c r="AD22" i="33"/>
  <c r="AJ2" i="33"/>
  <c r="AI9" i="33"/>
  <c r="AA16" i="33"/>
  <c r="Z17" i="33"/>
  <c r="AB16" i="33" l="1"/>
  <c r="AA17" i="33"/>
  <c r="AJ9" i="33"/>
  <c r="AK2" i="33"/>
  <c r="AF21" i="33"/>
  <c r="AE22" i="33"/>
  <c r="AK9" i="33" l="1"/>
  <c r="AL2" i="33"/>
  <c r="AG21" i="33"/>
  <c r="AF22" i="33"/>
  <c r="AB17" i="33"/>
  <c r="AC16" i="33"/>
  <c r="AC17" i="33" l="1"/>
  <c r="AD16" i="33"/>
  <c r="AG22" i="33"/>
  <c r="AH21" i="33"/>
  <c r="AL9" i="33"/>
  <c r="AM2" i="33"/>
  <c r="AI21" i="33" l="1"/>
  <c r="AH22" i="33"/>
  <c r="AN2" i="33"/>
  <c r="AM9" i="33"/>
  <c r="AE16" i="33"/>
  <c r="AD17" i="33"/>
  <c r="AN9" i="33" l="1"/>
  <c r="AO2" i="33"/>
  <c r="AF16" i="33"/>
  <c r="AE17" i="33"/>
  <c r="AI22" i="33"/>
  <c r="AJ21" i="33"/>
  <c r="AJ22" i="33" l="1"/>
  <c r="AK21" i="33"/>
  <c r="AG16" i="33"/>
  <c r="AF17" i="33"/>
  <c r="AP2" i="33"/>
  <c r="AO9" i="33"/>
  <c r="AG17" i="33" l="1"/>
  <c r="AH16" i="33"/>
  <c r="AQ2" i="33"/>
  <c r="AP9" i="33"/>
  <c r="AL21" i="33"/>
  <c r="AK22" i="33"/>
  <c r="AL22" i="33" l="1"/>
  <c r="AM21" i="33"/>
  <c r="AI16" i="33"/>
  <c r="AH17" i="33"/>
  <c r="AR2" i="33"/>
  <c r="AQ9" i="33"/>
  <c r="AR9" i="33" l="1"/>
  <c r="AS2" i="33"/>
  <c r="AM22" i="33"/>
  <c r="AN21" i="33"/>
  <c r="AJ16" i="33"/>
  <c r="AI17" i="33"/>
  <c r="AJ17" i="33" l="1"/>
  <c r="AK16" i="33"/>
  <c r="AN22" i="33"/>
  <c r="AO21" i="33"/>
  <c r="AT2" i="33"/>
  <c r="AS9" i="33"/>
  <c r="AU2" i="33" l="1"/>
  <c r="AT9" i="33"/>
  <c r="AL16" i="33"/>
  <c r="AK17" i="33"/>
  <c r="AO22" i="33"/>
  <c r="AP21" i="33"/>
  <c r="AP22" i="33" l="1"/>
  <c r="AQ21" i="33"/>
  <c r="AM16" i="33"/>
  <c r="AL17" i="33"/>
  <c r="AU9" i="33"/>
  <c r="AV2" i="33"/>
  <c r="AV9" i="33" l="1"/>
  <c r="AW2" i="33"/>
  <c r="AR21" i="33"/>
  <c r="AQ22" i="33"/>
  <c r="AN16" i="33"/>
  <c r="AM17" i="33"/>
  <c r="AS21" i="33" l="1"/>
  <c r="AR22" i="33"/>
  <c r="AO16" i="33"/>
  <c r="AN17" i="33"/>
  <c r="AX2" i="33"/>
  <c r="AW9" i="33"/>
  <c r="AX9" i="33" l="1"/>
  <c r="AY2" i="33"/>
  <c r="AO17" i="33"/>
  <c r="AP16" i="33"/>
  <c r="AS22" i="33"/>
  <c r="AT21" i="33"/>
  <c r="AU21" i="33" l="1"/>
  <c r="AT22" i="33"/>
  <c r="AP17" i="33"/>
  <c r="AQ16" i="33"/>
  <c r="AY9" i="33"/>
  <c r="AZ2" i="33"/>
  <c r="AQ17" i="33" l="1"/>
  <c r="AR16" i="33"/>
  <c r="AZ9" i="33"/>
  <c r="BA2" i="33"/>
  <c r="AU22" i="33"/>
  <c r="AV21" i="33"/>
  <c r="AW21" i="33" l="1"/>
  <c r="AV22" i="33"/>
  <c r="BB2" i="33"/>
  <c r="BA9" i="33"/>
  <c r="AS16" i="33"/>
  <c r="AR17" i="33"/>
  <c r="AT16" i="33" l="1"/>
  <c r="AS17" i="33"/>
  <c r="BB9" i="33"/>
  <c r="BC2" i="33"/>
  <c r="AX21" i="33"/>
  <c r="AW22" i="33"/>
  <c r="BD2" i="33" l="1"/>
  <c r="BC9" i="33"/>
  <c r="AX22" i="33"/>
  <c r="AY21" i="33"/>
  <c r="AT17" i="33"/>
  <c r="AU16" i="33"/>
  <c r="AU17" i="33" l="1"/>
  <c r="AV16" i="33"/>
  <c r="AY22" i="33"/>
  <c r="AZ21" i="33"/>
  <c r="BD9" i="33"/>
  <c r="BE2" i="33"/>
  <c r="AW16" i="33" l="1"/>
  <c r="AV17" i="33"/>
  <c r="BE9" i="33"/>
  <c r="BF2" i="33"/>
  <c r="AZ22" i="33"/>
  <c r="BA21" i="33"/>
  <c r="BB21" i="33" l="1"/>
  <c r="BA22" i="33"/>
  <c r="BG2" i="33"/>
  <c r="BF9" i="33"/>
  <c r="AX16" i="33"/>
  <c r="AW17" i="33"/>
  <c r="AY16" i="33" l="1"/>
  <c r="AX17" i="33"/>
  <c r="BG9" i="33"/>
  <c r="BH2" i="33"/>
  <c r="BB22" i="33"/>
  <c r="BC21" i="33"/>
  <c r="BD21" i="33" l="1"/>
  <c r="BC22" i="33"/>
  <c r="BI2" i="33"/>
  <c r="BH9" i="33"/>
  <c r="AY17" i="33"/>
  <c r="AZ16" i="33"/>
  <c r="AZ17" i="33" l="1"/>
  <c r="BA16" i="33"/>
  <c r="BJ2" i="33"/>
  <c r="BI9" i="33"/>
  <c r="BE21" i="33"/>
  <c r="BD22" i="33"/>
  <c r="BE22" i="33" l="1"/>
  <c r="BF21" i="33"/>
  <c r="BA17" i="33"/>
  <c r="BB16" i="33"/>
  <c r="BJ9" i="33"/>
  <c r="BK2" i="33"/>
  <c r="BK9" i="33" l="1"/>
  <c r="BL2" i="33"/>
  <c r="BF22" i="33"/>
  <c r="BG21" i="33"/>
  <c r="BC16" i="33"/>
  <c r="BB17" i="33"/>
  <c r="BD16" i="33" l="1"/>
  <c r="BC17" i="33"/>
  <c r="BG22" i="33"/>
  <c r="BH21" i="33"/>
  <c r="BL9" i="33"/>
  <c r="BM2" i="33"/>
  <c r="BN2" i="33" l="1"/>
  <c r="BM9" i="33"/>
  <c r="BH22" i="33"/>
  <c r="BI21" i="33"/>
  <c r="BE16" i="33"/>
  <c r="BD17" i="33"/>
  <c r="BF16" i="33" l="1"/>
  <c r="BE17" i="33"/>
  <c r="BJ21" i="33"/>
  <c r="BI22" i="33"/>
  <c r="BO2" i="33"/>
  <c r="BN9" i="33"/>
  <c r="BJ22" i="33" l="1"/>
  <c r="BK21" i="33"/>
  <c r="BO9" i="33"/>
  <c r="BP2" i="33"/>
  <c r="BG16" i="33"/>
  <c r="BF17" i="33"/>
  <c r="BH16" i="33" l="1"/>
  <c r="BG17" i="33"/>
  <c r="BQ2" i="33"/>
  <c r="BP9" i="33"/>
  <c r="BK22" i="33"/>
  <c r="BL21" i="33"/>
  <c r="BL22" i="33" l="1"/>
  <c r="BM21" i="33"/>
  <c r="BQ9" i="33"/>
  <c r="BR2" i="33"/>
  <c r="BI16" i="33"/>
  <c r="BH17" i="33"/>
  <c r="BR9" i="33" l="1"/>
  <c r="BS2" i="33"/>
  <c r="BI17" i="33"/>
  <c r="BJ16" i="33"/>
  <c r="BM22" i="33"/>
  <c r="BN21" i="33"/>
  <c r="BK16" i="33" l="1"/>
  <c r="BJ17" i="33"/>
  <c r="BN22" i="33"/>
  <c r="BO21" i="33"/>
  <c r="BT2" i="33"/>
  <c r="BS9" i="33"/>
  <c r="BT9" i="33" l="1"/>
  <c r="BU2" i="33"/>
  <c r="BP21" i="33"/>
  <c r="BO22" i="33"/>
  <c r="BL16" i="33"/>
  <c r="BK17" i="33"/>
  <c r="BQ21" i="33" l="1"/>
  <c r="BP22" i="33"/>
  <c r="BM16" i="33"/>
  <c r="BL17" i="33"/>
  <c r="BU9" i="33"/>
  <c r="BV2" i="33"/>
  <c r="BW2" i="33" l="1"/>
  <c r="BV9" i="33"/>
  <c r="BN16" i="33"/>
  <c r="BM17" i="33"/>
  <c r="BR21" i="33"/>
  <c r="BQ22" i="33"/>
  <c r="BS21" i="33" l="1"/>
  <c r="BR22" i="33"/>
  <c r="BN17" i="33"/>
  <c r="BO16" i="33"/>
  <c r="BW9" i="33"/>
  <c r="BX2" i="33"/>
  <c r="BY2" i="33" l="1"/>
  <c r="BX9" i="33"/>
  <c r="BO17" i="33"/>
  <c r="BP16" i="33"/>
  <c r="BT21" i="33"/>
  <c r="BS22" i="33"/>
  <c r="BU21" i="33" l="1"/>
  <c r="BT22" i="33"/>
  <c r="BQ16" i="33"/>
  <c r="BP17" i="33"/>
  <c r="BY9" i="33"/>
  <c r="BZ2" i="33"/>
  <c r="BZ9" i="33" l="1"/>
  <c r="CA2" i="33"/>
  <c r="BQ17" i="33"/>
  <c r="BR16" i="33"/>
  <c r="BV21" i="33"/>
  <c r="BU22" i="33"/>
  <c r="BS16" i="33" l="1"/>
  <c r="BR17" i="33"/>
  <c r="BV22" i="33"/>
  <c r="BW21" i="33"/>
  <c r="CB2" i="33"/>
  <c r="CA9" i="33"/>
  <c r="BX21" i="33" l="1"/>
  <c r="BW22" i="33"/>
  <c r="CC2" i="33"/>
  <c r="CB9" i="33"/>
  <c r="BS17" i="33"/>
  <c r="BT16" i="33"/>
  <c r="BT17" i="33" l="1"/>
  <c r="BU16" i="33"/>
  <c r="CD2" i="33"/>
  <c r="CC9" i="33"/>
  <c r="BY21" i="33"/>
  <c r="BX22" i="33"/>
  <c r="BZ21" i="33" l="1"/>
  <c r="BY22" i="33"/>
  <c r="BV16" i="33"/>
  <c r="BU17" i="33"/>
  <c r="CE2" i="33"/>
  <c r="CD9" i="33"/>
  <c r="CE9" i="33" l="1"/>
  <c r="CF2" i="33"/>
  <c r="BW16" i="33"/>
  <c r="BV17" i="33"/>
  <c r="BZ22" i="33"/>
  <c r="CA21" i="33"/>
  <c r="CB21" i="33" l="1"/>
  <c r="CA22" i="33"/>
  <c r="BX16" i="33"/>
  <c r="BW17" i="33"/>
  <c r="CF9" i="33"/>
  <c r="CG2" i="33"/>
  <c r="CG9" i="33" l="1"/>
  <c r="CH2" i="33"/>
  <c r="BY16" i="33"/>
  <c r="BX17" i="33"/>
  <c r="CB22" i="33"/>
  <c r="CC21" i="33"/>
  <c r="CD21" i="33" l="1"/>
  <c r="CC22" i="33"/>
  <c r="BZ16" i="33"/>
  <c r="BY17" i="33"/>
  <c r="CH9" i="33"/>
  <c r="CI2" i="33"/>
  <c r="CI9" i="33" l="1"/>
  <c r="CJ2" i="33"/>
  <c r="BZ17" i="33"/>
  <c r="CA16" i="33"/>
  <c r="CE21" i="33"/>
  <c r="CD22" i="33"/>
  <c r="CE22" i="33" l="1"/>
  <c r="CF21" i="33"/>
  <c r="CA17" i="33"/>
  <c r="CB16" i="33"/>
  <c r="CK2" i="33"/>
  <c r="CJ9" i="33"/>
  <c r="CB17" i="33" l="1"/>
  <c r="CC16" i="33"/>
  <c r="CG21" i="33"/>
  <c r="CF22" i="33"/>
  <c r="CL2" i="33"/>
  <c r="CK9" i="33"/>
  <c r="CD16" i="33" l="1"/>
  <c r="CC17" i="33"/>
  <c r="CM2" i="33"/>
  <c r="CL9" i="33"/>
  <c r="CH21" i="33"/>
  <c r="CG22" i="33"/>
  <c r="CM9" i="33" l="1"/>
  <c r="CN2" i="33"/>
  <c r="CI21" i="33"/>
  <c r="CH22" i="33"/>
  <c r="CE16" i="33"/>
  <c r="CD17" i="33"/>
  <c r="CJ21" i="33" l="1"/>
  <c r="CI22" i="33"/>
  <c r="CE17" i="33"/>
  <c r="CF16" i="33"/>
  <c r="CO2" i="33"/>
  <c r="CN9" i="33"/>
  <c r="CG16" i="33" l="1"/>
  <c r="CF17" i="33"/>
  <c r="CP2" i="33"/>
  <c r="CO9" i="33"/>
  <c r="CK21" i="33"/>
  <c r="CJ22" i="33"/>
  <c r="CP9" i="33" l="1"/>
  <c r="CQ2" i="33"/>
  <c r="CK22" i="33"/>
  <c r="CL21" i="33"/>
  <c r="CG17" i="33"/>
  <c r="CH16" i="33"/>
  <c r="CH17" i="33" l="1"/>
  <c r="CI16" i="33"/>
  <c r="CL22" i="33"/>
  <c r="CM21" i="33"/>
  <c r="CQ9" i="33"/>
  <c r="CR2" i="33"/>
  <c r="CI17" i="33" l="1"/>
  <c r="CJ16" i="33"/>
  <c r="CS2" i="33"/>
  <c r="CR9" i="33"/>
  <c r="CN21" i="33"/>
  <c r="CM22" i="33"/>
  <c r="CN22" i="33" l="1"/>
  <c r="CO21" i="33"/>
  <c r="CK16" i="33"/>
  <c r="CJ17" i="33"/>
  <c r="CT2" i="33"/>
  <c r="CS9" i="33"/>
  <c r="CT9" i="33" l="1"/>
  <c r="CU2" i="33"/>
  <c r="CP21" i="33"/>
  <c r="CO22" i="33"/>
  <c r="CK17" i="33"/>
  <c r="CL16" i="33"/>
  <c r="CL17" i="33" l="1"/>
  <c r="CM16" i="33"/>
  <c r="CP22" i="33"/>
  <c r="CQ21" i="33"/>
  <c r="CV2" i="33"/>
  <c r="CU9" i="33"/>
  <c r="CV9" i="33" l="1"/>
  <c r="CW2" i="33"/>
  <c r="CN16" i="33"/>
  <c r="CM17" i="33"/>
  <c r="CR21" i="33"/>
  <c r="CQ22" i="33"/>
  <c r="CO16" i="33" l="1"/>
  <c r="CN17" i="33"/>
  <c r="CR22" i="33"/>
  <c r="CS21" i="33"/>
  <c r="CT21" i="33" l="1"/>
  <c r="CS22" i="33"/>
  <c r="CO17" i="33"/>
  <c r="CP16" i="33"/>
  <c r="CQ16" i="33" l="1"/>
  <c r="CP17" i="33"/>
  <c r="CU21" i="33"/>
  <c r="CT22" i="33"/>
  <c r="CU22" i="33" l="1"/>
  <c r="CV21" i="33"/>
  <c r="CQ17" i="33"/>
  <c r="CR16" i="33"/>
  <c r="CS16" i="33" l="1"/>
  <c r="CR17" i="33"/>
  <c r="CW21" i="33"/>
  <c r="CW22" i="33" s="1"/>
  <c r="CV22" i="33"/>
  <c r="CS17" i="33" l="1"/>
  <c r="CT16" i="33"/>
  <c r="CT17" i="33" l="1"/>
  <c r="CU16" i="33"/>
  <c r="CU17" i="33" l="1"/>
  <c r="CV16" i="33"/>
  <c r="CV17" i="33" s="1"/>
</calcChain>
</file>

<file path=xl/sharedStrings.xml><?xml version="1.0" encoding="utf-8"?>
<sst xmlns="http://schemas.openxmlformats.org/spreadsheetml/2006/main" count="3113" uniqueCount="1245">
  <si>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</si>
  <si>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</si>
  <si>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</si>
  <si>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</si>
  <si>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</si>
  <si>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</si>
  <si>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</si>
  <si>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</si>
  <si>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</si>
  <si>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</si>
  <si>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</si>
  <si>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</si>
  <si>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</si>
  <si>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</si>
  <si>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</si>
  <si>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</si>
  <si>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</si>
  <si>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</si>
  <si>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</si>
  <si>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</si>
  <si>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</si>
  <si>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</si>
  <si>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</si>
  <si>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</si>
  <si>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</si>
  <si>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</si>
  <si>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</si>
  <si>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</si>
  <si>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</si>
  <si>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</si>
  <si>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</si>
  <si>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</si>
  <si>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</si>
  <si>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</si>
  <si>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</si>
  <si>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</si>
  <si>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</si>
  <si>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</si>
  <si>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</si>
  <si>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</si>
  <si>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</si>
  <si>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</si>
  <si>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</si>
  <si>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</si>
  <si>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</si>
  <si>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</si>
  <si>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</si>
  <si>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</si>
  <si>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</si>
  <si>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</si>
  <si>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</si>
  <si>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</si>
  <si>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</si>
  <si>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</si>
  <si>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</si>
  <si>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</si>
  <si>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</si>
  <si>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</si>
  <si>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</si>
  <si>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</si>
  <si>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</si>
  <si>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</si>
  <si>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</si>
  <si>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</si>
  <si>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</si>
  <si>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</si>
  <si>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</si>
  <si>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</si>
  <si>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</si>
  <si>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</si>
  <si>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</si>
  <si>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</si>
  <si>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</si>
  <si>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</si>
  <si>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</si>
  <si>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</si>
  <si>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</si>
  <si>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</si>
  <si>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</si>
  <si>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</si>
  <si>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</si>
  <si>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</si>
  <si>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</si>
  <si>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</si>
  <si>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</si>
  <si>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</si>
  <si>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</si>
  <si>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</si>
  <si>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</si>
  <si>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</si>
  <si>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</si>
  <si>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</si>
  <si>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</si>
  <si>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</si>
  <si>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</si>
  <si>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</si>
  <si>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</si>
  <si>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</si>
  <si>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</si>
  <si>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</si>
  <si>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</si>
  <si>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</si>
  <si>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</si>
  <si>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</si>
  <si>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</si>
  <si>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</si>
  <si>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</si>
  <si>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</si>
  <si>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</si>
  <si>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</si>
  <si>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</si>
  <si>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</si>
  <si>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</si>
  <si>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</si>
  <si>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</si>
  <si>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</si>
  <si>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</si>
  <si>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</si>
  <si>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</si>
  <si>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</si>
  <si>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</si>
  <si>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</si>
  <si>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</si>
  <si>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</si>
  <si>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</si>
  <si>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</si>
  <si>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</si>
  <si>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</si>
  <si>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</si>
  <si>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</si>
  <si>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</si>
  <si>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</si>
  <si>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</si>
  <si>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</si>
  <si>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</si>
  <si>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</si>
  <si>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</si>
  <si>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</si>
  <si>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</si>
  <si>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</si>
  <si>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</si>
  <si>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</si>
  <si>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</si>
  <si>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</si>
  <si>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</si>
  <si>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</si>
  <si>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</si>
  <si>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</si>
  <si>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</si>
  <si>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</si>
  <si>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</si>
  <si>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</si>
  <si>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</si>
  <si>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</si>
  <si>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</si>
  <si>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</si>
  <si>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</si>
  <si>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</si>
  <si>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</si>
  <si>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</si>
  <si>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</si>
  <si>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</si>
  <si>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</si>
  <si>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</si>
  <si>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</si>
  <si>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</si>
  <si>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</si>
  <si>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</si>
  <si>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</si>
  <si>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</si>
  <si>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</si>
  <si>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</si>
  <si>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</si>
  <si>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</si>
  <si>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</si>
  <si>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</si>
  <si>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</si>
  <si>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</si>
  <si>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</si>
  <si>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</si>
  <si>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</si>
  <si>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</si>
  <si>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</si>
  <si>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</si>
  <si>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</si>
  <si>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</si>
  <si>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</si>
  <si>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</si>
  <si>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</si>
  <si>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</si>
  <si>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</si>
  <si>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</si>
  <si>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</si>
  <si>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</si>
  <si>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</si>
  <si>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</si>
  <si>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</si>
  <si>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</si>
  <si>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</si>
  <si>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</si>
  <si>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</si>
  <si>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</si>
  <si>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</si>
  <si>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</si>
  <si>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</si>
  <si>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</si>
  <si>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</si>
  <si>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</si>
  <si>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</si>
  <si>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</si>
  <si>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</si>
  <si>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</si>
  <si>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</si>
  <si>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</si>
  <si>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</si>
  <si>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</si>
  <si>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</si>
  <si>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</si>
  <si>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</si>
  <si>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</si>
  <si>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</si>
  <si>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</si>
  <si>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</si>
  <si>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</si>
  <si>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</si>
  <si>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</si>
  <si>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</si>
  <si>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</si>
  <si>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</si>
  <si>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</si>
  <si>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</si>
  <si>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</si>
  <si>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</si>
  <si>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</si>
  <si>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</si>
  <si>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</si>
  <si>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</si>
  <si>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</si>
  <si>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</si>
  <si>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</si>
  <si>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</si>
  <si>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</si>
  <si>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</si>
  <si>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</si>
  <si>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</si>
  <si>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</si>
  <si>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</si>
  <si>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</si>
  <si>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</si>
  <si>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</si>
  <si>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</si>
  <si>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</si>
  <si>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</si>
  <si>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</si>
  <si>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</si>
  <si>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</si>
  <si>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</si>
  <si>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</si>
  <si>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</si>
  <si>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</si>
  <si>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</si>
  <si>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</si>
  <si>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</si>
  <si>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</si>
  <si>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</si>
  <si>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</si>
  <si>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</si>
  <si>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</si>
  <si>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</si>
  <si>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</si>
  <si>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</si>
  <si>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</si>
  <si>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</si>
  <si>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</si>
  <si>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</si>
  <si>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</si>
  <si>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</si>
  <si>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</si>
  <si>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</si>
  <si>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</si>
  <si>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</si>
  <si>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</si>
  <si>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</si>
  <si>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</si>
  <si>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</si>
  <si>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</si>
  <si>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</si>
  <si>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</si>
  <si>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</si>
  <si>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</si>
  <si>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</si>
  <si>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</si>
  <si>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</si>
  <si>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</si>
  <si>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</si>
  <si>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</si>
  <si>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</si>
  <si>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</si>
  <si>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</si>
  <si>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</si>
  <si>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</si>
  <si>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</si>
  <si>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</si>
  <si>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</si>
  <si>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</si>
  <si>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</si>
  <si>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</si>
  <si>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</si>
  <si>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</si>
  <si>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</si>
  <si>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</si>
  <si>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</si>
  <si>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</si>
  <si>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</si>
  <si>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</si>
  <si>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</si>
  <si>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</si>
  <si>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</si>
  <si>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</si>
  <si>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</si>
  <si>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</si>
  <si>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</si>
  <si>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</si>
  <si>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</si>
  <si>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</si>
  <si>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</si>
  <si>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</si>
  <si>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</si>
  <si>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</si>
  <si>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</si>
  <si>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</si>
  <si>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</si>
  <si>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</si>
  <si>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</si>
  <si>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</si>
  <si>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</si>
  <si>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</si>
  <si>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</si>
  <si>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</si>
  <si>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</si>
  <si>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</si>
  <si>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</si>
  <si>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</si>
  <si>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</si>
  <si>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</si>
  <si>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</si>
  <si>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</si>
  <si>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</si>
  <si>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</si>
  <si>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</si>
  <si>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</si>
  <si>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</si>
  <si>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</si>
  <si>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</si>
  <si>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</si>
  <si>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</si>
  <si>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</si>
  <si>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</si>
  <si>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</si>
  <si>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</si>
  <si>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</si>
  <si>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</si>
  <si>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</si>
  <si>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</si>
  <si>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</si>
  <si>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</si>
  <si>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</si>
  <si>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</si>
  <si>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</si>
  <si>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</si>
  <si>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</si>
  <si>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</si>
  <si>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</si>
  <si>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</si>
  <si>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</si>
  <si>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</si>
  <si>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</si>
  <si>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</si>
  <si>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</si>
  <si>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</si>
  <si>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</si>
  <si>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</si>
  <si>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</si>
  <si>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</si>
  <si>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</si>
  <si>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</si>
  <si>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</si>
  <si>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</si>
  <si>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</si>
  <si>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</si>
  <si>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</si>
  <si>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</si>
  <si>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</si>
  <si>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</si>
  <si>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</si>
  <si>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</si>
  <si>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</si>
  <si>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</si>
  <si>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</si>
  <si>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</si>
  <si>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</si>
  <si>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</si>
  <si>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</si>
  <si>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</si>
  <si>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</si>
  <si>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</si>
  <si>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</si>
  <si>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</si>
  <si>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</si>
  <si>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</si>
  <si>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</si>
  <si>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</si>
  <si>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</si>
  <si>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</si>
  <si>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</si>
  <si>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</si>
  <si>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</si>
  <si>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</si>
  <si>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</si>
  <si>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</si>
  <si>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</si>
  <si>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</si>
  <si>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</si>
  <si>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</si>
  <si>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</si>
  <si>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</si>
  <si>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</si>
  <si>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</si>
  <si>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</si>
  <si>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</si>
  <si>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</si>
  <si>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</si>
  <si>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</si>
  <si>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</si>
  <si>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</si>
  <si>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</si>
  <si>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</si>
  <si>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</si>
  <si>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</si>
  <si>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</si>
  <si>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</si>
  <si>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</si>
  <si>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</si>
  <si>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</si>
  <si>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</si>
  <si>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</si>
  <si>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</si>
  <si>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</si>
  <si>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</si>
  <si>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</si>
  <si>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</si>
  <si>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</si>
  <si>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</si>
  <si>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</si>
  <si>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</si>
  <si>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</si>
  <si>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</si>
  <si>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</si>
  <si>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</si>
  <si>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</si>
  <si>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</si>
  <si>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</si>
  <si>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</si>
  <si>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</si>
  <si>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</si>
  <si>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</si>
  <si>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</si>
  <si>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</si>
  <si>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</si>
  <si>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</si>
  <si>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</si>
  <si>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</si>
  <si>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</si>
  <si>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</si>
  <si>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</si>
  <si>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</si>
  <si>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</si>
  <si>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</si>
  <si>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</si>
  <si>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</si>
  <si>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</si>
  <si>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</si>
  <si>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</si>
  <si>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</si>
  <si>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</si>
  <si>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</si>
  <si>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</si>
  <si>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</si>
  <si>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</si>
  <si>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</si>
  <si>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</si>
  <si>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</si>
  <si>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</si>
  <si>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</si>
  <si>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</si>
  <si>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</si>
  <si>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</si>
  <si>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</si>
  <si>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</si>
  <si>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</si>
  <si>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</si>
  <si>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</si>
  <si>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</si>
  <si>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</si>
  <si>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</si>
  <si>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</si>
  <si>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</si>
  <si>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</si>
  <si>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</si>
  <si>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</si>
  <si>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</si>
  <si>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</si>
  <si>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</si>
  <si>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</si>
  <si>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</si>
  <si>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</si>
  <si>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</si>
  <si>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</si>
  <si>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</si>
  <si>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</si>
  <si>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</si>
  <si>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</si>
  <si>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</si>
  <si>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</si>
  <si>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</si>
  <si>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</si>
  <si>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</si>
  <si>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</si>
  <si>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</si>
  <si>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</si>
  <si>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</si>
  <si>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</si>
  <si>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</si>
  <si>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</si>
  <si>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</si>
  <si>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</si>
  <si>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</si>
  <si>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</si>
  <si>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</si>
  <si>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</si>
  <si>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</si>
  <si>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</si>
  <si>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</si>
  <si>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</si>
  <si>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</si>
  <si>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</si>
  <si>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</si>
  <si>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</si>
  <si>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</si>
  <si>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</si>
  <si>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</si>
  <si>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</si>
  <si>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</si>
  <si>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</si>
  <si>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</si>
  <si>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</si>
  <si>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</si>
  <si>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</si>
  <si>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</si>
  <si>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</si>
  <si>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</si>
  <si>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</si>
  <si>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</si>
  <si>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</si>
  <si>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</si>
  <si>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</si>
  <si>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</si>
  <si>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</si>
  <si>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</si>
  <si>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</si>
  <si>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</si>
  <si>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</si>
  <si>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</si>
  <si>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</si>
  <si>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</si>
  <si>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</si>
  <si>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</si>
  <si>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</si>
  <si>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</si>
  <si>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</si>
  <si>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</si>
  <si>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</si>
  <si>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</si>
  <si>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</si>
  <si>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</si>
  <si>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</si>
  <si>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</si>
  <si>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</si>
  <si>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</si>
  <si>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</si>
  <si>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</si>
  <si>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</si>
  <si>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</si>
  <si>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</si>
  <si>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</si>
  <si>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</si>
  <si>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</si>
  <si>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</si>
  <si>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</si>
  <si>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</si>
  <si>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</si>
  <si>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</si>
  <si>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</si>
  <si>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</si>
  <si>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</si>
  <si>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</si>
  <si>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</si>
  <si>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</si>
  <si>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</si>
  <si>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</si>
  <si>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</si>
  <si>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</si>
  <si>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</si>
  <si>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</si>
  <si>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</si>
  <si>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</si>
  <si>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</si>
  <si>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</si>
  <si>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</si>
  <si>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</si>
  <si>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</si>
  <si>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</si>
  <si>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</si>
  <si>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</si>
  <si>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</si>
  <si>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</si>
  <si>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</si>
  <si>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</si>
  <si>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</si>
  <si>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</si>
  <si>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</si>
  <si>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</si>
  <si>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</si>
  <si>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</si>
  <si>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</si>
  <si>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</si>
  <si>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</si>
  <si>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</si>
  <si>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</si>
  <si>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</si>
  <si>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</si>
  <si>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</si>
  <si>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</si>
  <si>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</si>
  <si>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</si>
  <si>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</si>
  <si>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</si>
  <si>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</si>
  <si>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</si>
  <si>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</si>
  <si>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</si>
  <si>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</si>
  <si>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</si>
  <si>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</si>
  <si>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</si>
  <si>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</si>
  <si>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</si>
  <si>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</si>
  <si>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</si>
  <si>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</si>
  <si>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</si>
  <si>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</si>
  <si>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</si>
  <si>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</si>
  <si>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</si>
  <si>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</si>
  <si>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</si>
  <si>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</si>
  <si>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</si>
  <si>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</si>
  <si>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</si>
  <si>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</si>
  <si>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</si>
  <si>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</si>
  <si>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</si>
  <si>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</si>
  <si>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</si>
  <si>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</si>
  <si>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</si>
  <si>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</si>
  <si>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</si>
  <si>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</si>
  <si>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</si>
  <si>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</si>
  <si>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</si>
  <si>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</si>
  <si>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</si>
  <si>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</si>
  <si>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</si>
  <si>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</si>
  <si>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</si>
  <si>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</si>
  <si>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</si>
  <si>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</si>
  <si>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</si>
  <si>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</si>
  <si>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</si>
  <si>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</si>
  <si>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</si>
  <si>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</si>
  <si>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</si>
  <si>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</si>
  <si>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</si>
  <si>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</si>
  <si>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</si>
  <si>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</si>
  <si>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</si>
  <si>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</si>
  <si>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</si>
  <si>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</si>
  <si>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</si>
  <si>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</si>
  <si>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</si>
  <si>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</si>
  <si>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</si>
  <si>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</si>
  <si>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</si>
  <si>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</si>
  <si>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</si>
  <si>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</si>
  <si>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</si>
  <si>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</si>
  <si>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</si>
  <si>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</si>
  <si>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</si>
  <si>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</si>
  <si>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</si>
  <si>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</si>
  <si>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</si>
  <si>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</si>
  <si>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</si>
  <si>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</si>
  <si>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</si>
  <si>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</si>
  <si>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</si>
  <si>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</si>
  <si>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</si>
  <si>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</si>
  <si>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</si>
  <si>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</si>
  <si>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</si>
  <si>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</si>
  <si>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</si>
  <si>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</si>
  <si>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</si>
  <si>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</si>
  <si>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</si>
  <si>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</si>
  <si>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</si>
  <si>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</si>
  <si>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</si>
  <si>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</si>
  <si>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</si>
  <si>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</si>
  <si>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</si>
  <si>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</si>
  <si>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</si>
  <si>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</si>
  <si>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</si>
  <si>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</si>
  <si>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</si>
  <si>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</si>
  <si>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</si>
  <si>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</si>
  <si>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</si>
  <si>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</si>
  <si>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</si>
  <si>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</si>
  <si>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</si>
  <si>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</si>
  <si>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</si>
  <si>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</si>
  <si>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</si>
  <si>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</si>
  <si>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</si>
  <si>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</si>
  <si>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</si>
  <si>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</si>
  <si>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</si>
  <si>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</si>
  <si>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</si>
  <si>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</si>
  <si>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</si>
  <si>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</si>
  <si>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</si>
  <si>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</si>
  <si>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</si>
  <si>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</si>
  <si>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</si>
  <si>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</si>
  <si>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</si>
  <si>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</si>
  <si>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</si>
  <si>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</si>
  <si>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</si>
  <si>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</si>
  <si>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</si>
  <si>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</si>
  <si>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</si>
  <si>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</si>
  <si>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</si>
  <si>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</si>
  <si>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</si>
  <si>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</si>
  <si>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</si>
  <si>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</si>
  <si>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</si>
  <si>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</si>
  <si>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</si>
  <si>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</si>
  <si>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</si>
  <si>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</si>
  <si>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</si>
  <si>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</si>
  <si>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</si>
  <si>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</si>
  <si>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</si>
  <si>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</si>
  <si>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</si>
  <si>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</si>
  <si>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</si>
  <si>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</si>
  <si>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</si>
  <si>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</si>
  <si>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</si>
  <si>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</si>
  <si>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</si>
  <si>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</si>
  <si>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</si>
  <si>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</si>
  <si>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</si>
  <si>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</si>
  <si>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</si>
  <si>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</si>
  <si>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</si>
  <si>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</si>
  <si>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</si>
  <si>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</si>
  <si>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</si>
  <si>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</si>
  <si>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</si>
  <si>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</si>
  <si>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</si>
  <si>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</si>
  <si>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</si>
  <si>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</si>
  <si>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</si>
  <si>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</si>
  <si>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</si>
  <si>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</si>
  <si>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</si>
  <si>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</si>
  <si>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</si>
  <si>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</si>
  <si>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</si>
  <si>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</si>
  <si>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</si>
  <si>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</si>
  <si>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</si>
  <si>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</si>
  <si>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</si>
  <si>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</si>
  <si>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</si>
  <si>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</si>
  <si>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</si>
  <si>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</si>
  <si>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</si>
  <si>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</si>
  <si>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</si>
  <si>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</si>
  <si>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</si>
  <si>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</si>
  <si>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</si>
  <si>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</si>
  <si>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</si>
  <si>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</si>
  <si>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</si>
  <si>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</si>
  <si>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</si>
  <si>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</si>
  <si>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</si>
  <si>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</si>
  <si>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</si>
  <si>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</si>
  <si>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</si>
  <si>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</si>
  <si>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</si>
  <si>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</si>
  <si>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</si>
  <si>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</si>
  <si>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</si>
  <si>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</si>
  <si>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</si>
  <si>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</si>
  <si>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</si>
  <si>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</si>
  <si>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</si>
  <si>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</si>
  <si>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</si>
  <si>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</si>
  <si>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</si>
  <si>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</si>
  <si>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</si>
  <si>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</si>
  <si>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</si>
  <si>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</si>
  <si>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</si>
  <si>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</si>
  <si>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</si>
  <si>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</si>
  <si>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</si>
  <si>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</si>
  <si>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</si>
  <si>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</si>
  <si>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</si>
  <si>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</si>
  <si>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</si>
  <si>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</si>
  <si>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</si>
  <si>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</si>
  <si>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</si>
  <si>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</si>
  <si>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</si>
  <si>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</si>
  <si>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</si>
  <si>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</si>
  <si>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</si>
  <si>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</si>
  <si>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</si>
  <si>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</si>
  <si>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</si>
  <si>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</si>
  <si>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</si>
  <si>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</si>
  <si>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</si>
  <si>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</si>
  <si>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</si>
  <si>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</si>
  <si>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</si>
  <si>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</si>
  <si>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</si>
  <si>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</si>
  <si>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</si>
  <si>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</si>
  <si>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</si>
  <si>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</si>
  <si>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</si>
  <si>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</si>
  <si>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</si>
  <si>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</si>
  <si>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</si>
  <si>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</si>
  <si>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</si>
  <si>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</si>
  <si>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</si>
  <si>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</si>
  <si>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</si>
  <si>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</si>
  <si>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</si>
  <si>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</si>
  <si>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</si>
  <si>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</si>
  <si>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</si>
  <si>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</si>
  <si>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</si>
  <si>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</si>
  <si>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</si>
  <si>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</si>
  <si>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</si>
  <si>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</si>
  <si>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</si>
  <si>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</si>
  <si>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</si>
  <si>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</si>
  <si>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</si>
  <si>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</si>
  <si>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</si>
  <si>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</si>
  <si>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</si>
  <si>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</si>
  <si>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</si>
  <si>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</si>
  <si>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</si>
  <si>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</si>
  <si>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</si>
  <si>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</si>
  <si>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</si>
  <si>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</si>
  <si>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</si>
  <si>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</si>
  <si>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</si>
  <si>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</si>
  <si>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</si>
  <si>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</si>
  <si>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</si>
  <si>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</si>
  <si>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</si>
  <si>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</si>
  <si>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</si>
  <si>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</si>
  <si>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</si>
  <si>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</si>
  <si>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</si>
  <si>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</si>
  <si>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</si>
  <si>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</si>
  <si>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</si>
  <si>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</si>
  <si>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</si>
  <si>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</si>
  <si>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</si>
  <si>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</si>
  <si>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</si>
  <si>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</si>
  <si>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</si>
  <si>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</si>
  <si>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</si>
  <si>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</si>
  <si>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</si>
  <si>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</si>
  <si>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</si>
  <si>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</si>
  <si>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</si>
  <si>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</si>
  <si>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</si>
  <si>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</si>
  <si>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</si>
  <si>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</si>
  <si>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</si>
  <si>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</si>
  <si>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</si>
  <si>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</si>
  <si>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</si>
  <si>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</si>
  <si>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</si>
  <si>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</si>
  <si>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</si>
  <si>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</si>
  <si>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</si>
  <si>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</si>
  <si>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</si>
  <si>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</si>
  <si>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</si>
  <si>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</si>
  <si>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</si>
  <si>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</si>
  <si>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</si>
  <si>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</si>
  <si>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</si>
  <si>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</si>
  <si>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</si>
  <si>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</si>
  <si>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</si>
  <si>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</si>
  <si>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</si>
  <si>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</si>
  <si>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</si>
  <si>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</si>
  <si>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</si>
  <si>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</si>
  <si>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</si>
  <si>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</si>
  <si>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</si>
  <si>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</si>
  <si>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</si>
  <si>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</si>
  <si>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</si>
  <si>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</si>
  <si>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</si>
  <si>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</si>
  <si>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</si>
  <si>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</si>
  <si>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</si>
  <si>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</si>
  <si>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</si>
  <si>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</si>
  <si>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</si>
  <si>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</si>
  <si>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</si>
  <si>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</si>
  <si>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</si>
  <si>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</si>
  <si>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</si>
  <si>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</si>
  <si>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</si>
  <si>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</si>
  <si>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</si>
  <si>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</si>
  <si>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</si>
  <si>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</si>
  <si>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</si>
  <si>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</si>
  <si>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</si>
  <si>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</si>
  <si>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</si>
  <si>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</si>
  <si>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</si>
  <si>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</si>
  <si>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</si>
  <si>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</si>
  <si>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</si>
  <si>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</si>
  <si>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</si>
  <si>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</si>
  <si>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</si>
  <si>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</si>
  <si>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</si>
  <si>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</si>
  <si>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</si>
  <si>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</si>
  <si>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</si>
  <si>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</si>
  <si>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</si>
  <si>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</si>
  <si>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</si>
  <si>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</si>
  <si>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</si>
  <si>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</si>
  <si>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</si>
  <si>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</si>
  <si>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</si>
  <si>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</si>
  <si>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</si>
  <si>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</si>
  <si>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</si>
  <si>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</si>
  <si>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</si>
  <si>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</si>
  <si>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</si>
  <si>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</si>
  <si>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</si>
  <si>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</si>
  <si>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</si>
  <si>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</si>
  <si>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</si>
  <si>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</si>
  <si>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</si>
  <si>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</si>
  <si>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</si>
  <si>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</si>
  <si>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</si>
  <si>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</si>
  <si>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</si>
  <si>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</si>
  <si>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</si>
  <si>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</si>
  <si>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</si>
  <si>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</si>
  <si>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</si>
  <si>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</si>
  <si>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</si>
  <si>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</si>
  <si>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</si>
  <si>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</si>
  <si>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</si>
  <si>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</si>
  <si>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</si>
  <si>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</si>
  <si>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</si>
  <si>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</si>
  <si>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</si>
  <si>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</si>
  <si>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</si>
  <si>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</si>
  <si>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</si>
  <si>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</si>
  <si>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</si>
  <si>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</si>
  <si>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</si>
  <si>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</si>
  <si>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</si>
  <si>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</si>
  <si>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</si>
  <si>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</si>
  <si>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</si>
  <si>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</si>
  <si>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</si>
  <si>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</si>
  <si>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</si>
  <si>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</si>
  <si>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</si>
  <si>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</si>
  <si>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</si>
  <si>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</si>
  <si>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</si>
  <si>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</si>
  <si>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</si>
  <si>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</si>
  <si>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</si>
  <si>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</si>
  <si>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</si>
  <si>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</si>
  <si>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</si>
  <si>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</si>
  <si>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</si>
  <si>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</si>
  <si>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</si>
  <si>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</si>
  <si>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</si>
  <si>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</si>
  <si>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</si>
  <si>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</si>
  <si>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</si>
  <si>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</si>
  <si>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</si>
  <si>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</si>
  <si>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</si>
  <si>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</si>
  <si>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</si>
  <si>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</si>
  <si>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</si>
  <si>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</si>
  <si>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</si>
  <si>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</si>
  <si>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</si>
  <si>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</si>
  <si>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</si>
  <si>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</si>
  <si>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</si>
  <si>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</si>
  <si>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</si>
  <si>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</si>
  <si>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</si>
  <si>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</si>
  <si>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</si>
  <si>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</si>
  <si>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</si>
  <si>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</si>
  <si>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</si>
  <si>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</si>
  <si>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</si>
  <si>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</si>
  <si>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</si>
  <si>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</si>
  <si>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</si>
  <si>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</si>
  <si>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</si>
  <si>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</si>
  <si>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</si>
  <si>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</si>
  <si>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</si>
  <si>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</si>
  <si>
    <t>icon_xp</t>
  </si>
  <si>
    <t>crocodrile</t>
  </si>
  <si>
    <t>shark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</si>
</sst>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4" headerRowBorderDxfId="343" tableBorderDxfId="342" totalsRowBorderDxfId="341">
  <autoFilter ref="B4:J14"/>
  <tableColumns count="9">
    <tableColumn id="1" name="{localizationDefinitions}" dataDxfId="340"/>
    <tableColumn id="8" name="[sku]" dataDxfId="339"/>
    <tableColumn id="3" name="[order]" dataDxfId="338"/>
    <tableColumn id="4" name="[isoCode]" dataDxfId="337"/>
    <tableColumn id="11" name="[android]" dataDxfId="336"/>
    <tableColumn id="12" name="[iOS]" dataDxfId="335"/>
    <tableColumn id="5" name="[txtFilename]" dataDxfId="334"/>
    <tableColumn id="2" name="[icon]" dataDxfId="333"/>
    <tableColumn id="9" name="[tidName]" dataDxfId="33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9" headerRowBorderDxfId="328" tableBorderDxfId="327" totalsRowBorderDxfId="326">
  <autoFilter ref="B15:AZ25"/>
  <tableColumns count="51">
    <tableColumn id="1" name="{dragonDefinitions}" dataDxfId="325"/>
    <tableColumn id="2" name="[sku]"/>
    <tableColumn id="9" name="[tier]"/>
    <tableColumn id="3" name="[order]" dataDxfId="324"/>
    <tableColumn id="40" name="[previousDragonSku]" dataDxfId="323"/>
    <tableColumn id="4" name="[unlockPriceCoins]" dataDxfId="322"/>
    <tableColumn id="5" name="[unlockPricePC]" dataDxfId="321"/>
    <tableColumn id="11" name="[cameraDefaultZoom]" dataDxfId="320"/>
    <tableColumn id="16" name="[cameraFarZoom]" dataDxfId="319"/>
    <tableColumn id="39" name="[defaultSize]" dataDxfId="318"/>
    <tableColumn id="38" name="[cameraFrameWidthModifier]" dataDxfId="317"/>
    <tableColumn id="17" name="[healthMin]" dataDxfId="316"/>
    <tableColumn id="18" name="[healthMax]" dataDxfId="315"/>
    <tableColumn id="21" name="[healthDrain]" dataDxfId="314"/>
    <tableColumn id="32" name="[healthDrainAmpPerSecond]" dataDxfId="313"/>
    <tableColumn id="31" name="[sessionStartHealthDrainTime]" dataDxfId="312"/>
    <tableColumn id="30" name="[sessionStartHealthDrainModifier]" dataDxfId="311"/>
    <tableColumn id="19" name="[scaleMin]" dataDxfId="310"/>
    <tableColumn id="20" name="[scaleMax]" dataDxfId="309"/>
    <tableColumn id="42" name="[speedBase]" dataDxfId="308"/>
    <tableColumn id="22" name="[boostMultiplier]" dataDxfId="307"/>
    <tableColumn id="41" name="[energyBase]" dataDxfId="306"/>
    <tableColumn id="23" name="[energyDrain]" dataDxfId="305"/>
    <tableColumn id="24" name="[energyRefillRate]" dataDxfId="304"/>
    <tableColumn id="29" name="[furyBaseDamage]" dataDxfId="303"/>
    <tableColumn id="33" name="[furyBaseLength]" dataDxfId="302"/>
    <tableColumn id="12" name="[furyScoreMultiplier]" dataDxfId="301"/>
    <tableColumn id="26" name="[furyBaseDuration]" dataDxfId="300"/>
    <tableColumn id="25" name="[furyMax]" dataDxfId="299"/>
    <tableColumn id="14" name="[eatSpeedFactor]" dataDxfId="298"/>
    <tableColumn id="15" name="[maxAlcohol]" dataDxfId="297"/>
    <tableColumn id="13" name="[alcoholDrain]" dataDxfId="296"/>
    <tableColumn id="6" name="[gamePrefab]" dataDxfId="295"/>
    <tableColumn id="10" name="[menuPrefab]" dataDxfId="294"/>
    <tableColumn id="49" name="[sizeUpMultiplier]" dataDxfId="293"/>
    <tableColumn id="50" name="[speedUpMultiplier]" dataDxfId="292"/>
    <tableColumn id="51" name="[biteUpMultiplier]" dataDxfId="291"/>
    <tableColumn id="47" name="[invincible]" dataDxfId="290"/>
    <tableColumn id="48" name="[infiniteBoost]" dataDxfId="289"/>
    <tableColumn id="45" name="[eatEverything]" dataDxfId="288"/>
    <tableColumn id="46" name="[modeDuration]" dataDxfId="287"/>
    <tableColumn id="7" name="[tidName]" dataDxfId="286">
      <calculatedColumnFormula>CONCATENATE("TID_",UPPER(dragonDefinitions[[#This Row],['[sku']]]),"_NAME")</calculatedColumnFormula>
    </tableColumn>
    <tableColumn id="8" name="[tidDesc]" dataDxfId="285">
      <calculatedColumnFormula>CONCATENATE("TID_",UPPER(dragonDefinitions[[#This Row],['[sku']]]),"_DESC")</calculatedColumnFormula>
    </tableColumn>
    <tableColumn id="27" name="[statsBarRatio]" dataDxfId="284"/>
    <tableColumn id="28" name="[furyBarRatio]" dataDxfId="283"/>
    <tableColumn id="34" name="[force]" dataDxfId="282"/>
    <tableColumn id="35" name="[mass]" dataDxfId="281"/>
    <tableColumn id="36" name="[friction]" dataDxfId="280"/>
    <tableColumn id="37" name="[gravityModifier]" dataDxfId="279"/>
    <tableColumn id="43" name="[airGravityModifier]" dataDxfId="278"/>
    <tableColumn id="44" name="[waterGravityModifier]" dataDxfId="27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6" headerRowBorderDxfId="275" tableBorderDxfId="274" totalsRowBorderDxfId="273">
  <autoFilter ref="B4:G9"/>
  <tableColumns count="6">
    <tableColumn id="1" name="{dragonTierDefinitions}" dataDxfId="272"/>
    <tableColumn id="2" name="[sku]"/>
    <tableColumn id="9" name="[order]"/>
    <tableColumn id="10" name="[icon]" dataDxfId="271"/>
    <tableColumn id="3" name="[maxPetEquipped]" dataDxfId="270"/>
    <tableColumn id="7" name="[tidName]" dataDxfId="26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8" headerRowBorderDxfId="267" tableBorderDxfId="266" totalsRowBorderDxfId="265">
  <autoFilter ref="B31:I32"/>
  <tableColumns count="8">
    <tableColumn id="1" name="{dragonSettings}" dataDxfId="264"/>
    <tableColumn id="2" name="[sku]" dataDxfId="26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2" headerRowBorderDxfId="261" tableBorderDxfId="260" totalsRowBorderDxfId="25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8" headerRowBorderDxfId="257" tableBorderDxfId="256" totalsRowBorderDxfId="255">
  <autoFilter ref="B36:F39"/>
  <tableColumns count="5">
    <tableColumn id="1" name="{dragonHealthModifiersDefinitions}" dataDxfId="254"/>
    <tableColumn id="2" name="[sku]" dataDxfId="253"/>
    <tableColumn id="7" name="[threshold]"/>
    <tableColumn id="8" name="[modifier]" dataDxfId="252"/>
    <tableColumn id="9" name="[tid]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0" headerRowBorderDxfId="249" tableBorderDxfId="248" totalsRowBorderDxfId="247">
  <autoFilter ref="B4:M44"/>
  <sortState ref="B5:M44">
    <sortCondition ref="D4:D44"/>
  </sortState>
  <tableColumns count="12">
    <tableColumn id="1" name="{petDefinitions}" dataDxfId="246"/>
    <tableColumn id="2" name="[sku]" dataDxfId="245"/>
    <tableColumn id="3" name="[rarity]" dataDxfId="244"/>
    <tableColumn id="6" name="[category]" dataDxfId="243"/>
    <tableColumn id="7" name="[order]" dataDxfId="242"/>
    <tableColumn id="8" name="[gamePrefab]" dataDxfId="241"/>
    <tableColumn id="9" name="[menuPrefab]" dataDxfId="240"/>
    <tableColumn id="11" name="[icon]" dataDxfId="239"/>
    <tableColumn id="4" name="[powerup]" dataDxfId="238"/>
    <tableColumn id="5" name="[tidName]" dataDxfId="237"/>
    <tableColumn id="10" name="[tidDesc]" dataDxfId="236">
      <calculatedColumnFormula>CONCATENATE(LEFT(petDefinitions[[#This Row],['[tidName']]],10),"_DESC")</calculatedColumnFormula>
    </tableColumn>
    <tableColumn id="12" name="id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34" headerRowBorderDxfId="233" tableBorderDxfId="232" totalsRowBorderDxfId="231">
  <autoFilter ref="B21:AF82"/>
  <sortState ref="B20:AE52">
    <sortCondition ref="C19:C52"/>
  </sortState>
  <tableColumns count="31">
    <tableColumn id="1" name="{entityDefinitions}" dataDxfId="230"/>
    <tableColumn id="2" name="[sku]" dataDxfId="229"/>
    <tableColumn id="6" name="[category]" dataDxfId="228"/>
    <tableColumn id="10" name="[rewardScore]" dataDxfId="227"/>
    <tableColumn id="11" name="[rewardCoins]" dataDxfId="226"/>
    <tableColumn id="12" name="[rewardPC]" dataDxfId="225"/>
    <tableColumn id="13" name="[rewardHealth]" dataDxfId="224"/>
    <tableColumn id="14" name="[rewardEnergy]" dataDxfId="223"/>
    <tableColumn id="16" name="[rewardXp]" dataDxfId="222"/>
    <tableColumn id="17" name="[goldenChance]" dataDxfId="221"/>
    <tableColumn id="18" name="[pcChance]" dataDxfId="220"/>
    <tableColumn id="3" name="[isEdible]" dataDxfId="219"/>
    <tableColumn id="4" name="[edibleFromTier]" dataDxfId="218"/>
    <tableColumn id="5" name="[biteResistance]" dataDxfId="217"/>
    <tableColumn id="35" name="[isBurnable]" dataDxfId="216"/>
    <tableColumn id="34" name="[burnableFromTier]" dataDxfId="215"/>
    <tableColumn id="30" name="[canBeGrabed]" dataDxfId="214"/>
    <tableColumn id="31" name="[grabFromTier]" dataDxfId="213"/>
    <tableColumn id="29" name="[canBeLatchedOn]" dataDxfId="212"/>
    <tableColumn id="15" name="[latchOnFromTier]" dataDxfId="211"/>
    <tableColumn id="28" name="[maxHealth]" dataDxfId="210"/>
    <tableColumn id="8" name="[alcohol]" dataDxfId="209"/>
    <tableColumn id="19" name="[eatFeedbackChance]" dataDxfId="208"/>
    <tableColumn id="20" name="[burnFeedbackChance]" dataDxfId="207"/>
    <tableColumn id="21" name="[damageFeedbackChance]" dataDxfId="206"/>
    <tableColumn id="22" name="[deathFeedbackChance]" dataDxfId="205"/>
    <tableColumn id="7" name="[tidName]" dataDxfId="204"/>
    <tableColumn id="9" name="[tidEatFeedback]" dataDxfId="203"/>
    <tableColumn id="23" name="[tidBurnFeedback]" dataDxfId="202"/>
    <tableColumn id="24" name="[tidDamageFeedback]" dataDxfId="201"/>
    <tableColumn id="25" name="[tidDeathFeedback]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9" headerRowBorderDxfId="198" tableBorderDxfId="197" totalsRowBorderDxfId="196">
  <autoFilter ref="B4:C16"/>
  <sortState ref="B5:C14">
    <sortCondition ref="C4:C14"/>
  </sortState>
  <tableColumns count="2">
    <tableColumn id="1" name="{entityCategoryDefinitions}" dataDxfId="195"/>
    <tableColumn id="2" name="[sku]" dataDxfId="1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193" totalsRowDxfId="192"/>
    <tableColumn id="2" name="[sku]" dataDxfId="191" totalsRowDxfId="190"/>
    <tableColumn id="4" name="[category]" dataDxfId="189" totalsRowDxfId="188"/>
    <tableColumn id="16" name="[isBurnable]" dataDxfId="187" totalsRowDxfId="186"/>
    <tableColumn id="17" name="[minTierBurnFeedback]" dataDxfId="185" totalsRowDxfId="184"/>
    <tableColumn id="18" name="[minTierBurn]" dataDxfId="183" totalsRowDxfId="182"/>
    <tableColumn id="19" name="minTierExplode" dataDxfId="181" totalsRowDxfId="180"/>
    <tableColumn id="28" name="[burnFeedbackChance]" dataDxfId="179" totalsRowDxfId="178"/>
    <tableColumn id="30" name="[destroyFeedbackChance]" dataDxfId="177" totalsRowDxfId="176"/>
    <tableColumn id="31" name="[tidName]" dataDxfId="175" totalsRowDxfId="174"/>
    <tableColumn id="33" name="[tidBurnFeedback]" dataDxfId="173" totalsRowDxfId="172"/>
    <tableColumn id="34" name="[tidDestroyFeedback]" dataDxfId="171" totalsRowDxfId="170"/>
    <tableColumn id="3" name="[minTierDestruction]" dataDxfId="169" totalsRowDxfId="168"/>
    <tableColumn id="5" name="[minTierDestructionFeedback]" dataDxfId="167" totalsRowDxfId="1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6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4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abSelected="1" topLeftCell="U12" workbookViewId="0">
      <selection activeCell="AF26" sqref="AF2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1209</v>
      </c>
      <c r="AK15" s="407" t="s">
        <v>1210</v>
      </c>
      <c r="AL15" s="148" t="s">
        <v>1211</v>
      </c>
      <c r="AM15" s="148" t="s">
        <v>1212</v>
      </c>
      <c r="AN15" s="148" t="s">
        <v>1213</v>
      </c>
      <c r="AO15" s="148" t="s">
        <v>1214</v>
      </c>
      <c r="AP15" s="148" t="s">
        <v>1215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1191</v>
      </c>
      <c r="AZ15" s="143" t="s">
        <v>1192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-7.5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17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180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17</v>
      </c>
      <c r="AG17" s="164">
        <v>1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17</v>
      </c>
      <c r="AG18" s="168">
        <v>1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17</v>
      </c>
      <c r="AG19" s="164">
        <v>1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17</v>
      </c>
      <c r="AG20" s="164">
        <v>1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17</v>
      </c>
      <c r="AG21" s="164">
        <v>1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17</v>
      </c>
      <c r="AG22" s="164">
        <v>1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420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17</v>
      </c>
      <c r="AG24" s="168">
        <v>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17</v>
      </c>
      <c r="AG25" s="168">
        <v>1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31" priority="3"/>
  </conditionalFormatting>
  <conditionalFormatting sqref="C5:C9">
    <cfRule type="duplicateValues" dxfId="33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showRuler="0" topLeftCell="A4" workbookViewId="0">
      <selection activeCell="J14" sqref="J14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1037</v>
      </c>
      <c r="K4" s="364" t="s">
        <v>38</v>
      </c>
      <c r="L4" s="364" t="s">
        <v>177</v>
      </c>
      <c r="M4" s="366" t="s">
        <v>1218</v>
      </c>
    </row>
    <row r="5" spans="1:16">
      <c r="B5" s="36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63" t="s">
        <v>1188</v>
      </c>
      <c r="K5" s="366" t="s">
        <v>1115</v>
      </c>
      <c r="L5" s="366" t="str">
        <f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1097</v>
      </c>
      <c r="D6" s="132" t="s">
        <v>871</v>
      </c>
      <c r="E6" s="132" t="s">
        <v>1067</v>
      </c>
      <c r="F6" s="132">
        <v>1</v>
      </c>
      <c r="G6" s="15" t="s">
        <v>878</v>
      </c>
      <c r="H6" s="15" t="s">
        <v>881</v>
      </c>
      <c r="I6" s="15" t="s">
        <v>1153</v>
      </c>
      <c r="J6" s="363" t="s">
        <v>1086</v>
      </c>
      <c r="K6" s="366" t="s">
        <v>1137</v>
      </c>
      <c r="L6" s="366" t="str">
        <f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1107</v>
      </c>
      <c r="F7" s="138">
        <v>0</v>
      </c>
      <c r="G7" s="15" t="s">
        <v>877</v>
      </c>
      <c r="H7" s="15" t="s">
        <v>879</v>
      </c>
      <c r="I7" s="15" t="s">
        <v>1150</v>
      </c>
      <c r="J7" s="363" t="s">
        <v>381</v>
      </c>
      <c r="K7" s="366" t="s">
        <v>1082</v>
      </c>
      <c r="L7" s="368" t="str">
        <f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1107</v>
      </c>
      <c r="F8" s="132">
        <v>1</v>
      </c>
      <c r="G8" s="15" t="s">
        <v>877</v>
      </c>
      <c r="H8" s="15" t="s">
        <v>879</v>
      </c>
      <c r="I8" s="15" t="s">
        <v>1150</v>
      </c>
      <c r="J8" s="363" t="s">
        <v>313</v>
      </c>
      <c r="K8" s="366" t="s">
        <v>1108</v>
      </c>
      <c r="L8" s="366" t="str">
        <f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1107</v>
      </c>
      <c r="F9" s="132">
        <v>2</v>
      </c>
      <c r="G9" s="15" t="s">
        <v>877</v>
      </c>
      <c r="H9" s="358" t="s">
        <v>879</v>
      </c>
      <c r="I9" s="358" t="s">
        <v>1150</v>
      </c>
      <c r="J9" s="363" t="s">
        <v>1068</v>
      </c>
      <c r="K9" s="366" t="s">
        <v>1109</v>
      </c>
      <c r="L9" s="368" t="str">
        <f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1045</v>
      </c>
      <c r="D10" s="138" t="s">
        <v>871</v>
      </c>
      <c r="E10" s="138" t="s">
        <v>1107</v>
      </c>
      <c r="F10" s="138">
        <v>3</v>
      </c>
      <c r="G10" s="15" t="s">
        <v>877</v>
      </c>
      <c r="H10" s="15" t="s">
        <v>880</v>
      </c>
      <c r="I10" s="15" t="s">
        <v>1152</v>
      </c>
      <c r="J10" s="363" t="s">
        <v>381</v>
      </c>
      <c r="K10" s="366" t="s">
        <v>1110</v>
      </c>
      <c r="L10" s="366" t="str">
        <f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1046</v>
      </c>
      <c r="D11" s="138" t="s">
        <v>871</v>
      </c>
      <c r="E11" s="138" t="s">
        <v>1107</v>
      </c>
      <c r="F11" s="132">
        <v>4</v>
      </c>
      <c r="G11" s="15" t="s">
        <v>877</v>
      </c>
      <c r="H11" s="15" t="s">
        <v>881</v>
      </c>
      <c r="I11" s="15" t="s">
        <v>1153</v>
      </c>
      <c r="J11" s="363" t="s">
        <v>1068</v>
      </c>
      <c r="K11" s="366" t="s">
        <v>1111</v>
      </c>
      <c r="L11" s="366" t="str">
        <f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1047</v>
      </c>
      <c r="D12" s="138" t="s">
        <v>871</v>
      </c>
      <c r="E12" s="138" t="s">
        <v>1107</v>
      </c>
      <c r="F12" s="138">
        <v>5</v>
      </c>
      <c r="G12" s="15" t="s">
        <v>877</v>
      </c>
      <c r="H12" s="15" t="s">
        <v>879</v>
      </c>
      <c r="I12" s="15" t="s">
        <v>1150</v>
      </c>
      <c r="J12" s="363" t="s">
        <v>313</v>
      </c>
      <c r="K12" s="366" t="s">
        <v>1112</v>
      </c>
      <c r="L12" s="366" t="str">
        <f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1048</v>
      </c>
      <c r="D13" s="138" t="s">
        <v>871</v>
      </c>
      <c r="E13" s="138" t="s">
        <v>1107</v>
      </c>
      <c r="F13" s="138">
        <v>6</v>
      </c>
      <c r="G13" s="15" t="s">
        <v>877</v>
      </c>
      <c r="H13" s="15" t="s">
        <v>879</v>
      </c>
      <c r="I13" s="15" t="s">
        <v>1150</v>
      </c>
      <c r="J13" s="363" t="s">
        <v>1068</v>
      </c>
      <c r="K13" s="366" t="s">
        <v>1113</v>
      </c>
      <c r="L13" s="366" t="str">
        <f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1056</v>
      </c>
      <c r="D14" s="138" t="s">
        <v>871</v>
      </c>
      <c r="E14" s="138" t="s">
        <v>1107</v>
      </c>
      <c r="F14" s="138">
        <v>7</v>
      </c>
      <c r="G14" s="15" t="s">
        <v>877</v>
      </c>
      <c r="H14" s="358" t="s">
        <v>879</v>
      </c>
      <c r="I14" s="358" t="s">
        <v>1150</v>
      </c>
      <c r="J14" s="363" t="s">
        <v>1190</v>
      </c>
      <c r="K14" s="366" t="s">
        <v>1121</v>
      </c>
      <c r="L14" s="366" t="str">
        <f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1049</v>
      </c>
      <c r="D15" s="138" t="s">
        <v>871</v>
      </c>
      <c r="E15" s="138" t="s">
        <v>1063</v>
      </c>
      <c r="F15" s="138">
        <v>0</v>
      </c>
      <c r="G15" s="15" t="s">
        <v>877</v>
      </c>
      <c r="H15" s="15" t="s">
        <v>879</v>
      </c>
      <c r="I15" s="15" t="s">
        <v>1150</v>
      </c>
      <c r="J15" s="363" t="s">
        <v>1039</v>
      </c>
      <c r="K15" s="366" t="s">
        <v>1114</v>
      </c>
      <c r="L15" s="366" t="str">
        <f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1055</v>
      </c>
      <c r="D16" s="138" t="s">
        <v>871</v>
      </c>
      <c r="E16" s="138" t="s">
        <v>1063</v>
      </c>
      <c r="F16" s="138">
        <v>1</v>
      </c>
      <c r="G16" s="15" t="s">
        <v>877</v>
      </c>
      <c r="H16" s="15" t="s">
        <v>881</v>
      </c>
      <c r="I16" s="15" t="s">
        <v>1153</v>
      </c>
      <c r="J16" s="363" t="s">
        <v>1039</v>
      </c>
      <c r="K16" s="366" t="s">
        <v>1120</v>
      </c>
      <c r="L16" s="366" t="str">
        <f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1062</v>
      </c>
      <c r="D17" s="138" t="s">
        <v>871</v>
      </c>
      <c r="E17" s="138" t="s">
        <v>1063</v>
      </c>
      <c r="F17" s="138">
        <v>2</v>
      </c>
      <c r="G17" s="15" t="s">
        <v>877</v>
      </c>
      <c r="H17" s="15" t="s">
        <v>881</v>
      </c>
      <c r="I17" s="15" t="s">
        <v>1153</v>
      </c>
      <c r="J17" s="363" t="s">
        <v>1072</v>
      </c>
      <c r="K17" s="366" t="s">
        <v>1127</v>
      </c>
      <c r="L17" s="366" t="str">
        <f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1088</v>
      </c>
      <c r="D18" s="138" t="s">
        <v>871</v>
      </c>
      <c r="E18" s="138" t="s">
        <v>1063</v>
      </c>
      <c r="F18" s="138">
        <v>3</v>
      </c>
      <c r="G18" s="15" t="s">
        <v>877</v>
      </c>
      <c r="H18" s="358" t="s">
        <v>879</v>
      </c>
      <c r="I18" s="358" t="s">
        <v>1150</v>
      </c>
      <c r="J18" s="363" t="s">
        <v>1073</v>
      </c>
      <c r="K18" s="366" t="s">
        <v>1128</v>
      </c>
      <c r="L18" s="366" t="str">
        <f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1089</v>
      </c>
      <c r="D19" s="138" t="s">
        <v>871</v>
      </c>
      <c r="E19" s="138" t="s">
        <v>1063</v>
      </c>
      <c r="F19" s="138">
        <v>4</v>
      </c>
      <c r="G19" s="15" t="s">
        <v>877</v>
      </c>
      <c r="H19" s="15" t="s">
        <v>879</v>
      </c>
      <c r="I19" s="15" t="s">
        <v>1150</v>
      </c>
      <c r="J19" s="363" t="s">
        <v>1072</v>
      </c>
      <c r="K19" s="366" t="s">
        <v>1129</v>
      </c>
      <c r="L19" s="366" t="str">
        <f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1090</v>
      </c>
      <c r="D20" s="138" t="s">
        <v>871</v>
      </c>
      <c r="E20" s="138" t="s">
        <v>1063</v>
      </c>
      <c r="F20" s="138">
        <v>5</v>
      </c>
      <c r="G20" s="15" t="s">
        <v>877</v>
      </c>
      <c r="H20" s="15" t="s">
        <v>879</v>
      </c>
      <c r="I20" s="15" t="s">
        <v>1150</v>
      </c>
      <c r="J20" s="363" t="s">
        <v>1071</v>
      </c>
      <c r="K20" s="366" t="s">
        <v>1130</v>
      </c>
      <c r="L20" s="366" t="str">
        <f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1094</v>
      </c>
      <c r="D21" s="138" t="s">
        <v>871</v>
      </c>
      <c r="E21" s="138" t="s">
        <v>1063</v>
      </c>
      <c r="F21" s="138">
        <v>6</v>
      </c>
      <c r="G21" s="15" t="s">
        <v>877</v>
      </c>
      <c r="H21" s="15" t="s">
        <v>879</v>
      </c>
      <c r="I21" s="15" t="s">
        <v>1150</v>
      </c>
      <c r="J21" s="363" t="s">
        <v>1042</v>
      </c>
      <c r="K21" s="366" t="s">
        <v>1134</v>
      </c>
      <c r="L21" s="366" t="str">
        <f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1153</v>
      </c>
      <c r="J22" s="363" t="s">
        <v>1076</v>
      </c>
      <c r="K22" s="366" t="s">
        <v>1116</v>
      </c>
      <c r="L22" s="366" t="str">
        <f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1150</v>
      </c>
      <c r="J23" s="363" t="s">
        <v>1040</v>
      </c>
      <c r="K23" s="366" t="s">
        <v>1117</v>
      </c>
      <c r="L23" s="366" t="str">
        <f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1053</v>
      </c>
      <c r="D24" s="138" t="s">
        <v>871</v>
      </c>
      <c r="E24" s="138" t="s">
        <v>1065</v>
      </c>
      <c r="F24" s="138">
        <v>2</v>
      </c>
      <c r="G24" s="15" t="s">
        <v>877</v>
      </c>
      <c r="H24" s="15" t="s">
        <v>879</v>
      </c>
      <c r="I24" s="15" t="s">
        <v>1150</v>
      </c>
      <c r="J24" s="363" t="s">
        <v>1080</v>
      </c>
      <c r="K24" s="366" t="s">
        <v>1118</v>
      </c>
      <c r="L24" s="366" t="str">
        <f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1054</v>
      </c>
      <c r="D25" s="138" t="s">
        <v>871</v>
      </c>
      <c r="E25" s="138" t="s">
        <v>1065</v>
      </c>
      <c r="F25" s="138">
        <v>3</v>
      </c>
      <c r="G25" s="15" t="s">
        <v>877</v>
      </c>
      <c r="H25" s="358" t="s">
        <v>880</v>
      </c>
      <c r="I25" s="358" t="s">
        <v>1152</v>
      </c>
      <c r="J25" s="386" t="s">
        <v>1038</v>
      </c>
      <c r="K25" s="366" t="s">
        <v>1119</v>
      </c>
      <c r="L25" s="366" t="str">
        <f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1057</v>
      </c>
      <c r="D26" s="132" t="s">
        <v>871</v>
      </c>
      <c r="E26" s="132" t="s">
        <v>1065</v>
      </c>
      <c r="F26" s="132">
        <v>4</v>
      </c>
      <c r="G26" s="15" t="s">
        <v>877</v>
      </c>
      <c r="H26" s="15" t="s">
        <v>879</v>
      </c>
      <c r="I26" s="15" t="s">
        <v>1150</v>
      </c>
      <c r="J26" s="363" t="s">
        <v>1075</v>
      </c>
      <c r="K26" s="366" t="s">
        <v>1122</v>
      </c>
      <c r="L26" s="366" t="str">
        <f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1058</v>
      </c>
      <c r="D27" s="132" t="s">
        <v>871</v>
      </c>
      <c r="E27" s="138" t="s">
        <v>1065</v>
      </c>
      <c r="F27" s="132">
        <v>5</v>
      </c>
      <c r="G27" s="15" t="s">
        <v>877</v>
      </c>
      <c r="H27" s="15" t="s">
        <v>880</v>
      </c>
      <c r="I27" s="15" t="s">
        <v>1152</v>
      </c>
      <c r="J27" s="363" t="s">
        <v>1076</v>
      </c>
      <c r="K27" s="366" t="s">
        <v>1123</v>
      </c>
      <c r="L27" s="366" t="str">
        <f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1059</v>
      </c>
      <c r="D28" s="138" t="s">
        <v>871</v>
      </c>
      <c r="E28" s="138" t="s">
        <v>1065</v>
      </c>
      <c r="F28" s="138">
        <v>6</v>
      </c>
      <c r="G28" s="15" t="s">
        <v>877</v>
      </c>
      <c r="H28" s="15" t="s">
        <v>881</v>
      </c>
      <c r="I28" s="15" t="s">
        <v>1153</v>
      </c>
      <c r="J28" s="363" t="s">
        <v>1040</v>
      </c>
      <c r="K28" s="366" t="s">
        <v>1124</v>
      </c>
      <c r="L28" s="368" t="str">
        <f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1060</v>
      </c>
      <c r="D29" s="138" t="s">
        <v>871</v>
      </c>
      <c r="E29" s="138" t="s">
        <v>1065</v>
      </c>
      <c r="F29" s="132">
        <v>7</v>
      </c>
      <c r="G29" s="15" t="s">
        <v>877</v>
      </c>
      <c r="H29" s="15" t="s">
        <v>879</v>
      </c>
      <c r="I29" s="15" t="s">
        <v>1150</v>
      </c>
      <c r="J29" s="363" t="s">
        <v>1080</v>
      </c>
      <c r="K29" s="366" t="s">
        <v>1125</v>
      </c>
      <c r="L29" s="366" t="str">
        <f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1061</v>
      </c>
      <c r="D30" s="138" t="s">
        <v>871</v>
      </c>
      <c r="E30" s="138" t="s">
        <v>1065</v>
      </c>
      <c r="F30" s="132">
        <v>8</v>
      </c>
      <c r="G30" s="15" t="s">
        <v>877</v>
      </c>
      <c r="H30" s="358" t="s">
        <v>880</v>
      </c>
      <c r="I30" s="358" t="s">
        <v>1152</v>
      </c>
      <c r="J30" s="363" t="s">
        <v>1038</v>
      </c>
      <c r="K30" s="366" t="s">
        <v>1126</v>
      </c>
      <c r="L30" s="368" t="str">
        <f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1092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881</v>
      </c>
      <c r="I31" s="15" t="s">
        <v>1153</v>
      </c>
      <c r="J31" s="363" t="s">
        <v>469</v>
      </c>
      <c r="K31" s="366" t="s">
        <v>1132</v>
      </c>
      <c r="L31" s="366" t="str">
        <f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1093</v>
      </c>
      <c r="D32" s="138" t="s">
        <v>871</v>
      </c>
      <c r="E32" s="138" t="s">
        <v>1066</v>
      </c>
      <c r="F32" s="132">
        <v>1</v>
      </c>
      <c r="G32" s="15" t="s">
        <v>877</v>
      </c>
      <c r="H32" s="15" t="s">
        <v>879</v>
      </c>
      <c r="I32" s="15" t="s">
        <v>1150</v>
      </c>
      <c r="J32" s="363" t="s">
        <v>1039</v>
      </c>
      <c r="K32" s="366" t="s">
        <v>1133</v>
      </c>
      <c r="L32" s="366" t="str">
        <f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1101</v>
      </c>
      <c r="D33" s="138" t="s">
        <v>873</v>
      </c>
      <c r="E33" s="138" t="s">
        <v>1067</v>
      </c>
      <c r="F33" s="138">
        <v>4</v>
      </c>
      <c r="G33" s="15" t="s">
        <v>878</v>
      </c>
      <c r="H33" s="15" t="s">
        <v>881</v>
      </c>
      <c r="I33" s="15" t="s">
        <v>1203</v>
      </c>
      <c r="J33" s="363" t="s">
        <v>1039</v>
      </c>
      <c r="K33" s="366" t="s">
        <v>1141</v>
      </c>
      <c r="L33" s="366" t="str">
        <f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1103</v>
      </c>
      <c r="D34" s="138" t="s">
        <v>873</v>
      </c>
      <c r="E34" s="138" t="s">
        <v>1067</v>
      </c>
      <c r="F34" s="138">
        <v>5</v>
      </c>
      <c r="G34" s="15" t="s">
        <v>1157</v>
      </c>
      <c r="H34" s="15" t="s">
        <v>879</v>
      </c>
      <c r="I34" s="15" t="s">
        <v>1154</v>
      </c>
      <c r="J34" s="363" t="s">
        <v>1174</v>
      </c>
      <c r="K34" s="366" t="s">
        <v>1143</v>
      </c>
      <c r="L34" s="366" t="str">
        <f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1100</v>
      </c>
      <c r="D35" s="138" t="s">
        <v>873</v>
      </c>
      <c r="E35" s="138" t="s">
        <v>1063</v>
      </c>
      <c r="F35" s="138">
        <v>8</v>
      </c>
      <c r="G35" s="358" t="s">
        <v>1148</v>
      </c>
      <c r="H35" s="358" t="s">
        <v>880</v>
      </c>
      <c r="I35" s="358" t="s">
        <v>1156</v>
      </c>
      <c r="J35" s="363" t="s">
        <v>1087</v>
      </c>
      <c r="K35" s="366" t="s">
        <v>1140</v>
      </c>
      <c r="L35" s="366" t="str">
        <f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3</v>
      </c>
      <c r="G36" s="15" t="s">
        <v>1147</v>
      </c>
      <c r="H36" s="15" t="s">
        <v>879</v>
      </c>
      <c r="I36" s="15" t="s">
        <v>1154</v>
      </c>
      <c r="J36" s="363" t="s">
        <v>1043</v>
      </c>
      <c r="K36" s="366" t="s">
        <v>1142</v>
      </c>
      <c r="L36" s="366" t="str">
        <f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1095</v>
      </c>
      <c r="D37" s="138" t="s">
        <v>872</v>
      </c>
      <c r="E37" s="138" t="s">
        <v>1067</v>
      </c>
      <c r="F37" s="138">
        <v>2</v>
      </c>
      <c r="G37" s="15" t="s">
        <v>877</v>
      </c>
      <c r="H37" s="15" t="s">
        <v>879</v>
      </c>
      <c r="I37" s="15" t="s">
        <v>1151</v>
      </c>
      <c r="J37" s="363" t="s">
        <v>1083</v>
      </c>
      <c r="K37" s="366" t="s">
        <v>1135</v>
      </c>
      <c r="L37" s="366" t="str">
        <f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1096</v>
      </c>
      <c r="D38" s="138" t="s">
        <v>872</v>
      </c>
      <c r="E38" s="138" t="s">
        <v>1067</v>
      </c>
      <c r="F38" s="138">
        <v>3</v>
      </c>
      <c r="G38" s="15" t="s">
        <v>1149</v>
      </c>
      <c r="H38" s="15" t="s">
        <v>880</v>
      </c>
      <c r="I38" s="15" t="s">
        <v>1155</v>
      </c>
      <c r="J38" s="363" t="s">
        <v>1085</v>
      </c>
      <c r="K38" s="366" t="s">
        <v>1136</v>
      </c>
      <c r="L38" s="366" t="str">
        <f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1091</v>
      </c>
      <c r="D39" s="138" t="s">
        <v>872</v>
      </c>
      <c r="E39" s="138" t="s">
        <v>1107</v>
      </c>
      <c r="F39" s="138">
        <v>8</v>
      </c>
      <c r="G39" s="358" t="s">
        <v>877</v>
      </c>
      <c r="H39" s="358" t="s">
        <v>880</v>
      </c>
      <c r="I39" s="358" t="s">
        <v>1155</v>
      </c>
      <c r="J39" s="363" t="s">
        <v>1190</v>
      </c>
      <c r="K39" s="366" t="s">
        <v>1131</v>
      </c>
      <c r="L39" s="366" t="str">
        <f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1098</v>
      </c>
      <c r="D40" s="138" t="s">
        <v>872</v>
      </c>
      <c r="E40" s="138" t="s">
        <v>1063</v>
      </c>
      <c r="F40" s="138">
        <v>7</v>
      </c>
      <c r="G40" s="15" t="s">
        <v>877</v>
      </c>
      <c r="H40" s="15" t="s">
        <v>879</v>
      </c>
      <c r="I40" s="15" t="s">
        <v>1151</v>
      </c>
      <c r="J40" s="363" t="s">
        <v>1041</v>
      </c>
      <c r="K40" s="366" t="s">
        <v>1138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63" t="s">
        <v>470</v>
      </c>
      <c r="K41" s="366" t="s">
        <v>1139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1106</v>
      </c>
      <c r="D42" s="138" t="s">
        <v>1063</v>
      </c>
      <c r="E42" s="138" t="s">
        <v>1067</v>
      </c>
      <c r="F42" s="138">
        <v>6</v>
      </c>
      <c r="G42" s="15" t="s">
        <v>877</v>
      </c>
      <c r="H42" s="15" t="s">
        <v>879</v>
      </c>
      <c r="I42" s="15" t="s">
        <v>1239</v>
      </c>
      <c r="J42" s="363" t="s">
        <v>1039</v>
      </c>
      <c r="K42" s="366" t="s">
        <v>1146</v>
      </c>
      <c r="L42" s="366" t="str">
        <f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58" t="s">
        <v>1178</v>
      </c>
      <c r="H43" s="358" t="s">
        <v>880</v>
      </c>
      <c r="I43" s="15" t="s">
        <v>1240</v>
      </c>
      <c r="J43" s="363" t="s">
        <v>1177</v>
      </c>
      <c r="K43" s="366" t="s">
        <v>1144</v>
      </c>
      <c r="L43" s="366" t="str">
        <f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1241</v>
      </c>
      <c r="J44" s="363" t="s">
        <v>1189</v>
      </c>
      <c r="K44" s="366" t="s">
        <v>1145</v>
      </c>
      <c r="L44" s="366" t="str">
        <f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31" workbookViewId="0">
      <pane xSplit="3" topLeftCell="D1" activePane="topRight" state="frozen"/>
      <selection pane="topRight" activeCell="N37" sqref="N37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1159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1216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1217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1158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1160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 ca="1">entityDefinitions[[#This Row],['[edibleFromTier']]]</f>
        <v>0</v>
      </c>
      <c r="R35" s="20" t="b">
        <v>0</v>
      </c>
      <c r="S35" s="322">
        <f ca="1"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1221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 ca="1"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1237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 ca="1"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1238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 ca="1">entityDefinitions[[#This Row],['[edibleFromTier']]]</f>
        <v>0</v>
      </c>
      <c r="R38" s="20" t="b">
        <v>0</v>
      </c>
      <c r="S38" s="322">
        <f ca="1"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 ca="1">entityDefinitions[[#This Row],['[edibleFromTier']]]</f>
        <v>0</v>
      </c>
      <c r="R39" s="20" t="b">
        <v>0</v>
      </c>
      <c r="S39" s="322">
        <f ca="1">entityDefinitions[[#This Row],['[edibleFromTier']]]</f>
        <v>0</v>
      </c>
      <c r="T39" s="20" t="b">
        <v>0</v>
      </c>
      <c r="U39" s="322">
        <f ca="1"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 ca="1">entityDefinitions[[#This Row],['[edibleFromTier']]]</f>
        <v>0</v>
      </c>
      <c r="R40" s="215" t="b">
        <v>0</v>
      </c>
      <c r="S40" s="322">
        <f ca="1"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 ca="1">entityDefinitions[[#This Row],['[edibleFromTier']]]</f>
        <v>0</v>
      </c>
      <c r="R41" s="20" t="b">
        <v>0</v>
      </c>
      <c r="S41" s="322">
        <f ca="1"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 ca="1">entityDefinitions[[#This Row],['[edibleFromTier']]]</f>
        <v>0</v>
      </c>
      <c r="R42" s="20" t="b">
        <v>0</v>
      </c>
      <c r="S42" s="322">
        <f ca="1"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 ca="1">entityDefinitions[[#This Row],['[edibleFromTier']]]</f>
        <v>0</v>
      </c>
      <c r="R43" s="20" t="b">
        <v>0</v>
      </c>
      <c r="S43" s="322">
        <f ca="1"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 ca="1">entityDefinitions[[#This Row],['[edibleFromTier']]]</f>
        <v>0</v>
      </c>
      <c r="R44" s="20" t="b">
        <v>0</v>
      </c>
      <c r="S44" s="322">
        <f ca="1"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 ca="1">entityDefinitions[[#This Row],['[edibleFromTier']]]</f>
        <v>0</v>
      </c>
      <c r="R45" s="20" t="b">
        <v>0</v>
      </c>
      <c r="S45" s="322">
        <f ca="1"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 ca="1">entityDefinitions[[#This Row],['[edibleFromTier']]]</f>
        <v>0</v>
      </c>
      <c r="R47" s="20" t="b">
        <v>0</v>
      </c>
      <c r="S47" s="322">
        <f ca="1"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 ca="1">entityDefinitions[[#This Row],['[edibleFromTier']]]</f>
        <v>0</v>
      </c>
      <c r="R48" s="20" t="b">
        <v>0</v>
      </c>
      <c r="S48" s="322">
        <f ca="1"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 ca="1"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 ca="1"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 ca="1">entityDefinitions[[#This Row],['[edibleFromTier']]]</f>
        <v>0</v>
      </c>
      <c r="R53" s="20" t="b">
        <v>0</v>
      </c>
      <c r="S53" s="322">
        <f ca="1"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1236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 ca="1">entityDefinitions[[#This Row],['[edibleFromTier']]]</f>
        <v>0</v>
      </c>
      <c r="R54" s="20" t="b">
        <v>0</v>
      </c>
      <c r="S54" s="322">
        <f ca="1"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 s="27" customFormat="1">
      <c r="B56" s="320" t="s">
        <v>4</v>
      </c>
      <c r="C56" s="315" t="s">
        <v>1243</v>
      </c>
      <c r="D56" s="316" t="s">
        <v>413</v>
      </c>
      <c r="E56" s="309">
        <v>6</v>
      </c>
      <c r="F56" s="133">
        <v>1</v>
      </c>
      <c r="G56" s="133">
        <v>0</v>
      </c>
      <c r="H56" s="133">
        <v>5</v>
      </c>
      <c r="I56" s="133">
        <v>0</v>
      </c>
      <c r="J56" s="133">
        <v>2</v>
      </c>
      <c r="K56" s="336">
        <v>0.1</v>
      </c>
      <c r="L56" s="133">
        <v>0</v>
      </c>
      <c r="M56" s="20" t="b">
        <v>1</v>
      </c>
      <c r="N56" s="20">
        <v>2</v>
      </c>
      <c r="O56" s="20">
        <v>1</v>
      </c>
      <c r="P56" s="20" t="b">
        <v>1</v>
      </c>
      <c r="Q56" s="322">
        <v>0</v>
      </c>
      <c r="R56" s="20" t="b">
        <v>0</v>
      </c>
      <c r="S56" s="322">
        <v>0</v>
      </c>
      <c r="T56" s="20" t="b">
        <v>1</v>
      </c>
      <c r="U56" s="322">
        <v>1</v>
      </c>
      <c r="V56" s="20">
        <v>100</v>
      </c>
      <c r="W56" s="20">
        <v>0</v>
      </c>
      <c r="X56" s="250">
        <v>0.05</v>
      </c>
      <c r="Y56" s="250">
        <v>0.05</v>
      </c>
      <c r="Z56" s="250">
        <v>1</v>
      </c>
      <c r="AA56" s="310">
        <v>0</v>
      </c>
      <c r="AB56" s="299" t="s">
        <v>740</v>
      </c>
      <c r="AC56" s="370" t="s">
        <v>930</v>
      </c>
      <c r="AD56" s="379" t="s">
        <v>954</v>
      </c>
      <c r="AE56" s="370" t="s">
        <v>981</v>
      </c>
      <c r="AF56" s="370" t="s">
        <v>980</v>
      </c>
    </row>
    <row r="57" spans="1:32" s="27" customFormat="1">
      <c r="B57" s="320" t="s">
        <v>4</v>
      </c>
      <c r="C57" s="315" t="s">
        <v>1244</v>
      </c>
      <c r="D57" s="316" t="s">
        <v>413</v>
      </c>
      <c r="E57" s="309">
        <v>6</v>
      </c>
      <c r="F57" s="133">
        <v>1</v>
      </c>
      <c r="G57" s="133">
        <v>0</v>
      </c>
      <c r="H57" s="133">
        <v>5</v>
      </c>
      <c r="I57" s="133">
        <v>0</v>
      </c>
      <c r="J57" s="133">
        <v>2</v>
      </c>
      <c r="K57" s="336">
        <v>0.1</v>
      </c>
      <c r="L57" s="133">
        <v>0</v>
      </c>
      <c r="M57" s="20" t="b">
        <v>1</v>
      </c>
      <c r="N57" s="20">
        <v>1</v>
      </c>
      <c r="O57" s="20">
        <v>1</v>
      </c>
      <c r="P57" s="20" t="b">
        <v>1</v>
      </c>
      <c r="Q57" s="322"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1</v>
      </c>
      <c r="AA57" s="310">
        <v>0</v>
      </c>
      <c r="AB57" s="299" t="s">
        <v>740</v>
      </c>
      <c r="AC57" s="370" t="s">
        <v>930</v>
      </c>
      <c r="AD57" s="379" t="s">
        <v>954</v>
      </c>
      <c r="AE57" s="370" t="s">
        <v>981</v>
      </c>
      <c r="AF57" s="370" t="s">
        <v>980</v>
      </c>
    </row>
    <row r="58" spans="1:32">
      <c r="A58" s="247"/>
      <c r="B58" s="320" t="s">
        <v>4</v>
      </c>
      <c r="C58" s="315" t="s">
        <v>707</v>
      </c>
      <c r="D58" s="316" t="s">
        <v>413</v>
      </c>
      <c r="E58" s="309">
        <v>5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f ca="1">entityDefinitions[[#This Row],['[edibleFromTier']]]</f>
        <v>0</v>
      </c>
      <c r="R58" s="20" t="b">
        <v>0</v>
      </c>
      <c r="S58" s="322">
        <f ca="1">entityDefinitions[[#This Row],['[edibleFromTier']]]</f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780</v>
      </c>
      <c r="AC58" s="370" t="s">
        <v>924</v>
      </c>
      <c r="AD58" s="379" t="s">
        <v>945</v>
      </c>
      <c r="AE58" s="370"/>
      <c r="AF58" s="300"/>
    </row>
    <row r="59" spans="1:32">
      <c r="B59" s="320" t="s">
        <v>4</v>
      </c>
      <c r="C59" s="315" t="s">
        <v>735</v>
      </c>
      <c r="D59" s="316" t="s">
        <v>413</v>
      </c>
      <c r="E59" s="309">
        <v>7</v>
      </c>
      <c r="F59" s="133">
        <v>1</v>
      </c>
      <c r="G59" s="133">
        <v>0</v>
      </c>
      <c r="H59" s="133">
        <v>4</v>
      </c>
      <c r="I59" s="133">
        <v>0</v>
      </c>
      <c r="J59" s="133">
        <v>1</v>
      </c>
      <c r="K59" s="336">
        <v>0.1</v>
      </c>
      <c r="L59" s="133">
        <v>0</v>
      </c>
      <c r="M59" s="20" t="b">
        <v>1</v>
      </c>
      <c r="N59" s="20">
        <v>0</v>
      </c>
      <c r="O59" s="20">
        <v>0.5</v>
      </c>
      <c r="P59" s="20" t="b">
        <v>1</v>
      </c>
      <c r="Q59" s="322">
        <f ca="1">entityDefinitions[[#This Row],['[edibleFromTier']]]</f>
        <v>0</v>
      </c>
      <c r="R59" s="20" t="b">
        <v>0</v>
      </c>
      <c r="S59" s="322">
        <v>0</v>
      </c>
      <c r="T59" s="20" t="b">
        <v>0</v>
      </c>
      <c r="U59" s="322">
        <v>0</v>
      </c>
      <c r="V59" s="20">
        <v>1</v>
      </c>
      <c r="W59" s="20">
        <v>0</v>
      </c>
      <c r="X59" s="250">
        <v>0.05</v>
      </c>
      <c r="Y59" s="250">
        <v>0.05</v>
      </c>
      <c r="Z59" s="250">
        <v>0</v>
      </c>
      <c r="AA59" s="310">
        <v>0</v>
      </c>
      <c r="AB59" s="299" t="s">
        <v>781</v>
      </c>
      <c r="AC59" s="370" t="s">
        <v>924</v>
      </c>
      <c r="AD59" s="379" t="s">
        <v>945</v>
      </c>
      <c r="AE59" s="370"/>
      <c r="AF59" s="300"/>
    </row>
    <row r="60" spans="1:32">
      <c r="B60" s="320" t="s">
        <v>4</v>
      </c>
      <c r="C60" s="315" t="s">
        <v>736</v>
      </c>
      <c r="D60" s="316" t="s">
        <v>413</v>
      </c>
      <c r="E60" s="309">
        <v>4</v>
      </c>
      <c r="F60" s="133">
        <v>1</v>
      </c>
      <c r="G60" s="133">
        <v>0</v>
      </c>
      <c r="H60" s="133">
        <v>4</v>
      </c>
      <c r="I60" s="133">
        <v>0</v>
      </c>
      <c r="J60" s="133">
        <v>1</v>
      </c>
      <c r="K60" s="336">
        <v>0.1</v>
      </c>
      <c r="L60" s="133">
        <v>0</v>
      </c>
      <c r="M60" s="20" t="b">
        <v>1</v>
      </c>
      <c r="N60" s="20">
        <v>0</v>
      </c>
      <c r="O60" s="20">
        <v>0.5</v>
      </c>
      <c r="P60" s="20" t="b">
        <v>1</v>
      </c>
      <c r="Q60" s="322">
        <v>0</v>
      </c>
      <c r="R60" s="20" t="b">
        <v>0</v>
      </c>
      <c r="S60" s="322">
        <v>0</v>
      </c>
      <c r="T60" s="20" t="b">
        <v>0</v>
      </c>
      <c r="U60" s="322">
        <v>0</v>
      </c>
      <c r="V60" s="20">
        <v>1</v>
      </c>
      <c r="W60" s="20">
        <v>0</v>
      </c>
      <c r="X60" s="250">
        <v>0.05</v>
      </c>
      <c r="Y60" s="250">
        <v>0.05</v>
      </c>
      <c r="Z60" s="250">
        <v>0</v>
      </c>
      <c r="AA60" s="310">
        <v>0</v>
      </c>
      <c r="AB60" s="299" t="s">
        <v>782</v>
      </c>
      <c r="AC60" s="370" t="s">
        <v>924</v>
      </c>
      <c r="AD60" s="379" t="s">
        <v>945</v>
      </c>
      <c r="AE60" s="370"/>
      <c r="AF60" s="300"/>
    </row>
    <row r="61" spans="1:32" s="27" customFormat="1">
      <c r="B61" s="321" t="s">
        <v>4</v>
      </c>
      <c r="C61" s="317" t="s">
        <v>1012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3</v>
      </c>
      <c r="K61" s="335">
        <v>0.2</v>
      </c>
      <c r="L61" s="206">
        <v>0</v>
      </c>
      <c r="M61" s="199" t="b">
        <v>1</v>
      </c>
      <c r="N61" s="199">
        <v>0</v>
      </c>
      <c r="O61" s="199">
        <v>6</v>
      </c>
      <c r="P61" s="199" t="b">
        <v>1</v>
      </c>
      <c r="Q61" s="323">
        <f ca="1">entityDefinitions[[#This Row],['[edibleFromTier']]]</f>
        <v>0</v>
      </c>
      <c r="R61" s="199" t="b">
        <v>0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1163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0</v>
      </c>
      <c r="O62" s="199">
        <v>6</v>
      </c>
      <c r="P62" s="199" t="b">
        <v>1</v>
      </c>
      <c r="Q62" s="323">
        <f ca="1">entityDefinitions[[#This Row],['[edibleFromTier']]]</f>
        <v>0</v>
      </c>
      <c r="R62" s="199" t="b">
        <v>0</v>
      </c>
      <c r="S62" s="323">
        <v>0</v>
      </c>
      <c r="T62" s="199" t="b">
        <v>0</v>
      </c>
      <c r="U62" s="323">
        <v>0</v>
      </c>
      <c r="V62" s="199">
        <v>1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 s="27" customFormat="1">
      <c r="B63" s="321" t="s">
        <v>4</v>
      </c>
      <c r="C63" s="317" t="s">
        <v>1017</v>
      </c>
      <c r="D63" s="318" t="s">
        <v>1011</v>
      </c>
      <c r="E63" s="311">
        <v>30</v>
      </c>
      <c r="F63" s="206">
        <v>2</v>
      </c>
      <c r="G63" s="206">
        <v>0</v>
      </c>
      <c r="H63" s="206">
        <v>20</v>
      </c>
      <c r="I63" s="206">
        <v>0</v>
      </c>
      <c r="J63" s="206">
        <v>2</v>
      </c>
      <c r="K63" s="335">
        <v>0.2</v>
      </c>
      <c r="L63" s="206">
        <v>0</v>
      </c>
      <c r="M63" s="199" t="b">
        <v>1</v>
      </c>
      <c r="N63" s="199">
        <v>1</v>
      </c>
      <c r="O63" s="199">
        <v>4</v>
      </c>
      <c r="P63" s="199" t="b">
        <v>1</v>
      </c>
      <c r="Q63" s="323">
        <v>0</v>
      </c>
      <c r="R63" s="199" t="b">
        <v>1</v>
      </c>
      <c r="S63" s="323">
        <v>0</v>
      </c>
      <c r="T63" s="199" t="b">
        <v>0</v>
      </c>
      <c r="U63" s="323">
        <v>0</v>
      </c>
      <c r="V63" s="199">
        <v>1</v>
      </c>
      <c r="W63" s="199">
        <v>0</v>
      </c>
      <c r="X63" s="251">
        <v>0.25</v>
      </c>
      <c r="Y63" s="251">
        <v>0.25</v>
      </c>
      <c r="Z63" s="251">
        <v>0.8</v>
      </c>
      <c r="AA63" s="312">
        <v>0</v>
      </c>
      <c r="AB63" s="302" t="s">
        <v>751</v>
      </c>
      <c r="AC63" s="371" t="s">
        <v>933</v>
      </c>
      <c r="AD63" s="378" t="s">
        <v>994</v>
      </c>
      <c r="AE63" s="371" t="s">
        <v>969</v>
      </c>
      <c r="AF63" s="371" t="s">
        <v>971</v>
      </c>
    </row>
    <row r="64" spans="1:32" s="27" customFormat="1">
      <c r="B64" s="321" t="s">
        <v>4</v>
      </c>
      <c r="C64" s="317" t="s">
        <v>1018</v>
      </c>
      <c r="D64" s="318" t="s">
        <v>1011</v>
      </c>
      <c r="E64" s="311">
        <v>30</v>
      </c>
      <c r="F64" s="206">
        <v>2</v>
      </c>
      <c r="G64" s="206">
        <v>0</v>
      </c>
      <c r="H64" s="206">
        <v>20</v>
      </c>
      <c r="I64" s="206">
        <v>0</v>
      </c>
      <c r="J64" s="206">
        <v>3</v>
      </c>
      <c r="K64" s="335">
        <v>0.2</v>
      </c>
      <c r="L64" s="206">
        <v>0</v>
      </c>
      <c r="M64" s="199" t="b">
        <v>1</v>
      </c>
      <c r="N64" s="199">
        <v>1</v>
      </c>
      <c r="O64" s="199">
        <v>6</v>
      </c>
      <c r="P64" s="199" t="b">
        <v>1</v>
      </c>
      <c r="Q64" s="323">
        <v>0</v>
      </c>
      <c r="R64" s="199" t="b">
        <v>0</v>
      </c>
      <c r="S64" s="323">
        <v>0</v>
      </c>
      <c r="T64" s="199" t="b">
        <v>1</v>
      </c>
      <c r="U64" s="323">
        <v>0</v>
      </c>
      <c r="V64" s="199">
        <v>50</v>
      </c>
      <c r="W64" s="199">
        <v>0</v>
      </c>
      <c r="X64" s="251">
        <v>0.25</v>
      </c>
      <c r="Y64" s="251">
        <v>0.25</v>
      </c>
      <c r="Z64" s="251">
        <v>0.8</v>
      </c>
      <c r="AA64" s="312">
        <v>0</v>
      </c>
      <c r="AB64" s="302" t="s">
        <v>751</v>
      </c>
      <c r="AC64" s="371" t="s">
        <v>933</v>
      </c>
      <c r="AD64" s="378" t="s">
        <v>994</v>
      </c>
      <c r="AE64" s="371" t="s">
        <v>969</v>
      </c>
      <c r="AF64" s="371" t="s">
        <v>971</v>
      </c>
    </row>
    <row r="65" spans="2:32">
      <c r="B65" s="320" t="s">
        <v>4</v>
      </c>
      <c r="C65" s="315" t="s">
        <v>498</v>
      </c>
      <c r="D65" s="316" t="s">
        <v>1033</v>
      </c>
      <c r="E65" s="309">
        <v>48</v>
      </c>
      <c r="F65" s="133">
        <v>3</v>
      </c>
      <c r="G65" s="133">
        <v>0</v>
      </c>
      <c r="H65" s="133">
        <v>20</v>
      </c>
      <c r="I65" s="133">
        <v>0</v>
      </c>
      <c r="J65" s="133">
        <v>3</v>
      </c>
      <c r="K65" s="336">
        <v>0</v>
      </c>
      <c r="L65" s="133">
        <v>0</v>
      </c>
      <c r="M65" s="20" t="b">
        <v>1</v>
      </c>
      <c r="N65" s="20">
        <v>3</v>
      </c>
      <c r="O65" s="20">
        <v>1</v>
      </c>
      <c r="P65" s="20" t="b">
        <v>1</v>
      </c>
      <c r="Q65" s="322">
        <f ca="1">entityDefinitions[[#This Row],['[edibleFromTier']]]</f>
        <v>3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1183</v>
      </c>
      <c r="D66" s="316" t="s">
        <v>1033</v>
      </c>
      <c r="E66" s="309">
        <v>58</v>
      </c>
      <c r="F66" s="133">
        <v>5</v>
      </c>
      <c r="G66" s="133">
        <v>0</v>
      </c>
      <c r="H66" s="133">
        <v>30</v>
      </c>
      <c r="I66" s="133">
        <v>0</v>
      </c>
      <c r="J66" s="133">
        <v>5</v>
      </c>
      <c r="K66" s="336">
        <v>0</v>
      </c>
      <c r="L66" s="133">
        <v>0</v>
      </c>
      <c r="M66" s="20" t="b">
        <v>1</v>
      </c>
      <c r="N66" s="20">
        <v>4</v>
      </c>
      <c r="O66" s="20">
        <v>1</v>
      </c>
      <c r="P66" s="20" t="b">
        <v>1</v>
      </c>
      <c r="Q66" s="322">
        <f ca="1">entityDefinitions[[#This Row],['[edibleFromTier']]]</f>
        <v>4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0.25</v>
      </c>
      <c r="Y66" s="250">
        <v>0.25</v>
      </c>
      <c r="Z66" s="250">
        <v>0</v>
      </c>
      <c r="AA66" s="310">
        <v>0</v>
      </c>
      <c r="AB66" s="299" t="s">
        <v>779</v>
      </c>
      <c r="AC66" s="370" t="s">
        <v>917</v>
      </c>
      <c r="AD66" s="379" t="s">
        <v>947</v>
      </c>
      <c r="AE66" s="370" t="s">
        <v>959</v>
      </c>
      <c r="AF66" s="370" t="s">
        <v>974</v>
      </c>
    </row>
    <row r="67" spans="2:32">
      <c r="B67" s="320" t="s">
        <v>4</v>
      </c>
      <c r="C67" s="315" t="s">
        <v>1184</v>
      </c>
      <c r="D67" s="316" t="s">
        <v>1033</v>
      </c>
      <c r="E67" s="309">
        <v>68</v>
      </c>
      <c r="F67" s="133">
        <v>7</v>
      </c>
      <c r="G67" s="133">
        <v>0</v>
      </c>
      <c r="H67" s="133">
        <v>40</v>
      </c>
      <c r="I67" s="133">
        <v>0</v>
      </c>
      <c r="J67" s="133">
        <v>7</v>
      </c>
      <c r="K67" s="336">
        <v>0</v>
      </c>
      <c r="L67" s="133">
        <v>0</v>
      </c>
      <c r="M67" s="20" t="b">
        <v>0</v>
      </c>
      <c r="N67" s="20">
        <v>0</v>
      </c>
      <c r="O67" s="20">
        <v>1</v>
      </c>
      <c r="P67" s="20" t="b">
        <v>0</v>
      </c>
      <c r="Q67" s="322">
        <f ca="1">entityDefinitions[[#This Row],['[edibleFromTier']]]</f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0.25</v>
      </c>
      <c r="Y67" s="250">
        <v>0.25</v>
      </c>
      <c r="Z67" s="250">
        <v>0</v>
      </c>
      <c r="AA67" s="310">
        <v>0</v>
      </c>
      <c r="AB67" s="299" t="s">
        <v>779</v>
      </c>
      <c r="AC67" s="370" t="s">
        <v>917</v>
      </c>
      <c r="AD67" s="379" t="s">
        <v>947</v>
      </c>
      <c r="AE67" s="370" t="s">
        <v>959</v>
      </c>
      <c r="AF67" s="370" t="s">
        <v>974</v>
      </c>
    </row>
    <row r="68" spans="2:32">
      <c r="B68" s="320" t="s">
        <v>4</v>
      </c>
      <c r="C68" s="315" t="s">
        <v>584</v>
      </c>
      <c r="D68" s="316" t="s">
        <v>1033</v>
      </c>
      <c r="E68" s="309">
        <v>48</v>
      </c>
      <c r="F68" s="133">
        <v>3</v>
      </c>
      <c r="G68" s="133">
        <v>0</v>
      </c>
      <c r="H68" s="133">
        <v>20</v>
      </c>
      <c r="I68" s="133">
        <v>0</v>
      </c>
      <c r="J68" s="133">
        <v>4</v>
      </c>
      <c r="K68" s="336">
        <v>0.3</v>
      </c>
      <c r="L68" s="133">
        <v>0</v>
      </c>
      <c r="M68" s="20" t="b">
        <v>1</v>
      </c>
      <c r="N68" s="20">
        <v>1</v>
      </c>
      <c r="O68" s="20">
        <v>6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</v>
      </c>
      <c r="Y68" s="250">
        <v>0</v>
      </c>
      <c r="Z68" s="250">
        <v>0.6</v>
      </c>
      <c r="AA68" s="310">
        <v>0</v>
      </c>
      <c r="AB68" s="299" t="s">
        <v>660</v>
      </c>
      <c r="AC68" s="370" t="s">
        <v>938</v>
      </c>
      <c r="AD68" s="379" t="s">
        <v>1005</v>
      </c>
      <c r="AE68" s="370" t="s">
        <v>985</v>
      </c>
      <c r="AF68" s="370" t="s">
        <v>986</v>
      </c>
    </row>
    <row r="69" spans="2:32">
      <c r="B69" s="320" t="s">
        <v>4</v>
      </c>
      <c r="C69" s="315" t="s">
        <v>1032</v>
      </c>
      <c r="D69" s="316" t="s">
        <v>1033</v>
      </c>
      <c r="E69" s="309">
        <v>13</v>
      </c>
      <c r="F69" s="133">
        <v>1</v>
      </c>
      <c r="G69" s="133">
        <v>0</v>
      </c>
      <c r="H69" s="133">
        <v>8</v>
      </c>
      <c r="I69" s="133">
        <v>0</v>
      </c>
      <c r="J69" s="133">
        <v>4</v>
      </c>
      <c r="K69" s="336">
        <v>0.1</v>
      </c>
      <c r="L69" s="133">
        <v>0</v>
      </c>
      <c r="M69" s="20" t="b">
        <v>1</v>
      </c>
      <c r="N69" s="20">
        <v>1</v>
      </c>
      <c r="O69" s="20">
        <v>4</v>
      </c>
      <c r="P69" s="20" t="b">
        <v>1</v>
      </c>
      <c r="Q69" s="322">
        <v>0</v>
      </c>
      <c r="R69" s="20" t="b">
        <v>0</v>
      </c>
      <c r="S69" s="322">
        <v>0</v>
      </c>
      <c r="T69" s="20" t="b">
        <v>0</v>
      </c>
      <c r="U69" s="322">
        <v>0</v>
      </c>
      <c r="V69" s="20">
        <v>1</v>
      </c>
      <c r="W69" s="20">
        <v>0</v>
      </c>
      <c r="X69" s="250">
        <v>0.1</v>
      </c>
      <c r="Y69" s="250">
        <v>0.1</v>
      </c>
      <c r="Z69" s="250">
        <v>1</v>
      </c>
      <c r="AA69" s="310">
        <v>0</v>
      </c>
      <c r="AB69" s="299" t="s">
        <v>739</v>
      </c>
      <c r="AC69" s="370" t="s">
        <v>910</v>
      </c>
      <c r="AD69" s="379" t="s">
        <v>940</v>
      </c>
      <c r="AE69" s="370" t="s">
        <v>958</v>
      </c>
      <c r="AF69" s="370" t="s">
        <v>972</v>
      </c>
    </row>
    <row r="70" spans="2:32">
      <c r="B70" s="320" t="s">
        <v>4</v>
      </c>
      <c r="C70" s="315" t="s">
        <v>1036</v>
      </c>
      <c r="D70" s="316" t="s">
        <v>1033</v>
      </c>
      <c r="E70" s="309">
        <v>13</v>
      </c>
      <c r="F70" s="133">
        <v>1</v>
      </c>
      <c r="G70" s="133">
        <v>0</v>
      </c>
      <c r="H70" s="133">
        <v>8</v>
      </c>
      <c r="I70" s="133">
        <v>0</v>
      </c>
      <c r="J70" s="133">
        <v>10</v>
      </c>
      <c r="K70" s="336">
        <v>0.1</v>
      </c>
      <c r="L70" s="133">
        <v>0</v>
      </c>
      <c r="M70" s="20" t="b">
        <v>1</v>
      </c>
      <c r="N70" s="20">
        <v>1</v>
      </c>
      <c r="O70" s="20">
        <v>0</v>
      </c>
      <c r="P70" s="20" t="b">
        <v>1</v>
      </c>
      <c r="Q70" s="322">
        <v>0</v>
      </c>
      <c r="R70" s="20" t="b">
        <v>0</v>
      </c>
      <c r="S70" s="322">
        <v>0</v>
      </c>
      <c r="T70" s="20" t="b">
        <v>0</v>
      </c>
      <c r="U70" s="322">
        <v>0</v>
      </c>
      <c r="V70" s="20">
        <v>1</v>
      </c>
      <c r="W70" s="20">
        <v>0</v>
      </c>
      <c r="X70" s="250">
        <v>0.1</v>
      </c>
      <c r="Y70" s="250">
        <v>0.1</v>
      </c>
      <c r="Z70" s="250">
        <v>1</v>
      </c>
      <c r="AA70" s="310">
        <v>0</v>
      </c>
      <c r="AB70" s="299" t="s">
        <v>739</v>
      </c>
      <c r="AC70" s="370" t="s">
        <v>910</v>
      </c>
      <c r="AD70" s="379" t="s">
        <v>940</v>
      </c>
      <c r="AE70" s="370" t="s">
        <v>958</v>
      </c>
      <c r="AF70" s="370" t="s">
        <v>972</v>
      </c>
    </row>
    <row r="71" spans="2:32" s="27" customFormat="1">
      <c r="B71" s="423" t="s">
        <v>4</v>
      </c>
      <c r="C71" s="424" t="s">
        <v>711</v>
      </c>
      <c r="D71" s="425" t="s">
        <v>206</v>
      </c>
      <c r="E71" s="426">
        <v>5</v>
      </c>
      <c r="F71" s="427">
        <v>1</v>
      </c>
      <c r="G71" s="427">
        <v>1</v>
      </c>
      <c r="H71" s="427">
        <v>70</v>
      </c>
      <c r="I71" s="427">
        <v>0</v>
      </c>
      <c r="J71" s="427">
        <v>1</v>
      </c>
      <c r="K71" s="428">
        <v>0.18</v>
      </c>
      <c r="L71" s="427">
        <v>0</v>
      </c>
      <c r="M71" s="429" t="b">
        <v>1</v>
      </c>
      <c r="N71" s="429">
        <v>2</v>
      </c>
      <c r="O71" s="429">
        <v>3</v>
      </c>
      <c r="P71" s="429" t="b">
        <v>1</v>
      </c>
      <c r="Q71" s="430">
        <v>1</v>
      </c>
      <c r="R71" s="429" t="b">
        <v>0</v>
      </c>
      <c r="S71" s="430">
        <v>0</v>
      </c>
      <c r="T71" s="429" t="b">
        <v>1</v>
      </c>
      <c r="U71" s="430">
        <v>1</v>
      </c>
      <c r="V71" s="429">
        <v>200</v>
      </c>
      <c r="W71" s="429">
        <v>0</v>
      </c>
      <c r="X71" s="431">
        <v>0.5</v>
      </c>
      <c r="Y71" s="431">
        <v>0.5</v>
      </c>
      <c r="Z71" s="431">
        <v>1</v>
      </c>
      <c r="AA71" s="312">
        <v>0</v>
      </c>
      <c r="AB71" s="432" t="s">
        <v>460</v>
      </c>
      <c r="AC71" s="433" t="s">
        <v>915</v>
      </c>
      <c r="AD71" s="434" t="s">
        <v>944</v>
      </c>
      <c r="AE71" s="433" t="s">
        <v>1006</v>
      </c>
      <c r="AF71" s="433" t="s">
        <v>973</v>
      </c>
    </row>
    <row r="72" spans="2:32" s="27" customFormat="1">
      <c r="B72" s="321" t="s">
        <v>4</v>
      </c>
      <c r="C72" s="317" t="s">
        <v>1179</v>
      </c>
      <c r="D72" s="318" t="s">
        <v>206</v>
      </c>
      <c r="E72" s="311">
        <v>2</v>
      </c>
      <c r="F72" s="206">
        <v>1</v>
      </c>
      <c r="G72" s="206">
        <v>1</v>
      </c>
      <c r="H72" s="206">
        <v>20</v>
      </c>
      <c r="I72" s="206">
        <v>0</v>
      </c>
      <c r="J72" s="206">
        <v>4</v>
      </c>
      <c r="K72" s="335">
        <v>0.18</v>
      </c>
      <c r="L72" s="206">
        <v>0</v>
      </c>
      <c r="M72" s="199" t="b">
        <v>1</v>
      </c>
      <c r="N72" s="199">
        <v>1</v>
      </c>
      <c r="O72" s="199">
        <v>5</v>
      </c>
      <c r="P72" s="199" t="b">
        <v>1</v>
      </c>
      <c r="Q72" s="323">
        <v>0</v>
      </c>
      <c r="R72" s="199" t="b">
        <v>0</v>
      </c>
      <c r="S72" s="323">
        <v>0</v>
      </c>
      <c r="T72" s="199" t="b">
        <v>1</v>
      </c>
      <c r="U72" s="323">
        <v>0</v>
      </c>
      <c r="V72" s="199">
        <v>80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1180</v>
      </c>
      <c r="D73" s="318" t="s">
        <v>206</v>
      </c>
      <c r="E73" s="311">
        <v>3</v>
      </c>
      <c r="F73" s="206">
        <v>10</v>
      </c>
      <c r="G73" s="206">
        <v>1</v>
      </c>
      <c r="H73" s="206">
        <v>50</v>
      </c>
      <c r="I73" s="206">
        <v>0</v>
      </c>
      <c r="J73" s="206">
        <v>6</v>
      </c>
      <c r="K73" s="335">
        <v>0.18</v>
      </c>
      <c r="L73" s="206">
        <v>0</v>
      </c>
      <c r="M73" s="199" t="b">
        <v>1</v>
      </c>
      <c r="N73" s="199">
        <v>2</v>
      </c>
      <c r="O73" s="199">
        <v>7</v>
      </c>
      <c r="P73" s="199" t="b">
        <v>1</v>
      </c>
      <c r="Q73" s="323">
        <v>1</v>
      </c>
      <c r="R73" s="199" t="b">
        <v>0</v>
      </c>
      <c r="S73" s="323">
        <v>0</v>
      </c>
      <c r="T73" s="199" t="b">
        <v>1</v>
      </c>
      <c r="U73" s="323">
        <v>1</v>
      </c>
      <c r="V73" s="199">
        <v>125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1034</v>
      </c>
      <c r="D74" s="318" t="s">
        <v>206</v>
      </c>
      <c r="E74" s="311">
        <v>5</v>
      </c>
      <c r="F74" s="206">
        <v>20</v>
      </c>
      <c r="G74" s="206">
        <v>1</v>
      </c>
      <c r="H74" s="206">
        <v>70</v>
      </c>
      <c r="I74" s="206">
        <v>0</v>
      </c>
      <c r="J74" s="206">
        <v>8</v>
      </c>
      <c r="K74" s="335">
        <v>0.18</v>
      </c>
      <c r="L74" s="206">
        <v>0</v>
      </c>
      <c r="M74" s="199" t="b">
        <v>1</v>
      </c>
      <c r="N74" s="199">
        <v>3</v>
      </c>
      <c r="O74" s="199">
        <v>9</v>
      </c>
      <c r="P74" s="199" t="b">
        <v>1</v>
      </c>
      <c r="Q74" s="323">
        <v>2</v>
      </c>
      <c r="R74" s="199" t="b">
        <v>0</v>
      </c>
      <c r="S74" s="323">
        <v>0</v>
      </c>
      <c r="T74" s="199" t="b">
        <v>1</v>
      </c>
      <c r="U74" s="323">
        <v>2</v>
      </c>
      <c r="V74" s="199">
        <v>225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 s="27" customFormat="1">
      <c r="B75" s="321" t="s">
        <v>4</v>
      </c>
      <c r="C75" s="317" t="s">
        <v>1181</v>
      </c>
      <c r="D75" s="318" t="s">
        <v>206</v>
      </c>
      <c r="E75" s="311">
        <v>7</v>
      </c>
      <c r="F75" s="206">
        <v>40</v>
      </c>
      <c r="G75" s="206">
        <v>1</v>
      </c>
      <c r="H75" s="206">
        <v>90</v>
      </c>
      <c r="I75" s="206">
        <v>0</v>
      </c>
      <c r="J75" s="206">
        <v>10</v>
      </c>
      <c r="K75" s="335">
        <v>0.18</v>
      </c>
      <c r="L75" s="206">
        <v>0</v>
      </c>
      <c r="M75" s="199" t="b">
        <v>1</v>
      </c>
      <c r="N75" s="199">
        <v>4</v>
      </c>
      <c r="O75" s="199">
        <v>11</v>
      </c>
      <c r="P75" s="199" t="b">
        <v>1</v>
      </c>
      <c r="Q75" s="323">
        <v>3</v>
      </c>
      <c r="R75" s="199" t="b">
        <v>0</v>
      </c>
      <c r="S75" s="323">
        <v>0</v>
      </c>
      <c r="T75" s="199" t="b">
        <v>1</v>
      </c>
      <c r="U75" s="323">
        <v>3</v>
      </c>
      <c r="V75" s="199">
        <v>250</v>
      </c>
      <c r="W75" s="199">
        <v>0</v>
      </c>
      <c r="X75" s="251">
        <v>0.5</v>
      </c>
      <c r="Y75" s="251">
        <v>0.5</v>
      </c>
      <c r="Z75" s="251">
        <v>1</v>
      </c>
      <c r="AA75" s="312">
        <v>0</v>
      </c>
      <c r="AB75" s="302" t="s">
        <v>460</v>
      </c>
      <c r="AC75" s="371" t="s">
        <v>915</v>
      </c>
      <c r="AD75" s="378" t="s">
        <v>944</v>
      </c>
      <c r="AE75" s="371" t="s">
        <v>1006</v>
      </c>
      <c r="AF75" s="371" t="s">
        <v>973</v>
      </c>
    </row>
    <row r="76" spans="2:32" s="27" customFormat="1">
      <c r="B76" s="321" t="s">
        <v>4</v>
      </c>
      <c r="C76" s="317" t="s">
        <v>1182</v>
      </c>
      <c r="D76" s="318" t="s">
        <v>206</v>
      </c>
      <c r="E76" s="311">
        <v>9</v>
      </c>
      <c r="F76" s="206">
        <v>80</v>
      </c>
      <c r="G76" s="206">
        <v>1</v>
      </c>
      <c r="H76" s="206">
        <v>110</v>
      </c>
      <c r="I76" s="206">
        <v>0</v>
      </c>
      <c r="J76" s="206">
        <v>12</v>
      </c>
      <c r="K76" s="335">
        <v>0.18</v>
      </c>
      <c r="L76" s="206">
        <v>0</v>
      </c>
      <c r="M76" s="199" t="b">
        <v>0</v>
      </c>
      <c r="N76" s="199">
        <v>0</v>
      </c>
      <c r="O76" s="199">
        <v>13</v>
      </c>
      <c r="P76" s="199" t="b">
        <v>1</v>
      </c>
      <c r="Q76" s="323">
        <v>4</v>
      </c>
      <c r="R76" s="199" t="b">
        <v>0</v>
      </c>
      <c r="S76" s="323">
        <v>0</v>
      </c>
      <c r="T76" s="199" t="b">
        <v>1</v>
      </c>
      <c r="U76" s="323">
        <v>4</v>
      </c>
      <c r="V76" s="199">
        <v>275</v>
      </c>
      <c r="W76" s="199">
        <v>0</v>
      </c>
      <c r="X76" s="251">
        <v>0.5</v>
      </c>
      <c r="Y76" s="251">
        <v>0.5</v>
      </c>
      <c r="Z76" s="251">
        <v>1</v>
      </c>
      <c r="AA76" s="312">
        <v>0</v>
      </c>
      <c r="AB76" s="302" t="s">
        <v>460</v>
      </c>
      <c r="AC76" s="371" t="s">
        <v>915</v>
      </c>
      <c r="AD76" s="378" t="s">
        <v>944</v>
      </c>
      <c r="AE76" s="371" t="s">
        <v>1006</v>
      </c>
      <c r="AF76" s="371" t="s">
        <v>973</v>
      </c>
    </row>
    <row r="77" spans="2:32">
      <c r="B77" s="320" t="s">
        <v>4</v>
      </c>
      <c r="C77" s="315" t="s">
        <v>714</v>
      </c>
      <c r="D77" s="316" t="s">
        <v>415</v>
      </c>
      <c r="E77" s="309">
        <v>48</v>
      </c>
      <c r="F77" s="133">
        <v>3</v>
      </c>
      <c r="G77" s="133">
        <v>0</v>
      </c>
      <c r="H77" s="133">
        <v>25</v>
      </c>
      <c r="I77" s="133">
        <v>0</v>
      </c>
      <c r="J77" s="133">
        <v>3</v>
      </c>
      <c r="K77" s="336">
        <v>0.3</v>
      </c>
      <c r="L77" s="133">
        <v>0</v>
      </c>
      <c r="M77" s="20" t="b">
        <v>1</v>
      </c>
      <c r="N77" s="20">
        <v>3</v>
      </c>
      <c r="O77" s="20">
        <v>1</v>
      </c>
      <c r="P77" s="20" t="b">
        <v>1</v>
      </c>
      <c r="Q77" s="322">
        <f ca="1">entityDefinitions[[#This Row],['[edibleFromTier']]]</f>
        <v>3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</v>
      </c>
      <c r="AB77" s="299" t="s">
        <v>746</v>
      </c>
      <c r="AC77" s="242" t="s">
        <v>957</v>
      </c>
      <c r="AD77" s="380" t="s">
        <v>1001</v>
      </c>
      <c r="AE77" s="370" t="s">
        <v>960</v>
      </c>
      <c r="AF77" s="382" t="s">
        <v>977</v>
      </c>
    </row>
    <row r="78" spans="2:32">
      <c r="B78" s="320" t="s">
        <v>4</v>
      </c>
      <c r="C78" s="315" t="s">
        <v>1185</v>
      </c>
      <c r="D78" s="316" t="s">
        <v>415</v>
      </c>
      <c r="E78" s="309">
        <v>58</v>
      </c>
      <c r="F78" s="133">
        <v>5</v>
      </c>
      <c r="G78" s="133">
        <v>0</v>
      </c>
      <c r="H78" s="133">
        <v>40</v>
      </c>
      <c r="I78" s="133">
        <v>0</v>
      </c>
      <c r="J78" s="133">
        <v>3</v>
      </c>
      <c r="K78" s="336">
        <v>0</v>
      </c>
      <c r="L78" s="133">
        <v>0</v>
      </c>
      <c r="M78" s="20" t="b">
        <v>1</v>
      </c>
      <c r="N78" s="20">
        <v>4</v>
      </c>
      <c r="O78" s="20">
        <v>1</v>
      </c>
      <c r="P78" s="20" t="b">
        <v>1</v>
      </c>
      <c r="Q78" s="322">
        <f ca="1">entityDefinitions[[#This Row],['[edibleFromTier']]]</f>
        <v>4</v>
      </c>
      <c r="R78" s="20" t="b">
        <v>0</v>
      </c>
      <c r="S78" s="322">
        <v>0</v>
      </c>
      <c r="T78" s="20" t="b">
        <v>0</v>
      </c>
      <c r="U78" s="322">
        <v>0</v>
      </c>
      <c r="V78" s="20">
        <v>1</v>
      </c>
      <c r="W78" s="20">
        <v>0</v>
      </c>
      <c r="X78" s="250">
        <v>0.25</v>
      </c>
      <c r="Y78" s="250">
        <v>0.25</v>
      </c>
      <c r="Z78" s="250">
        <v>1</v>
      </c>
      <c r="AA78" s="310">
        <v>0.25</v>
      </c>
      <c r="AB78" s="299" t="s">
        <v>747</v>
      </c>
      <c r="AC78" s="242" t="s">
        <v>957</v>
      </c>
      <c r="AD78" s="380" t="s">
        <v>1002</v>
      </c>
      <c r="AE78" s="370" t="s">
        <v>979</v>
      </c>
      <c r="AF78" s="382" t="s">
        <v>978</v>
      </c>
    </row>
    <row r="79" spans="2:32">
      <c r="B79" s="320" t="s">
        <v>4</v>
      </c>
      <c r="C79" s="315" t="s">
        <v>724</v>
      </c>
      <c r="D79" s="316" t="s">
        <v>415</v>
      </c>
      <c r="E79" s="309">
        <v>68</v>
      </c>
      <c r="F79" s="133">
        <v>7</v>
      </c>
      <c r="G79" s="133">
        <v>0</v>
      </c>
      <c r="H79" s="133">
        <v>50</v>
      </c>
      <c r="I79" s="133">
        <v>0</v>
      </c>
      <c r="J79" s="133">
        <v>3</v>
      </c>
      <c r="K79" s="336">
        <v>0</v>
      </c>
      <c r="L79" s="133">
        <v>0</v>
      </c>
      <c r="M79" s="20" t="b">
        <v>0</v>
      </c>
      <c r="N79" s="20">
        <v>0</v>
      </c>
      <c r="O79" s="20">
        <v>1</v>
      </c>
      <c r="P79" s="20" t="b">
        <v>0</v>
      </c>
      <c r="Q79" s="322">
        <f ca="1">entityDefinitions[[#This Row],['[edibleFromTier']]]</f>
        <v>0</v>
      </c>
      <c r="R79" s="20" t="b">
        <v>0</v>
      </c>
      <c r="S79" s="322">
        <v>0</v>
      </c>
      <c r="T79" s="20" t="b">
        <v>0</v>
      </c>
      <c r="U79" s="322">
        <v>0</v>
      </c>
      <c r="V79" s="20">
        <v>1</v>
      </c>
      <c r="W79" s="20">
        <v>0</v>
      </c>
      <c r="X79" s="250">
        <v>0.25</v>
      </c>
      <c r="Y79" s="250">
        <v>0.25</v>
      </c>
      <c r="Z79" s="250">
        <v>1</v>
      </c>
      <c r="AA79" s="310">
        <v>0.25</v>
      </c>
      <c r="AB79" s="299" t="s">
        <v>747</v>
      </c>
      <c r="AC79" s="242" t="s">
        <v>957</v>
      </c>
      <c r="AD79" s="380" t="s">
        <v>1002</v>
      </c>
      <c r="AE79" s="370" t="s">
        <v>979</v>
      </c>
      <c r="AF79" s="382" t="s">
        <v>978</v>
      </c>
    </row>
    <row r="80" spans="2:32">
      <c r="B80" s="321" t="s">
        <v>4</v>
      </c>
      <c r="C80" s="317" t="s">
        <v>710</v>
      </c>
      <c r="D80" s="318" t="s">
        <v>594</v>
      </c>
      <c r="E80" s="311">
        <v>48</v>
      </c>
      <c r="F80" s="206">
        <v>0</v>
      </c>
      <c r="G80" s="206">
        <v>1</v>
      </c>
      <c r="H80" s="206">
        <v>70</v>
      </c>
      <c r="I80" s="206">
        <v>0</v>
      </c>
      <c r="J80" s="206">
        <v>1</v>
      </c>
      <c r="K80" s="335">
        <v>0</v>
      </c>
      <c r="L80" s="206">
        <v>1</v>
      </c>
      <c r="M80" s="199" t="b">
        <v>1</v>
      </c>
      <c r="N80" s="199">
        <v>0</v>
      </c>
      <c r="O80" s="199">
        <v>4</v>
      </c>
      <c r="P80" s="199" t="b">
        <v>1</v>
      </c>
      <c r="Q80" s="323">
        <f ca="1">entityDefinitions[[#This Row],['[edibleFromTier']]]</f>
        <v>0</v>
      </c>
      <c r="R80" s="199" t="b">
        <v>0</v>
      </c>
      <c r="S80" s="323">
        <f ca="1">entityDefinitions[[#This Row],['[edibleFromTier']]]</f>
        <v>0</v>
      </c>
      <c r="T80" s="199" t="b">
        <v>0</v>
      </c>
      <c r="U80" s="323">
        <v>0</v>
      </c>
      <c r="V80" s="199">
        <v>1</v>
      </c>
      <c r="W80" s="199">
        <v>0</v>
      </c>
      <c r="X80" s="251">
        <v>0</v>
      </c>
      <c r="Y80" s="251">
        <v>0</v>
      </c>
      <c r="Z80" s="251">
        <v>0</v>
      </c>
      <c r="AA80" s="312">
        <v>0</v>
      </c>
      <c r="AB80" s="302" t="s">
        <v>656</v>
      </c>
      <c r="AC80" s="371" t="s">
        <v>916</v>
      </c>
      <c r="AD80" s="378" t="s">
        <v>946</v>
      </c>
      <c r="AE80" s="371"/>
      <c r="AF80" s="303"/>
    </row>
    <row r="81" spans="1:32">
      <c r="B81" s="321" t="s">
        <v>4</v>
      </c>
      <c r="C81" s="317" t="s">
        <v>706</v>
      </c>
      <c r="D81" s="318" t="s">
        <v>594</v>
      </c>
      <c r="E81" s="311">
        <v>48</v>
      </c>
      <c r="F81" s="206">
        <v>3</v>
      </c>
      <c r="G81" s="206">
        <v>0</v>
      </c>
      <c r="H81" s="206">
        <v>0</v>
      </c>
      <c r="I81" s="206">
        <v>0</v>
      </c>
      <c r="J81" s="206">
        <v>0</v>
      </c>
      <c r="K81" s="335">
        <v>0</v>
      </c>
      <c r="L81" s="206">
        <v>0</v>
      </c>
      <c r="M81" s="199" t="b">
        <v>1</v>
      </c>
      <c r="N81" s="199"/>
      <c r="O81" s="199"/>
      <c r="P81" s="199" t="b">
        <v>1</v>
      </c>
      <c r="Q81" s="323">
        <f ca="1">entityDefinitions[[#This Row],['[edibleFromTier']]]</f>
        <v>0</v>
      </c>
      <c r="R81" s="199" t="b">
        <v>0</v>
      </c>
      <c r="S81" s="323">
        <f ca="1">entityDefinitions[[#This Row],['[edibleFromTier']]]</f>
        <v>0</v>
      </c>
      <c r="T81" s="199" t="b">
        <v>0</v>
      </c>
      <c r="U81" s="323">
        <v>0</v>
      </c>
      <c r="V81" s="199">
        <v>1</v>
      </c>
      <c r="W81" s="199">
        <v>0</v>
      </c>
      <c r="X81" s="251">
        <v>0</v>
      </c>
      <c r="Y81" s="251">
        <v>0</v>
      </c>
      <c r="Z81" s="251">
        <v>0</v>
      </c>
      <c r="AA81" s="312">
        <v>0</v>
      </c>
      <c r="AB81" s="302" t="s">
        <v>657</v>
      </c>
      <c r="AC81" s="371" t="s">
        <v>918</v>
      </c>
      <c r="AD81" s="378" t="s">
        <v>1000</v>
      </c>
      <c r="AE81" s="371"/>
      <c r="AF81" s="303"/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9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697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55"/>
      <c r="H85" s="455"/>
      <c r="I85" s="172" t="s">
        <v>432</v>
      </c>
      <c r="J85" s="172"/>
      <c r="K85" s="238"/>
      <c r="N85" s="5" t="s">
        <v>490</v>
      </c>
      <c r="AB85" s="172"/>
      <c r="AC85" s="172"/>
      <c r="AD85" s="172"/>
      <c r="AE85" s="172"/>
    </row>
    <row r="86" spans="1:32" ht="145.5">
      <c r="B86" s="143" t="s">
        <v>723</v>
      </c>
      <c r="C86" s="143" t="s">
        <v>5</v>
      </c>
      <c r="D86" s="143" t="s">
        <v>419</v>
      </c>
      <c r="E86" s="154" t="s">
        <v>674</v>
      </c>
      <c r="F86" s="154" t="s">
        <v>699</v>
      </c>
      <c r="G86" s="154" t="s">
        <v>610</v>
      </c>
      <c r="H86" s="154" t="s">
        <v>698</v>
      </c>
      <c r="I86" s="154" t="s">
        <v>433</v>
      </c>
      <c r="J86" s="154" t="s">
        <v>436</v>
      </c>
      <c r="K86" s="149" t="s">
        <v>38</v>
      </c>
      <c r="L86" s="149" t="s">
        <v>487</v>
      </c>
      <c r="M86" s="149" t="s">
        <v>489</v>
      </c>
      <c r="N86" s="154" t="s">
        <v>867</v>
      </c>
      <c r="O86" s="154" t="s">
        <v>866</v>
      </c>
    </row>
    <row r="87" spans="1:32" s="27" customFormat="1">
      <c r="B87" s="13" t="s">
        <v>4</v>
      </c>
      <c r="C87" s="13" t="s">
        <v>504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440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725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2" s="27" customFormat="1">
      <c r="B89" s="13" t="s">
        <v>4</v>
      </c>
      <c r="C89" s="13" t="s">
        <v>726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506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733</v>
      </c>
      <c r="D90" s="13" t="s">
        <v>417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506</v>
      </c>
      <c r="L90" s="242" t="s">
        <v>963</v>
      </c>
      <c r="M90" s="242" t="s">
        <v>931</v>
      </c>
      <c r="N90" s="245">
        <v>10</v>
      </c>
      <c r="O90" s="245">
        <v>10</v>
      </c>
    </row>
    <row r="91" spans="1:32">
      <c r="B91" s="13" t="s">
        <v>4</v>
      </c>
      <c r="C91" s="13" t="s">
        <v>731</v>
      </c>
      <c r="D91" s="13" t="s">
        <v>417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449</v>
      </c>
      <c r="L91" s="242" t="s">
        <v>963</v>
      </c>
      <c r="M91" s="242" t="s">
        <v>931</v>
      </c>
      <c r="N91" s="245">
        <v>10</v>
      </c>
      <c r="O91" s="245">
        <v>10</v>
      </c>
    </row>
    <row r="92" spans="1:32">
      <c r="B92" s="198" t="s">
        <v>4</v>
      </c>
      <c r="C92" s="198" t="s">
        <v>452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454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2">
      <c r="B93" s="198" t="s">
        <v>4</v>
      </c>
      <c r="C93" s="198" t="s">
        <v>716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502</v>
      </c>
      <c r="L93" s="241" t="s">
        <v>963</v>
      </c>
      <c r="M93" s="241" t="s">
        <v>931</v>
      </c>
      <c r="N93" s="253">
        <v>1</v>
      </c>
      <c r="O93" s="253">
        <v>1</v>
      </c>
    </row>
    <row r="94" spans="1:32">
      <c r="B94" s="198" t="s">
        <v>4</v>
      </c>
      <c r="C94" s="198" t="s">
        <v>713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455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2">
      <c r="B95" s="198" t="s">
        <v>4</v>
      </c>
      <c r="C95" s="198" t="s">
        <v>453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456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2">
      <c r="B96" s="198" t="s">
        <v>4</v>
      </c>
      <c r="C96" s="198" t="s">
        <v>501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503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727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438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728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438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717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450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718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719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451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>
      <c r="B103" s="198" t="s">
        <v>4</v>
      </c>
      <c r="C103" s="198" t="s">
        <v>720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451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721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458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729</v>
      </c>
      <c r="D105" s="198" t="s">
        <v>412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505</v>
      </c>
      <c r="L105" s="241" t="s">
        <v>963</v>
      </c>
      <c r="M105" s="241" t="s">
        <v>931</v>
      </c>
      <c r="N105" s="253">
        <v>10</v>
      </c>
      <c r="O105" s="253">
        <v>10</v>
      </c>
    </row>
    <row r="106" spans="2:15">
      <c r="B106" s="198" t="s">
        <v>4</v>
      </c>
      <c r="C106" s="198" t="s">
        <v>730</v>
      </c>
      <c r="D106" s="198" t="s">
        <v>412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3" t="s">
        <v>4</v>
      </c>
      <c r="C107" s="13" t="s">
        <v>732</v>
      </c>
      <c r="D107" s="13" t="s">
        <v>415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745</v>
      </c>
      <c r="L107" s="370" t="s">
        <v>964</v>
      </c>
      <c r="M107" s="370" t="s">
        <v>967</v>
      </c>
      <c r="N107" s="245">
        <v>10</v>
      </c>
      <c r="O107" s="245">
        <v>10</v>
      </c>
    </row>
    <row r="108" spans="2:15">
      <c r="B108" s="198" t="s">
        <v>4</v>
      </c>
      <c r="C108" s="198" t="s">
        <v>441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442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>
      <c r="B110" s="198" t="s">
        <v>4</v>
      </c>
      <c r="C110" s="198" t="s">
        <v>443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444</v>
      </c>
      <c r="D111" s="198" t="s">
        <v>418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445</v>
      </c>
      <c r="D112" s="198" t="s">
        <v>418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447</v>
      </c>
      <c r="L112" s="241" t="s">
        <v>963</v>
      </c>
      <c r="M112" s="241" t="s">
        <v>931</v>
      </c>
      <c r="N112" s="253">
        <v>10</v>
      </c>
      <c r="O112" s="253">
        <v>10</v>
      </c>
    </row>
    <row r="113" spans="2:15">
      <c r="B113" s="198" t="s">
        <v>4</v>
      </c>
      <c r="C113" s="198" t="s">
        <v>446</v>
      </c>
      <c r="D113" s="198" t="s">
        <v>418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447</v>
      </c>
      <c r="L113" s="241" t="s">
        <v>963</v>
      </c>
      <c r="M113" s="241" t="s">
        <v>931</v>
      </c>
      <c r="N113" s="253">
        <v>10</v>
      </c>
      <c r="O113" s="253">
        <v>10</v>
      </c>
    </row>
    <row r="114" spans="2:15">
      <c r="B114" s="200" t="s">
        <v>4</v>
      </c>
      <c r="C114" s="200" t="s">
        <v>448</v>
      </c>
      <c r="D114" s="200" t="s">
        <v>418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449</v>
      </c>
      <c r="L114" s="381" t="s">
        <v>965</v>
      </c>
      <c r="M114" s="371" t="s">
        <v>966</v>
      </c>
      <c r="N114" s="253">
        <v>10</v>
      </c>
      <c r="O114" s="253">
        <v>10</v>
      </c>
    </row>
    <row r="115" spans="2:15">
      <c r="B115" s="373" t="s">
        <v>4</v>
      </c>
      <c r="C115" s="193" t="s">
        <v>845</v>
      </c>
      <c r="D115" s="193" t="s">
        <v>412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846</v>
      </c>
      <c r="L115" s="246" t="s">
        <v>963</v>
      </c>
      <c r="M115" s="241" t="s">
        <v>931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544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545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393</v>
      </c>
      <c r="H121" s="147" t="s">
        <v>483</v>
      </c>
      <c r="I121" s="147" t="s">
        <v>550</v>
      </c>
    </row>
    <row r="122" spans="2:15">
      <c r="B122" s="244" t="s">
        <v>4</v>
      </c>
      <c r="C122" s="198" t="s">
        <v>546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547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548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549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581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65" priority="13"/>
  </conditionalFormatting>
  <conditionalFormatting sqref="C7">
    <cfRule type="duplicateValues" dxfId="164" priority="3"/>
  </conditionalFormatting>
  <conditionalFormatting sqref="C8:C9">
    <cfRule type="duplicateValues" dxfId="163" priority="2"/>
  </conditionalFormatting>
  <conditionalFormatting sqref="C10">
    <cfRule type="duplicateValues" dxfId="16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1222</v>
      </c>
      <c r="D7" s="14">
        <v>0</v>
      </c>
      <c r="E7" s="133">
        <v>0</v>
      </c>
      <c r="F7" s="15" t="s">
        <v>1223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1224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1225</v>
      </c>
      <c r="C11" s="143" t="s">
        <v>5</v>
      </c>
      <c r="D11" s="145" t="s">
        <v>186</v>
      </c>
      <c r="E11" s="145" t="s">
        <v>1229</v>
      </c>
      <c r="F11"/>
      <c r="G11"/>
    </row>
    <row r="12" spans="2:25">
      <c r="B12" s="134" t="s">
        <v>4</v>
      </c>
      <c r="C12" s="159" t="s">
        <v>1226</v>
      </c>
      <c r="D12" s="132">
        <v>0</v>
      </c>
      <c r="E12" s="132">
        <v>50</v>
      </c>
    </row>
    <row r="13" spans="2:25">
      <c r="B13" s="134" t="s">
        <v>4</v>
      </c>
      <c r="C13" s="159" t="s">
        <v>1227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1228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1235</v>
      </c>
      <c r="H17" s="5" t="s">
        <v>1234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1232</v>
      </c>
      <c r="H18" s="161" t="s">
        <v>1233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1230</v>
      </c>
      <c r="D22" s="132" t="s">
        <v>205</v>
      </c>
      <c r="E22" s="132" t="s">
        <v>1063</v>
      </c>
      <c r="F22" s="14">
        <v>0</v>
      </c>
      <c r="G22" s="411">
        <v>0</v>
      </c>
      <c r="H22" s="411">
        <v>0</v>
      </c>
      <c r="I22" s="135" t="s">
        <v>1231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1064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1063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1037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1068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1072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1190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1072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1040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1080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1040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1080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1038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1040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1038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1039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1071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1038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1075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1068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1071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1190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1080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1071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1076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1076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1190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1039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1075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C4" workbookViewId="0">
      <selection activeCell="I27" sqref="I27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1043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1219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390" t="s">
        <v>1187</v>
      </c>
      <c r="J16" s="390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1189</v>
      </c>
      <c r="F23" s="217" t="s">
        <v>1189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1190</v>
      </c>
      <c r="F24" s="217" t="s">
        <v>1190</v>
      </c>
      <c r="G24" s="218">
        <v>10</v>
      </c>
      <c r="H24" s="218"/>
      <c r="I24" s="390" t="s">
        <v>1242</v>
      </c>
      <c r="J24" s="390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1188</v>
      </c>
      <c r="F30" s="395" t="s">
        <v>1188</v>
      </c>
      <c r="G30" s="396">
        <v>100</v>
      </c>
      <c r="H30" s="396"/>
      <c r="I30" s="390" t="s">
        <v>1220</v>
      </c>
      <c r="J30" s="390" t="s">
        <v>1172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1199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1193</v>
      </c>
      <c r="E35" s="185" t="s">
        <v>5</v>
      </c>
      <c r="F35" s="402" t="s">
        <v>1202</v>
      </c>
      <c r="G35" s="403" t="s">
        <v>1201</v>
      </c>
      <c r="H35" s="403" t="s">
        <v>1200</v>
      </c>
    </row>
    <row r="36" spans="1:16384">
      <c r="D36" s="404" t="s">
        <v>4</v>
      </c>
      <c r="E36" s="203" t="s">
        <v>1194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1195</v>
      </c>
      <c r="C47" s="12"/>
      <c r="D47" s="12"/>
      <c r="E47" s="12"/>
      <c r="F47" s="12"/>
      <c r="G47" s="12"/>
      <c r="H47" s="12"/>
    </row>
    <row r="49" spans="2:8" ht="130.5">
      <c r="B49" s="185" t="s">
        <v>1196</v>
      </c>
      <c r="C49" s="185" t="s">
        <v>5</v>
      </c>
      <c r="D49" s="185" t="s">
        <v>1204</v>
      </c>
      <c r="E49" s="403" t="s">
        <v>1205</v>
      </c>
      <c r="F49" s="403" t="s">
        <v>1206</v>
      </c>
      <c r="G49" s="403" t="s">
        <v>1207</v>
      </c>
      <c r="H49" s="403" t="s">
        <v>1208</v>
      </c>
    </row>
    <row r="50" spans="2:8">
      <c r="B50" s="406" t="s">
        <v>4</v>
      </c>
      <c r="C50" s="401" t="s">
        <v>1197</v>
      </c>
      <c r="D50" s="401" t="s">
        <v>1198</v>
      </c>
      <c r="E50" s="405" t="s">
        <v>1198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2017-02-14T09:23:28Z</dcterms:modified>
</cp:coreProperties>
</file>