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15" i="9"/>
  <c r="J16" i="9"/>
  <c r="J17" i="9"/>
  <c r="I15" i="9" l="1"/>
  <c r="I16" i="9"/>
  <c r="I17" i="9"/>
  <c r="H15" i="9"/>
  <c r="H16" i="9"/>
  <c r="H17" i="9"/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<sst xmlns="http://schemas.openxmlformats.org/spreadsheetml/2006/main" count="1863" uniqueCount="835">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</sst>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1" dataDxfId="89" headerRowBorderDxfId="90" tableBorderDxfId="88" totalsRowBorderDxfId="87">
  <autoFilter ref="B4:T68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7" tableBorderDxfId="66" totalsRowBorderDxfId="65">
  <autoFilter ref="B82:F89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9" dataDxfId="27" headerRowBorderDxfId="28" tableBorderDxfId="26" totalsRowBorderDxfId="25">
  <autoFilter ref="D3:N53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workbookViewId="0">
      <selection activeCell="G18" sqref="G1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abSelected="1" topLeftCell="F1" workbookViewId="0">
      <selection activeCell="L12" sqref="L12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  <col min="11" max="11" width="24.7109375" bestFit="1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3" t="s">
        <v>776</v>
      </c>
      <c r="B3" s="196" t="s">
        <v>0</v>
      </c>
      <c r="C3" s="197" t="s">
        <v>1</v>
      </c>
      <c r="D3" s="197" t="s">
        <v>831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 x14ac:dyDescent="0.25">
      <c r="A4" s="204" t="s">
        <v>4</v>
      </c>
      <c r="B4" s="199" t="s">
        <v>749</v>
      </c>
      <c r="C4" s="200" t="s">
        <v>760</v>
      </c>
      <c r="D4" s="200" t="s">
        <v>745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 x14ac:dyDescent="0.25">
      <c r="A5" s="204" t="s">
        <v>4</v>
      </c>
      <c r="B5" s="199" t="s">
        <v>751</v>
      </c>
      <c r="C5" s="200" t="s">
        <v>760</v>
      </c>
      <c r="D5" s="200" t="s">
        <v>745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 x14ac:dyDescent="0.25">
      <c r="A6" s="204" t="s">
        <v>4</v>
      </c>
      <c r="B6" s="199" t="s">
        <v>780</v>
      </c>
      <c r="C6" s="200" t="s">
        <v>760</v>
      </c>
      <c r="D6" s="200" t="s">
        <v>745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830</v>
      </c>
    </row>
    <row r="7" spans="1:11" x14ac:dyDescent="0.25">
      <c r="A7" s="204" t="s">
        <v>4</v>
      </c>
      <c r="B7" s="199" t="s">
        <v>787</v>
      </c>
      <c r="C7" s="200" t="s">
        <v>760</v>
      </c>
      <c r="D7" s="200" t="s">
        <v>745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 x14ac:dyDescent="0.25">
      <c r="A8" s="204" t="s">
        <v>4</v>
      </c>
      <c r="B8" s="199" t="s">
        <v>754</v>
      </c>
      <c r="C8" s="200" t="s">
        <v>761</v>
      </c>
      <c r="D8" s="200" t="s">
        <v>745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 x14ac:dyDescent="0.25">
      <c r="A9" s="204" t="s">
        <v>4</v>
      </c>
      <c r="B9" s="199" t="s">
        <v>748</v>
      </c>
      <c r="C9" s="200" t="s">
        <v>761</v>
      </c>
      <c r="D9" s="200" t="s">
        <v>745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 x14ac:dyDescent="0.25">
      <c r="A10" s="204" t="s">
        <v>4</v>
      </c>
      <c r="B10" s="199" t="s">
        <v>755</v>
      </c>
      <c r="C10" s="200" t="s">
        <v>761</v>
      </c>
      <c r="D10" s="200" t="s">
        <v>832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 x14ac:dyDescent="0.25">
      <c r="A11" s="204" t="s">
        <v>4</v>
      </c>
      <c r="B11" s="199" t="s">
        <v>756</v>
      </c>
      <c r="C11" s="200" t="s">
        <v>761</v>
      </c>
      <c r="D11" s="200" t="s">
        <v>745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834</v>
      </c>
    </row>
    <row r="12" spans="1:11" x14ac:dyDescent="0.25">
      <c r="A12" s="204" t="s">
        <v>4</v>
      </c>
      <c r="B12" s="199" t="s">
        <v>782</v>
      </c>
      <c r="C12" s="200" t="s">
        <v>762</v>
      </c>
      <c r="D12" s="200" t="s">
        <v>833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 x14ac:dyDescent="0.25">
      <c r="A13" s="204" t="s">
        <v>4</v>
      </c>
      <c r="B13" s="199" t="s">
        <v>750</v>
      </c>
      <c r="C13" s="200" t="s">
        <v>760</v>
      </c>
      <c r="D13" s="200" t="s">
        <v>745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 x14ac:dyDescent="0.25">
      <c r="A14" s="204" t="s">
        <v>4</v>
      </c>
      <c r="B14" s="199" t="s">
        <v>785</v>
      </c>
      <c r="C14" s="200" t="s">
        <v>760</v>
      </c>
      <c r="D14" s="200" t="s">
        <v>745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 x14ac:dyDescent="0.25">
      <c r="A15" s="211" t="s">
        <v>4</v>
      </c>
      <c r="B15" s="212" t="s">
        <v>799</v>
      </c>
      <c r="C15" s="213" t="s">
        <v>763</v>
      </c>
      <c r="D15" s="200" t="s">
        <v>832</v>
      </c>
      <c r="E15" s="215" t="s">
        <v>774</v>
      </c>
      <c r="F15" s="215" t="s">
        <v>440</v>
      </c>
      <c r="G15" s="215">
        <v>3</v>
      </c>
      <c r="H15" s="201" t="str">
        <f>CONCATENATE("TID_MOD_",UPPER(Table1[[#This Row],['[sku']]]),"_NAME")</f>
        <v>TID_MOD_GATCHA_PET_33_NAME</v>
      </c>
      <c r="I15" s="201" t="str">
        <f>CONCATENATE("TID_MOD_",UPPER(Table1[[#This Row],['[sku']]]),"_DESCRIPTION")</f>
        <v>TID_MOD_GATCHA_PET_33_DESCRIPTION</v>
      </c>
      <c r="J15" s="206" t="str">
        <f>CONCATENATE("TID_MOD_",UPPER(Table1[[#This Row],['[sku']]]),"_DESC_SHORT")</f>
        <v>TID_MOD_GATCHA_PET_33_DESC_SHORT</v>
      </c>
      <c r="K15" s="206" t="s">
        <v>818</v>
      </c>
    </row>
    <row r="16" spans="1:11" x14ac:dyDescent="0.25">
      <c r="A16" s="211" t="s">
        <v>4</v>
      </c>
      <c r="B16" s="212" t="s">
        <v>800</v>
      </c>
      <c r="C16" s="213" t="s">
        <v>763</v>
      </c>
      <c r="D16" s="200" t="s">
        <v>832</v>
      </c>
      <c r="E16" s="215" t="s">
        <v>774</v>
      </c>
      <c r="F16" s="215" t="s">
        <v>450</v>
      </c>
      <c r="G16" s="215">
        <v>3</v>
      </c>
      <c r="H16" s="201" t="str">
        <f>CONCATENATE("TID_MOD_",UPPER(Table1[[#This Row],['[sku']]]),"_NAME")</f>
        <v>TID_MOD_GATCHA_PET_35_NAME</v>
      </c>
      <c r="I16" s="201" t="str">
        <f>CONCATENATE("TID_MOD_",UPPER(Table1[[#This Row],['[sku']]]),"_DESCRIPTION")</f>
        <v>TID_MOD_GATCHA_PET_35_DESCRIPTION</v>
      </c>
      <c r="J16" s="206" t="str">
        <f>CONCATENATE("TID_MOD_",UPPER(Table1[[#This Row],['[sku']]]),"_DESC_SHORT")</f>
        <v>TID_MOD_GATCHA_PET_35_DESC_SHORT</v>
      </c>
      <c r="K16" s="206" t="s">
        <v>819</v>
      </c>
    </row>
    <row r="17" spans="1:11" x14ac:dyDescent="0.25">
      <c r="A17" s="211" t="s">
        <v>4</v>
      </c>
      <c r="B17" s="212" t="s">
        <v>801</v>
      </c>
      <c r="C17" s="213" t="s">
        <v>763</v>
      </c>
      <c r="D17" s="200" t="s">
        <v>832</v>
      </c>
      <c r="E17" s="215" t="s">
        <v>774</v>
      </c>
      <c r="F17" s="215" t="s">
        <v>455</v>
      </c>
      <c r="G17" s="215">
        <v>3</v>
      </c>
      <c r="H17" s="201" t="str">
        <f>CONCATENATE("TID_MOD_",UPPER(Table1[[#This Row],['[sku']]]),"_NAME")</f>
        <v>TID_MOD_GATCHA_PET_36_NAME</v>
      </c>
      <c r="I17" s="201" t="str">
        <f>CONCATENATE("TID_MOD_",UPPER(Table1[[#This Row],['[sku']]]),"_DESCRIPTION")</f>
        <v>TID_MOD_GATCHA_PET_36_DESCRIPTION</v>
      </c>
      <c r="J17" s="206" t="str">
        <f>CONCATENATE("TID_MOD_",UPPER(Table1[[#This Row],['[sku']]]),"_DESC_SHORT")</f>
        <v>TID_MOD_GATCHA_PET_36_DESC_SHORT</v>
      </c>
      <c r="K17" s="206" t="s">
        <v>820</v>
      </c>
    </row>
    <row r="18" spans="1:11" x14ac:dyDescent="0.25">
      <c r="A18" s="204" t="s">
        <v>4</v>
      </c>
      <c r="B18" s="199" t="s">
        <v>802</v>
      </c>
      <c r="C18" s="200" t="s">
        <v>763</v>
      </c>
      <c r="D18" s="200" t="s">
        <v>832</v>
      </c>
      <c r="E18" s="201" t="s">
        <v>774</v>
      </c>
      <c r="F18" s="201" t="s">
        <v>567</v>
      </c>
      <c r="G18" s="201">
        <v>3</v>
      </c>
      <c r="H18" s="201" t="str">
        <f>CONCATENATE("TID_MOD_",UPPER(Table1[[#This Row],['[sku']]]),"_NAME")</f>
        <v>TID_MOD_GATCHA_PET_59_NAME</v>
      </c>
      <c r="I18" s="201" t="str">
        <f>CONCATENATE("TID_MOD_",UPPER(Table1[[#This Row],['[sku']]]),"_DESCRIPTION")</f>
        <v>TID_MOD_GATCHA_PET_59_DESCRIPTION</v>
      </c>
      <c r="J18" s="206" t="str">
        <f>CONCATENATE("TID_MOD_",UPPER(Table1[[#This Row],['[sku']]]),"_DESC_SHORT")</f>
        <v>TID_MOD_GATCHA_PET_59_DESC_SHORT</v>
      </c>
      <c r="K18" s="206" t="s">
        <v>821</v>
      </c>
    </row>
    <row r="19" spans="1:11" x14ac:dyDescent="0.25">
      <c r="A19" s="204" t="s">
        <v>4</v>
      </c>
      <c r="B19" s="199" t="s">
        <v>777</v>
      </c>
      <c r="C19" s="200" t="s">
        <v>763</v>
      </c>
      <c r="D19" s="200" t="s">
        <v>832</v>
      </c>
      <c r="E19" s="201" t="s">
        <v>774</v>
      </c>
      <c r="F19" s="201" t="s">
        <v>829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 x14ac:dyDescent="0.25">
      <c r="A20" s="204" t="s">
        <v>4</v>
      </c>
      <c r="B20" s="199" t="s">
        <v>784</v>
      </c>
      <c r="C20" s="200" t="s">
        <v>763</v>
      </c>
      <c r="D20" s="200" t="s">
        <v>832</v>
      </c>
      <c r="E20" s="201" t="s">
        <v>774</v>
      </c>
      <c r="F20" s="201" t="s">
        <v>828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 x14ac:dyDescent="0.25">
      <c r="A21" s="204" t="s">
        <v>4</v>
      </c>
      <c r="B21" s="199" t="s">
        <v>778</v>
      </c>
      <c r="C21" s="200" t="s">
        <v>760</v>
      </c>
      <c r="D21" s="200" t="s">
        <v>745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 x14ac:dyDescent="0.25">
      <c r="A22" s="204" t="s">
        <v>4</v>
      </c>
      <c r="B22" s="199" t="s">
        <v>788</v>
      </c>
      <c r="C22" s="200" t="s">
        <v>760</v>
      </c>
      <c r="D22" s="200" t="s">
        <v>745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 x14ac:dyDescent="0.25">
      <c r="A23" s="204" t="s">
        <v>4</v>
      </c>
      <c r="B23" s="199" t="s">
        <v>758</v>
      </c>
      <c r="C23" s="200" t="s">
        <v>761</v>
      </c>
      <c r="D23" s="200" t="s">
        <v>745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 x14ac:dyDescent="0.25">
      <c r="A24" s="204" t="s">
        <v>4</v>
      </c>
      <c r="B24" s="199" t="s">
        <v>790</v>
      </c>
      <c r="C24" s="200" t="s">
        <v>761</v>
      </c>
      <c r="D24" s="200" t="s">
        <v>745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 x14ac:dyDescent="0.25">
      <c r="A25" s="204" t="s">
        <v>4</v>
      </c>
      <c r="B25" s="199" t="s">
        <v>757</v>
      </c>
      <c r="C25" s="200" t="s">
        <v>760</v>
      </c>
      <c r="D25" s="200" t="s">
        <v>745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 x14ac:dyDescent="0.25">
      <c r="A26" s="204" t="s">
        <v>4</v>
      </c>
      <c r="B26" s="199" t="s">
        <v>752</v>
      </c>
      <c r="C26" s="200" t="s">
        <v>762</v>
      </c>
      <c r="D26" s="200" t="s">
        <v>745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 x14ac:dyDescent="0.25">
      <c r="A27" s="204" t="s">
        <v>4</v>
      </c>
      <c r="B27" s="199" t="s">
        <v>783</v>
      </c>
      <c r="C27" s="200" t="s">
        <v>760</v>
      </c>
      <c r="D27" s="200" t="s">
        <v>745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 x14ac:dyDescent="0.25">
      <c r="A28" s="204" t="s">
        <v>4</v>
      </c>
      <c r="B28" s="199" t="s">
        <v>779</v>
      </c>
      <c r="C28" s="200" t="s">
        <v>760</v>
      </c>
      <c r="D28" s="200" t="s">
        <v>745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 x14ac:dyDescent="0.25">
      <c r="A29" s="204" t="s">
        <v>4</v>
      </c>
      <c r="B29" s="199" t="s">
        <v>747</v>
      </c>
      <c r="C29" s="200" t="s">
        <v>760</v>
      </c>
      <c r="D29" s="200" t="s">
        <v>745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 x14ac:dyDescent="0.25">
      <c r="A30" s="204" t="s">
        <v>4</v>
      </c>
      <c r="B30" s="199" t="s">
        <v>789</v>
      </c>
      <c r="C30" s="200" t="s">
        <v>760</v>
      </c>
      <c r="D30" s="200" t="s">
        <v>745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 x14ac:dyDescent="0.25">
      <c r="A31" s="176" t="s">
        <v>4</v>
      </c>
      <c r="B31" s="207" t="s">
        <v>753</v>
      </c>
      <c r="C31" s="208" t="s">
        <v>760</v>
      </c>
      <c r="D31" s="200" t="s">
        <v>745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 x14ac:dyDescent="0.25">
      <c r="A32" s="176" t="s">
        <v>4</v>
      </c>
      <c r="B32" s="207" t="s">
        <v>781</v>
      </c>
      <c r="C32" s="208" t="s">
        <v>760</v>
      </c>
      <c r="D32" s="200" t="s">
        <v>745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 x14ac:dyDescent="0.25">
      <c r="A33" s="45" t="s">
        <v>4</v>
      </c>
      <c r="B33" s="44" t="s">
        <v>759</v>
      </c>
      <c r="C33" s="214" t="s">
        <v>760</v>
      </c>
      <c r="D33" s="200" t="s">
        <v>745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 x14ac:dyDescent="0.25">
      <c r="A34" s="45" t="s">
        <v>4</v>
      </c>
      <c r="B34" s="44" t="s">
        <v>786</v>
      </c>
      <c r="C34" s="214" t="s">
        <v>761</v>
      </c>
      <c r="D34" s="200" t="s">
        <v>745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2018-07-03T11:35:25Z</dcterms:modified>
</cp:coreProperties>
</file>