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FB197146-F222-684B-A1DE-0DEFDF1D1398}" xr6:coauthVersionLast="36" xr6:coauthVersionMax="36" xr10:uidLastSave="{00000000-0000-0000-0000-000000000000}"/>
  <bookViews>
    <workbookView xWindow="0" yWindow="460" windowWidth="37480" windowHeight="19840" xr2:uid="{00000000-000D-0000-FFFF-FFFF00000000}"/>
  </bookViews>
  <sheets>
    <sheet name="dragons" sheetId="9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<sst xmlns="http://schemas.openxmlformats.org/spreadsheetml/2006/main" count="388" uniqueCount="229">
  <si>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</si>
  <si>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</si>
  <si>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</si>
  <si>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</si>
  <si>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</si>
  <si>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</si>
  <si>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</si>
  <si>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</si>
  <si>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</si>
  <si>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</si>
  <si>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</si>
  <si>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</si>
  <si>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</si>
  <si>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</si>
  <si>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</si>
  <si>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</si>
  <si>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</si>
  <si>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</si>
  <si>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</si>
  <si>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</si>
  <si>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</si>
  <si>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</si>
  <si>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</si>
  <si>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</si>
  <si>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</si>
  <si>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</si>
  <si>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</si>
  <si>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</si>
  <si>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</si>
  <si>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</si>
  <si>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</si>
  <si>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</si>
  <si>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</si>
  <si>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</si>
  <si>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</si>
  <si>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</si>
  <si>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</si>
  <si>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</si>
  <si>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</si>
  <si>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</si>
  <si>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</si>
  <si>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</si>
  <si>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</si>
  <si>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</si>
  <si>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</si>
  <si>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</si>
  <si>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</si>
  <si>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</si>
  <si>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</si>
  <si>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</si>
  <si>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</si>
  <si>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</si>
  <si>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</si>
  <si>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</si>
  <si>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</si>
  <si>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</si>
  <si>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</si>
  <si>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</si>
  <si>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</si>
  <si>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</si>
  <si>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</si>
  <si>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</si>
  <si>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</si>
  <si>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</si>
  <si>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</si>
  <si>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</si>
  <si>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</si>
  <si>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</si>
  <si>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</si>
  <si>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</si>
  <si>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</si>
  <si>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</si>
  <si>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</si>
  <si>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</si>
  <si>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</si>
  <si>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</si>
  <si>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</si>
  <si>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</si>
  <si>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</si>
  <si>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</si>
  <si>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</si>
  <si>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</si>
  <si>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</si>
  <si>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</si>
  <si>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</si>
  <si>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</si>
  <si>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</si>
  <si>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</si>
  <si>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</si>
  <si>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</si>
  <si>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</si>
  <si>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</si>
  <si>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</si>
  <si>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</si>
  <si>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</si>
  <si>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</si>
  <si>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</si>
  <si>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</si>
  <si>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</si>
  <si>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</si>
  <si>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</si>
  <si>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</si>
  <si>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</si>
  <si>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</si>
  <si>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</si>
  <si>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</si>
  <si>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</si>
  <si>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</si>
  <si>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</si>
  <si>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</si>
  <si>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</si>
  <si>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</si>
  <si>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</si>
  <si>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</si>
  <si>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</si>
  <si>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</si>
  <si>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</si>
  <si>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</si>
  <si>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</si>
  <si>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</si>
  <si>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</si>
  <si>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</si>
  <si>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</si>
  <si>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</si>
  <si>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</si>
  <si>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</si>
  <si>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</si>
  <si>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</si>
  <si>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</si>
  <si>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</si>
  <si>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</si>
  <si>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</si>
  <si>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</si>
  <si>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</si>
  <si>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</si>
  <si>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</si>
  <si>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</si>
  <si>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</si>
  <si>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</si>
  <si>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</si>
  <si>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</si>
  <si>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</si>
  <si>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</si>
  <si>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</si>
  <si>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</si>
  <si>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</si>
  <si>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</si>
  <si>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</si>
  <si>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</si>
  <si>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</si>
  <si>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</si>
  <si>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</si>
  <si>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</si>
  <si>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</si>
  <si>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</si>
  <si>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</si>
  <si>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</si>
  <si>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</si>
  <si>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</si>
  <si>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</si>
  <si>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</si>
  <si>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</si>
  <si>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</si>
  <si>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</si>
  <si>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</si>
  <si>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</si>
  <si>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</si>
  <si>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</si>
  <si>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</si>
  <si>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</si>
  <si>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</si>
  <si>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</si>
  <si>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</si>
  <si>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</si>
  <si>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</si>
  <si>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</si>
  <si>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</si>
  <si>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</si>
  <si>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</si>
  <si>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</si>
  <si>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</si>
  <si>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</si>
  <si>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</si>
  <si>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</si>
  <si>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</si>
  <si>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</si>
  <si>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</si>
  <si>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</si>
  <si>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</si>
  <si>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</si>
  <si>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</si>
  <si>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</si>
  <si>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</si>
  <si>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</si>
  <si>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</si>
  <si>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</si>
  <si>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</si>
  <si>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</si>
  <si>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</si>
  <si>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</si>
  <si>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</si>
  <si>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</si>
  <si>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</si>
  <si>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</si>
  <si>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</si>
  <si>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</si>
  <si>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</si>
  <si>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</si>
  <si>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</si>
  <si>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</si>
  <si>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</si>
  <si>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</si>
  <si>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</si>
  <si>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</si>
  <si>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</si>
  <si>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</si>
  <si>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</si>
  <si>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</si>
  <si>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</si>
  <si>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</si>
  <si>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</si>
  <si>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</si>
  <si>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</si>
  <si>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</si>
  <si>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</si>
  <si>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</si>
  <si>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</si>
  <si>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</si>
  <si>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[anniversaryCakeSlices]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</si>
</sst>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23" xfId="0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textRotation="45"/>
    </xf>
    <xf numFmtId="0" fontId="0" fillId="8" borderId="26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9" fontId="0" fillId="7" borderId="14" xfId="0" applyNumberFormat="1" applyFon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0" borderId="23" xfId="0" applyBorder="1"/>
  </cellXfs>
  <cellStyles count="1">
    <cellStyle name="Normal" xfId="0" builtinId="0"/>
  </cellStyles>
  <dxfs count="11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dragonDefinitions" displayName="dragonDefinitions" ref="B15:BT27" totalsRowShown="0" headerRowDxfId="107" dataDxfId="105" headerRowBorderDxfId="106" tableBorderDxfId="104" totalsRowBorderDxfId="103">
  <autoFilter ref="B15:BT27" xr:uid="{00000000-0009-0000-0100-000011000000}"/>
  <tableColumns count="71">
    <tableColumn id="1" xr3:uid="{00000000-0010-0000-0000-000001000000}" name="{dragonDefinitions}" dataDxfId="102"/>
    <tableColumn id="2" xr3:uid="{00000000-0010-0000-0000-000002000000}" name="[sku]" dataDxfId="101"/>
    <tableColumn id="9" xr3:uid="{00000000-0010-0000-0000-000009000000}" name="[tier]" dataDxfId="100"/>
    <tableColumn id="65" xr3:uid="{00000000-0010-0000-0000-000041000000}" name="[type]" dataDxfId="99"/>
    <tableColumn id="3" xr3:uid="{00000000-0010-0000-0000-000003000000}" name="[order]" dataDxfId="98"/>
    <tableColumn id="40" xr3:uid="{00000000-0010-0000-0000-000028000000}" name="[previousDragonSku]" dataDxfId="97"/>
    <tableColumn id="4" xr3:uid="{00000000-0010-0000-0000-000004000000}" name="[unlockPriceCoins]" dataDxfId="96"/>
    <tableColumn id="5" xr3:uid="{00000000-0010-0000-0000-000005000000}" name="[unlockPricePC]" dataDxfId="95"/>
    <tableColumn id="11" xr3:uid="{00000000-0010-0000-0000-00000B000000}" name="[cameraDefaultZoom]" dataDxfId="94"/>
    <tableColumn id="16" xr3:uid="{00000000-0010-0000-0000-000010000000}" name="[cameraFarZoom]" dataDxfId="93"/>
    <tableColumn id="39" xr3:uid="{00000000-0010-0000-0000-000027000000}" name="[defaultSize]" dataDxfId="92"/>
    <tableColumn id="38" xr3:uid="{00000000-0010-0000-0000-000026000000}" name="[cameraFrameWidthModifier]" dataDxfId="91"/>
    <tableColumn id="17" xr3:uid="{00000000-0010-0000-0000-000011000000}" name="[healthMin]" dataDxfId="90"/>
    <tableColumn id="18" xr3:uid="{00000000-0010-0000-0000-000012000000}" name="[healthMax]" dataDxfId="89"/>
    <tableColumn id="21" xr3:uid="{00000000-0010-0000-0000-000015000000}" name="[healthDrain]" dataDxfId="88"/>
    <tableColumn id="52" xr3:uid="{00000000-0010-0000-0000-000034000000}" name="[healthDrainSpacePlus]" dataDxfId="87"/>
    <tableColumn id="32" xr3:uid="{00000000-0010-0000-0000-000020000000}" name="[healthDrainAmpPerSecond]" dataDxfId="86"/>
    <tableColumn id="31" xr3:uid="{00000000-0010-0000-0000-00001F000000}" name="[sessionStartHealthDrainTime]" dataDxfId="85"/>
    <tableColumn id="30" xr3:uid="{00000000-0010-0000-0000-00001E000000}" name="[sessionStartHealthDrainModifier]" dataDxfId="84"/>
    <tableColumn id="19" xr3:uid="{00000000-0010-0000-0000-000013000000}" name="[scaleMin]" dataDxfId="83"/>
    <tableColumn id="20" xr3:uid="{00000000-0010-0000-0000-000014000000}" name="[scaleMax]" dataDxfId="82"/>
    <tableColumn id="42" xr3:uid="{00000000-0010-0000-0000-00002A000000}" name="[speedBase]" dataDxfId="81"/>
    <tableColumn id="22" xr3:uid="{00000000-0010-0000-0000-000016000000}" name="[boostMultiplier]" dataDxfId="80"/>
    <tableColumn id="41" xr3:uid="{00000000-0010-0000-0000-000029000000}" name="[energyBaseMin]" dataDxfId="79"/>
    <tableColumn id="62" xr3:uid="{00000000-0010-0000-0000-00003E000000}" name="[energyBaseMax]" dataDxfId="78">
      <calculatedColumnFormula>dragonDefinitions[[#This Row],['[energyBaseMin']]]+25</calculatedColumnFormula>
    </tableColumn>
    <tableColumn id="23" xr3:uid="{00000000-0010-0000-0000-000017000000}" name="[energyDrain]" dataDxfId="77"/>
    <tableColumn id="24" xr3:uid="{00000000-0010-0000-0000-000018000000}" name="[energyRefillRate]" dataDxfId="76"/>
    <tableColumn id="29" xr3:uid="{00000000-0010-0000-0000-00001D000000}" name="[furyBaseDamage]" dataDxfId="75"/>
    <tableColumn id="33" xr3:uid="{00000000-0010-0000-0000-000021000000}" name="[furyBaseLength]" dataDxfId="74"/>
    <tableColumn id="12" xr3:uid="{00000000-0010-0000-0000-00000C000000}" name="[furyScoreMultiplier]" dataDxfId="73"/>
    <tableColumn id="26" xr3:uid="{00000000-0010-0000-0000-00001A000000}" name="[furyBaseDuration]" dataDxfId="72"/>
    <tableColumn id="25" xr3:uid="{00000000-0010-0000-0000-000019000000}" name="[furyMax]" dataDxfId="71"/>
    <tableColumn id="54" xr3:uid="{00000000-0010-0000-0000-000036000000}" name="[scoreTextThresholdMultiplier]" dataDxfId="70"/>
    <tableColumn id="14" xr3:uid="{00000000-0010-0000-0000-00000E000000}" name="[eatSpeedFactorMin]" dataDxfId="69"/>
    <tableColumn id="64" xr3:uid="{00000000-0010-0000-0000-000040000000}" name="[eatSpeedFactorMax]" dataDxfId="68">
      <calculatedColumnFormula>AI17</calculatedColumnFormula>
    </tableColumn>
    <tableColumn id="15" xr3:uid="{00000000-0010-0000-0000-00000F000000}" name="[maxAlcohol]" dataDxfId="67"/>
    <tableColumn id="13" xr3:uid="{00000000-0010-0000-0000-00000D000000}" name="[alcoholDrain]" dataDxfId="66"/>
    <tableColumn id="6" xr3:uid="{00000000-0010-0000-0000-000006000000}" name="[gamePrefab]" dataDxfId="65"/>
    <tableColumn id="10" xr3:uid="{00000000-0010-0000-0000-00000A000000}" name="[menuPrefab]" dataDxfId="64"/>
    <tableColumn id="60" xr3:uid="{00000000-0010-0000-0000-00003C000000}" name="[resultsPrefab]" dataDxfId="63"/>
    <tableColumn id="57" xr3:uid="{00000000-0010-0000-0000-000039000000}" name="[shadowFromDragon]" dataDxfId="62"/>
    <tableColumn id="56" xr3:uid="{00000000-0010-0000-0000-000038000000}" name="[revealFromDragon]" dataDxfId="61"/>
    <tableColumn id="71" xr3:uid="{00000000-0010-0000-0000-000047000000}" name="[unlockFromDragon]" dataDxfId="60"/>
    <tableColumn id="49" xr3:uid="{00000000-0010-0000-0000-000031000000}" name="[sizeUpMultiplier]" dataDxfId="59"/>
    <tableColumn id="50" xr3:uid="{00000000-0010-0000-0000-000032000000}" name="[speedUpMultiplier]" dataDxfId="58"/>
    <tableColumn id="51" xr3:uid="{00000000-0010-0000-0000-000033000000}" name="[biteUpMultiplier]" dataDxfId="57"/>
    <tableColumn id="47" xr3:uid="{00000000-0010-0000-0000-00002F000000}" name="[invincible]" dataDxfId="56"/>
    <tableColumn id="48" xr3:uid="{00000000-0010-0000-0000-000030000000}" name="[infiniteBoost]" dataDxfId="55"/>
    <tableColumn id="45" xr3:uid="{00000000-0010-0000-0000-00002D000000}" name="[eatEverything]" dataDxfId="54"/>
    <tableColumn id="46" xr3:uid="{00000000-0010-0000-0000-00002E000000}" name="[modeDuration]" dataDxfId="53"/>
    <tableColumn id="53" xr3:uid="{00000000-0010-0000-0000-000035000000}" name="[petScale]" dataDxfId="52"/>
    <tableColumn id="63" xr3:uid="{00000000-0010-0000-0000-00003F000000}" name="[petScaleMenu]" dataDxfId="51"/>
    <tableColumn id="7" xr3:uid="{00000000-0010-0000-0000-000007000000}" name="[tidName]" dataDxfId="50">
      <calculatedColumnFormula>CONCATENATE("TID_",UPPER(dragonDefinitions[[#This Row],['[sku']]]),"_NAME")</calculatedColumnFormula>
    </tableColumn>
    <tableColumn id="8" xr3:uid="{00000000-0010-0000-0000-000008000000}" name="[tidDesc]" dataDxfId="49">
      <calculatedColumnFormula>CONCATENATE("TID_",UPPER(dragonDefinitions[[#This Row],['[sku']]]),"_DESC")</calculatedColumnFormula>
    </tableColumn>
    <tableColumn id="27" xr3:uid="{00000000-0010-0000-0000-00001B000000}" name="[statsBarRatio]" dataDxfId="48"/>
    <tableColumn id="28" xr3:uid="{00000000-0010-0000-0000-00001C000000}" name="[furyBarRatio]" dataDxfId="47"/>
    <tableColumn id="34" xr3:uid="{00000000-0010-0000-0000-000022000000}" name="[forceMin]" dataDxfId="46"/>
    <tableColumn id="61" xr3:uid="{00000000-0010-0000-0000-00003D000000}" name="[forceMax]" dataDxfId="45">
      <calculatedColumnFormula>dragonDefinitions[[#This Row],['[forceMin']]]+50</calculatedColumnFormula>
    </tableColumn>
    <tableColumn id="35" xr3:uid="{00000000-0010-0000-0000-000023000000}" name="[mass]" dataDxfId="44"/>
    <tableColumn id="36" xr3:uid="{00000000-0010-0000-0000-000024000000}" name="[friction]" dataDxfId="43"/>
    <tableColumn id="37" xr3:uid="{00000000-0010-0000-0000-000025000000}" name="[gravityModifier]" dataDxfId="42"/>
    <tableColumn id="43" xr3:uid="{00000000-0010-0000-0000-00002B000000}" name="[airGravityModifier]" dataDxfId="41"/>
    <tableColumn id="44" xr3:uid="{00000000-0010-0000-0000-00002C000000}" name="[waterGravityModifier]" dataDxfId="40"/>
    <tableColumn id="55" xr3:uid="{00000000-0010-0000-0000-000037000000}" name="[damageAnimationThreshold]" dataDxfId="39"/>
    <tableColumn id="58" xr3:uid="{00000000-0010-0000-0000-00003A000000}" name="[dotAnimationThreshold]" dataDxfId="38"/>
    <tableColumn id="67" xr3:uid="{00000000-0010-0000-0000-000043000000}" name="[mummyHealthFactor]" dataDxfId="37"/>
    <tableColumn id="66" xr3:uid="{00000000-0010-0000-0000-000042000000}" name="[mummyDuration]" dataDxfId="36"/>
    <tableColumn id="68" xr3:uid="{00000000-0010-0000-0000-000044000000}" name="[animojiPrefab]" dataDxfId="35"/>
    <tableColumn id="70" xr3:uid="{00000000-0010-0000-0000-000046000000}" name="[energyRequiredToBoost]" dataDxfId="34"/>
    <tableColumn id="69" xr3:uid="{00000000-0010-0000-0000-000045000000}" name="[energyRestartThreshold]" dataDxfId="33"/>
    <tableColumn id="59" xr3:uid="{00000000-0010-0000-0000-00003B000000}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dragonTierDefinitions" displayName="dragonTierDefinitions" ref="B4:G9" totalsRowShown="0" headerRowDxfId="31" headerRowBorderDxfId="30" tableBorderDxfId="29" totalsRowBorderDxfId="28">
  <autoFilter ref="B4:G9" xr:uid="{00000000-0009-0000-0100-000012000000}"/>
  <tableColumns count="6">
    <tableColumn id="1" xr3:uid="{00000000-0010-0000-0100-000001000000}" name="{dragonTierDefinitions}" dataDxfId="27"/>
    <tableColumn id="2" xr3:uid="{00000000-0010-0000-0100-000002000000}" name="[sku]"/>
    <tableColumn id="9" xr3:uid="{00000000-0010-0000-0100-000009000000}" name="[order]"/>
    <tableColumn id="10" xr3:uid="{00000000-0010-0000-0100-00000A000000}" name="[icon]" dataDxfId="26"/>
    <tableColumn id="3" xr3:uid="{00000000-0010-0000-0100-000003000000}" name="[maxPetEquipped]" dataDxfId="25"/>
    <tableColumn id="7" xr3:uid="{00000000-0010-0000-0100-000007000000}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dragonSettings" displayName="dragonSettings" ref="B33:J34" totalsRowShown="0" headerRowDxfId="23" headerRowBorderDxfId="22" tableBorderDxfId="21" totalsRowBorderDxfId="20">
  <autoFilter ref="B33:J34" xr:uid="{00000000-0009-0000-0100-000013000000}"/>
  <tableColumns count="9">
    <tableColumn id="1" xr3:uid="{00000000-0010-0000-0200-000001000000}" name="{dragonSettings}" dataDxfId="19"/>
    <tableColumn id="2" xr3:uid="{00000000-0010-0000-0200-000002000000}" name="[sku]" dataDxfId="18"/>
    <tableColumn id="7" xr3:uid="{00000000-0010-0000-0200-000007000000}" name="[energyRequiredToBoost]"/>
    <tableColumn id="8" xr3:uid="{00000000-0010-0000-0200-000008000000}" name="[superfuryMax]" dataDxfId="17"/>
    <tableColumn id="9" xr3:uid="{00000000-0010-0000-0200-000009000000}" name="[superFuryLengthModifier]" dataDxfId="16"/>
    <tableColumn id="10" xr3:uid="{00000000-0010-0000-0200-00000A000000}" name="[superFuryCoinsMultiplier]" dataDxfId="15"/>
    <tableColumn id="11" xr3:uid="{00000000-0010-0000-0200-00000B000000}" name="[superFuryDurationModifier]" dataDxfId="14"/>
    <tableColumn id="12" xr3:uid="{00000000-0010-0000-0200-00000C000000}" name="[superFuryDamageModifier]" dataDxfId="13"/>
    <tableColumn id="3" xr3:uid="{7898D356-2C02-CB41-9B92-5857FBBDE5CD}" name="[anniversaryCakeSlice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dragonSettings22" displayName="dragonSettings22" ref="B45:W57" totalsRowShown="0" headerRowDxfId="12" headerRowBorderDxfId="11" tableBorderDxfId="10" totalsRowBorderDxfId="9">
  <autoFilter ref="B45:W57" xr:uid="{00000000-0009-0000-0100-000014000000}"/>
  <tableColumns count="22">
    <tableColumn id="1" xr3:uid="{00000000-0010-0000-0300-000001000000}" name="{dragonProgressionDefinitions}"/>
    <tableColumn id="2" xr3:uid="{00000000-0010-0000-0300-000002000000}" name="[sku]"/>
    <tableColumn id="3" xr3:uid="{00000000-0010-0000-0300-000003000000}" name="[maxLevel]"/>
    <tableColumn id="4" xr3:uid="{00000000-0010-0000-0300-000004000000}" name="[xpLevel1]"/>
    <tableColumn id="5" xr3:uid="{00000000-0010-0000-0300-000005000000}" name="[xpLevel2]"/>
    <tableColumn id="6" xr3:uid="{00000000-0010-0000-0300-000006000000}" name="[xpLevel3]"/>
    <tableColumn id="7" xr3:uid="{00000000-0010-0000-0300-000007000000}" name="[xpLevel4]"/>
    <tableColumn id="8" xr3:uid="{00000000-0010-0000-0300-000008000000}" name="[xpLevel5]"/>
    <tableColumn id="9" xr3:uid="{00000000-0010-0000-0300-000009000000}" name="[xpLevel6]"/>
    <tableColumn id="10" xr3:uid="{00000000-0010-0000-0300-00000A000000}" name="[xpLevel7]"/>
    <tableColumn id="11" xr3:uid="{00000000-0010-0000-0300-00000B000000}" name="[xpLevel8]"/>
    <tableColumn id="12" xr3:uid="{00000000-0010-0000-0300-00000C000000}" name="[xpLevel9]"/>
    <tableColumn id="13" xr3:uid="{00000000-0010-0000-0300-00000D000000}" name="[xpLevel10]"/>
    <tableColumn id="14" xr3:uid="{00000000-0010-0000-0300-00000E000000}" name="[xpLevel11]"/>
    <tableColumn id="15" xr3:uid="{00000000-0010-0000-0300-00000F000000}" name="[xpLevel12]"/>
    <tableColumn id="16" xr3:uid="{00000000-0010-0000-0300-000010000000}" name="[xpLevel13]"/>
    <tableColumn id="17" xr3:uid="{00000000-0010-0000-0300-000011000000}" name="[xpLevel14]"/>
    <tableColumn id="18" xr3:uid="{00000000-0010-0000-0300-000012000000}" name="[xpLevel15]"/>
    <tableColumn id="19" xr3:uid="{00000000-0010-0000-0300-000013000000}" name="[xpLevel16]"/>
    <tableColumn id="20" xr3:uid="{00000000-0010-0000-0300-000014000000}" name="[xpLevel17]"/>
    <tableColumn id="21" xr3:uid="{00000000-0010-0000-0300-000015000000}" name="[xpLevel18]"/>
    <tableColumn id="22" xr3:uid="{00000000-0010-0000-0300-000016000000}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dragonHealthModifiersDefinitions" displayName="dragonHealthModifiersDefinitions" ref="B38:F41" totalsRowShown="0" headerRowDxfId="8" headerRowBorderDxfId="7" tableBorderDxfId="6" totalsRowBorderDxfId="5">
  <autoFilter ref="B38:F41" xr:uid="{00000000-0009-0000-0100-000015000000}"/>
  <tableColumns count="5">
    <tableColumn id="1" xr3:uid="{00000000-0010-0000-0400-000001000000}" name="{dragonHealthModifiersDefinitions}" dataDxfId="4"/>
    <tableColumn id="2" xr3:uid="{00000000-0010-0000-0400-000002000000}" name="[sku]" dataDxfId="3"/>
    <tableColumn id="7" xr3:uid="{00000000-0010-0000-0400-000007000000}" name="[threshold]"/>
    <tableColumn id="8" xr3:uid="{00000000-0010-0000-0400-000008000000}" name="[modifier]" dataDxfId="2"/>
    <tableColumn id="9" xr3:uid="{00000000-0010-0000-0400-000009000000}" name="[tid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BT57"/>
  <sheetViews>
    <sheetView tabSelected="1" topLeftCell="A15" workbookViewId="0">
      <selection activeCell="M33" sqref="M33"/>
    </sheetView>
  </sheetViews>
  <sheetFormatPr baseColWidth="10" defaultColWidth="10.83203125" defaultRowHeight="15" x14ac:dyDescent="0.2"/>
  <cols>
    <col min="1" max="1" width="3" customWidth="1"/>
    <col min="2" max="2" width="56" bestFit="1" customWidth="1"/>
    <col min="3" max="3" width="24.5" bestFit="1" customWidth="1"/>
    <col min="4" max="4" width="13.83203125" bestFit="1" customWidth="1"/>
    <col min="5" max="5" width="21" customWidth="1"/>
    <col min="6" max="6" width="27.83203125" bestFit="1" customWidth="1"/>
    <col min="7" max="7" width="26.5" bestFit="1" customWidth="1"/>
    <col min="8" max="9" width="10.83203125" bestFit="1" customWidth="1"/>
    <col min="10" max="10" width="20.5" bestFit="1" customWidth="1"/>
    <col min="11" max="32" width="10.83203125" bestFit="1" customWidth="1"/>
    <col min="33" max="33" width="28.83203125" bestFit="1" customWidth="1"/>
    <col min="34" max="35" width="10.83203125" bestFit="1" customWidth="1"/>
    <col min="36" max="36" width="19.1640625" bestFit="1" customWidth="1"/>
    <col min="37" max="37" width="24.5" bestFit="1" customWidth="1"/>
    <col min="38" max="38" width="24.5" customWidth="1"/>
    <col min="39" max="39" width="18.83203125" customWidth="1"/>
    <col min="40" max="40" width="23.6640625" customWidth="1"/>
    <col min="41" max="44" width="10.83203125" bestFit="1" customWidth="1"/>
    <col min="47" max="47" width="30.83203125" bestFit="1" customWidth="1"/>
    <col min="48" max="48" width="29.83203125" bestFit="1" customWidth="1"/>
    <col min="62" max="62" width="16.5" customWidth="1"/>
    <col min="65" max="65" width="16.5" bestFit="1" customWidth="1"/>
    <col min="66" max="67" width="16.5" customWidth="1"/>
    <col min="68" max="68" width="26.1640625" customWidth="1"/>
  </cols>
  <sheetData>
    <row r="1" spans="2:72" ht="16" thickBot="1" x14ac:dyDescent="0.25"/>
    <row r="2" spans="2:72" ht="24" x14ac:dyDescent="0.3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">
      <c r="B3" s="18"/>
      <c r="C3" s="2"/>
      <c r="D3" s="2"/>
      <c r="E3" s="2"/>
      <c r="F3" s="2"/>
      <c r="G3" s="2"/>
    </row>
    <row r="4" spans="2:72" ht="115" x14ac:dyDescent="0.2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2" spans="2:72" ht="16" thickBot="1" x14ac:dyDescent="0.25"/>
    <row r="13" spans="2:72" ht="24" x14ac:dyDescent="0.3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64" x14ac:dyDescent="0.2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65"/>
      <c r="AP14" s="165"/>
      <c r="AQ14" s="165"/>
      <c r="AR14" s="165"/>
    </row>
    <row r="15" spans="2:72" ht="161" x14ac:dyDescent="0.2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4" t="s">
        <v>145</v>
      </c>
      <c r="AH15" s="115" t="s">
        <v>144</v>
      </c>
      <c r="AI15" s="115" t="s">
        <v>193</v>
      </c>
      <c r="AJ15" s="121" t="s">
        <v>194</v>
      </c>
      <c r="AK15" s="115" t="s">
        <v>143</v>
      </c>
      <c r="AL15" s="79" t="s">
        <v>142</v>
      </c>
      <c r="AM15" s="74" t="s">
        <v>17</v>
      </c>
      <c r="AN15" s="72" t="s">
        <v>18</v>
      </c>
      <c r="AO15" s="72" t="s">
        <v>141</v>
      </c>
      <c r="AP15" s="111" t="s">
        <v>140</v>
      </c>
      <c r="AQ15" s="111" t="s">
        <v>139</v>
      </c>
      <c r="AR15" s="127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50" t="s">
        <v>132</v>
      </c>
      <c r="AZ15" s="73" t="s">
        <v>131</v>
      </c>
      <c r="BA15" s="127" t="s">
        <v>196</v>
      </c>
      <c r="BB15" s="130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36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1.95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6">
        <v>1</v>
      </c>
      <c r="AI16" s="104">
        <v>0.23</v>
      </c>
      <c r="AJ16" s="59">
        <f t="shared" ref="AJ16:AJ23" si="0">AI17</f>
        <v>0.19</v>
      </c>
      <c r="AK16" s="94">
        <v>0</v>
      </c>
      <c r="AL16" s="93">
        <v>12</v>
      </c>
      <c r="AM16" s="23" t="s">
        <v>120</v>
      </c>
      <c r="AN16" s="23" t="s">
        <v>119</v>
      </c>
      <c r="AO16" s="23" t="s">
        <v>217</v>
      </c>
      <c r="AP16" s="112"/>
      <c r="AQ16" s="112"/>
      <c r="AR16" s="128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51">
        <v>25</v>
      </c>
      <c r="AZ16" s="148">
        <v>0.55999999999999994</v>
      </c>
      <c r="BA16" s="128">
        <v>0.6</v>
      </c>
      <c r="BB16" s="131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7">
        <v>1.75</v>
      </c>
      <c r="BM16" s="141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8">
        <v>1</v>
      </c>
      <c r="BT16" s="37" t="s">
        <v>5</v>
      </c>
    </row>
    <row r="17" spans="2:72" x14ac:dyDescent="0.2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6">
        <v>2</v>
      </c>
      <c r="AI17" s="104">
        <v>0.19</v>
      </c>
      <c r="AJ17" s="59">
        <f t="shared" si="0"/>
        <v>0.15</v>
      </c>
      <c r="AK17" s="94">
        <v>0</v>
      </c>
      <c r="AL17" s="93">
        <v>12</v>
      </c>
      <c r="AM17" s="41" t="s">
        <v>116</v>
      </c>
      <c r="AN17" s="23" t="s">
        <v>115</v>
      </c>
      <c r="AO17" s="23" t="s">
        <v>218</v>
      </c>
      <c r="AP17" s="112"/>
      <c r="AQ17" s="112"/>
      <c r="AR17" s="128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51">
        <v>25</v>
      </c>
      <c r="AZ17" s="148">
        <v>0.7</v>
      </c>
      <c r="BA17" s="128">
        <v>0.8</v>
      </c>
      <c r="BB17" s="131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8">
        <v>2.1</v>
      </c>
      <c r="BM17" s="37">
        <v>0</v>
      </c>
      <c r="BN17" s="52">
        <v>8</v>
      </c>
      <c r="BO17" s="64">
        <v>0.4</v>
      </c>
      <c r="BP17" s="64">
        <v>25</v>
      </c>
      <c r="BQ17" s="64"/>
      <c r="BR17" s="64">
        <v>0.2</v>
      </c>
      <c r="BS17" s="137">
        <v>1</v>
      </c>
      <c r="BT17" s="37" t="s">
        <v>6</v>
      </c>
    </row>
    <row r="18" spans="2:72" x14ac:dyDescent="0.2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7">
        <v>2</v>
      </c>
      <c r="AI18" s="105">
        <v>0.15</v>
      </c>
      <c r="AJ18" s="59">
        <f t="shared" si="0"/>
        <v>0.13</v>
      </c>
      <c r="AK18" s="113">
        <v>0</v>
      </c>
      <c r="AL18" s="122">
        <v>12</v>
      </c>
      <c r="AM18" s="41" t="s">
        <v>112</v>
      </c>
      <c r="AN18" s="23" t="s">
        <v>111</v>
      </c>
      <c r="AO18" s="23" t="s">
        <v>110</v>
      </c>
      <c r="AP18" s="112"/>
      <c r="AQ18" s="112"/>
      <c r="AR18" s="128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51">
        <v>25</v>
      </c>
      <c r="AZ18" s="148">
        <v>0.7</v>
      </c>
      <c r="BA18" s="128">
        <v>0.7</v>
      </c>
      <c r="BB18" s="132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8">
        <v>2.25</v>
      </c>
      <c r="BM18" s="37">
        <v>0</v>
      </c>
      <c r="BN18" s="52">
        <v>8</v>
      </c>
      <c r="BO18" s="64">
        <v>0.4</v>
      </c>
      <c r="BP18" s="64">
        <v>25</v>
      </c>
      <c r="BQ18" s="108" t="s">
        <v>212</v>
      </c>
      <c r="BR18" s="108">
        <v>0.2</v>
      </c>
      <c r="BS18" s="142">
        <v>1</v>
      </c>
      <c r="BT18" s="144" t="s">
        <v>7</v>
      </c>
    </row>
    <row r="19" spans="2:72" x14ac:dyDescent="0.2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6">
        <v>2</v>
      </c>
      <c r="AI19" s="104">
        <v>0.13</v>
      </c>
      <c r="AJ19" s="59">
        <f t="shared" si="0"/>
        <v>0.11</v>
      </c>
      <c r="AK19" s="94">
        <v>0</v>
      </c>
      <c r="AL19" s="93">
        <v>12</v>
      </c>
      <c r="AM19" s="41" t="s">
        <v>106</v>
      </c>
      <c r="AN19" s="23" t="s">
        <v>105</v>
      </c>
      <c r="AO19" s="23" t="s">
        <v>219</v>
      </c>
      <c r="AP19" s="112"/>
      <c r="AQ19" s="112"/>
      <c r="AR19" s="128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51">
        <v>25</v>
      </c>
      <c r="AZ19" s="148">
        <v>0.7</v>
      </c>
      <c r="BA19" s="128">
        <v>0.7</v>
      </c>
      <c r="BB19" s="132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8">
        <v>0.77</v>
      </c>
      <c r="BM19" s="37">
        <v>0</v>
      </c>
      <c r="BN19" s="52">
        <v>8</v>
      </c>
      <c r="BO19" s="64">
        <v>0.4</v>
      </c>
      <c r="BP19" s="64">
        <v>25</v>
      </c>
      <c r="BQ19" s="108"/>
      <c r="BR19" s="108">
        <v>0.2</v>
      </c>
      <c r="BS19" s="142">
        <v>1</v>
      </c>
      <c r="BT19" s="144" t="s">
        <v>8</v>
      </c>
    </row>
    <row r="20" spans="2:72" x14ac:dyDescent="0.2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6">
        <v>3</v>
      </c>
      <c r="AI20" s="104">
        <v>0.11</v>
      </c>
      <c r="AJ20" s="59">
        <f t="shared" si="0"/>
        <v>0.09</v>
      </c>
      <c r="AK20" s="94">
        <v>0</v>
      </c>
      <c r="AL20" s="93">
        <v>12</v>
      </c>
      <c r="AM20" s="41" t="s">
        <v>102</v>
      </c>
      <c r="AN20" s="23" t="s">
        <v>101</v>
      </c>
      <c r="AO20" s="23" t="s">
        <v>220</v>
      </c>
      <c r="AP20" s="112"/>
      <c r="AQ20" s="112"/>
      <c r="AR20" s="128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51">
        <v>25</v>
      </c>
      <c r="AZ20" s="148">
        <v>0.7</v>
      </c>
      <c r="BA20" s="128">
        <v>0.6</v>
      </c>
      <c r="BB20" s="132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8">
        <v>1.6</v>
      </c>
      <c r="BM20" s="37">
        <v>9</v>
      </c>
      <c r="BN20" s="52">
        <v>8</v>
      </c>
      <c r="BO20" s="64">
        <v>0.4</v>
      </c>
      <c r="BP20" s="64">
        <v>25</v>
      </c>
      <c r="BQ20" s="35" t="s">
        <v>209</v>
      </c>
      <c r="BR20" s="109">
        <v>0.2</v>
      </c>
      <c r="BS20" s="143">
        <v>1</v>
      </c>
      <c r="BT20" s="144" t="s">
        <v>9</v>
      </c>
    </row>
    <row r="21" spans="2:72" x14ac:dyDescent="0.2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6">
        <v>3</v>
      </c>
      <c r="AI21" s="104">
        <v>0.09</v>
      </c>
      <c r="AJ21" s="59">
        <f t="shared" si="0"/>
        <v>0.08</v>
      </c>
      <c r="AK21" s="94">
        <v>0</v>
      </c>
      <c r="AL21" s="93">
        <v>12</v>
      </c>
      <c r="AM21" s="41" t="s">
        <v>98</v>
      </c>
      <c r="AN21" s="23" t="s">
        <v>97</v>
      </c>
      <c r="AO21" s="23" t="s">
        <v>96</v>
      </c>
      <c r="AP21" s="112"/>
      <c r="AQ21" s="112"/>
      <c r="AR21" s="128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51">
        <v>25</v>
      </c>
      <c r="AZ21" s="148">
        <v>0.7</v>
      </c>
      <c r="BA21" s="128">
        <v>0.5</v>
      </c>
      <c r="BB21" s="132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8">
        <v>1.7</v>
      </c>
      <c r="BM21" s="37">
        <v>9</v>
      </c>
      <c r="BN21" s="52">
        <v>8</v>
      </c>
      <c r="BO21" s="64">
        <v>0.4</v>
      </c>
      <c r="BP21" s="64">
        <v>25</v>
      </c>
      <c r="BQ21" s="108" t="s">
        <v>216</v>
      </c>
      <c r="BR21" s="108">
        <v>0.2</v>
      </c>
      <c r="BS21" s="142">
        <v>1</v>
      </c>
      <c r="BT21" s="144" t="s">
        <v>10</v>
      </c>
    </row>
    <row r="22" spans="2:72" x14ac:dyDescent="0.2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6">
        <v>3</v>
      </c>
      <c r="AI22" s="104">
        <v>0.08</v>
      </c>
      <c r="AJ22" s="59">
        <f t="shared" si="0"/>
        <v>7.0000000000000007E-2</v>
      </c>
      <c r="AK22" s="94">
        <v>0</v>
      </c>
      <c r="AL22" s="93">
        <v>12</v>
      </c>
      <c r="AM22" s="41" t="s">
        <v>92</v>
      </c>
      <c r="AN22" s="23" t="s">
        <v>91</v>
      </c>
      <c r="AO22" s="23" t="s">
        <v>221</v>
      </c>
      <c r="AP22" s="112"/>
      <c r="AQ22" s="112"/>
      <c r="AR22" s="128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51">
        <v>25</v>
      </c>
      <c r="AZ22" s="148">
        <v>0.7</v>
      </c>
      <c r="BA22" s="128">
        <v>0.5</v>
      </c>
      <c r="BB22" s="132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8">
        <v>0.9</v>
      </c>
      <c r="BM22" s="37">
        <v>9</v>
      </c>
      <c r="BN22" s="52">
        <v>8</v>
      </c>
      <c r="BO22" s="64">
        <v>0.4</v>
      </c>
      <c r="BP22" s="64">
        <v>25</v>
      </c>
      <c r="BQ22" s="35" t="s">
        <v>210</v>
      </c>
      <c r="BR22" s="110">
        <v>0.2</v>
      </c>
      <c r="BS22" s="143">
        <v>1</v>
      </c>
      <c r="BT22" s="144" t="s">
        <v>11</v>
      </c>
    </row>
    <row r="23" spans="2:72" x14ac:dyDescent="0.2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7">
        <v>4</v>
      </c>
      <c r="AI23" s="105">
        <v>7.0000000000000007E-2</v>
      </c>
      <c r="AJ23" s="59">
        <f t="shared" si="0"/>
        <v>0.06</v>
      </c>
      <c r="AK23" s="113">
        <v>0</v>
      </c>
      <c r="AL23" s="122">
        <v>12</v>
      </c>
      <c r="AM23" s="41" t="s">
        <v>88</v>
      </c>
      <c r="AN23" s="23" t="s">
        <v>87</v>
      </c>
      <c r="AO23" s="23" t="s">
        <v>222</v>
      </c>
      <c r="AP23" s="112"/>
      <c r="AQ23" s="112"/>
      <c r="AR23" s="147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51">
        <v>25</v>
      </c>
      <c r="AZ23" s="148">
        <v>0.7</v>
      </c>
      <c r="BA23" s="128">
        <v>0.5</v>
      </c>
      <c r="BB23" s="132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8">
        <v>1.2</v>
      </c>
      <c r="BM23" s="37">
        <v>45</v>
      </c>
      <c r="BN23" s="52">
        <v>15</v>
      </c>
      <c r="BO23" s="64">
        <v>0.4</v>
      </c>
      <c r="BP23" s="64">
        <v>25</v>
      </c>
      <c r="BQ23" s="108"/>
      <c r="BR23" s="108">
        <v>0.2</v>
      </c>
      <c r="BS23" s="142">
        <v>1</v>
      </c>
      <c r="BT23" s="144" t="s">
        <v>12</v>
      </c>
    </row>
    <row r="24" spans="2:72" x14ac:dyDescent="0.2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8">
        <v>4</v>
      </c>
      <c r="AI24" s="106">
        <v>0.06</v>
      </c>
      <c r="AJ24" s="103">
        <v>0.05</v>
      </c>
      <c r="AK24" s="113">
        <v>0</v>
      </c>
      <c r="AL24" s="122">
        <v>12</v>
      </c>
      <c r="AM24" s="89" t="s">
        <v>185</v>
      </c>
      <c r="AN24" s="88" t="s">
        <v>186</v>
      </c>
      <c r="AO24" s="88" t="s">
        <v>223</v>
      </c>
      <c r="AP24" s="112"/>
      <c r="AQ24" s="112"/>
      <c r="AR24" s="147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52">
        <v>25</v>
      </c>
      <c r="AZ24" s="149">
        <v>0.7</v>
      </c>
      <c r="BA24" s="129">
        <v>0.5</v>
      </c>
      <c r="BB24" s="133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9">
        <v>1</v>
      </c>
      <c r="BM24" s="97">
        <v>45</v>
      </c>
      <c r="BN24" s="92">
        <v>15</v>
      </c>
      <c r="BO24" s="64">
        <v>0.4</v>
      </c>
      <c r="BP24" s="64">
        <v>25</v>
      </c>
      <c r="BQ24" s="108"/>
      <c r="BR24" s="108">
        <v>0.2</v>
      </c>
      <c r="BS24" s="142">
        <v>1</v>
      </c>
      <c r="BT24" s="145" t="s">
        <v>184</v>
      </c>
    </row>
    <row r="25" spans="2:72" x14ac:dyDescent="0.2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7">
        <v>4</v>
      </c>
      <c r="AI25" s="105">
        <v>0.06</v>
      </c>
      <c r="AJ25" s="59">
        <f>AI26</f>
        <v>0.05</v>
      </c>
      <c r="AK25" s="113">
        <v>0</v>
      </c>
      <c r="AL25" s="122">
        <v>12</v>
      </c>
      <c r="AM25" s="41" t="s">
        <v>83</v>
      </c>
      <c r="AN25" s="23" t="s">
        <v>82</v>
      </c>
      <c r="AO25" s="23" t="s">
        <v>224</v>
      </c>
      <c r="AP25" s="112"/>
      <c r="AQ25" s="112"/>
      <c r="AR25" s="147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51">
        <v>25</v>
      </c>
      <c r="AZ25" s="148">
        <v>0.7</v>
      </c>
      <c r="BA25" s="128">
        <v>0.4</v>
      </c>
      <c r="BB25" s="132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8">
        <v>0.4</v>
      </c>
      <c r="BM25" s="37">
        <v>45</v>
      </c>
      <c r="BN25" s="52">
        <v>15</v>
      </c>
      <c r="BO25" s="64">
        <v>0.4</v>
      </c>
      <c r="BP25" s="64">
        <v>25</v>
      </c>
      <c r="BQ25" s="108"/>
      <c r="BR25" s="108">
        <v>0.2</v>
      </c>
      <c r="BS25" s="142">
        <v>1</v>
      </c>
      <c r="BT25" s="144" t="s">
        <v>13</v>
      </c>
    </row>
    <row r="26" spans="2:72" x14ac:dyDescent="0.2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94">
        <v>0</v>
      </c>
      <c r="AL26" s="93">
        <v>12</v>
      </c>
      <c r="AM26" s="41" t="s">
        <v>78</v>
      </c>
      <c r="AN26" s="23" t="s">
        <v>77</v>
      </c>
      <c r="AO26" s="23" t="s">
        <v>225</v>
      </c>
      <c r="AP26" s="112"/>
      <c r="AQ26" s="112"/>
      <c r="AR26" s="147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51">
        <v>25</v>
      </c>
      <c r="AZ26" s="148">
        <v>0.75</v>
      </c>
      <c r="BA26" s="128">
        <v>0.4</v>
      </c>
      <c r="BB26" s="134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40">
        <v>1.03</v>
      </c>
      <c r="BM26" s="135">
        <v>59</v>
      </c>
      <c r="BN26" s="36">
        <v>15</v>
      </c>
      <c r="BO26" s="64">
        <v>0.4</v>
      </c>
      <c r="BP26" s="64">
        <v>25</v>
      </c>
      <c r="BQ26" s="108" t="s">
        <v>213</v>
      </c>
      <c r="BR26" s="108">
        <v>0.2</v>
      </c>
      <c r="BS26" s="142">
        <v>1</v>
      </c>
      <c r="BT26" s="144" t="s">
        <v>14</v>
      </c>
    </row>
    <row r="27" spans="2:72" ht="16" thickBot="1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125">
        <v>45</v>
      </c>
      <c r="L27" s="126">
        <v>25</v>
      </c>
      <c r="M27" s="47">
        <v>0</v>
      </c>
      <c r="N27" s="120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9">
        <v>5</v>
      </c>
      <c r="AI27" s="105">
        <v>0.05</v>
      </c>
      <c r="AJ27" s="54">
        <v>0.04</v>
      </c>
      <c r="AK27" s="123">
        <v>0</v>
      </c>
      <c r="AL27" s="124">
        <v>12</v>
      </c>
      <c r="AM27" s="41" t="s">
        <v>200</v>
      </c>
      <c r="AN27" s="23" t="s">
        <v>201</v>
      </c>
      <c r="AO27" s="23" t="s">
        <v>202</v>
      </c>
      <c r="AP27" s="112"/>
      <c r="AQ27" s="112"/>
      <c r="AR27" s="147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51">
        <v>25</v>
      </c>
      <c r="AZ27" s="148">
        <v>0.75</v>
      </c>
      <c r="BA27" s="128">
        <v>0.4</v>
      </c>
      <c r="BB27" s="134" t="s">
        <v>198</v>
      </c>
      <c r="BC27" s="40" t="s">
        <v>199</v>
      </c>
      <c r="BD27" s="39">
        <v>5.9999999999999995E-4</v>
      </c>
      <c r="BE27" s="38">
        <v>5.0000000000000001E-3</v>
      </c>
      <c r="BF27" s="135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40">
        <v>1.03</v>
      </c>
      <c r="BM27" s="135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10">
        <v>0.2</v>
      </c>
      <c r="BS27" s="143">
        <v>1</v>
      </c>
      <c r="BT27" s="144" t="s">
        <v>197</v>
      </c>
    </row>
    <row r="28" spans="2:72" s="32" customFormat="1" ht="24" x14ac:dyDescent="0.3">
      <c r="B28" s="33"/>
      <c r="C28" s="33"/>
      <c r="D28" s="33"/>
      <c r="E28" s="33"/>
      <c r="F28" s="33"/>
      <c r="G28" s="33"/>
      <c r="H28" s="33"/>
      <c r="J28" s="161" t="s">
        <v>74</v>
      </c>
      <c r="K28" s="161"/>
      <c r="L28" s="161"/>
      <c r="M28" s="161"/>
      <c r="N28" s="159" t="s">
        <v>73</v>
      </c>
      <c r="O28" s="160"/>
      <c r="P28" s="160"/>
      <c r="Q28" s="160"/>
      <c r="R28" s="160"/>
      <c r="S28" s="160"/>
      <c r="T28" s="160"/>
      <c r="U28" s="157" t="s">
        <v>72</v>
      </c>
      <c r="V28" s="158"/>
      <c r="W28" s="34" t="s">
        <v>71</v>
      </c>
      <c r="X28" s="154" t="s">
        <v>70</v>
      </c>
      <c r="Y28" s="155"/>
      <c r="Z28" s="155"/>
      <c r="AA28" s="155"/>
      <c r="AB28" s="156"/>
      <c r="AC28" s="153" t="s">
        <v>69</v>
      </c>
      <c r="AD28" s="153"/>
      <c r="AE28" s="153"/>
      <c r="AF28" s="153"/>
      <c r="AG28" s="153"/>
      <c r="AI28" s="167" t="s">
        <v>68</v>
      </c>
      <c r="AJ28" s="167"/>
      <c r="AK28" s="153" t="s">
        <v>226</v>
      </c>
      <c r="AL28" s="153"/>
      <c r="AM28"/>
      <c r="AN28"/>
      <c r="AO28"/>
      <c r="AS28" s="162" t="s">
        <v>227</v>
      </c>
      <c r="AT28" s="163"/>
      <c r="AU28" s="163"/>
      <c r="AV28" s="163"/>
      <c r="AW28" s="163"/>
      <c r="AX28" s="163"/>
      <c r="AY28" s="164"/>
      <c r="BF28" s="166" t="s">
        <v>67</v>
      </c>
      <c r="BG28" s="166"/>
      <c r="BH28" s="166"/>
      <c r="BI28" s="166"/>
      <c r="BJ28" s="166"/>
      <c r="BK28" s="166"/>
      <c r="BL28" s="166"/>
    </row>
    <row r="30" spans="2:72" ht="16" thickBot="1" x14ac:dyDescent="0.25"/>
    <row r="31" spans="2:72" ht="24" x14ac:dyDescent="0.3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2" s="19" customFormat="1" ht="64" x14ac:dyDescent="0.2">
      <c r="B32" s="18"/>
      <c r="C32" s="2"/>
      <c r="D32" s="2" t="s">
        <v>65</v>
      </c>
      <c r="F32" s="2"/>
      <c r="G32" s="2"/>
    </row>
    <row r="33" spans="2:23" ht="139" x14ac:dyDescent="0.2">
      <c r="B33" s="9" t="s">
        <v>64</v>
      </c>
      <c r="C33" s="3" t="s">
        <v>0</v>
      </c>
      <c r="D33" s="16" t="s">
        <v>63</v>
      </c>
      <c r="E33" s="3" t="s">
        <v>62</v>
      </c>
      <c r="F33" s="3" t="s">
        <v>61</v>
      </c>
      <c r="G33" s="3" t="s">
        <v>60</v>
      </c>
      <c r="H33" s="3" t="s">
        <v>59</v>
      </c>
      <c r="I33" s="3" t="s">
        <v>58</v>
      </c>
      <c r="J33" s="3" t="s">
        <v>228</v>
      </c>
    </row>
    <row r="34" spans="2:23" x14ac:dyDescent="0.2">
      <c r="B34" s="7" t="s">
        <v>3</v>
      </c>
      <c r="C34" s="17" t="s">
        <v>57</v>
      </c>
      <c r="D34" s="31">
        <v>0.2</v>
      </c>
      <c r="E34" s="146">
        <v>8</v>
      </c>
      <c r="F34" s="146">
        <v>1.5</v>
      </c>
      <c r="G34" s="146">
        <v>1.2</v>
      </c>
      <c r="H34" s="146">
        <v>1.2</v>
      </c>
      <c r="I34" s="146">
        <v>10</v>
      </c>
      <c r="J34" s="168">
        <v>6</v>
      </c>
    </row>
    <row r="35" spans="2:23" ht="16" thickBot="1" x14ac:dyDescent="0.25"/>
    <row r="36" spans="2:23" ht="24" x14ac:dyDescent="0.3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19" customFormat="1" ht="80" x14ac:dyDescent="0.2">
      <c r="B37" s="18"/>
      <c r="C37" s="2"/>
      <c r="D37" s="2" t="s">
        <v>55</v>
      </c>
      <c r="E37" s="2" t="s">
        <v>54</v>
      </c>
      <c r="F37" s="2"/>
      <c r="G37" s="2"/>
    </row>
    <row r="38" spans="2:23" ht="166" x14ac:dyDescent="0.2">
      <c r="B38" s="9" t="s">
        <v>53</v>
      </c>
      <c r="C38" s="3" t="s">
        <v>0</v>
      </c>
      <c r="D38" s="16" t="s">
        <v>52</v>
      </c>
      <c r="E38" s="16" t="s">
        <v>51</v>
      </c>
      <c r="F38" s="5" t="s">
        <v>50</v>
      </c>
    </row>
    <row r="39" spans="2:23" x14ac:dyDescent="0.2">
      <c r="B39" s="7" t="s">
        <v>3</v>
      </c>
      <c r="C39" s="17" t="s">
        <v>49</v>
      </c>
      <c r="D39" s="31">
        <v>0.25</v>
      </c>
      <c r="E39" s="31">
        <v>1</v>
      </c>
      <c r="F39" s="13" t="s">
        <v>48</v>
      </c>
    </row>
    <row r="40" spans="2:23" x14ac:dyDescent="0.2">
      <c r="B40" s="7" t="s">
        <v>3</v>
      </c>
      <c r="C40" s="17" t="s">
        <v>47</v>
      </c>
      <c r="D40" s="31">
        <v>0.1</v>
      </c>
      <c r="E40" s="31">
        <v>0.7</v>
      </c>
      <c r="F40" s="13" t="s">
        <v>46</v>
      </c>
    </row>
    <row r="41" spans="2:23" x14ac:dyDescent="0.2">
      <c r="B41" s="7" t="s">
        <v>3</v>
      </c>
      <c r="C41" s="17" t="s">
        <v>45</v>
      </c>
      <c r="D41" s="31">
        <v>0.05</v>
      </c>
      <c r="E41" s="31">
        <v>0.4</v>
      </c>
      <c r="F41" s="13" t="s">
        <v>44</v>
      </c>
    </row>
    <row r="42" spans="2:23" ht="16" thickBot="1" x14ac:dyDescent="0.25"/>
    <row r="43" spans="2:23" ht="24" x14ac:dyDescent="0.3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">
      <c r="E44" t="s">
        <v>42</v>
      </c>
    </row>
    <row r="45" spans="2:23" ht="149" x14ac:dyDescent="0.2">
      <c r="B45" s="9" t="s">
        <v>41</v>
      </c>
      <c r="C45" s="3" t="s">
        <v>0</v>
      </c>
      <c r="D45" s="4" t="s">
        <v>40</v>
      </c>
      <c r="E45" s="4" t="s">
        <v>39</v>
      </c>
      <c r="F45" s="4" t="s">
        <v>38</v>
      </c>
      <c r="G45" s="4" t="s">
        <v>37</v>
      </c>
      <c r="H45" s="4" t="s">
        <v>36</v>
      </c>
      <c r="I45" s="4" t="s">
        <v>35</v>
      </c>
      <c r="J45" s="4" t="s">
        <v>34</v>
      </c>
      <c r="K45" s="4" t="s">
        <v>33</v>
      </c>
      <c r="L45" s="4" t="s">
        <v>32</v>
      </c>
      <c r="M45" s="4" t="s">
        <v>31</v>
      </c>
      <c r="N45" s="4" t="s">
        <v>30</v>
      </c>
      <c r="O45" s="4" t="s">
        <v>29</v>
      </c>
      <c r="P45" s="4" t="s">
        <v>28</v>
      </c>
      <c r="Q45" s="4" t="s">
        <v>27</v>
      </c>
      <c r="R45" s="4" t="s">
        <v>26</v>
      </c>
      <c r="S45" s="4" t="s">
        <v>25</v>
      </c>
      <c r="T45" s="4" t="s">
        <v>24</v>
      </c>
      <c r="U45" s="4" t="s">
        <v>23</v>
      </c>
      <c r="V45" s="4" t="s">
        <v>22</v>
      </c>
      <c r="W45" s="4" t="s">
        <v>21</v>
      </c>
    </row>
    <row r="46" spans="2:23" x14ac:dyDescent="0.2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">
      <c r="B54" t="s">
        <v>3</v>
      </c>
      <c r="C54" t="s">
        <v>184</v>
      </c>
      <c r="D54">
        <v>20</v>
      </c>
      <c r="E54" s="99">
        <v>2940</v>
      </c>
      <c r="F54" s="99">
        <v>8821</v>
      </c>
      <c r="G54" s="99">
        <v>17642</v>
      </c>
      <c r="H54" s="99">
        <v>29403</v>
      </c>
      <c r="I54" s="99">
        <v>44105</v>
      </c>
      <c r="J54" s="99">
        <v>61747</v>
      </c>
      <c r="K54" s="99">
        <v>82329</v>
      </c>
      <c r="L54" s="99">
        <v>105851</v>
      </c>
      <c r="M54" s="99">
        <v>132314</v>
      </c>
      <c r="N54" s="99">
        <v>161717</v>
      </c>
      <c r="O54" s="99">
        <v>194061</v>
      </c>
      <c r="P54" s="99">
        <v>229345</v>
      </c>
      <c r="Q54" s="99">
        <v>267569</v>
      </c>
      <c r="R54" s="99">
        <v>308733</v>
      </c>
      <c r="S54" s="99">
        <v>352838</v>
      </c>
      <c r="T54" s="99">
        <v>399883</v>
      </c>
      <c r="U54" s="99">
        <v>449868</v>
      </c>
      <c r="V54" s="99">
        <v>502794</v>
      </c>
      <c r="W54" s="99">
        <v>558660</v>
      </c>
    </row>
    <row r="55" spans="2:23" x14ac:dyDescent="0.2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10">
    <mergeCell ref="AK28:AL28"/>
    <mergeCell ref="AS28:AY28"/>
    <mergeCell ref="AO14:AR14"/>
    <mergeCell ref="BF28:BL28"/>
    <mergeCell ref="AI28:AJ28"/>
    <mergeCell ref="AC28:AG28"/>
    <mergeCell ref="X28:AB28"/>
    <mergeCell ref="U28:V28"/>
    <mergeCell ref="N28:T28"/>
    <mergeCell ref="J28:M28"/>
  </mergeCells>
  <conditionalFormatting sqref="C16:C23 C25:C26">
    <cfRule type="duplicateValues" dxfId="118" priority="10"/>
  </conditionalFormatting>
  <conditionalFormatting sqref="C5:C9">
    <cfRule type="duplicateValues" dxfId="117" priority="11"/>
  </conditionalFormatting>
  <conditionalFormatting sqref="BT16:BT23 BT25:BT26">
    <cfRule type="duplicateValues" dxfId="116" priority="9"/>
  </conditionalFormatting>
  <conditionalFormatting sqref="C24">
    <cfRule type="duplicateValues" dxfId="115" priority="8"/>
  </conditionalFormatting>
  <conditionalFormatting sqref="BT24">
    <cfRule type="duplicateValues" dxfId="114" priority="7"/>
  </conditionalFormatting>
  <conditionalFormatting sqref="C27">
    <cfRule type="duplicateValues" dxfId="113" priority="6"/>
  </conditionalFormatting>
  <conditionalFormatting sqref="BT27">
    <cfRule type="duplicateValues" dxfId="112" priority="5"/>
  </conditionalFormatting>
  <conditionalFormatting sqref="BQ16:BS16">
    <cfRule type="duplicateValues" dxfId="111" priority="13"/>
  </conditionalFormatting>
  <conditionalFormatting sqref="BQ20 BS20">
    <cfRule type="duplicateValues" dxfId="110" priority="15"/>
  </conditionalFormatting>
  <conditionalFormatting sqref="BQ22:BS22">
    <cfRule type="duplicateValues" dxfId="109" priority="17"/>
  </conditionalFormatting>
  <conditionalFormatting sqref="BQ27:BS27">
    <cfRule type="duplicateValues" dxfId="108" priority="19"/>
  </conditionalFormatting>
  <dataValidations count="3">
    <dataValidation type="list" showInputMessage="1" showErrorMessage="1" sqref="D16:D27" xr:uid="{00000000-0002-0000-0000-000000000000}">
      <formula1>INDIRECT("dragonTierDefinitions['[sku']]")</formula1>
    </dataValidation>
    <dataValidation allowBlank="1" showInputMessage="1" showErrorMessage="1" prompt="percentage [0..1]" sqref="D46:D57 F46:W57 E47:E57" xr:uid="{00000000-0002-0000-0000-000001000000}"/>
    <dataValidation type="decimal" allowBlank="1" showInputMessage="1" showErrorMessage="1" prompt="percentage [0..1]" sqref="D34:D35 D39:D41" xr:uid="{00000000-0002-0000-0000-000002000000}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2019-06-27T09:16:28Z</dcterms:modified>
</cp:coreProperties>
</file>