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global_settings" sheetId="2" r:id="rId1"/>
    <sheet name="tech" sheetId="3" r:id="rId2"/>
    <sheet name="TimeCost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4" l="1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56" i="4"/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<sst xmlns="http://schemas.openxmlformats.org/spreadsheetml/2006/main" count="479" uniqueCount="293">
  <si>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</si>
  <si>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</si>
  <si>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</si>
  <si>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</si>
  <si>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</si>
  <si>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</si>
  <si>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</si>
  <si>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</si>
  <si>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</si>
  <si>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</si>
  <si>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</si>
  <si>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</si>
  <si>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</si>
  <si>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</si>
  <si>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</si>
  <si>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</si>
  <si>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</si>
  <si>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</si>
  <si>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</si>
  <si>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</si>
  <si>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</si>
  <si>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</si>
  <si>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</si>
  <si>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</si>
  <si>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</si>
  <si>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</si>
  <si>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</si>
  <si>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</si>
  <si>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</si>
  <si>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</si>
  <si>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</si>
  <si>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</si>
  <si>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</si>
  <si>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</si>
  <si>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</si>
  <si>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</si>
  <si>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</si>
  <si>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</si>
  <si>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</si>
  <si>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</si>
  <si>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</si>
  <si>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</si>
  <si>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</si>
  <si>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</si>
  <si>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</si>
  <si>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</si>
  <si>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</si>
  <si>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</si>
  <si>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</si>
  <si>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</si>
  <si>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</si>
  <si>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</si>
  <si>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</si>
  <si>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</si>
  <si>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</si>
  <si>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</si>
  <si>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</si>
  <si>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</si>
  <si>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</si>
  <si>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</si>
  <si>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</si>
  <si>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</si>
  <si>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</si>
  <si>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</si>
  <si>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</si>
  <si>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</si>
  <si>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</si>
  <si>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</si>
  <si>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</si>
  <si>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</si>
  <si>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</si>
  <si>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</si>
  <si>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</si>
  <si>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</si>
  <si>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</si>
  <si>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</si>
  <si>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</si>
  <si>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</si>
  <si>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</si>
  <si>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</si>
  <si>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</si>
  <si>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</si>
  <si>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</si>
  <si>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</si>
  <si>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</si>
  <si>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</si>
  <si>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</si>
  <si>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</si>
  <si>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</si>
  <si>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</si>
  <si>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</si>
  <si>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</si>
  <si>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</si>
  <si>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</si>
  <si>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</si>
  <si>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</si>
  <si>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</si>
  <si>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</si>
  <si>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</si>
  <si>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</si>
  <si>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</si>
  <si>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</si>
  <si>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</si>
  <si>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</si>
  <si>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</si>
  <si>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</si>
  <si>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</si>
  <si>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</si>
  <si>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</si>
  <si>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</si>
  <si>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</si>
  <si>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</si>
  <si>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</si>
  <si>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</si>
  <si>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</si>
  <si>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</si>
  <si>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</si>
  <si>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</si>
  <si>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</si>
  <si>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</si>
  <si>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</si>
  <si>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</si>
  <si>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</si>
  <si>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</si>
  <si>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</si>
  <si>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</si>
  <si>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</si>
  <si>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</si>
  <si>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</si>
  <si>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</si>
  <si>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</si>
  <si>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</si>
  <si>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</si>
  <si>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</si>
  <si>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</si>
  <si>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</si>
  <si>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</si>
  <si>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</si>
  <si>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</si>
  <si>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</si>
  <si>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</si>
  <si>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</si>
  <si>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</si>
  <si>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</si>
  <si>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</si>
  <si>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</si>
  <si>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</si>
  <si>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</si>
  <si>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</si>
  <si>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</si>
  <si>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</si>
  <si>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</si>
  <si>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</si>
  <si>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</si>
  <si>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</si>
  <si>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</si>
  <si>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</si>
  <si>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</si>
  <si>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</si>
  <si>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</si>
  <si>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</si>
  <si>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</si>
  <si>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</si>
  <si>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</si>
  <si>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</si>
  <si>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</si>
  <si>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</si>
  <si>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</si>
  <si>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</si>
  <si>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</si>
  <si>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</si>
  <si>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</si>
  <si>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</si>
  <si>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</si>
  <si>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</si>
  <si>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</si>
  <si>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</si>
  <si>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</si>
  <si>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</si>
  <si>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</si>
  <si>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</si>
  <si>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</si>
  <si>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</si>
  <si>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</si>
  <si>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</si>
  <si>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</si>
  <si>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</si>
  <si>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</si>
  <si>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</si>
  <si>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</si>
  <si>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</si>
  <si>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</si>
  <si>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</si>
  <si>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</si>
  <si>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</si>
  <si>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</si>
  <si>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</si>
  <si>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</si>
  <si>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</si>
  <si>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</si>
  <si>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</si>
  <si>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</si>
  <si>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</si>
  <si>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</si>
  <si>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</si>
  <si>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</si>
  <si>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</si>
  <si>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</si>
  <si>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</si>
  <si>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</si>
  <si>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</si>
  <si>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</si>
  <si>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</si>
  <si>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</si>
  <si>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</si>
  <si>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</si>
  <si>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</si>
  <si>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</si>
  <si>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</si>
  <si>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</si>
  <si>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</si>
  <si>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</si>
  <si>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</si>
  <si>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</si>
  <si>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</si>
  <si>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</si>
  <si>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</si>
  <si>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</si>
  <si>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</si>
  <si>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</si>
  <si>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</si>
  <si>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</si>
  <si>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</si>
  <si>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</si>
  <si>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</si>
  <si>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</si>
  <si>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</si>
  <si>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</si>
  <si>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</si>
  <si>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</si>
  <si>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</si>
  <si>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</si>
  <si>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</si>
  <si>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</si>
  <si>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</si>
  <si>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</si>
  <si>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</si>
  <si>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</si>
  <si>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</si>
  <si>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</si>
  <si>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</si>
  <si>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</si>
  <si>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</si>
  <si>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</si>
  <si>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</si>
  <si>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</si>
  <si>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</si>
  <si>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</si>
  <si>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</si>
  <si>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</si>
  <si>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</si>
  <si>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</si>
  <si>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</si>
  <si>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</si>
  <si>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</si>
  <si>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</si>
  <si>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</si>
  <si>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</si>
  <si>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</si>
  <si>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</si>
  <si>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</si>
  <si>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</si>
  <si>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</si>
  <si>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</si>
  <si>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</si>
  <si>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</si>
  <si>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</si>
  <si>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</si>
  <si>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</si>
  <si>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</si>
  <si>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</si>
  <si>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</si>
  <si>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</si>
  <si>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</si>
  <si>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</si>
  <si>
    <t>DESIRED</t>
  </si>
  <si>
    <t>sku.not.14</t>
  </si>
  <si>
    <t>TID_NOTIFICATION_COME_BACK</t>
  </si>
  <si>
    <t>Loyalty_ComeBack</t>
  </si>
  <si>
    <t>[notificationComeBackTimer]</t>
  </si>
  <si>
    <t>[source]</t>
  </si>
  <si>
    <t>local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</si>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</sst>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0" fillId="0" borderId="1" xfId="0" applyFont="1" applyBorder="1"/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</cellXfs>
  <cellStyles count="1">
    <cellStyle name="Normal" xfId="0" builtinId="0"/>
  </cellStyles>
  <dxfs count="93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1.4</c:v>
                </c:pt>
                <c:pt idx="1">
                  <c:v>1.8</c:v>
                </c:pt>
                <c:pt idx="2">
                  <c:v>2.2000000000000002</c:v>
                </c:pt>
                <c:pt idx="3">
                  <c:v>2.6</c:v>
                </c:pt>
                <c:pt idx="4">
                  <c:v>3</c:v>
                </c:pt>
                <c:pt idx="5">
                  <c:v>3.4</c:v>
                </c:pt>
                <c:pt idx="6">
                  <c:v>3.8000000000000003</c:v>
                </c:pt>
                <c:pt idx="7">
                  <c:v>4.2</c:v>
                </c:pt>
                <c:pt idx="8">
                  <c:v>4.5999999999999996</c:v>
                </c:pt>
                <c:pt idx="9">
                  <c:v>5</c:v>
                </c:pt>
                <c:pt idx="10">
                  <c:v>5.4</c:v>
                </c:pt>
                <c:pt idx="11">
                  <c:v>5.8</c:v>
                </c:pt>
                <c:pt idx="12">
                  <c:v>6.2</c:v>
                </c:pt>
                <c:pt idx="13">
                  <c:v>6.6000000000000005</c:v>
                </c:pt>
                <c:pt idx="14">
                  <c:v>7</c:v>
                </c:pt>
                <c:pt idx="15">
                  <c:v>7.4</c:v>
                </c:pt>
                <c:pt idx="16">
                  <c:v>7.8</c:v>
                </c:pt>
                <c:pt idx="17">
                  <c:v>8.1999999999999993</c:v>
                </c:pt>
                <c:pt idx="18">
                  <c:v>8.6000000000000014</c:v>
                </c:pt>
                <c:pt idx="19">
                  <c:v>9</c:v>
                </c:pt>
                <c:pt idx="20">
                  <c:v>9.4</c:v>
                </c:pt>
                <c:pt idx="21">
                  <c:v>9.8000000000000007</c:v>
                </c:pt>
                <c:pt idx="22">
                  <c:v>10.200000000000001</c:v>
                </c:pt>
                <c:pt idx="23">
                  <c:v>10.6</c:v>
                </c:pt>
                <c:pt idx="24">
                  <c:v>11</c:v>
                </c:pt>
                <c:pt idx="25">
                  <c:v>11.4</c:v>
                </c:pt>
                <c:pt idx="26">
                  <c:v>11.8</c:v>
                </c:pt>
                <c:pt idx="27">
                  <c:v>12.200000000000001</c:v>
                </c:pt>
                <c:pt idx="28">
                  <c:v>12.6</c:v>
                </c:pt>
                <c:pt idx="29">
                  <c:v>13</c:v>
                </c:pt>
                <c:pt idx="30">
                  <c:v>13.4</c:v>
                </c:pt>
                <c:pt idx="31">
                  <c:v>13.8</c:v>
                </c:pt>
                <c:pt idx="32">
                  <c:v>14.200000000000001</c:v>
                </c:pt>
                <c:pt idx="33">
                  <c:v>14.6</c:v>
                </c:pt>
                <c:pt idx="34">
                  <c:v>15</c:v>
                </c:pt>
                <c:pt idx="35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632675373925198E-2"/>
          <c:y val="0.52871472484599469"/>
          <c:w val="0.97134017408023399"/>
          <c:h val="0.44441187020380707"/>
        </c:manualLayout>
      </c:layout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TimeCost!$I$56:$I$91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cat>
          <c:val>
            <c:numRef>
              <c:f>TimeCost!$J$56:$J$91</c:f>
              <c:numCache>
                <c:formatCode>General</c:formatCode>
                <c:ptCount val="36"/>
                <c:pt idx="0">
                  <c:v>1.2</c:v>
                </c:pt>
                <c:pt idx="1">
                  <c:v>1.4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2.2000000000000002</c:v>
                </c:pt>
                <c:pt idx="6">
                  <c:v>2.4000000000000004</c:v>
                </c:pt>
                <c:pt idx="7">
                  <c:v>2.6</c:v>
                </c:pt>
                <c:pt idx="8">
                  <c:v>2.8</c:v>
                </c:pt>
                <c:pt idx="9">
                  <c:v>3</c:v>
                </c:pt>
                <c:pt idx="10">
                  <c:v>3.2</c:v>
                </c:pt>
                <c:pt idx="11">
                  <c:v>3.4</c:v>
                </c:pt>
                <c:pt idx="12">
                  <c:v>3.6</c:v>
                </c:pt>
                <c:pt idx="13">
                  <c:v>3.8000000000000003</c:v>
                </c:pt>
                <c:pt idx="14">
                  <c:v>4</c:v>
                </c:pt>
                <c:pt idx="15">
                  <c:v>4.2</c:v>
                </c:pt>
                <c:pt idx="16">
                  <c:v>4.4000000000000004</c:v>
                </c:pt>
                <c:pt idx="17">
                  <c:v>4.5999999999999996</c:v>
                </c:pt>
                <c:pt idx="18">
                  <c:v>4.8000000000000007</c:v>
                </c:pt>
                <c:pt idx="19">
                  <c:v>5</c:v>
                </c:pt>
                <c:pt idx="20">
                  <c:v>5.2</c:v>
                </c:pt>
                <c:pt idx="21">
                  <c:v>5.4</c:v>
                </c:pt>
                <c:pt idx="22">
                  <c:v>5.6000000000000005</c:v>
                </c:pt>
                <c:pt idx="23">
                  <c:v>5.8</c:v>
                </c:pt>
                <c:pt idx="24">
                  <c:v>6</c:v>
                </c:pt>
                <c:pt idx="25">
                  <c:v>6.2</c:v>
                </c:pt>
                <c:pt idx="26">
                  <c:v>6.4</c:v>
                </c:pt>
                <c:pt idx="27">
                  <c:v>6.6000000000000005</c:v>
                </c:pt>
                <c:pt idx="28">
                  <c:v>6.8</c:v>
                </c:pt>
                <c:pt idx="29">
                  <c:v>7</c:v>
                </c:pt>
                <c:pt idx="30">
                  <c:v>7.2</c:v>
                </c:pt>
                <c:pt idx="31">
                  <c:v>7.4</c:v>
                </c:pt>
                <c:pt idx="32">
                  <c:v>7.6000000000000005</c:v>
                </c:pt>
                <c:pt idx="33">
                  <c:v>7.8</c:v>
                </c:pt>
                <c:pt idx="34">
                  <c:v>8</c:v>
                </c:pt>
                <c:pt idx="35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E-40EE-A526-43A42597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9649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9</xdr:row>
      <xdr:rowOff>28576</xdr:rowOff>
    </xdr:from>
    <xdr:to>
      <xdr:col>27</xdr:col>
      <xdr:colOff>347663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gameSettings" displayName="gameSettings" ref="B4:R5" totalsRowShown="0" headerRowDxfId="91" headerRowBorderDxfId="90" tableBorderDxfId="89" totalsRowBorderDxfId="88">
  <autoFilter ref="B4:R5"/>
  <tableColumns count="17">
    <tableColumn id="1" name="{gameSettings}" dataDxfId="87"/>
    <tableColumn id="2" name="[sku]" dataDxfId="86"/>
    <tableColumn id="3" name="[timeToPCCoefA]" dataDxfId="85"/>
    <tableColumn id="4" name="[timeToPCCoefB]" dataDxfId="84"/>
    <tableColumn id="5" name="[incentivizeFBGem]" dataDxfId="83"/>
    <tableColumn id="6" name="[dailyAdsRemoveMissions]" dataDxfId="82"/>
    <tableColumn id="15" name="[maxAdsSkipMissions]" dataDxfId="81"/>
    <tableColumn id="16" name="[cooldownAdsSkipMissions]" dataDxfId="80"/>
    <tableColumn id="7" name="[miniMapHCCost]" dataDxfId="79"/>
    <tableColumn id="8" name="[miniMapTimer]" dataDxfId="78"/>
    <tableColumn id="17" name="[notificationComeBackTimer]" dataDxfId="77"/>
    <tableColumn id="9" name="[missingRessourcesPCperSC]" dataDxfId="76"/>
    <tableColumn id="10" name="[MaxGoldRushCompletitionPercentageForConsecutiveRushes]" dataDxfId="75"/>
    <tableColumn id="11" name="[AdditionalGoldRushCompletitionPercentageForConsecutiveRushes]" dataDxfId="74"/>
    <tableColumn id="12" name="[flyingPigsProbaCoefA]" dataDxfId="73"/>
    <tableColumn id="13" name="[flyingPigsProbaCoefB]" dataDxfId="72"/>
    <tableColumn id="14" name="[goldenFragmentsGivenTutorial]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0" headerRowBorderDxfId="69" tableBorderDxfId="68" totalsRowBorderDxfId="67">
  <autoFilter ref="B10:G11"/>
  <tableColumns count="6">
    <tableColumn id="1" name="{initialSettings}" dataDxfId="66"/>
    <tableColumn id="2" name="[sku]" dataDxfId="65"/>
    <tableColumn id="3" name="[softCurrency]" dataDxfId="64"/>
    <tableColumn id="8" name="[hardCurrency]" dataDxfId="63"/>
    <tableColumn id="4" name="[goldenFragments]" dataDxfId="62"/>
    <tableColumn id="6" name="[initialDragonSKU]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G29" totalsRowShown="0" headerRowDxfId="60" headerRowBorderDxfId="59" tableBorderDxfId="58" totalsRowBorderDxfId="57">
  <autoFilter ref="B16:G29"/>
  <tableColumns count="6">
    <tableColumn id="1" name="{seasonsDefinitions}" dataDxfId="56"/>
    <tableColumn id="2" name="[sku]" dataDxfId="55"/>
    <tableColumn id="3" name="[active]" dataDxfId="54"/>
    <tableColumn id="4" name="[icon]" dataDxfId="53"/>
    <tableColumn id="5" name="[tidName]" dataDxfId="52"/>
    <tableColumn id="6" name="[bloodParticles]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0">
  <autoFilter ref="B33:G43"/>
  <sortState ref="B25:G35">
    <sortCondition descending="1" ref="D24:D35"/>
  </sortState>
  <tableColumns count="6">
    <tableColumn id="1" name="{preRegRewardsDefinitions}" dataDxfId="49"/>
    <tableColumn id="2" name="[sku]" dataDxfId="48"/>
    <tableColumn id="3" name="[threshold]" dataDxfId="47"/>
    <tableColumn id="4" name="[type]" dataDxfId="46"/>
    <tableColumn id="5" name="[amount]" dataDxfId="45"/>
    <tableColumn id="6" name="[rewardSku]" dataDxfId="4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34" headerRowBorderDxfId="33" tableBorderDxfId="32" totalsRowBorderDxfId="31">
  <autoFilter ref="B4:M16"/>
  <tableColumns count="12">
    <tableColumn id="1" name="{localizationDefinitions}" dataDxfId="30"/>
    <tableColumn id="8" name="[sku]" dataDxfId="29"/>
    <tableColumn id="3" name="[order]" dataDxfId="28"/>
    <tableColumn id="4" name="[isoCode]" dataDxfId="27"/>
    <tableColumn id="7" name="[serverCode]" dataDxfId="26"/>
    <tableColumn id="11" name="[android]" dataDxfId="25"/>
    <tableColumn id="12" name="[iOS]" dataDxfId="24"/>
    <tableColumn id="5" name="[txtFilename]" dataDxfId="23"/>
    <tableColumn id="2" name="[icon]" dataDxfId="22"/>
    <tableColumn id="10" name="[logo]" dataDxfId="21"/>
    <tableColumn id="6" name="[fontGroup]" dataDxfId="20"/>
    <tableColumn id="9" name="[tidName]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8" headerRowBorderDxfId="17" tableBorderDxfId="16" totalsRowBorderDxfId="15">
  <autoFilter ref="B21:E27"/>
  <tableColumns count="4">
    <tableColumn id="1" name="{fontGroupsDefinitions}" dataDxfId="14"/>
    <tableColumn id="8" name="[sku]" dataDxfId="13"/>
    <tableColumn id="11" name="[fonts]" dataDxfId="12"/>
    <tableColumn id="2" name="[defaultFont]" dataDxfId="1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10" headerRowBorderDxfId="9" tableBorderDxfId="8" totalsRowBorderDxfId="7">
  <autoFilter ref="B34:H50"/>
  <tableColumns count="7">
    <tableColumn id="1" name="{shareLocationDefinitions}" dataDxfId="6"/>
    <tableColumn id="8" name="[sku]" dataDxfId="5"/>
    <tableColumn id="11" name="[prefab]" dataDxfId="4"/>
    <tableColumn id="2" name="[url]" dataDxfId="3"/>
    <tableColumn id="3" name="[urlChina]" dataDxfId="2"/>
    <tableColumn id="4" name="[tidPrewrittenCaption]" dataDxfId="1"/>
    <tableColumn id="5" name="[tidCallToAction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R62"/>
  <sheetViews>
    <sheetView tabSelected="1" topLeftCell="A43" workbookViewId="0">
      <selection activeCell="G60" sqref="G60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8" ht="15.75" thickBot="1" x14ac:dyDescent="0.3"/>
    <row r="2" spans="1:18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8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8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289</v>
      </c>
      <c r="M4" s="4" t="s">
        <v>23</v>
      </c>
      <c r="N4" s="9" t="s">
        <v>22</v>
      </c>
      <c r="O4" s="4" t="s">
        <v>21</v>
      </c>
      <c r="P4" s="4" t="s">
        <v>20</v>
      </c>
      <c r="Q4" s="4" t="s">
        <v>19</v>
      </c>
      <c r="R4" s="4" t="s">
        <v>167</v>
      </c>
    </row>
    <row r="5" spans="1:18" x14ac:dyDescent="0.25">
      <c r="B5" s="3" t="s">
        <v>3</v>
      </c>
      <c r="C5" s="2" t="s">
        <v>18</v>
      </c>
      <c r="D5" s="1">
        <v>0.08</v>
      </c>
      <c r="E5" s="45">
        <v>1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2880</v>
      </c>
      <c r="M5" s="42">
        <v>7.1428571428571426E-3</v>
      </c>
      <c r="N5" s="42">
        <v>0.2</v>
      </c>
      <c r="O5" s="42">
        <v>0.01</v>
      </c>
      <c r="P5" s="42">
        <v>1.2</v>
      </c>
      <c r="Q5" s="42">
        <v>2.5</v>
      </c>
      <c r="R5" s="42">
        <v>25</v>
      </c>
    </row>
    <row r="7" spans="1:18" ht="15.75" thickBot="1" x14ac:dyDescent="0.3"/>
    <row r="8" spans="1:18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8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8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8" ht="15.75" thickBot="1" x14ac:dyDescent="0.3"/>
    <row r="14" spans="1:18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8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280</v>
      </c>
    </row>
    <row r="17" spans="2:7" x14ac:dyDescent="0.25">
      <c r="B17" s="3" t="s">
        <v>3</v>
      </c>
      <c r="C17" s="43" t="s">
        <v>5</v>
      </c>
      <c r="D17" s="1" t="b">
        <v>0</v>
      </c>
      <c r="E17" s="42" t="s">
        <v>4</v>
      </c>
      <c r="F17" s="42" t="s">
        <v>83</v>
      </c>
      <c r="G17" s="50"/>
    </row>
    <row r="18" spans="2:7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</row>
    <row r="19" spans="2:7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</row>
    <row r="20" spans="2:7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</row>
    <row r="21" spans="2:7" x14ac:dyDescent="0.25">
      <c r="B21" s="31" t="s">
        <v>3</v>
      </c>
      <c r="C21" s="43" t="s">
        <v>168</v>
      </c>
      <c r="D21" s="1" t="b">
        <v>0</v>
      </c>
      <c r="E21" s="42" t="s">
        <v>170</v>
      </c>
      <c r="F21" s="42" t="s">
        <v>172</v>
      </c>
      <c r="G21" s="42"/>
    </row>
    <row r="22" spans="2:7" x14ac:dyDescent="0.25">
      <c r="B22" s="39" t="s">
        <v>3</v>
      </c>
      <c r="C22" s="40" t="s">
        <v>169</v>
      </c>
      <c r="D22" s="41" t="b">
        <v>0</v>
      </c>
      <c r="E22" s="42" t="s">
        <v>171</v>
      </c>
      <c r="F22" s="42" t="s">
        <v>173</v>
      </c>
      <c r="G22" s="40"/>
    </row>
    <row r="23" spans="2:7" x14ac:dyDescent="0.25">
      <c r="B23" s="53" t="s">
        <v>3</v>
      </c>
      <c r="C23" s="44" t="s">
        <v>174</v>
      </c>
      <c r="D23" s="1" t="b">
        <v>0</v>
      </c>
      <c r="E23" s="42" t="s">
        <v>175</v>
      </c>
      <c r="F23" s="42" t="s">
        <v>176</v>
      </c>
      <c r="G23" s="42"/>
    </row>
    <row r="24" spans="2:7" x14ac:dyDescent="0.25">
      <c r="B24" s="53" t="s">
        <v>3</v>
      </c>
      <c r="C24" s="52" t="s">
        <v>177</v>
      </c>
      <c r="D24" s="1" t="b">
        <v>0</v>
      </c>
      <c r="E24" s="44" t="s">
        <v>178</v>
      </c>
      <c r="F24" s="44" t="s">
        <v>179</v>
      </c>
      <c r="G24" s="42"/>
    </row>
    <row r="25" spans="2:7" x14ac:dyDescent="0.25">
      <c r="B25" s="53" t="s">
        <v>3</v>
      </c>
      <c r="C25" s="44" t="s">
        <v>229</v>
      </c>
      <c r="D25" s="1" t="b">
        <v>0</v>
      </c>
      <c r="E25" s="42" t="s">
        <v>230</v>
      </c>
      <c r="F25" s="42" t="s">
        <v>231</v>
      </c>
      <c r="G25" s="42"/>
    </row>
    <row r="26" spans="2:7" x14ac:dyDescent="0.25">
      <c r="B26" s="53" t="s">
        <v>3</v>
      </c>
      <c r="C26" s="52" t="s">
        <v>232</v>
      </c>
      <c r="D26" s="1" t="b">
        <v>0</v>
      </c>
      <c r="E26" s="44" t="s">
        <v>238</v>
      </c>
      <c r="F26" s="44" t="s">
        <v>239</v>
      </c>
      <c r="G26" s="42"/>
    </row>
    <row r="27" spans="2:7" x14ac:dyDescent="0.25">
      <c r="B27" s="53" t="s">
        <v>3</v>
      </c>
      <c r="C27" s="44" t="s">
        <v>234</v>
      </c>
      <c r="D27" s="1" t="b">
        <v>0</v>
      </c>
      <c r="E27" s="42" t="s">
        <v>233</v>
      </c>
      <c r="F27" s="42" t="s">
        <v>240</v>
      </c>
      <c r="G27" s="42"/>
    </row>
    <row r="28" spans="2:7" x14ac:dyDescent="0.25">
      <c r="B28" s="53" t="s">
        <v>3</v>
      </c>
      <c r="C28" s="52" t="s">
        <v>235</v>
      </c>
      <c r="D28" s="1" t="b">
        <v>0</v>
      </c>
      <c r="E28" s="44" t="s">
        <v>236</v>
      </c>
      <c r="F28" s="44" t="s">
        <v>241</v>
      </c>
      <c r="G28" s="42"/>
    </row>
    <row r="29" spans="2:7" x14ac:dyDescent="0.25">
      <c r="B29" s="54" t="s">
        <v>3</v>
      </c>
      <c r="C29" s="55" t="s">
        <v>278</v>
      </c>
      <c r="D29" s="41" t="b">
        <v>0</v>
      </c>
      <c r="E29" s="44" t="s">
        <v>236</v>
      </c>
      <c r="F29" s="44" t="s">
        <v>241</v>
      </c>
      <c r="G29" s="55" t="s">
        <v>279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245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246</v>
      </c>
      <c r="C48" s="48" t="s">
        <v>8</v>
      </c>
      <c r="D48" s="49" t="s">
        <v>74</v>
      </c>
      <c r="E48" s="49" t="s">
        <v>251</v>
      </c>
      <c r="F48" s="49" t="s">
        <v>290</v>
      </c>
    </row>
    <row r="49" spans="2:6" x14ac:dyDescent="0.25">
      <c r="B49" s="3" t="s">
        <v>3</v>
      </c>
      <c r="C49" s="46" t="s">
        <v>247</v>
      </c>
      <c r="D49" s="46" t="s">
        <v>252</v>
      </c>
      <c r="E49" s="46" t="s">
        <v>253</v>
      </c>
      <c r="F49" s="46" t="s">
        <v>291</v>
      </c>
    </row>
    <row r="50" spans="2:6" x14ac:dyDescent="0.25">
      <c r="B50" s="3" t="s">
        <v>3</v>
      </c>
      <c r="C50" s="46" t="s">
        <v>248</v>
      </c>
      <c r="D50" s="46" t="s">
        <v>254</v>
      </c>
      <c r="E50" s="46" t="s">
        <v>255</v>
      </c>
      <c r="F50" s="46" t="s">
        <v>291</v>
      </c>
    </row>
    <row r="51" spans="2:6" x14ac:dyDescent="0.25">
      <c r="B51" s="3" t="s">
        <v>3</v>
      </c>
      <c r="C51" s="46" t="s">
        <v>249</v>
      </c>
      <c r="D51" s="46" t="s">
        <v>256</v>
      </c>
      <c r="E51" s="46" t="s">
        <v>257</v>
      </c>
      <c r="F51" s="46" t="s">
        <v>291</v>
      </c>
    </row>
    <row r="52" spans="2:6" x14ac:dyDescent="0.25">
      <c r="B52" s="3" t="s">
        <v>3</v>
      </c>
      <c r="C52" s="46" t="s">
        <v>250</v>
      </c>
      <c r="D52" s="46" t="s">
        <v>258</v>
      </c>
      <c r="E52" s="46" t="s">
        <v>259</v>
      </c>
      <c r="F52" s="46" t="s">
        <v>291</v>
      </c>
    </row>
    <row r="53" spans="2:6" x14ac:dyDescent="0.25">
      <c r="B53" s="3" t="s">
        <v>3</v>
      </c>
      <c r="C53" s="46" t="s">
        <v>269</v>
      </c>
      <c r="D53" s="46"/>
      <c r="E53" s="46" t="s">
        <v>260</v>
      </c>
      <c r="F53" s="46" t="s">
        <v>292</v>
      </c>
    </row>
    <row r="54" spans="2:6" x14ac:dyDescent="0.25">
      <c r="B54" s="3" t="s">
        <v>3</v>
      </c>
      <c r="C54" s="46" t="s">
        <v>270</v>
      </c>
      <c r="D54" s="46"/>
      <c r="E54" s="46" t="s">
        <v>261</v>
      </c>
      <c r="F54" s="46" t="s">
        <v>292</v>
      </c>
    </row>
    <row r="55" spans="2:6" x14ac:dyDescent="0.25">
      <c r="B55" s="3" t="s">
        <v>3</v>
      </c>
      <c r="C55" s="46" t="s">
        <v>271</v>
      </c>
      <c r="D55" s="46"/>
      <c r="E55" s="46" t="s">
        <v>262</v>
      </c>
      <c r="F55" s="46" t="s">
        <v>292</v>
      </c>
    </row>
    <row r="56" spans="2:6" x14ac:dyDescent="0.25">
      <c r="B56" s="3" t="s">
        <v>3</v>
      </c>
      <c r="C56" s="46" t="s">
        <v>272</v>
      </c>
      <c r="D56" s="46"/>
      <c r="E56" s="46" t="s">
        <v>263</v>
      </c>
      <c r="F56" s="46" t="s">
        <v>292</v>
      </c>
    </row>
    <row r="57" spans="2:6" x14ac:dyDescent="0.25">
      <c r="B57" s="3" t="s">
        <v>3</v>
      </c>
      <c r="C57" s="46" t="s">
        <v>273</v>
      </c>
      <c r="D57" s="46"/>
      <c r="E57" s="46" t="s">
        <v>264</v>
      </c>
      <c r="F57" s="46" t="s">
        <v>292</v>
      </c>
    </row>
    <row r="58" spans="2:6" x14ac:dyDescent="0.25">
      <c r="B58" s="3" t="s">
        <v>3</v>
      </c>
      <c r="C58" s="46" t="s">
        <v>274</v>
      </c>
      <c r="D58" s="46"/>
      <c r="E58" s="46" t="s">
        <v>265</v>
      </c>
      <c r="F58" s="46" t="s">
        <v>292</v>
      </c>
    </row>
    <row r="59" spans="2:6" x14ac:dyDescent="0.25">
      <c r="B59" s="3" t="s">
        <v>3</v>
      </c>
      <c r="C59" s="46" t="s">
        <v>275</v>
      </c>
      <c r="D59" s="46"/>
      <c r="E59" s="46" t="s">
        <v>266</v>
      </c>
      <c r="F59" s="46" t="s">
        <v>292</v>
      </c>
    </row>
    <row r="60" spans="2:6" x14ac:dyDescent="0.25">
      <c r="B60" s="3" t="s">
        <v>3</v>
      </c>
      <c r="C60" s="46" t="s">
        <v>276</v>
      </c>
      <c r="D60" s="46"/>
      <c r="E60" s="46" t="s">
        <v>267</v>
      </c>
      <c r="F60" s="46" t="s">
        <v>292</v>
      </c>
    </row>
    <row r="61" spans="2:6" x14ac:dyDescent="0.25">
      <c r="B61" s="3" t="s">
        <v>3</v>
      </c>
      <c r="C61" s="46" t="s">
        <v>277</v>
      </c>
      <c r="D61" s="46"/>
      <c r="E61" s="46" t="s">
        <v>268</v>
      </c>
      <c r="F61" s="46" t="s">
        <v>292</v>
      </c>
    </row>
    <row r="62" spans="2:6" x14ac:dyDescent="0.25">
      <c r="B62" s="3" t="s">
        <v>3</v>
      </c>
      <c r="C62" s="46" t="s">
        <v>286</v>
      </c>
      <c r="D62" s="46" t="s">
        <v>287</v>
      </c>
      <c r="E62" s="46" t="s">
        <v>288</v>
      </c>
      <c r="F62" s="46" t="s">
        <v>291</v>
      </c>
    </row>
  </sheetData>
  <conditionalFormatting sqref="G11">
    <cfRule type="duplicateValues" dxfId="92" priority="1"/>
  </conditionalFormatting>
  <dataValidations count="2">
    <dataValidation allowBlank="1" showErrorMessage="1" prompt="percentage [0..1]" sqref="D5:E5 D34:D43 D11:F11 D17:D29 D53:D59 D62 E53:E54 F53:F61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zoomScale="101" workbookViewId="0">
      <selection activeCell="F49" sqref="F49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180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183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183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183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183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183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183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183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181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182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183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183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183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184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185</v>
      </c>
      <c r="C34" s="6" t="s">
        <v>8</v>
      </c>
      <c r="D34" s="25" t="s">
        <v>186</v>
      </c>
      <c r="E34" s="30" t="s">
        <v>187</v>
      </c>
      <c r="F34" s="30" t="s">
        <v>188</v>
      </c>
      <c r="G34" s="30" t="s">
        <v>189</v>
      </c>
      <c r="H34" s="30" t="s">
        <v>190</v>
      </c>
    </row>
    <row r="35" spans="2:8" x14ac:dyDescent="0.25">
      <c r="B35" s="22" t="s">
        <v>3</v>
      </c>
      <c r="C35" s="19" t="s">
        <v>191</v>
      </c>
      <c r="D35" s="17" t="s">
        <v>205</v>
      </c>
      <c r="E35" s="29" t="s">
        <v>209</v>
      </c>
      <c r="F35" s="29" t="s">
        <v>210</v>
      </c>
      <c r="G35" s="29" t="s">
        <v>211</v>
      </c>
      <c r="H35" s="29" t="s">
        <v>220</v>
      </c>
    </row>
    <row r="36" spans="2:8" x14ac:dyDescent="0.25">
      <c r="B36" s="22" t="s">
        <v>3</v>
      </c>
      <c r="C36" s="19" t="s">
        <v>192</v>
      </c>
      <c r="D36" s="17" t="s">
        <v>205</v>
      </c>
      <c r="E36" s="17" t="s">
        <v>209</v>
      </c>
      <c r="F36" s="17" t="s">
        <v>210</v>
      </c>
      <c r="G36" s="17" t="s">
        <v>212</v>
      </c>
      <c r="H36" s="17" t="s">
        <v>221</v>
      </c>
    </row>
    <row r="37" spans="2:8" x14ac:dyDescent="0.25">
      <c r="B37" s="22" t="s">
        <v>3</v>
      </c>
      <c r="C37" s="19" t="s">
        <v>193</v>
      </c>
      <c r="D37" s="17" t="s">
        <v>205</v>
      </c>
      <c r="E37" s="17" t="s">
        <v>209</v>
      </c>
      <c r="F37" s="17" t="s">
        <v>210</v>
      </c>
      <c r="G37" s="17" t="s">
        <v>211</v>
      </c>
      <c r="H37" s="17" t="s">
        <v>220</v>
      </c>
    </row>
    <row r="38" spans="2:8" x14ac:dyDescent="0.25">
      <c r="B38" s="22" t="s">
        <v>3</v>
      </c>
      <c r="C38" s="19" t="s">
        <v>194</v>
      </c>
      <c r="D38" s="17" t="s">
        <v>205</v>
      </c>
      <c r="E38" s="17" t="s">
        <v>209</v>
      </c>
      <c r="F38" s="17" t="s">
        <v>210</v>
      </c>
      <c r="G38" s="17" t="s">
        <v>213</v>
      </c>
      <c r="H38" s="17" t="s">
        <v>222</v>
      </c>
    </row>
    <row r="39" spans="2:8" x14ac:dyDescent="0.25">
      <c r="B39" s="22" t="s">
        <v>3</v>
      </c>
      <c r="C39" s="19" t="s">
        <v>195</v>
      </c>
      <c r="D39" s="17" t="s">
        <v>206</v>
      </c>
      <c r="E39" s="21" t="s">
        <v>209</v>
      </c>
      <c r="F39" s="21" t="s">
        <v>210</v>
      </c>
      <c r="G39" s="21" t="s">
        <v>214</v>
      </c>
      <c r="H39" s="21" t="s">
        <v>223</v>
      </c>
    </row>
    <row r="40" spans="2:8" x14ac:dyDescent="0.25">
      <c r="B40" s="22" t="s">
        <v>3</v>
      </c>
      <c r="C40" s="32" t="s">
        <v>196</v>
      </c>
      <c r="D40" s="17" t="s">
        <v>207</v>
      </c>
      <c r="E40" s="17" t="s">
        <v>209</v>
      </c>
      <c r="F40" s="17" t="s">
        <v>210</v>
      </c>
      <c r="G40" s="17" t="s">
        <v>215</v>
      </c>
      <c r="H40" s="17" t="s">
        <v>224</v>
      </c>
    </row>
    <row r="41" spans="2:8" x14ac:dyDescent="0.25">
      <c r="B41" s="22" t="s">
        <v>3</v>
      </c>
      <c r="C41" s="19" t="s">
        <v>197</v>
      </c>
      <c r="D41" s="17" t="s">
        <v>208</v>
      </c>
      <c r="E41" s="17" t="s">
        <v>209</v>
      </c>
      <c r="F41" s="17" t="s">
        <v>210</v>
      </c>
      <c r="G41" s="17" t="s">
        <v>216</v>
      </c>
      <c r="H41" s="17" t="s">
        <v>225</v>
      </c>
    </row>
    <row r="42" spans="2:8" x14ac:dyDescent="0.25">
      <c r="B42" s="22" t="s">
        <v>3</v>
      </c>
      <c r="C42" s="19" t="s">
        <v>198</v>
      </c>
      <c r="D42" s="17" t="s">
        <v>242</v>
      </c>
      <c r="E42" s="17" t="s">
        <v>209</v>
      </c>
      <c r="F42" s="17" t="s">
        <v>210</v>
      </c>
      <c r="G42" s="17" t="s">
        <v>217</v>
      </c>
      <c r="H42" s="17" t="s">
        <v>226</v>
      </c>
    </row>
    <row r="43" spans="2:8" x14ac:dyDescent="0.25">
      <c r="B43" s="22" t="s">
        <v>3</v>
      </c>
      <c r="C43" s="19" t="s">
        <v>199</v>
      </c>
      <c r="D43" s="17" t="s">
        <v>242</v>
      </c>
      <c r="E43" s="17" t="s">
        <v>209</v>
      </c>
      <c r="F43" s="17" t="s">
        <v>210</v>
      </c>
      <c r="G43" s="17" t="s">
        <v>217</v>
      </c>
      <c r="H43" s="17" t="s">
        <v>226</v>
      </c>
    </row>
    <row r="44" spans="2:8" x14ac:dyDescent="0.25">
      <c r="B44" s="22" t="s">
        <v>3</v>
      </c>
      <c r="C44" s="19" t="s">
        <v>200</v>
      </c>
      <c r="D44" s="17" t="s">
        <v>242</v>
      </c>
      <c r="E44" s="17" t="s">
        <v>209</v>
      </c>
      <c r="F44" s="17" t="s">
        <v>210</v>
      </c>
      <c r="G44" s="17" t="s">
        <v>217</v>
      </c>
      <c r="H44" s="17" t="s">
        <v>226</v>
      </c>
    </row>
    <row r="45" spans="2:8" x14ac:dyDescent="0.25">
      <c r="B45" s="22" t="s">
        <v>3</v>
      </c>
      <c r="C45" s="19" t="s">
        <v>201</v>
      </c>
      <c r="D45" s="17" t="s">
        <v>243</v>
      </c>
      <c r="E45" s="17" t="s">
        <v>209</v>
      </c>
      <c r="F45" s="17" t="s">
        <v>210</v>
      </c>
      <c r="G45" s="17" t="s">
        <v>218</v>
      </c>
      <c r="H45" s="17" t="s">
        <v>227</v>
      </c>
    </row>
    <row r="46" spans="2:8" x14ac:dyDescent="0.25">
      <c r="B46" s="22" t="s">
        <v>3</v>
      </c>
      <c r="C46" s="32" t="s">
        <v>202</v>
      </c>
      <c r="D46" s="17" t="s">
        <v>243</v>
      </c>
      <c r="E46" s="17" t="s">
        <v>209</v>
      </c>
      <c r="F46" s="17" t="s">
        <v>210</v>
      </c>
      <c r="G46" s="17" t="s">
        <v>218</v>
      </c>
      <c r="H46" s="17" t="s">
        <v>227</v>
      </c>
    </row>
    <row r="47" spans="2:8" x14ac:dyDescent="0.25">
      <c r="B47" s="22" t="s">
        <v>3</v>
      </c>
      <c r="C47" s="19" t="s">
        <v>203</v>
      </c>
      <c r="D47" s="17" t="s">
        <v>244</v>
      </c>
      <c r="E47" s="17" t="s">
        <v>209</v>
      </c>
      <c r="F47" s="17" t="s">
        <v>210</v>
      </c>
      <c r="G47" s="17" t="s">
        <v>218</v>
      </c>
      <c r="H47" s="17" t="s">
        <v>227</v>
      </c>
    </row>
    <row r="48" spans="2:8" x14ac:dyDescent="0.25">
      <c r="B48" s="22" t="s">
        <v>3</v>
      </c>
      <c r="C48" s="19" t="s">
        <v>204</v>
      </c>
      <c r="D48" s="17" t="s">
        <v>244</v>
      </c>
      <c r="E48" s="17" t="s">
        <v>209</v>
      </c>
      <c r="F48" s="17" t="s">
        <v>210</v>
      </c>
      <c r="G48" s="17" t="s">
        <v>219</v>
      </c>
      <c r="H48" s="17" t="s">
        <v>227</v>
      </c>
    </row>
    <row r="49" spans="2:8" x14ac:dyDescent="0.25">
      <c r="B49" s="22" t="s">
        <v>3</v>
      </c>
      <c r="C49" s="19" t="s">
        <v>228</v>
      </c>
      <c r="D49" s="17" t="s">
        <v>208</v>
      </c>
      <c r="E49" s="17" t="s">
        <v>209</v>
      </c>
      <c r="F49" s="17" t="s">
        <v>210</v>
      </c>
      <c r="G49" s="17" t="s">
        <v>216</v>
      </c>
      <c r="H49" s="17" t="s">
        <v>225</v>
      </c>
    </row>
    <row r="50" spans="2:8" x14ac:dyDescent="0.25">
      <c r="B50" s="22" t="s">
        <v>3</v>
      </c>
      <c r="C50" s="19" t="s">
        <v>237</v>
      </c>
      <c r="D50" s="17" t="s">
        <v>205</v>
      </c>
      <c r="E50" s="29" t="s">
        <v>209</v>
      </c>
      <c r="F50" s="29" t="s">
        <v>210</v>
      </c>
      <c r="G50" s="29" t="s">
        <v>211</v>
      </c>
      <c r="H50" s="29" t="s">
        <v>220</v>
      </c>
    </row>
  </sheetData>
  <conditionalFormatting sqref="C5:C16">
    <cfRule type="duplicateValues" dxfId="43" priority="10"/>
  </conditionalFormatting>
  <conditionalFormatting sqref="C22:C27">
    <cfRule type="duplicateValues" dxfId="42" priority="11"/>
  </conditionalFormatting>
  <conditionalFormatting sqref="C41:C46">
    <cfRule type="duplicateValues" dxfId="41" priority="7"/>
  </conditionalFormatting>
  <conditionalFormatting sqref="C47:C48">
    <cfRule type="duplicateValues" dxfId="40" priority="6"/>
  </conditionalFormatting>
  <conditionalFormatting sqref="C35:C40">
    <cfRule type="duplicateValues" dxfId="39" priority="5"/>
  </conditionalFormatting>
  <conditionalFormatting sqref="C41">
    <cfRule type="duplicateValues" dxfId="38" priority="4"/>
  </conditionalFormatting>
  <conditionalFormatting sqref="C49">
    <cfRule type="duplicateValues" dxfId="37" priority="3"/>
  </conditionalFormatting>
  <conditionalFormatting sqref="C49">
    <cfRule type="duplicateValues" dxfId="36" priority="2"/>
  </conditionalFormatting>
  <conditionalFormatting sqref="C50">
    <cfRule type="duplicateValues" dxfId="35" priority="1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J91"/>
  <sheetViews>
    <sheetView topLeftCell="A9" workbookViewId="0">
      <selection activeCell="G30" sqref="G30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281</v>
      </c>
      <c r="G8">
        <v>0.08</v>
      </c>
    </row>
    <row r="9" spans="6:10" x14ac:dyDescent="0.25">
      <c r="F9" t="s">
        <v>282</v>
      </c>
      <c r="G9">
        <v>1</v>
      </c>
    </row>
    <row r="12" spans="6:10" x14ac:dyDescent="0.25">
      <c r="I12" t="s">
        <v>284</v>
      </c>
      <c r="J12" t="s">
        <v>283</v>
      </c>
    </row>
    <row r="13" spans="6:10" x14ac:dyDescent="0.25">
      <c r="I13">
        <v>5</v>
      </c>
      <c r="J13">
        <f>($G$8*I13)+$G$9</f>
        <v>1.4</v>
      </c>
    </row>
    <row r="14" spans="6:10" x14ac:dyDescent="0.25">
      <c r="I14">
        <v>10</v>
      </c>
      <c r="J14">
        <f t="shared" ref="J14:J48" si="0">($G$8*I14)+$G$9</f>
        <v>1.8</v>
      </c>
    </row>
    <row r="15" spans="6:10" x14ac:dyDescent="0.25">
      <c r="I15">
        <v>15</v>
      </c>
      <c r="J15">
        <f t="shared" si="0"/>
        <v>2.2000000000000002</v>
      </c>
    </row>
    <row r="16" spans="6:10" x14ac:dyDescent="0.25">
      <c r="I16">
        <v>20</v>
      </c>
      <c r="J16">
        <f t="shared" si="0"/>
        <v>2.6</v>
      </c>
    </row>
    <row r="17" spans="9:10" x14ac:dyDescent="0.25">
      <c r="I17">
        <v>25</v>
      </c>
      <c r="J17">
        <f t="shared" si="0"/>
        <v>3</v>
      </c>
    </row>
    <row r="18" spans="9:10" x14ac:dyDescent="0.25">
      <c r="I18">
        <v>30</v>
      </c>
      <c r="J18">
        <f t="shared" si="0"/>
        <v>3.4</v>
      </c>
    </row>
    <row r="19" spans="9:10" x14ac:dyDescent="0.25">
      <c r="I19">
        <v>35</v>
      </c>
      <c r="J19">
        <f t="shared" si="0"/>
        <v>3.8000000000000003</v>
      </c>
    </row>
    <row r="20" spans="9:10" x14ac:dyDescent="0.25">
      <c r="I20">
        <v>40</v>
      </c>
      <c r="J20">
        <f t="shared" si="0"/>
        <v>4.2</v>
      </c>
    </row>
    <row r="21" spans="9:10" x14ac:dyDescent="0.25">
      <c r="I21">
        <v>45</v>
      </c>
      <c r="J21">
        <f t="shared" si="0"/>
        <v>4.5999999999999996</v>
      </c>
    </row>
    <row r="22" spans="9:10" x14ac:dyDescent="0.25">
      <c r="I22">
        <v>50</v>
      </c>
      <c r="J22">
        <f t="shared" si="0"/>
        <v>5</v>
      </c>
    </row>
    <row r="23" spans="9:10" x14ac:dyDescent="0.25">
      <c r="I23">
        <v>55</v>
      </c>
      <c r="J23">
        <f t="shared" si="0"/>
        <v>5.4</v>
      </c>
    </row>
    <row r="24" spans="9:10" x14ac:dyDescent="0.25">
      <c r="I24">
        <v>60</v>
      </c>
      <c r="J24">
        <f t="shared" si="0"/>
        <v>5.8</v>
      </c>
    </row>
    <row r="25" spans="9:10" x14ac:dyDescent="0.25">
      <c r="I25">
        <v>65</v>
      </c>
      <c r="J25">
        <f t="shared" si="0"/>
        <v>6.2</v>
      </c>
    </row>
    <row r="26" spans="9:10" x14ac:dyDescent="0.25">
      <c r="I26">
        <v>70</v>
      </c>
      <c r="J26">
        <f t="shared" si="0"/>
        <v>6.6000000000000005</v>
      </c>
    </row>
    <row r="27" spans="9:10" x14ac:dyDescent="0.25">
      <c r="I27">
        <v>75</v>
      </c>
      <c r="J27">
        <f t="shared" si="0"/>
        <v>7</v>
      </c>
    </row>
    <row r="28" spans="9:10" x14ac:dyDescent="0.25">
      <c r="I28">
        <v>80</v>
      </c>
      <c r="J28">
        <f t="shared" si="0"/>
        <v>7.4</v>
      </c>
    </row>
    <row r="29" spans="9:10" x14ac:dyDescent="0.25">
      <c r="I29">
        <v>85</v>
      </c>
      <c r="J29">
        <f t="shared" si="0"/>
        <v>7.8</v>
      </c>
    </row>
    <row r="30" spans="9:10" x14ac:dyDescent="0.25">
      <c r="I30">
        <v>90</v>
      </c>
      <c r="J30">
        <f t="shared" si="0"/>
        <v>8.1999999999999993</v>
      </c>
    </row>
    <row r="31" spans="9:10" x14ac:dyDescent="0.25">
      <c r="I31">
        <v>95</v>
      </c>
      <c r="J31">
        <f t="shared" si="0"/>
        <v>8.6000000000000014</v>
      </c>
    </row>
    <row r="32" spans="9:10" x14ac:dyDescent="0.25">
      <c r="I32">
        <v>100</v>
      </c>
      <c r="J32">
        <f t="shared" si="0"/>
        <v>9</v>
      </c>
    </row>
    <row r="33" spans="9:10" x14ac:dyDescent="0.25">
      <c r="I33">
        <v>105</v>
      </c>
      <c r="J33">
        <f t="shared" si="0"/>
        <v>9.4</v>
      </c>
    </row>
    <row r="34" spans="9:10" x14ac:dyDescent="0.25">
      <c r="I34">
        <v>110</v>
      </c>
      <c r="J34">
        <f t="shared" si="0"/>
        <v>9.8000000000000007</v>
      </c>
    </row>
    <row r="35" spans="9:10" x14ac:dyDescent="0.25">
      <c r="I35">
        <v>115</v>
      </c>
      <c r="J35">
        <f t="shared" si="0"/>
        <v>10.200000000000001</v>
      </c>
    </row>
    <row r="36" spans="9:10" x14ac:dyDescent="0.25">
      <c r="I36">
        <v>120</v>
      </c>
      <c r="J36">
        <f t="shared" si="0"/>
        <v>10.6</v>
      </c>
    </row>
    <row r="37" spans="9:10" x14ac:dyDescent="0.25">
      <c r="I37">
        <v>125</v>
      </c>
      <c r="J37">
        <f t="shared" si="0"/>
        <v>11</v>
      </c>
    </row>
    <row r="38" spans="9:10" x14ac:dyDescent="0.25">
      <c r="I38">
        <v>130</v>
      </c>
      <c r="J38">
        <f t="shared" si="0"/>
        <v>11.4</v>
      </c>
    </row>
    <row r="39" spans="9:10" x14ac:dyDescent="0.25">
      <c r="I39">
        <v>135</v>
      </c>
      <c r="J39">
        <f t="shared" si="0"/>
        <v>11.8</v>
      </c>
    </row>
    <row r="40" spans="9:10" x14ac:dyDescent="0.25">
      <c r="I40">
        <v>140</v>
      </c>
      <c r="J40">
        <f t="shared" si="0"/>
        <v>12.200000000000001</v>
      </c>
    </row>
    <row r="41" spans="9:10" x14ac:dyDescent="0.25">
      <c r="I41">
        <v>145</v>
      </c>
      <c r="J41">
        <f t="shared" si="0"/>
        <v>12.6</v>
      </c>
    </row>
    <row r="42" spans="9:10" x14ac:dyDescent="0.25">
      <c r="I42">
        <v>150</v>
      </c>
      <c r="J42">
        <f t="shared" si="0"/>
        <v>13</v>
      </c>
    </row>
    <row r="43" spans="9:10" x14ac:dyDescent="0.25">
      <c r="I43">
        <v>155</v>
      </c>
      <c r="J43">
        <f t="shared" si="0"/>
        <v>13.4</v>
      </c>
    </row>
    <row r="44" spans="9:10" x14ac:dyDescent="0.25">
      <c r="I44">
        <v>160</v>
      </c>
      <c r="J44">
        <f t="shared" si="0"/>
        <v>13.8</v>
      </c>
    </row>
    <row r="45" spans="9:10" x14ac:dyDescent="0.25">
      <c r="I45">
        <v>165</v>
      </c>
      <c r="J45">
        <f t="shared" si="0"/>
        <v>14.200000000000001</v>
      </c>
    </row>
    <row r="46" spans="9:10" x14ac:dyDescent="0.25">
      <c r="I46">
        <v>170</v>
      </c>
      <c r="J46">
        <f t="shared" si="0"/>
        <v>14.6</v>
      </c>
    </row>
    <row r="47" spans="9:10" x14ac:dyDescent="0.25">
      <c r="I47">
        <v>175</v>
      </c>
      <c r="J47">
        <f t="shared" si="0"/>
        <v>15</v>
      </c>
    </row>
    <row r="48" spans="9:10" x14ac:dyDescent="0.25">
      <c r="I48">
        <v>180</v>
      </c>
      <c r="J48">
        <f t="shared" si="0"/>
        <v>15.4</v>
      </c>
    </row>
    <row r="50" spans="6:10" x14ac:dyDescent="0.25">
      <c r="F50" t="s">
        <v>285</v>
      </c>
    </row>
    <row r="51" spans="6:10" x14ac:dyDescent="0.25">
      <c r="F51" s="11" t="s">
        <v>33</v>
      </c>
    </row>
    <row r="53" spans="6:10" x14ac:dyDescent="0.25">
      <c r="F53" t="s">
        <v>281</v>
      </c>
      <c r="G53">
        <v>0.04</v>
      </c>
    </row>
    <row r="54" spans="6:10" x14ac:dyDescent="0.25">
      <c r="F54" t="s">
        <v>282</v>
      </c>
      <c r="G54">
        <v>1</v>
      </c>
    </row>
    <row r="55" spans="6:10" x14ac:dyDescent="0.25">
      <c r="I55" t="s">
        <v>284</v>
      </c>
      <c r="J55" t="s">
        <v>283</v>
      </c>
    </row>
    <row r="56" spans="6:10" x14ac:dyDescent="0.25">
      <c r="I56">
        <v>5</v>
      </c>
      <c r="J56">
        <f>(I56*$G$53)+$G$54</f>
        <v>1.2</v>
      </c>
    </row>
    <row r="57" spans="6:10" x14ac:dyDescent="0.25">
      <c r="I57">
        <v>10</v>
      </c>
      <c r="J57">
        <f t="shared" ref="J57:J91" si="1">(I57*$G$53)+$G$54</f>
        <v>1.4</v>
      </c>
    </row>
    <row r="58" spans="6:10" x14ac:dyDescent="0.25">
      <c r="I58">
        <v>15</v>
      </c>
      <c r="J58">
        <f t="shared" si="1"/>
        <v>1.6</v>
      </c>
    </row>
    <row r="59" spans="6:10" x14ac:dyDescent="0.25">
      <c r="I59">
        <v>20</v>
      </c>
      <c r="J59">
        <f t="shared" si="1"/>
        <v>1.8</v>
      </c>
    </row>
    <row r="60" spans="6:10" x14ac:dyDescent="0.25">
      <c r="I60">
        <v>25</v>
      </c>
      <c r="J60">
        <f t="shared" si="1"/>
        <v>2</v>
      </c>
    </row>
    <row r="61" spans="6:10" x14ac:dyDescent="0.25">
      <c r="I61">
        <v>30</v>
      </c>
      <c r="J61">
        <f t="shared" si="1"/>
        <v>2.2000000000000002</v>
      </c>
    </row>
    <row r="62" spans="6:10" x14ac:dyDescent="0.25">
      <c r="I62">
        <v>35</v>
      </c>
      <c r="J62">
        <f t="shared" si="1"/>
        <v>2.4000000000000004</v>
      </c>
    </row>
    <row r="63" spans="6:10" x14ac:dyDescent="0.25">
      <c r="I63">
        <v>40</v>
      </c>
      <c r="J63">
        <f t="shared" si="1"/>
        <v>2.6</v>
      </c>
    </row>
    <row r="64" spans="6:10" x14ac:dyDescent="0.25">
      <c r="I64">
        <v>45</v>
      </c>
      <c r="J64">
        <f t="shared" si="1"/>
        <v>2.8</v>
      </c>
    </row>
    <row r="65" spans="9:10" x14ac:dyDescent="0.25">
      <c r="I65">
        <v>50</v>
      </c>
      <c r="J65">
        <f t="shared" si="1"/>
        <v>3</v>
      </c>
    </row>
    <row r="66" spans="9:10" x14ac:dyDescent="0.25">
      <c r="I66">
        <v>55</v>
      </c>
      <c r="J66">
        <f t="shared" si="1"/>
        <v>3.2</v>
      </c>
    </row>
    <row r="67" spans="9:10" x14ac:dyDescent="0.25">
      <c r="I67">
        <v>60</v>
      </c>
      <c r="J67">
        <f t="shared" si="1"/>
        <v>3.4</v>
      </c>
    </row>
    <row r="68" spans="9:10" x14ac:dyDescent="0.25">
      <c r="I68">
        <v>65</v>
      </c>
      <c r="J68">
        <f t="shared" si="1"/>
        <v>3.6</v>
      </c>
    </row>
    <row r="69" spans="9:10" x14ac:dyDescent="0.25">
      <c r="I69">
        <v>70</v>
      </c>
      <c r="J69">
        <f t="shared" si="1"/>
        <v>3.8000000000000003</v>
      </c>
    </row>
    <row r="70" spans="9:10" x14ac:dyDescent="0.25">
      <c r="I70">
        <v>75</v>
      </c>
      <c r="J70">
        <f t="shared" si="1"/>
        <v>4</v>
      </c>
    </row>
    <row r="71" spans="9:10" x14ac:dyDescent="0.25">
      <c r="I71">
        <v>80</v>
      </c>
      <c r="J71">
        <f t="shared" si="1"/>
        <v>4.2</v>
      </c>
    </row>
    <row r="72" spans="9:10" x14ac:dyDescent="0.25">
      <c r="I72">
        <v>85</v>
      </c>
      <c r="J72">
        <f t="shared" si="1"/>
        <v>4.4000000000000004</v>
      </c>
    </row>
    <row r="73" spans="9:10" x14ac:dyDescent="0.25">
      <c r="I73">
        <v>90</v>
      </c>
      <c r="J73">
        <f t="shared" si="1"/>
        <v>4.5999999999999996</v>
      </c>
    </row>
    <row r="74" spans="9:10" x14ac:dyDescent="0.25">
      <c r="I74">
        <v>95</v>
      </c>
      <c r="J74">
        <f t="shared" si="1"/>
        <v>4.8000000000000007</v>
      </c>
    </row>
    <row r="75" spans="9:10" x14ac:dyDescent="0.25">
      <c r="I75">
        <v>100</v>
      </c>
      <c r="J75">
        <f t="shared" si="1"/>
        <v>5</v>
      </c>
    </row>
    <row r="76" spans="9:10" x14ac:dyDescent="0.25">
      <c r="I76">
        <v>105</v>
      </c>
      <c r="J76">
        <f t="shared" si="1"/>
        <v>5.2</v>
      </c>
    </row>
    <row r="77" spans="9:10" x14ac:dyDescent="0.25">
      <c r="I77">
        <v>110</v>
      </c>
      <c r="J77">
        <f t="shared" si="1"/>
        <v>5.4</v>
      </c>
    </row>
    <row r="78" spans="9:10" x14ac:dyDescent="0.25">
      <c r="I78">
        <v>115</v>
      </c>
      <c r="J78">
        <f t="shared" si="1"/>
        <v>5.6000000000000005</v>
      </c>
    </row>
    <row r="79" spans="9:10" x14ac:dyDescent="0.25">
      <c r="I79">
        <v>120</v>
      </c>
      <c r="J79">
        <f t="shared" si="1"/>
        <v>5.8</v>
      </c>
    </row>
    <row r="80" spans="9:10" x14ac:dyDescent="0.25">
      <c r="I80">
        <v>125</v>
      </c>
      <c r="J80">
        <f t="shared" si="1"/>
        <v>6</v>
      </c>
    </row>
    <row r="81" spans="9:10" x14ac:dyDescent="0.25">
      <c r="I81">
        <v>130</v>
      </c>
      <c r="J81">
        <f t="shared" si="1"/>
        <v>6.2</v>
      </c>
    </row>
    <row r="82" spans="9:10" x14ac:dyDescent="0.25">
      <c r="I82">
        <v>135</v>
      </c>
      <c r="J82">
        <f t="shared" si="1"/>
        <v>6.4</v>
      </c>
    </row>
    <row r="83" spans="9:10" x14ac:dyDescent="0.25">
      <c r="I83">
        <v>140</v>
      </c>
      <c r="J83">
        <f t="shared" si="1"/>
        <v>6.6000000000000005</v>
      </c>
    </row>
    <row r="84" spans="9:10" x14ac:dyDescent="0.25">
      <c r="I84">
        <v>145</v>
      </c>
      <c r="J84">
        <f t="shared" si="1"/>
        <v>6.8</v>
      </c>
    </row>
    <row r="85" spans="9:10" x14ac:dyDescent="0.25">
      <c r="I85">
        <v>150</v>
      </c>
      <c r="J85">
        <f t="shared" si="1"/>
        <v>7</v>
      </c>
    </row>
    <row r="86" spans="9:10" x14ac:dyDescent="0.25">
      <c r="I86">
        <v>155</v>
      </c>
      <c r="J86">
        <f t="shared" si="1"/>
        <v>7.2</v>
      </c>
    </row>
    <row r="87" spans="9:10" x14ac:dyDescent="0.25">
      <c r="I87">
        <v>160</v>
      </c>
      <c r="J87">
        <f t="shared" si="1"/>
        <v>7.4</v>
      </c>
    </row>
    <row r="88" spans="9:10" x14ac:dyDescent="0.25">
      <c r="I88">
        <v>165</v>
      </c>
      <c r="J88">
        <f t="shared" si="1"/>
        <v>7.6000000000000005</v>
      </c>
    </row>
    <row r="89" spans="9:10" x14ac:dyDescent="0.25">
      <c r="I89">
        <v>170</v>
      </c>
      <c r="J89">
        <f t="shared" si="1"/>
        <v>7.8</v>
      </c>
    </row>
    <row r="90" spans="9:10" x14ac:dyDescent="0.25">
      <c r="I90">
        <v>175</v>
      </c>
      <c r="J90">
        <f t="shared" si="1"/>
        <v>8</v>
      </c>
    </row>
    <row r="91" spans="9:10" x14ac:dyDescent="0.25">
      <c r="I91">
        <v>180</v>
      </c>
      <c r="J91">
        <f t="shared" si="1"/>
        <v>8.1999999999999993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2019-08-30T07:41:04Z</dcterms:modified>
</cp:coreProperties>
</file>