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8" i="42" l="1"/>
  <c r="J7" i="47" l="1"/>
  <c r="L48" i="44" l="1"/>
  <c r="M48" i="44" s="1"/>
  <c r="K32" i="44" l="1"/>
  <c r="P107" i="42" l="1"/>
  <c r="P105" i="42" l="1"/>
  <c r="P101" i="42" l="1"/>
  <c r="P99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90" i="42"/>
  <c r="P9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79" i="42"/>
  <c r="P48" i="42"/>
  <c r="P49" i="42"/>
  <c r="P50" i="42"/>
  <c r="P53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75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2" i="42"/>
  <c r="P26" i="42"/>
  <c r="P77" i="42"/>
  <c r="P78" i="42"/>
  <c r="K25" i="44"/>
  <c r="L25" i="44"/>
  <c r="M25" i="44" s="1"/>
  <c r="L30" i="44"/>
  <c r="M30" i="44" s="1"/>
  <c r="I24" i="44"/>
  <c r="K24" i="44"/>
  <c r="L24" i="44"/>
  <c r="M24" i="44" s="1"/>
  <c r="K30" i="44"/>
  <c r="P58" i="42"/>
  <c r="P57" i="42"/>
  <c r="K17" i="44"/>
  <c r="L17" i="44"/>
  <c r="M17" i="44" s="1"/>
  <c r="P32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74" i="42"/>
  <c r="P67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0" i="42"/>
  <c r="P61" i="42"/>
  <c r="P54" i="42"/>
  <c r="P89" i="42"/>
  <c r="P86" i="42"/>
  <c r="P87" i="42"/>
  <c r="P88" i="42"/>
  <c r="P65" i="42"/>
  <c r="P56" i="42"/>
  <c r="P51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sharedStrings.xml><?xml version="1.0" encoding="utf-8"?>
<sst xmlns="http://schemas.openxmlformats.org/spreadsheetml/2006/main" count="3778" uniqueCount="1654">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</sst>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3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6" fillId="20" borderId="6" xfId="0" applyNumberFormat="1" applyFont="1" applyFill="1" applyBorder="1" applyAlignment="1">
      <alignment horizontal="center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62" fillId="14" borderId="18" xfId="0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11" fillId="16" borderId="47" xfId="0" applyNumberFormat="1" applyFont="1" applyFill="1" applyBorder="1" applyAlignment="1">
      <alignment horizontal="center" vertical="center"/>
    </xf>
    <xf numFmtId="0" fontId="11" fillId="19" borderId="18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0" fillId="8" borderId="66" xfId="0" applyNumberFormat="1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3" headerRowBorderDxfId="442" tableBorderDxfId="441" totalsRowBorderDxfId="440">
  <autoFilter ref="B4:N5"/>
  <tableColumns count="13">
    <tableColumn id="1" name="{gameSettings}" dataDxfId="439"/>
    <tableColumn id="2" name="[sku]" dataDxfId="438"/>
    <tableColumn id="3" name="[timeToPCCoefA]" dataDxfId="437"/>
    <tableColumn id="4" name="[timeToPCCoefB]" dataDxfId="436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5" headerRowBorderDxfId="434" tableBorderDxfId="433" totalsRowBorderDxfId="432">
  <autoFilter ref="B10:F11"/>
  <tableColumns count="5">
    <tableColumn id="1" name="{initialSettings}" dataDxfId="431"/>
    <tableColumn id="2" name="[sku]" dataDxfId="430"/>
    <tableColumn id="3" name="[softCurrency]" dataDxfId="429"/>
    <tableColumn id="4" name="[hardCurrency]" dataDxfId="428"/>
    <tableColumn id="6" name="[initialDragonSKU]" dataDxfId="4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5" headerRowBorderDxfId="424" tableBorderDxfId="423" totalsRowBorderDxfId="422">
  <autoFilter ref="B4:J14"/>
  <tableColumns count="9">
    <tableColumn id="1" name="{localizationDefinitions}" dataDxfId="421"/>
    <tableColumn id="8" name="[sku]" dataDxfId="420"/>
    <tableColumn id="3" name="[order]" dataDxfId="419"/>
    <tableColumn id="4" name="[isoCode]" dataDxfId="418"/>
    <tableColumn id="11" name="[android]" dataDxfId="417"/>
    <tableColumn id="12" name="[iOS]" dataDxfId="416"/>
    <tableColumn id="5" name="[txtFilename]" dataDxfId="415"/>
    <tableColumn id="2" name="[icon]" dataDxfId="414"/>
    <tableColumn id="9" name="[tidName]" dataDxfId="41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0" dataDxfId="408" headerRowBorderDxfId="409" tableBorderDxfId="407" totalsRowBorderDxfId="406">
  <autoFilter ref="B15:BF25"/>
  <tableColumns count="57">
    <tableColumn id="1" name="{dragonDefinitions}" dataDxfId="405"/>
    <tableColumn id="2" name="[sku]" dataDxfId="404"/>
    <tableColumn id="9" name="[tier]" dataDxfId="403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54" name="[scoreTextThresholdMultiplier]" dataDxfId="375"/>
    <tableColumn id="14" name="[eatSpeedFactor]" dataDxfId="374"/>
    <tableColumn id="15" name="[maxAlcohol]" dataDxfId="373"/>
    <tableColumn id="13" name="[alcoholDrain]" dataDxfId="372"/>
    <tableColumn id="6" name="[gamePrefab]" dataDxfId="371"/>
    <tableColumn id="10" name="[menuPrefab]" dataDxfId="370"/>
    <tableColumn id="57" name="[shadowFromDragon]" dataDxfId="369"/>
    <tableColumn id="56" name="[revealFromDragon]" dataDxfId="368"/>
    <tableColumn id="49" name="[sizeUpMultiplier]" dataDxfId="367"/>
    <tableColumn id="50" name="[speedUpMultiplier]" dataDxfId="366"/>
    <tableColumn id="51" name="[biteUpMultiplier]" dataDxfId="365"/>
    <tableColumn id="47" name="[invincible]" dataDxfId="364"/>
    <tableColumn id="48" name="[infiniteBoost]" dataDxfId="363"/>
    <tableColumn id="45" name="[eatEverything]" dataDxfId="362"/>
    <tableColumn id="46" name="[modeDuration]" dataDxfId="361"/>
    <tableColumn id="53" name="[petScale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  <tableColumn id="55" name="[trackingSku]" dataDxfId="34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8" headerRowBorderDxfId="347" tableBorderDxfId="346" totalsRowBorderDxfId="345">
  <autoFilter ref="B4:G9"/>
  <tableColumns count="6">
    <tableColumn id="1" name="{dragonTierDefinitions}" dataDxfId="344"/>
    <tableColumn id="2" name="[sku]"/>
    <tableColumn id="9" name="[order]"/>
    <tableColumn id="10" name="[icon]" dataDxfId="343"/>
    <tableColumn id="3" name="[maxPetEquipped]" dataDxfId="342"/>
    <tableColumn id="7" name="[tidName]" dataDxfId="34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0" headerRowBorderDxfId="339" tableBorderDxfId="338" totalsRowBorderDxfId="337">
  <autoFilter ref="B31:I32"/>
  <tableColumns count="8">
    <tableColumn id="1" name="{dragonSettings}" dataDxfId="336"/>
    <tableColumn id="2" name="[sku]" dataDxfId="33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4" headerRowBorderDxfId="333" tableBorderDxfId="332" totalsRowBorderDxfId="33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0" headerRowBorderDxfId="329" tableBorderDxfId="328" totalsRowBorderDxfId="327">
  <autoFilter ref="B36:F39"/>
  <tableColumns count="5">
    <tableColumn id="1" name="{dragonHealthModifiersDefinitions}" dataDxfId="326"/>
    <tableColumn id="2" name="[sku]" dataDxfId="325"/>
    <tableColumn id="7" name="[threshold]"/>
    <tableColumn id="8" name="[modifier]" dataDxfId="324"/>
    <tableColumn id="9" name="[tid]" dataDxfId="3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2" dataDxfId="320" headerRowBorderDxfId="321" tableBorderDxfId="319" totalsRowBorderDxfId="318">
  <autoFilter ref="B4:R64"/>
  <sortState ref="B5:O64">
    <sortCondition ref="H4:H64"/>
  </sortState>
  <tableColumns count="17">
    <tableColumn id="1" name="{petDefinitions}" dataDxfId="317"/>
    <tableColumn id="2" name="[sku]" dataDxfId="316"/>
    <tableColumn id="3" name="[rarity]" dataDxfId="315"/>
    <tableColumn id="6" name="[category]" dataDxfId="314"/>
    <tableColumn id="7" name="[order]" dataDxfId="313"/>
    <tableColumn id="13" name="[startingPool]" dataDxfId="312"/>
    <tableColumn id="14" name="[loadingTeasing]" dataDxfId="311"/>
    <tableColumn id="16" name="[hidden]" dataDxfId="310"/>
    <tableColumn id="15" name="[eventOnly]" dataDxfId="309"/>
    <tableColumn id="8" name="[gamePrefab]" dataDxfId="308"/>
    <tableColumn id="9" name="[menuPrefab]" dataDxfId="307"/>
    <tableColumn id="11" name="[icon]" dataDxfId="306"/>
    <tableColumn id="4" name="[powerup]" dataDxfId="305"/>
    <tableColumn id="5" name="[tidName]" dataDxfId="304"/>
    <tableColumn id="10" name="[tidDesc]" dataDxfId="303">
      <calculatedColumnFormula>CONCATENATE(LEFT(petDefinitions[[#This Row],['[tidName']]],10),"_DESC")</calculatedColumnFormula>
    </tableColumn>
    <tableColumn id="12" name="id" dataDxfId="302"/>
    <tableColumn id="17" name="Column1" dataDxfId="30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0" tableBorderDxfId="299" totalsRowBorderDxfId="298">
  <autoFilter ref="B78:F85"/>
  <sortState ref="B78:F84">
    <sortCondition ref="D77:D84"/>
  </sortState>
  <tableColumns count="5">
    <tableColumn id="1" name="{petCategoryDefinitions}" dataDxfId="297"/>
    <tableColumn id="2" name="[sku]" dataDxfId="296"/>
    <tableColumn id="3" name="[order]" dataDxfId="295"/>
    <tableColumn id="4" name="[icon]" dataDxfId="294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3" dataDxfId="291" headerRowBorderDxfId="292" tableBorderDxfId="290" totalsRowBorderDxfId="289">
  <autoFilter ref="A22:AE109"/>
  <sortState ref="A23:AE97">
    <sortCondition ref="B22:B97"/>
  </sortState>
  <tableColumns count="31">
    <tableColumn id="1" name="{entityDefinitions}" dataDxfId="288"/>
    <tableColumn id="2" name="[sku]" dataDxfId="287"/>
    <tableColumn id="6" name="[category]" dataDxfId="286"/>
    <tableColumn id="10" name="[rewardScore]" dataDxfId="285"/>
    <tableColumn id="11" name="[rewardCoins]" dataDxfId="284"/>
    <tableColumn id="12" name="[rewardPC]" dataDxfId="283"/>
    <tableColumn id="13" name="[rewardHealth]" dataDxfId="282"/>
    <tableColumn id="14" name="[rewardEnergy]" dataDxfId="281"/>
    <tableColumn id="16" name="[rewardXp]" dataDxfId="280"/>
    <tableColumn id="17" name="[goldenChance]" dataDxfId="279"/>
    <tableColumn id="18" name="[pcChance]" dataDxfId="278"/>
    <tableColumn id="3" name="[isEdible]" dataDxfId="277"/>
    <tableColumn id="15" name="[latchOnFromTier]" dataDxfId="276"/>
    <tableColumn id="31" name="[grabFromTier]" dataDxfId="275"/>
    <tableColumn id="4" name="[edibleFromTier]" dataDxfId="274"/>
    <tableColumn id="34" name="[burnableFromTier]" dataDxfId="273"/>
    <tableColumn id="35" name="[isBurnable]" dataDxfId="272"/>
    <tableColumn id="30" name="[canBeGrabed]" dataDxfId="271"/>
    <tableColumn id="29" name="[canBeLatchedOn]" dataDxfId="270"/>
    <tableColumn id="28" name="[maxHealth]" dataDxfId="269"/>
    <tableColumn id="5" name="[biteResistance]" dataDxfId="268"/>
    <tableColumn id="8" name="[alcohol]" dataDxfId="267"/>
    <tableColumn id="19" name="[eatFeedbackChance]" dataDxfId="266"/>
    <tableColumn id="20" name="[burnFeedbackChance]" dataDxfId="265"/>
    <tableColumn id="21" name="[damageFeedbackChance]" dataDxfId="264"/>
    <tableColumn id="22" name="[deathFeedbackChance]" dataDxfId="263"/>
    <tableColumn id="7" name="[tidName]" dataDxfId="262"/>
    <tableColumn id="9" name="[tidEatFeedback]" dataDxfId="261"/>
    <tableColumn id="23" name="[tidBurnFeedback]" dataDxfId="260"/>
    <tableColumn id="24" name="[tidDamageFeedback]" dataDxfId="259"/>
    <tableColumn id="25" name="[tidDeathFeedback]" dataDxfId="25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7" headerRowBorderDxfId="256" tableBorderDxfId="255" totalsRowBorderDxfId="254">
  <autoFilter ref="A4:B17"/>
  <sortState ref="A5:B14">
    <sortCondition ref="B4:B14"/>
  </sortState>
  <tableColumns count="2">
    <tableColumn id="1" name="{entityCategoryDefinitions}" dataDxfId="253"/>
    <tableColumn id="2" name="[sku]" dataDxfId="2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1" totalsRowDxfId="250"/>
    <tableColumn id="2" name="[sku]" dataDxfId="249" totalsRowDxfId="248"/>
    <tableColumn id="4" name="[category]" dataDxfId="247" totalsRowDxfId="246"/>
    <tableColumn id="16" name="[size]" dataDxfId="245" totalsRowDxfId="244"/>
    <tableColumn id="5" name="[minTierDisintegrate]" dataDxfId="243" totalsRowDxfId="242"/>
    <tableColumn id="17" name="[minTierBurnFeedback]" dataDxfId="241" totalsRowDxfId="240"/>
    <tableColumn id="18" name="[minTierBurn]" dataDxfId="239" totalsRowDxfId="238"/>
    <tableColumn id="28" name="[burnFeedbackChance]" dataDxfId="237" totalsRowDxfId="236"/>
    <tableColumn id="30" name="[destroyFeedbackChance]" dataDxfId="235" totalsRowDxfId="234"/>
    <tableColumn id="11" name="[minTierDestruction]" dataDxfId="233" totalsRowDxfId="232"/>
    <tableColumn id="10" name="[minTierDestructionFeedback]" dataDxfId="231" totalsRowDxfId="230"/>
    <tableColumn id="6" name="[rewardScore]" dataDxfId="229" totalsRowDxfId="228"/>
    <tableColumn id="31" name="[tidName]" dataDxfId="227" totalsRowDxfId="226"/>
    <tableColumn id="33" name="[tidBurnFeedback]" dataDxfId="225" totalsRowDxfId="224"/>
    <tableColumn id="34" name="[tidDestroyFeedback]" dataDxfId="223" totalsRowDxfId="222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8" headerRowBorderDxfId="217" tableBorderDxfId="216" totalsRowBorderDxfId="215">
  <autoFilter ref="A4:Y7"/>
  <tableColumns count="25">
    <tableColumn id="1" name="{levelDefinitions}" dataDxfId="214"/>
    <tableColumn id="9" name="[sku]" dataDxfId="213"/>
    <tableColumn id="3" name="order" dataDxfId="212"/>
    <tableColumn id="4" name="dragonsToUnlock" dataDxfId="211"/>
    <tableColumn id="14" name="[dataFile]" dataDxfId="210"/>
    <tableColumn id="5" name="[common]" dataDxfId="209"/>
    <tableColumn id="2" name="[area1]" dataDxfId="208"/>
    <tableColumn id="10" name="[area1Active]" dataDxfId="207"/>
    <tableColumn id="22" name="[area2]" dataDxfId="206"/>
    <tableColumn id="23" name="[area3]" dataDxfId="205"/>
    <tableColumn id="7" name="[dragon_baby]" dataDxfId="204"/>
    <tableColumn id="8" name="[dragon_crocodile]" dataDxfId="203"/>
    <tableColumn id="13" name="[dragon_fat]" dataDxfId="202"/>
    <tableColumn id="15" name="[dragon_reptile]" dataDxfId="201"/>
    <tableColumn id="16" name="[dragon_chinese]" dataDxfId="200"/>
    <tableColumn id="17" name="[dragon_bug]" dataDxfId="199"/>
    <tableColumn id="18" name="[dragon_classic]" dataDxfId="198"/>
    <tableColumn id="19" name="[dragon_balrog]" dataDxfId="197"/>
    <tableColumn id="20" name="[dragon_devil]" dataDxfId="196"/>
    <tableColumn id="21" name="[dragon_titan]" dataDxfId="195"/>
    <tableColumn id="25" name="[levelEditor]"/>
    <tableColumn id="24" name="[gameplayWip]"/>
    <tableColumn id="6" name="comingSoon" dataDxfId="194"/>
    <tableColumn id="11" name="tidName" dataDxfId="193"/>
    <tableColumn id="12" name="tidDesc" dataDxfId="192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0" tableBorderDxfId="189">
  <autoFilter ref="B35:K38"/>
  <tableColumns count="10">
    <tableColumn id="1" name="{missionDifficultyDefinitions}"/>
    <tableColumn id="2" name="[sku]" dataDxfId="188"/>
    <tableColumn id="7" name="[index]" dataDxfId="187"/>
    <tableColumn id="3" name="[dragonsToUnlock]" dataDxfId="186"/>
    <tableColumn id="4" name="[cooldownMinutes]" dataDxfId="185"/>
    <tableColumn id="9" name="[maxRewardCoins]" dataDxfId="184"/>
    <tableColumn id="5" name="[removeMissionPCCoefA]" dataDxfId="183"/>
    <tableColumn id="6" name="[removeMissionPCCoefB]" dataDxfId="182"/>
    <tableColumn id="8" name="[tidName]" dataDxfId="181"/>
    <tableColumn id="10" name="[color]" dataDxfId="18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79" dataDxfId="177" headerRowBorderDxfId="178" tableBorderDxfId="176" totalsRowBorderDxfId="175">
  <autoFilter ref="B43:E53"/>
  <tableColumns count="4">
    <tableColumn id="1" name="{missionDragonModifiersDefinitions}" dataDxfId="174"/>
    <tableColumn id="2" name="[sku]" dataDxfId="173"/>
    <tableColumn id="7" name="[quantityModifier]" dataDxfId="172"/>
    <tableColumn id="3" name="[missionSCRewardMultiplier]" dataDxfId="17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0" dataDxfId="168" headerRowBorderDxfId="169" tableBorderDxfId="167" totalsRowBorderDxfId="166">
  <autoFilter ref="B57:D60"/>
  <tableColumns count="3">
    <tableColumn id="1" name="{missionDifficulty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2" dataDxfId="160" headerRowBorderDxfId="161" tableBorderDxfId="159" totalsRowBorderDxfId="158">
  <autoFilter ref="B64:D65"/>
  <tableColumns count="3">
    <tableColumn id="1" name="{missionOtherModifiersDefinitions}" dataDxfId="157"/>
    <tableColumn id="2" name="[sku]" dataDxfId="156"/>
    <tableColumn id="7" name="[quantityModifier]" dataDxfId="15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4" dataDxfId="152" headerRowBorderDxfId="153" tableBorderDxfId="151" totalsRowBorderDxfId="150">
  <autoFilter ref="B23:H31"/>
  <tableColumns count="7">
    <tableColumn id="1" name="{missionTypeDefinitions}" dataDxfId="149"/>
    <tableColumn id="2" name="[sku]" dataDxfId="148"/>
    <tableColumn id="3" name="[minTierToUnlock]" dataDxfId="147"/>
    <tableColumn id="4" name="[weight]" dataDxfId="146"/>
    <tableColumn id="5" name="[canBeDuringOneRun]" dataDxfId="145"/>
    <tableColumn id="9" name="[tidDescSingleRun]" dataDxfId="144"/>
    <tableColumn id="10" name="[tidDescMultiRun]" dataDxfId="14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2" dataDxfId="140" headerRowBorderDxfId="141" tableBorderDxfId="139" totalsRowBorderDxfId="138">
  <autoFilter ref="B4:K19"/>
  <tableColumns count="10">
    <tableColumn id="1" name="{missionsDefinitions}" dataDxfId="137"/>
    <tableColumn id="2" name="[sku]" dataDxfId="136"/>
    <tableColumn id="7" name="[type]" dataDxfId="135"/>
    <tableColumn id="8" name="[weight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1044</v>
      </c>
      <c r="I4" s="142" t="s">
        <v>1045</v>
      </c>
      <c r="J4" s="274" t="s">
        <v>1048</v>
      </c>
      <c r="K4" s="294" t="s">
        <v>1093</v>
      </c>
      <c r="L4" s="142" t="s">
        <v>1092</v>
      </c>
      <c r="M4" s="142" t="s">
        <v>1262</v>
      </c>
      <c r="N4" s="142" t="s">
        <v>1261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3" workbookViewId="0">
      <selection activeCell="B29" sqref="B29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16"/>
      <c r="AO14" s="616"/>
      <c r="AP14" s="616"/>
      <c r="AQ14" s="616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65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1.7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1.6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1.6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1.6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17" t="s">
        <v>514</v>
      </c>
      <c r="J26" s="618"/>
      <c r="K26" s="618"/>
      <c r="L26" s="619"/>
      <c r="M26" s="271"/>
      <c r="N26" s="623" t="s">
        <v>515</v>
      </c>
      <c r="O26" s="623"/>
      <c r="P26" s="623"/>
      <c r="Q26" s="623"/>
      <c r="R26" s="623"/>
      <c r="S26" s="624"/>
      <c r="T26" s="622" t="s">
        <v>516</v>
      </c>
      <c r="U26" s="622"/>
      <c r="V26" s="270" t="s">
        <v>521</v>
      </c>
      <c r="W26" s="620" t="s">
        <v>520</v>
      </c>
      <c r="X26" s="620"/>
      <c r="Y26" s="620"/>
      <c r="Z26" s="621"/>
      <c r="AA26" s="625" t="s">
        <v>517</v>
      </c>
      <c r="AB26" s="626"/>
      <c r="AC26" s="626"/>
      <c r="AD26" s="626"/>
      <c r="AE26" s="626"/>
      <c r="AF26" s="627"/>
      <c r="AG26" s="269" t="s">
        <v>518</v>
      </c>
      <c r="AH26" s="201"/>
      <c r="AI26" s="201"/>
      <c r="AX26" s="614" t="s">
        <v>522</v>
      </c>
      <c r="AY26" s="615"/>
      <c r="AZ26" s="615"/>
      <c r="BA26" s="615"/>
      <c r="BB26" s="615"/>
      <c r="BC26" s="615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2" priority="3"/>
  </conditionalFormatting>
  <conditionalFormatting sqref="C5:C9">
    <cfRule type="duplicateValues" dxfId="4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abSelected="1" topLeftCell="E27" workbookViewId="0">
      <selection activeCell="I31" sqref="I3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600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600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600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600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600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600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600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600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600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600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600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600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600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600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600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600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600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600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600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600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600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600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600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600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600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600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600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600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600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600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600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600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600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600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600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600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600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600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600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600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600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600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600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600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600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600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600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600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600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600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600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600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600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600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600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600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600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600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600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600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D69:H74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19" zoomScaleNormal="100" workbookViewId="0">
      <pane xSplit="2" topLeftCell="C1" activePane="topRight" state="frozen"/>
      <selection activeCell="A22" sqref="A22"/>
      <selection pane="topRight" activeCell="A109" sqref="A10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28"/>
      <c r="F3" s="628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28"/>
      <c r="F21" s="628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0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41" t="s">
        <v>4</v>
      </c>
      <c r="B31" s="342" t="s">
        <v>999</v>
      </c>
      <c r="C31" s="343" t="s">
        <v>348</v>
      </c>
      <c r="D31" s="344">
        <v>360</v>
      </c>
      <c r="E31" s="345">
        <v>49</v>
      </c>
      <c r="F31" s="345">
        <v>0</v>
      </c>
      <c r="G31" s="345">
        <v>15</v>
      </c>
      <c r="H31" s="345">
        <v>0</v>
      </c>
      <c r="I31" s="345">
        <v>130</v>
      </c>
      <c r="J31" s="346">
        <v>0.15</v>
      </c>
      <c r="K31" s="345">
        <v>0</v>
      </c>
      <c r="L31" s="347" t="b">
        <v>1</v>
      </c>
      <c r="M31" s="348">
        <v>5</v>
      </c>
      <c r="N31" s="348">
        <v>5</v>
      </c>
      <c r="O31" s="347">
        <v>0</v>
      </c>
      <c r="P31" s="348">
        <v>0</v>
      </c>
      <c r="Q31" s="347" t="b">
        <v>1</v>
      </c>
      <c r="R31" s="347" t="b">
        <v>0</v>
      </c>
      <c r="S31" s="347" t="b">
        <v>0</v>
      </c>
      <c r="T31" s="347">
        <v>1</v>
      </c>
      <c r="U31" s="347">
        <v>7</v>
      </c>
      <c r="V31" s="347">
        <v>0</v>
      </c>
      <c r="W31" s="349">
        <v>0.25</v>
      </c>
      <c r="X31" s="349">
        <v>0.25</v>
      </c>
      <c r="Y31" s="349">
        <v>0</v>
      </c>
      <c r="Z31" s="350">
        <v>0</v>
      </c>
      <c r="AA31" s="366" t="s">
        <v>510</v>
      </c>
      <c r="AB31" s="352" t="s">
        <v>693</v>
      </c>
      <c r="AC31" s="352" t="s">
        <v>756</v>
      </c>
      <c r="AD31" s="370"/>
      <c r="AE31" s="371"/>
    </row>
    <row r="32" spans="1:31" s="27" customFormat="1">
      <c r="A32" s="341" t="s">
        <v>4</v>
      </c>
      <c r="B32" s="342" t="s">
        <v>991</v>
      </c>
      <c r="C32" s="343" t="s">
        <v>763</v>
      </c>
      <c r="D32" s="344">
        <v>40</v>
      </c>
      <c r="E32" s="345">
        <v>2</v>
      </c>
      <c r="F32" s="345">
        <v>0</v>
      </c>
      <c r="G32" s="345">
        <v>30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f>entityDefinitions[[#This Row],['[edibleFromTier']]]</f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6</v>
      </c>
      <c r="V32" s="347">
        <v>0</v>
      </c>
      <c r="W32" s="349">
        <v>0.25</v>
      </c>
      <c r="X32" s="349">
        <v>0.25</v>
      </c>
      <c r="Y32" s="349">
        <v>0.8</v>
      </c>
      <c r="Z32" s="350">
        <v>0</v>
      </c>
      <c r="AA32" s="366" t="s">
        <v>1164</v>
      </c>
      <c r="AB32" s="352" t="s">
        <v>1238</v>
      </c>
      <c r="AC32" s="352" t="s">
        <v>1248</v>
      </c>
      <c r="AD32" s="352" t="s">
        <v>1257</v>
      </c>
      <c r="AE32" s="372" t="s">
        <v>1265</v>
      </c>
    </row>
    <row r="33" spans="1:31" s="27" customFormat="1">
      <c r="A33" s="353" t="s">
        <v>4</v>
      </c>
      <c r="B33" s="354" t="s">
        <v>966</v>
      </c>
      <c r="C33" s="355" t="s">
        <v>347</v>
      </c>
      <c r="D33" s="356">
        <v>60</v>
      </c>
      <c r="E33" s="357">
        <v>2</v>
      </c>
      <c r="F33" s="357">
        <v>0</v>
      </c>
      <c r="G33" s="357">
        <v>2</v>
      </c>
      <c r="H33" s="357">
        <v>0</v>
      </c>
      <c r="I33" s="357">
        <v>75</v>
      </c>
      <c r="J33" s="358">
        <v>0.22499999999999998</v>
      </c>
      <c r="K33" s="357">
        <v>0</v>
      </c>
      <c r="L33" s="359" t="b">
        <v>1</v>
      </c>
      <c r="M33" s="360">
        <v>5</v>
      </c>
      <c r="N33" s="360">
        <v>5</v>
      </c>
      <c r="O33" s="359">
        <v>0</v>
      </c>
      <c r="P33" s="360">
        <f>entityDefinitions[[#This Row],['[edibleFromTier']]]</f>
        <v>0</v>
      </c>
      <c r="Q33" s="347" t="b">
        <v>1</v>
      </c>
      <c r="R33" s="359" t="b">
        <v>0</v>
      </c>
      <c r="S33" s="359" t="b">
        <v>0</v>
      </c>
      <c r="T33" s="359">
        <v>1</v>
      </c>
      <c r="U33" s="359">
        <v>1</v>
      </c>
      <c r="V33" s="359">
        <v>0</v>
      </c>
      <c r="W33" s="361">
        <v>0.05</v>
      </c>
      <c r="X33" s="361">
        <v>0.05</v>
      </c>
      <c r="Y33" s="361">
        <v>0</v>
      </c>
      <c r="Z33" s="362">
        <v>0</v>
      </c>
      <c r="AA33" s="367" t="s">
        <v>584</v>
      </c>
      <c r="AB33" s="368" t="s">
        <v>671</v>
      </c>
      <c r="AC33" s="368" t="s">
        <v>744</v>
      </c>
      <c r="AD33" s="364"/>
      <c r="AE33" s="369"/>
    </row>
    <row r="34" spans="1:31" s="27" customFormat="1">
      <c r="A34" s="353" t="s">
        <v>4</v>
      </c>
      <c r="B34" s="354" t="s">
        <v>967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585</v>
      </c>
      <c r="AB34" s="368" t="s">
        <v>671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968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586</v>
      </c>
      <c r="AB35" s="368" t="s">
        <v>671</v>
      </c>
      <c r="AC35" s="368" t="s">
        <v>707</v>
      </c>
      <c r="AD35" s="364"/>
      <c r="AE35" s="369"/>
    </row>
    <row r="36" spans="1:31" s="27" customFormat="1">
      <c r="A36" s="353" t="s">
        <v>4</v>
      </c>
      <c r="B36" s="354" t="s">
        <v>969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587</v>
      </c>
      <c r="AB36" s="368" t="s">
        <v>671</v>
      </c>
      <c r="AC36" s="368" t="s">
        <v>708</v>
      </c>
      <c r="AD36" s="364"/>
      <c r="AE36" s="369"/>
    </row>
    <row r="37" spans="1:31">
      <c r="A37" s="341" t="s">
        <v>4</v>
      </c>
      <c r="B37" s="342" t="s">
        <v>1000</v>
      </c>
      <c r="C37" s="343" t="s">
        <v>348</v>
      </c>
      <c r="D37" s="344">
        <v>20</v>
      </c>
      <c r="E37" s="345">
        <v>2</v>
      </c>
      <c r="F37" s="345">
        <v>0</v>
      </c>
      <c r="G37" s="345">
        <v>15</v>
      </c>
      <c r="H37" s="345">
        <v>0</v>
      </c>
      <c r="I37" s="345">
        <v>25</v>
      </c>
      <c r="J37" s="346">
        <v>7.4999999999999997E-2</v>
      </c>
      <c r="K37" s="345">
        <v>0</v>
      </c>
      <c r="L37" s="347" t="b">
        <v>1</v>
      </c>
      <c r="M37" s="348">
        <v>5</v>
      </c>
      <c r="N37" s="348">
        <v>5</v>
      </c>
      <c r="O37" s="347">
        <v>0</v>
      </c>
      <c r="P37" s="348">
        <v>0</v>
      </c>
      <c r="Q37" s="347" t="b">
        <v>1</v>
      </c>
      <c r="R37" s="347" t="b">
        <v>0</v>
      </c>
      <c r="S37" s="347" t="b">
        <v>0</v>
      </c>
      <c r="T37" s="347">
        <v>1</v>
      </c>
      <c r="U37" s="347">
        <v>7</v>
      </c>
      <c r="V37" s="347">
        <v>0</v>
      </c>
      <c r="W37" s="349">
        <v>0.25</v>
      </c>
      <c r="X37" s="349">
        <v>0.25</v>
      </c>
      <c r="Y37" s="349">
        <v>0</v>
      </c>
      <c r="Z37" s="350">
        <v>0</v>
      </c>
      <c r="AA37" s="366" t="s">
        <v>1170</v>
      </c>
      <c r="AB37" s="352" t="s">
        <v>687</v>
      </c>
      <c r="AC37" s="352" t="s">
        <v>1511</v>
      </c>
      <c r="AD37" s="370"/>
      <c r="AE37" s="371"/>
    </row>
    <row r="38" spans="1:31">
      <c r="A38" s="353" t="s">
        <v>4</v>
      </c>
      <c r="B38" s="354" t="s">
        <v>1001</v>
      </c>
      <c r="C38" s="355" t="s">
        <v>347</v>
      </c>
      <c r="D38" s="356">
        <v>60</v>
      </c>
      <c r="E38" s="357">
        <v>2</v>
      </c>
      <c r="F38" s="357">
        <v>0</v>
      </c>
      <c r="G38" s="357">
        <v>15</v>
      </c>
      <c r="H38" s="357">
        <v>0</v>
      </c>
      <c r="I38" s="357">
        <v>75</v>
      </c>
      <c r="J38" s="358">
        <v>0.22499999999999998</v>
      </c>
      <c r="K38" s="357">
        <v>0</v>
      </c>
      <c r="L38" s="359" t="b">
        <v>1</v>
      </c>
      <c r="M38" s="360">
        <v>5</v>
      </c>
      <c r="N38" s="360">
        <v>1</v>
      </c>
      <c r="O38" s="359">
        <v>2</v>
      </c>
      <c r="P38" s="360">
        <v>1</v>
      </c>
      <c r="Q38" s="347" t="b">
        <v>1</v>
      </c>
      <c r="R38" s="359" t="b">
        <v>1</v>
      </c>
      <c r="S38" s="359" t="b">
        <v>0</v>
      </c>
      <c r="T38" s="359">
        <v>95</v>
      </c>
      <c r="U38" s="359">
        <v>6</v>
      </c>
      <c r="V38" s="359">
        <v>0</v>
      </c>
      <c r="W38" s="361">
        <v>0.25</v>
      </c>
      <c r="X38" s="361">
        <v>0.25</v>
      </c>
      <c r="Y38" s="361">
        <v>0</v>
      </c>
      <c r="Z38" s="362">
        <v>0</v>
      </c>
      <c r="AA38" s="367" t="s">
        <v>505</v>
      </c>
      <c r="AB38" s="368" t="s">
        <v>672</v>
      </c>
      <c r="AC38" s="368" t="s">
        <v>709</v>
      </c>
      <c r="AD38" s="364"/>
      <c r="AE38" s="365"/>
    </row>
    <row r="39" spans="1:31">
      <c r="A39" s="353" t="s">
        <v>4</v>
      </c>
      <c r="B39" s="354" t="s">
        <v>1015</v>
      </c>
      <c r="C39" s="355" t="s">
        <v>347</v>
      </c>
      <c r="D39" s="356">
        <v>60</v>
      </c>
      <c r="E39" s="357">
        <v>4</v>
      </c>
      <c r="F39" s="357">
        <v>0</v>
      </c>
      <c r="G39" s="357">
        <v>30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1</v>
      </c>
      <c r="N39" s="360">
        <v>5</v>
      </c>
      <c r="O39" s="359">
        <v>2</v>
      </c>
      <c r="P39" s="360">
        <v>1</v>
      </c>
      <c r="Q39" s="347" t="b">
        <v>1</v>
      </c>
      <c r="R39" s="359" t="b">
        <v>0</v>
      </c>
      <c r="S39" s="359" t="b">
        <v>1</v>
      </c>
      <c r="T39" s="359">
        <v>100</v>
      </c>
      <c r="U39" s="359">
        <v>1</v>
      </c>
      <c r="V39" s="359">
        <v>0</v>
      </c>
      <c r="W39" s="361">
        <v>0.05</v>
      </c>
      <c r="X39" s="361">
        <v>0.05</v>
      </c>
      <c r="Y39" s="361">
        <v>1</v>
      </c>
      <c r="Z39" s="362">
        <v>0</v>
      </c>
      <c r="AA39" s="363" t="s">
        <v>1171</v>
      </c>
      <c r="AB39" s="368" t="s">
        <v>687</v>
      </c>
      <c r="AC39" s="368" t="s">
        <v>1512</v>
      </c>
      <c r="AD39" s="368" t="s">
        <v>733</v>
      </c>
      <c r="AE39" s="368" t="s">
        <v>732</v>
      </c>
    </row>
    <row r="40" spans="1:31" s="27" customFormat="1">
      <c r="A40" s="353" t="s">
        <v>4</v>
      </c>
      <c r="B40" s="374" t="s">
        <v>970</v>
      </c>
      <c r="C40" s="375" t="s">
        <v>347</v>
      </c>
      <c r="D40" s="376">
        <v>90</v>
      </c>
      <c r="E40" s="287">
        <v>4</v>
      </c>
      <c r="F40" s="287">
        <v>0</v>
      </c>
      <c r="G40" s="287">
        <v>3</v>
      </c>
      <c r="H40" s="287">
        <v>0</v>
      </c>
      <c r="I40" s="287">
        <v>83</v>
      </c>
      <c r="J40" s="377">
        <v>0.22499999999999998</v>
      </c>
      <c r="K40" s="287">
        <v>0</v>
      </c>
      <c r="L40" s="378" t="b">
        <v>1</v>
      </c>
      <c r="M40" s="360">
        <v>5</v>
      </c>
      <c r="N40" s="360">
        <v>5</v>
      </c>
      <c r="O40" s="378">
        <v>0</v>
      </c>
      <c r="P40" s="360">
        <f>entityDefinitions[[#This Row],['[edibleFromTier']]]</f>
        <v>0</v>
      </c>
      <c r="Q40" s="347" t="b">
        <v>1</v>
      </c>
      <c r="R40" s="378" t="b">
        <v>0</v>
      </c>
      <c r="S40" s="378" t="b">
        <v>0</v>
      </c>
      <c r="T40" s="378">
        <v>1</v>
      </c>
      <c r="U40" s="378">
        <v>2</v>
      </c>
      <c r="V40" s="378">
        <v>0</v>
      </c>
      <c r="W40" s="379">
        <v>0.25</v>
      </c>
      <c r="X40" s="379">
        <v>0.25</v>
      </c>
      <c r="Y40" s="379">
        <v>0</v>
      </c>
      <c r="Z40" s="380">
        <v>0</v>
      </c>
      <c r="AA40" s="363" t="s">
        <v>1172</v>
      </c>
      <c r="AB40" s="368" t="s">
        <v>673</v>
      </c>
      <c r="AC40" s="368" t="s">
        <v>698</v>
      </c>
      <c r="AD40" s="364"/>
      <c r="AE40" s="365"/>
    </row>
    <row r="41" spans="1:31" s="27" customFormat="1">
      <c r="A41" s="341" t="s">
        <v>4</v>
      </c>
      <c r="B41" s="342" t="s">
        <v>1518</v>
      </c>
      <c r="C41" s="343" t="s">
        <v>763</v>
      </c>
      <c r="D41" s="562">
        <v>40</v>
      </c>
      <c r="E41" s="560">
        <v>2</v>
      </c>
      <c r="F41" s="560">
        <v>0</v>
      </c>
      <c r="G41" s="560">
        <v>45</v>
      </c>
      <c r="H41" s="560">
        <v>0</v>
      </c>
      <c r="I41" s="560">
        <v>50</v>
      </c>
      <c r="J41" s="561">
        <v>0.15</v>
      </c>
      <c r="K41" s="560">
        <v>0</v>
      </c>
      <c r="L41" s="347" t="b">
        <v>1</v>
      </c>
      <c r="M41" s="348">
        <v>5</v>
      </c>
      <c r="N41" s="348">
        <v>2</v>
      </c>
      <c r="O41" s="347">
        <v>4</v>
      </c>
      <c r="P41" s="348">
        <v>0</v>
      </c>
      <c r="Q41" s="347" t="b">
        <v>1</v>
      </c>
      <c r="R41" s="347" t="b">
        <v>1</v>
      </c>
      <c r="S41" s="347" t="b">
        <v>0</v>
      </c>
      <c r="T41" s="347">
        <v>200</v>
      </c>
      <c r="U41" s="347">
        <v>10</v>
      </c>
      <c r="V41" s="347">
        <v>0</v>
      </c>
      <c r="W41" s="349">
        <v>0.25</v>
      </c>
      <c r="X41" s="349">
        <v>0.25</v>
      </c>
      <c r="Y41" s="349">
        <v>0.8</v>
      </c>
      <c r="Z41" s="350">
        <v>0</v>
      </c>
      <c r="AA41" s="366" t="s">
        <v>1589</v>
      </c>
      <c r="AB41" s="352" t="s">
        <v>1622</v>
      </c>
      <c r="AC41" s="352" t="s">
        <v>1511</v>
      </c>
      <c r="AD41" s="352" t="s">
        <v>736</v>
      </c>
      <c r="AE41" s="372" t="s">
        <v>1635</v>
      </c>
    </row>
    <row r="42" spans="1:31">
      <c r="A42" s="341" t="s">
        <v>4</v>
      </c>
      <c r="B42" s="342" t="s">
        <v>1002</v>
      </c>
      <c r="C42" s="343" t="s">
        <v>348</v>
      </c>
      <c r="D42" s="344">
        <v>180</v>
      </c>
      <c r="E42" s="345">
        <v>9</v>
      </c>
      <c r="F42" s="345">
        <v>0</v>
      </c>
      <c r="G42" s="345">
        <v>15</v>
      </c>
      <c r="H42" s="345">
        <v>0</v>
      </c>
      <c r="I42" s="345">
        <v>105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1225</v>
      </c>
      <c r="AB42" s="352" t="s">
        <v>1246</v>
      </c>
      <c r="AC42" s="352" t="s">
        <v>744</v>
      </c>
      <c r="AD42" s="370"/>
      <c r="AE42" s="371"/>
    </row>
    <row r="43" spans="1:31">
      <c r="A43" s="341" t="s">
        <v>4</v>
      </c>
      <c r="B43" s="342" t="s">
        <v>971</v>
      </c>
      <c r="C43" s="343" t="s">
        <v>206</v>
      </c>
      <c r="D43" s="344">
        <v>60</v>
      </c>
      <c r="E43" s="345">
        <v>2</v>
      </c>
      <c r="F43" s="345">
        <v>0</v>
      </c>
      <c r="G43" s="345">
        <v>20</v>
      </c>
      <c r="H43" s="345">
        <v>0</v>
      </c>
      <c r="I43" s="345">
        <v>75</v>
      </c>
      <c r="J43" s="346">
        <v>0.22499999999999998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1226</v>
      </c>
      <c r="AB43" s="352" t="s">
        <v>674</v>
      </c>
      <c r="AC43" s="352" t="s">
        <v>700</v>
      </c>
      <c r="AD43" s="352" t="s">
        <v>758</v>
      </c>
      <c r="AE43" s="372" t="s">
        <v>725</v>
      </c>
    </row>
    <row r="44" spans="1:31">
      <c r="A44" s="341" t="s">
        <v>4</v>
      </c>
      <c r="B44" s="342" t="s">
        <v>972</v>
      </c>
      <c r="C44" s="343" t="s">
        <v>206</v>
      </c>
      <c r="D44" s="344">
        <v>40</v>
      </c>
      <c r="E44" s="345">
        <v>2</v>
      </c>
      <c r="F44" s="345">
        <v>0</v>
      </c>
      <c r="G44" s="345">
        <v>40</v>
      </c>
      <c r="H44" s="345">
        <v>0</v>
      </c>
      <c r="I44" s="345">
        <v>50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1227</v>
      </c>
      <c r="AB44" s="352" t="s">
        <v>674</v>
      </c>
      <c r="AC44" s="352" t="s">
        <v>700</v>
      </c>
      <c r="AD44" s="352" t="s">
        <v>758</v>
      </c>
      <c r="AE44" s="372" t="s">
        <v>725</v>
      </c>
    </row>
    <row r="45" spans="1:31">
      <c r="A45" s="341" t="s">
        <v>4</v>
      </c>
      <c r="B45" s="342" t="s">
        <v>973</v>
      </c>
      <c r="C45" s="343" t="s">
        <v>206</v>
      </c>
      <c r="D45" s="344">
        <v>60</v>
      </c>
      <c r="E45" s="345">
        <v>4</v>
      </c>
      <c r="F45" s="345">
        <v>0</v>
      </c>
      <c r="G45" s="345">
        <v>80</v>
      </c>
      <c r="H45" s="345">
        <v>0</v>
      </c>
      <c r="I45" s="345">
        <v>55</v>
      </c>
      <c r="J45" s="346">
        <v>0.15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1228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974</v>
      </c>
      <c r="C46" s="343" t="s">
        <v>206</v>
      </c>
      <c r="D46" s="344">
        <v>180</v>
      </c>
      <c r="E46" s="345">
        <v>9</v>
      </c>
      <c r="F46" s="345">
        <v>0</v>
      </c>
      <c r="G46" s="345">
        <v>100</v>
      </c>
      <c r="H46" s="345">
        <v>0</v>
      </c>
      <c r="I46" s="345">
        <v>105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1229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975</v>
      </c>
      <c r="C47" s="343" t="s">
        <v>206</v>
      </c>
      <c r="D47" s="344">
        <v>330</v>
      </c>
      <c r="E47" s="345">
        <v>20</v>
      </c>
      <c r="F47" s="345">
        <v>0</v>
      </c>
      <c r="G47" s="345">
        <v>120</v>
      </c>
      <c r="H47" s="345">
        <v>0</v>
      </c>
      <c r="I47" s="345">
        <v>143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1230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1388</v>
      </c>
      <c r="C48" s="355" t="s">
        <v>347</v>
      </c>
      <c r="D48" s="356">
        <v>540</v>
      </c>
      <c r="E48" s="357">
        <v>49</v>
      </c>
      <c r="F48" s="357">
        <v>0</v>
      </c>
      <c r="G48" s="357">
        <v>30</v>
      </c>
      <c r="H48" s="357">
        <v>165</v>
      </c>
      <c r="I48" s="357">
        <v>195</v>
      </c>
      <c r="J48" s="358">
        <v>0.22499999999999998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1501</v>
      </c>
      <c r="AB48" s="368" t="s">
        <v>1507</v>
      </c>
      <c r="AC48" s="368" t="s">
        <v>1512</v>
      </c>
      <c r="AD48" s="364"/>
      <c r="AE48" s="369"/>
    </row>
    <row r="49" spans="1:31" s="27" customFormat="1">
      <c r="A49" s="353" t="s">
        <v>4</v>
      </c>
      <c r="B49" s="354" t="s">
        <v>1389</v>
      </c>
      <c r="C49" s="355" t="s">
        <v>347</v>
      </c>
      <c r="D49" s="356">
        <v>60</v>
      </c>
      <c r="E49" s="357">
        <v>4</v>
      </c>
      <c r="F49" s="357">
        <v>0</v>
      </c>
      <c r="G49" s="357">
        <v>6</v>
      </c>
      <c r="H49" s="357">
        <v>25</v>
      </c>
      <c r="I49" s="357">
        <v>55</v>
      </c>
      <c r="J49" s="358">
        <v>0.15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1500</v>
      </c>
      <c r="AB49" s="368" t="s">
        <v>1507</v>
      </c>
      <c r="AC49" s="368" t="s">
        <v>1512</v>
      </c>
      <c r="AD49" s="364"/>
      <c r="AE49" s="369"/>
    </row>
    <row r="50" spans="1:31" s="27" customFormat="1">
      <c r="A50" s="353" t="s">
        <v>4</v>
      </c>
      <c r="B50" s="354" t="s">
        <v>1016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683</v>
      </c>
      <c r="AC50" s="368" t="s">
        <v>701</v>
      </c>
      <c r="AD50" s="364"/>
      <c r="AE50" s="369"/>
    </row>
    <row r="51" spans="1:31" s="27" customFormat="1">
      <c r="A51" s="353" t="s">
        <v>4</v>
      </c>
      <c r="B51" s="354" t="s">
        <v>1017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683</v>
      </c>
      <c r="AC51" s="368" t="s">
        <v>701</v>
      </c>
      <c r="AD51" s="364"/>
      <c r="AE51" s="369"/>
    </row>
    <row r="52" spans="1:31" s="27" customFormat="1">
      <c r="A52" s="353" t="s">
        <v>4</v>
      </c>
      <c r="B52" s="354" t="s">
        <v>1018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1383</v>
      </c>
      <c r="C53" s="355" t="s">
        <v>347</v>
      </c>
      <c r="D53" s="356">
        <v>20</v>
      </c>
      <c r="E53" s="357">
        <v>2</v>
      </c>
      <c r="F53" s="357">
        <v>0</v>
      </c>
      <c r="G53" s="357">
        <v>6</v>
      </c>
      <c r="H53" s="357">
        <v>30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1504</v>
      </c>
      <c r="AB53" s="368" t="s">
        <v>1507</v>
      </c>
      <c r="AC53" s="368" t="s">
        <v>719</v>
      </c>
      <c r="AD53" s="364"/>
      <c r="AE53" s="369"/>
    </row>
    <row r="54" spans="1:31">
      <c r="A54" s="341" t="s">
        <v>4</v>
      </c>
      <c r="B54" s="342" t="s">
        <v>976</v>
      </c>
      <c r="C54" s="343" t="s">
        <v>469</v>
      </c>
      <c r="D54" s="344">
        <v>40</v>
      </c>
      <c r="E54" s="345">
        <v>0</v>
      </c>
      <c r="F54" s="345">
        <v>1</v>
      </c>
      <c r="G54" s="345">
        <v>70</v>
      </c>
      <c r="H54" s="345">
        <v>0</v>
      </c>
      <c r="I54" s="345">
        <v>50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675</v>
      </c>
      <c r="AC54" s="352" t="s">
        <v>702</v>
      </c>
      <c r="AD54" s="370"/>
      <c r="AE54" s="373"/>
    </row>
    <row r="55" spans="1:31">
      <c r="A55" s="353" t="s">
        <v>4</v>
      </c>
      <c r="B55" s="354" t="s">
        <v>994</v>
      </c>
      <c r="C55" s="355" t="s">
        <v>777</v>
      </c>
      <c r="D55" s="356">
        <v>60</v>
      </c>
      <c r="E55" s="357">
        <v>2</v>
      </c>
      <c r="F55" s="357">
        <v>0</v>
      </c>
      <c r="G55" s="357">
        <v>20</v>
      </c>
      <c r="H55" s="357">
        <v>0</v>
      </c>
      <c r="I55" s="357">
        <v>75</v>
      </c>
      <c r="J55" s="358">
        <v>0.22499999999999998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1169</v>
      </c>
      <c r="AB55" s="368" t="s">
        <v>1507</v>
      </c>
      <c r="AC55" s="368" t="s">
        <v>719</v>
      </c>
      <c r="AD55" s="368" t="s">
        <v>714</v>
      </c>
      <c r="AE55" s="368" t="s">
        <v>724</v>
      </c>
    </row>
    <row r="56" spans="1:31" s="27" customFormat="1">
      <c r="A56" s="353" t="s">
        <v>4</v>
      </c>
      <c r="B56" s="354" t="s">
        <v>977</v>
      </c>
      <c r="C56" s="355" t="s">
        <v>777</v>
      </c>
      <c r="D56" s="356">
        <v>60</v>
      </c>
      <c r="E56" s="357">
        <v>0</v>
      </c>
      <c r="F56" s="357">
        <v>0</v>
      </c>
      <c r="G56" s="357">
        <v>3</v>
      </c>
      <c r="H56" s="357">
        <v>0</v>
      </c>
      <c r="I56" s="357">
        <v>75</v>
      </c>
      <c r="J56" s="358">
        <v>0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63" t="s">
        <v>588</v>
      </c>
      <c r="AB56" s="368" t="s">
        <v>676</v>
      </c>
      <c r="AC56" s="368" t="s">
        <v>703</v>
      </c>
      <c r="AD56" s="368" t="s">
        <v>715</v>
      </c>
      <c r="AE56" s="381" t="s">
        <v>726</v>
      </c>
    </row>
    <row r="57" spans="1:31" s="27" customFormat="1">
      <c r="A57" s="353" t="s">
        <v>4</v>
      </c>
      <c r="B57" s="354" t="s">
        <v>978</v>
      </c>
      <c r="C57" s="355" t="s">
        <v>777</v>
      </c>
      <c r="D57" s="356">
        <v>30</v>
      </c>
      <c r="E57" s="357">
        <v>4</v>
      </c>
      <c r="F57" s="357">
        <v>0</v>
      </c>
      <c r="G57" s="357">
        <v>4</v>
      </c>
      <c r="H57" s="357">
        <v>0</v>
      </c>
      <c r="I57" s="357">
        <v>28</v>
      </c>
      <c r="J57" s="358">
        <v>7.4999999999999997E-2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63" t="s">
        <v>1173</v>
      </c>
      <c r="AB57" s="368" t="s">
        <v>676</v>
      </c>
      <c r="AC57" s="368" t="s">
        <v>703</v>
      </c>
      <c r="AD57" s="368" t="s">
        <v>715</v>
      </c>
      <c r="AE57" s="381" t="s">
        <v>726</v>
      </c>
    </row>
    <row r="58" spans="1:31" s="27" customFormat="1">
      <c r="A58" s="353" t="s">
        <v>4</v>
      </c>
      <c r="B58" s="354" t="s">
        <v>979</v>
      </c>
      <c r="C58" s="355" t="s">
        <v>777</v>
      </c>
      <c r="D58" s="356">
        <v>220</v>
      </c>
      <c r="E58" s="357">
        <v>21</v>
      </c>
      <c r="F58" s="357">
        <v>0</v>
      </c>
      <c r="G58" s="357">
        <v>5</v>
      </c>
      <c r="H58" s="357">
        <v>0</v>
      </c>
      <c r="I58" s="357">
        <v>95</v>
      </c>
      <c r="J58" s="358">
        <v>0.15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63" t="s">
        <v>1174</v>
      </c>
      <c r="AB58" s="368" t="s">
        <v>676</v>
      </c>
      <c r="AC58" s="368" t="s">
        <v>703</v>
      </c>
      <c r="AD58" s="368" t="s">
        <v>715</v>
      </c>
      <c r="AE58" s="381" t="s">
        <v>726</v>
      </c>
    </row>
    <row r="59" spans="1:31" s="27" customFormat="1">
      <c r="A59" s="353" t="s">
        <v>4</v>
      </c>
      <c r="B59" s="342" t="s">
        <v>1090</v>
      </c>
      <c r="C59" s="355" t="s">
        <v>1089</v>
      </c>
      <c r="D59" s="356">
        <v>540</v>
      </c>
      <c r="E59" s="357">
        <v>49</v>
      </c>
      <c r="F59" s="357">
        <v>0</v>
      </c>
      <c r="G59" s="357">
        <v>10</v>
      </c>
      <c r="H59" s="357">
        <v>10</v>
      </c>
      <c r="I59" s="357">
        <v>195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2">
        <v>1</v>
      </c>
      <c r="P59" s="383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4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1176</v>
      </c>
      <c r="AB59" s="352" t="s">
        <v>1508</v>
      </c>
      <c r="AC59" s="352" t="s">
        <v>1513</v>
      </c>
      <c r="AD59" s="352" t="s">
        <v>1514</v>
      </c>
      <c r="AE59" s="372" t="s">
        <v>1516</v>
      </c>
    </row>
    <row r="60" spans="1:31" s="27" customFormat="1">
      <c r="A60" s="353" t="s">
        <v>4</v>
      </c>
      <c r="B60" s="342" t="s">
        <v>1517</v>
      </c>
      <c r="C60" s="355" t="s">
        <v>1089</v>
      </c>
      <c r="D60" s="376">
        <v>810</v>
      </c>
      <c r="E60" s="287">
        <v>121</v>
      </c>
      <c r="F60" s="287">
        <v>0</v>
      </c>
      <c r="G60" s="287">
        <v>200</v>
      </c>
      <c r="H60" s="287">
        <v>10</v>
      </c>
      <c r="I60" s="287">
        <v>263</v>
      </c>
      <c r="J60" s="377">
        <v>0.22499999999999998</v>
      </c>
      <c r="K60" s="287">
        <v>0</v>
      </c>
      <c r="L60" s="359" t="b">
        <v>0</v>
      </c>
      <c r="M60" s="360">
        <v>5</v>
      </c>
      <c r="N60" s="360">
        <v>5</v>
      </c>
      <c r="O60" s="382">
        <v>1</v>
      </c>
      <c r="P60" s="383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4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366" t="s">
        <v>1572</v>
      </c>
      <c r="AB60" s="352" t="s">
        <v>1623</v>
      </c>
      <c r="AC60" s="352" t="s">
        <v>1512</v>
      </c>
      <c r="AD60" s="352" t="s">
        <v>736</v>
      </c>
      <c r="AE60" s="372" t="s">
        <v>1516</v>
      </c>
    </row>
    <row r="61" spans="1:31" s="27" customFormat="1">
      <c r="A61" s="341" t="s">
        <v>4</v>
      </c>
      <c r="B61" s="342" t="s">
        <v>1022</v>
      </c>
      <c r="C61" s="343" t="s">
        <v>469</v>
      </c>
      <c r="D61" s="344">
        <v>90</v>
      </c>
      <c r="E61" s="345">
        <v>4</v>
      </c>
      <c r="F61" s="345">
        <v>0</v>
      </c>
      <c r="G61" s="345">
        <v>0</v>
      </c>
      <c r="H61" s="345">
        <v>0</v>
      </c>
      <c r="I61" s="345">
        <v>83</v>
      </c>
      <c r="J61" s="346">
        <v>0.22499999999999998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677</v>
      </c>
      <c r="AC61" s="352" t="s">
        <v>752</v>
      </c>
      <c r="AD61" s="370"/>
      <c r="AE61" s="373"/>
    </row>
    <row r="62" spans="1:31">
      <c r="A62" s="341" t="s">
        <v>4</v>
      </c>
      <c r="B62" s="342" t="s">
        <v>1214</v>
      </c>
      <c r="C62" s="343" t="s">
        <v>469</v>
      </c>
      <c r="D62" s="344">
        <v>90</v>
      </c>
      <c r="E62" s="345">
        <v>4</v>
      </c>
      <c r="F62" s="345">
        <v>0</v>
      </c>
      <c r="G62" s="345">
        <v>0</v>
      </c>
      <c r="H62" s="345">
        <v>0</v>
      </c>
      <c r="I62" s="345">
        <v>83</v>
      </c>
      <c r="J62" s="346">
        <v>0.22499999999999998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1236</v>
      </c>
      <c r="AB62" s="352" t="s">
        <v>677</v>
      </c>
      <c r="AC62" s="352" t="s">
        <v>752</v>
      </c>
      <c r="AD62" s="370"/>
      <c r="AE62" s="373"/>
    </row>
    <row r="63" spans="1:31">
      <c r="A63" s="341" t="s">
        <v>4</v>
      </c>
      <c r="B63" s="342" t="s">
        <v>1425</v>
      </c>
      <c r="C63" s="343" t="s">
        <v>777</v>
      </c>
      <c r="D63" s="344">
        <v>60</v>
      </c>
      <c r="E63" s="345">
        <v>3</v>
      </c>
      <c r="F63" s="345">
        <v>0</v>
      </c>
      <c r="G63" s="345">
        <v>20</v>
      </c>
      <c r="H63" s="345">
        <v>0</v>
      </c>
      <c r="I63" s="345">
        <v>75</v>
      </c>
      <c r="J63" s="346">
        <v>1</v>
      </c>
      <c r="K63" s="345">
        <v>0</v>
      </c>
      <c r="L63" s="347" t="b">
        <v>1</v>
      </c>
      <c r="M63" s="348">
        <v>5</v>
      </c>
      <c r="N63" s="348">
        <v>0</v>
      </c>
      <c r="O63" s="347">
        <v>1</v>
      </c>
      <c r="P63" s="348">
        <v>0</v>
      </c>
      <c r="Q63" s="347" t="b">
        <v>1</v>
      </c>
      <c r="R63" s="347" t="b">
        <v>1</v>
      </c>
      <c r="S63" s="347" t="b">
        <v>0</v>
      </c>
      <c r="T63" s="347">
        <v>75</v>
      </c>
      <c r="U63" s="347">
        <v>7</v>
      </c>
      <c r="V63" s="347">
        <v>0</v>
      </c>
      <c r="W63" s="349">
        <v>0.25</v>
      </c>
      <c r="X63" s="349">
        <v>0.25</v>
      </c>
      <c r="Y63" s="349">
        <v>0</v>
      </c>
      <c r="Z63" s="350">
        <v>0</v>
      </c>
      <c r="AA63" s="367" t="s">
        <v>511</v>
      </c>
      <c r="AB63" s="368" t="s">
        <v>694</v>
      </c>
      <c r="AC63" s="368" t="s">
        <v>757</v>
      </c>
      <c r="AD63" s="368" t="s">
        <v>737</v>
      </c>
      <c r="AE63" s="368" t="s">
        <v>738</v>
      </c>
    </row>
    <row r="64" spans="1:31">
      <c r="A64" s="353" t="s">
        <v>4</v>
      </c>
      <c r="B64" s="354" t="s">
        <v>1519</v>
      </c>
      <c r="C64" s="355" t="s">
        <v>763</v>
      </c>
      <c r="D64" s="376">
        <v>20</v>
      </c>
      <c r="E64" s="287">
        <v>2</v>
      </c>
      <c r="F64" s="287">
        <v>0</v>
      </c>
      <c r="G64" s="287">
        <v>400</v>
      </c>
      <c r="H64" s="287">
        <v>0</v>
      </c>
      <c r="I64" s="287">
        <v>25</v>
      </c>
      <c r="J64" s="377">
        <v>7.4999999999999997E-2</v>
      </c>
      <c r="K64" s="287">
        <v>0</v>
      </c>
      <c r="L64" s="359" t="b">
        <v>1</v>
      </c>
      <c r="M64" s="360">
        <v>5</v>
      </c>
      <c r="N64" s="360">
        <v>5</v>
      </c>
      <c r="O64" s="359">
        <v>1</v>
      </c>
      <c r="P64" s="360">
        <v>2</v>
      </c>
      <c r="Q64" s="347" t="b">
        <v>1</v>
      </c>
      <c r="R64" s="359" t="b">
        <v>0</v>
      </c>
      <c r="S64" s="359" t="b">
        <v>0</v>
      </c>
      <c r="T64" s="359">
        <v>1</v>
      </c>
      <c r="U64" s="359">
        <v>0</v>
      </c>
      <c r="V64" s="359">
        <v>0</v>
      </c>
      <c r="W64" s="361">
        <v>0.1</v>
      </c>
      <c r="X64" s="361">
        <v>0.1</v>
      </c>
      <c r="Y64" s="361">
        <v>1</v>
      </c>
      <c r="Z64" s="362">
        <v>0</v>
      </c>
      <c r="AA64" s="363" t="s">
        <v>1590</v>
      </c>
      <c r="AB64" s="368" t="s">
        <v>1509</v>
      </c>
      <c r="AC64" s="368" t="s">
        <v>1630</v>
      </c>
      <c r="AD64" s="368" t="s">
        <v>736</v>
      </c>
      <c r="AE64" s="381" t="s">
        <v>1636</v>
      </c>
    </row>
    <row r="65" spans="1:31" s="27" customFormat="1">
      <c r="A65" s="353" t="s">
        <v>4</v>
      </c>
      <c r="B65" s="354" t="s">
        <v>980</v>
      </c>
      <c r="C65" s="355" t="s">
        <v>347</v>
      </c>
      <c r="D65" s="356">
        <v>40</v>
      </c>
      <c r="E65" s="357">
        <v>2</v>
      </c>
      <c r="F65" s="357">
        <v>0</v>
      </c>
      <c r="G65" s="357">
        <v>20</v>
      </c>
      <c r="H65" s="357">
        <v>0</v>
      </c>
      <c r="I65" s="357">
        <v>50</v>
      </c>
      <c r="J65" s="358">
        <v>0.15</v>
      </c>
      <c r="K65" s="357">
        <v>0</v>
      </c>
      <c r="L65" s="359" t="b">
        <v>1</v>
      </c>
      <c r="M65" s="360">
        <v>5</v>
      </c>
      <c r="N65" s="360">
        <v>5</v>
      </c>
      <c r="O65" s="359">
        <v>0</v>
      </c>
      <c r="P65" s="360">
        <f>entityDefinitions[[#This Row],['[edibleFromTier']]]</f>
        <v>0</v>
      </c>
      <c r="Q65" s="347" t="b">
        <v>1</v>
      </c>
      <c r="R65" s="359" t="b">
        <v>0</v>
      </c>
      <c r="S65" s="359" t="b">
        <v>0</v>
      </c>
      <c r="T65" s="359">
        <v>1</v>
      </c>
      <c r="U65" s="359">
        <v>3</v>
      </c>
      <c r="V65" s="359">
        <v>0</v>
      </c>
      <c r="W65" s="361">
        <v>0</v>
      </c>
      <c r="X65" s="361">
        <v>0</v>
      </c>
      <c r="Y65" s="361">
        <v>1</v>
      </c>
      <c r="Z65" s="362">
        <v>0</v>
      </c>
      <c r="AA65" s="366" t="s">
        <v>1175</v>
      </c>
      <c r="AB65" s="368" t="s">
        <v>684</v>
      </c>
      <c r="AC65" s="368" t="s">
        <v>699</v>
      </c>
      <c r="AD65" s="368" t="s">
        <v>728</v>
      </c>
      <c r="AE65" s="381" t="s">
        <v>727</v>
      </c>
    </row>
    <row r="66" spans="1:31" s="27" customFormat="1">
      <c r="A66" s="353" t="s">
        <v>4</v>
      </c>
      <c r="B66" s="354" t="s">
        <v>1003</v>
      </c>
      <c r="C66" s="355" t="s">
        <v>347</v>
      </c>
      <c r="D66" s="356">
        <v>110</v>
      </c>
      <c r="E66" s="357">
        <v>21</v>
      </c>
      <c r="F66" s="357">
        <v>0</v>
      </c>
      <c r="G66" s="357">
        <v>25</v>
      </c>
      <c r="H66" s="357">
        <v>0</v>
      </c>
      <c r="I66" s="357">
        <v>48</v>
      </c>
      <c r="J66" s="358">
        <v>7.4999999999999997E-2</v>
      </c>
      <c r="K66" s="357">
        <v>0</v>
      </c>
      <c r="L66" s="359" t="b">
        <v>1</v>
      </c>
      <c r="M66" s="360">
        <v>5</v>
      </c>
      <c r="N66" s="360">
        <v>1</v>
      </c>
      <c r="O66" s="359">
        <v>3</v>
      </c>
      <c r="P66" s="360">
        <v>1</v>
      </c>
      <c r="Q66" s="347" t="b">
        <v>1</v>
      </c>
      <c r="R66" s="359" t="b">
        <v>1</v>
      </c>
      <c r="S66" s="359" t="b">
        <v>0</v>
      </c>
      <c r="T66" s="359">
        <v>100</v>
      </c>
      <c r="U66" s="359">
        <v>7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67" t="s">
        <v>504</v>
      </c>
      <c r="AB66" s="368" t="s">
        <v>678</v>
      </c>
      <c r="AC66" s="368" t="s">
        <v>704</v>
      </c>
      <c r="AD66" s="364"/>
      <c r="AE66" s="369"/>
    </row>
    <row r="67" spans="1:31" s="27" customFormat="1">
      <c r="A67" s="341" t="s">
        <v>4</v>
      </c>
      <c r="B67" s="342" t="s">
        <v>990</v>
      </c>
      <c r="C67" s="343" t="s">
        <v>763</v>
      </c>
      <c r="D67" s="344">
        <v>220</v>
      </c>
      <c r="E67" s="345">
        <v>21</v>
      </c>
      <c r="F67" s="345">
        <v>0</v>
      </c>
      <c r="G67" s="345">
        <v>32</v>
      </c>
      <c r="H67" s="345">
        <v>0</v>
      </c>
      <c r="I67" s="345">
        <v>95</v>
      </c>
      <c r="J67" s="346">
        <v>0.15</v>
      </c>
      <c r="K67" s="345">
        <v>0</v>
      </c>
      <c r="L67" s="347" t="b">
        <v>1</v>
      </c>
      <c r="M67" s="348">
        <v>5</v>
      </c>
      <c r="N67" s="348">
        <v>5</v>
      </c>
      <c r="O67" s="347">
        <v>0</v>
      </c>
      <c r="P67" s="348">
        <f>entityDefinitions[[#This Row],['[edibleFromTier']]]</f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47">
        <v>6</v>
      </c>
      <c r="V67" s="347">
        <v>0</v>
      </c>
      <c r="W67" s="349">
        <v>0.25</v>
      </c>
      <c r="X67" s="349">
        <v>0.25</v>
      </c>
      <c r="Y67" s="349">
        <v>0.8</v>
      </c>
      <c r="Z67" s="350">
        <v>0</v>
      </c>
      <c r="AA67" s="366" t="s">
        <v>1163</v>
      </c>
      <c r="AB67" s="352" t="s">
        <v>1239</v>
      </c>
      <c r="AC67" s="352" t="s">
        <v>1249</v>
      </c>
      <c r="AD67" s="352" t="s">
        <v>1258</v>
      </c>
      <c r="AE67" s="352" t="s">
        <v>1266</v>
      </c>
    </row>
    <row r="68" spans="1:31" s="27" customFormat="1">
      <c r="A68" s="353" t="s">
        <v>4</v>
      </c>
      <c r="B68" s="354" t="s">
        <v>981</v>
      </c>
      <c r="C68" s="355" t="s">
        <v>347</v>
      </c>
      <c r="D68" s="356">
        <v>220</v>
      </c>
      <c r="E68" s="357">
        <v>21</v>
      </c>
      <c r="F68" s="357">
        <v>0</v>
      </c>
      <c r="G68" s="357">
        <v>10</v>
      </c>
      <c r="H68" s="357">
        <v>0</v>
      </c>
      <c r="I68" s="357">
        <v>95</v>
      </c>
      <c r="J68" s="358">
        <v>0.15</v>
      </c>
      <c r="K68" s="357">
        <v>0</v>
      </c>
      <c r="L68" s="359" t="b">
        <v>1</v>
      </c>
      <c r="M68" s="360">
        <v>5</v>
      </c>
      <c r="N68" s="360">
        <v>5</v>
      </c>
      <c r="O68" s="359">
        <v>2</v>
      </c>
      <c r="P68" s="360">
        <v>2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4</v>
      </c>
      <c r="V68" s="359">
        <v>0</v>
      </c>
      <c r="W68" s="361">
        <v>0.25</v>
      </c>
      <c r="X68" s="361">
        <v>0.25</v>
      </c>
      <c r="Y68" s="361">
        <v>0</v>
      </c>
      <c r="Z68" s="362">
        <v>0</v>
      </c>
      <c r="AA68" s="363" t="s">
        <v>1233</v>
      </c>
      <c r="AB68" s="368" t="s">
        <v>1624</v>
      </c>
      <c r="AC68" s="368" t="s">
        <v>1631</v>
      </c>
      <c r="AD68" s="368" t="s">
        <v>736</v>
      </c>
      <c r="AE68" s="368" t="s">
        <v>1515</v>
      </c>
    </row>
    <row r="69" spans="1:31">
      <c r="A69" s="341" t="s">
        <v>4</v>
      </c>
      <c r="B69" s="342" t="s">
        <v>1004</v>
      </c>
      <c r="C69" s="343" t="s">
        <v>348</v>
      </c>
      <c r="D69" s="344">
        <v>90</v>
      </c>
      <c r="E69" s="345">
        <v>4</v>
      </c>
      <c r="F69" s="345">
        <v>0</v>
      </c>
      <c r="G69" s="345">
        <v>20</v>
      </c>
      <c r="H69" s="345">
        <v>0</v>
      </c>
      <c r="I69" s="345">
        <v>83</v>
      </c>
      <c r="J69" s="346">
        <v>0.22499999999999998</v>
      </c>
      <c r="K69" s="345">
        <v>0</v>
      </c>
      <c r="L69" s="347" t="b">
        <v>1</v>
      </c>
      <c r="M69" s="348">
        <v>5</v>
      </c>
      <c r="N69" s="348">
        <v>0</v>
      </c>
      <c r="O69" s="347">
        <v>1</v>
      </c>
      <c r="P69" s="348">
        <v>0</v>
      </c>
      <c r="Q69" s="347" t="b">
        <v>1</v>
      </c>
      <c r="R69" s="347" t="b">
        <v>1</v>
      </c>
      <c r="S69" s="347" t="b">
        <v>0</v>
      </c>
      <c r="T69" s="347">
        <v>75</v>
      </c>
      <c r="U69" s="347">
        <v>7</v>
      </c>
      <c r="V69" s="347">
        <v>0</v>
      </c>
      <c r="W69" s="349">
        <v>0.25</v>
      </c>
      <c r="X69" s="349">
        <v>0.25</v>
      </c>
      <c r="Y69" s="349">
        <v>0.7</v>
      </c>
      <c r="Z69" s="350">
        <v>0</v>
      </c>
      <c r="AA69" s="366" t="s">
        <v>1166</v>
      </c>
      <c r="AB69" s="352" t="s">
        <v>1242</v>
      </c>
      <c r="AC69" s="352" t="s">
        <v>1252</v>
      </c>
      <c r="AD69" s="352" t="s">
        <v>1260</v>
      </c>
      <c r="AE69" s="352" t="s">
        <v>1268</v>
      </c>
    </row>
    <row r="70" spans="1:31">
      <c r="A70" s="353" t="s">
        <v>4</v>
      </c>
      <c r="B70" s="354" t="s">
        <v>982</v>
      </c>
      <c r="C70" s="355" t="s">
        <v>349</v>
      </c>
      <c r="D70" s="356">
        <v>20</v>
      </c>
      <c r="E70" s="357">
        <v>2</v>
      </c>
      <c r="F70" s="357">
        <v>0</v>
      </c>
      <c r="G70" s="357">
        <v>0</v>
      </c>
      <c r="H70" s="357">
        <v>0</v>
      </c>
      <c r="I70" s="357">
        <v>25</v>
      </c>
      <c r="J70" s="358">
        <v>7.4999999999999997E-2</v>
      </c>
      <c r="K70" s="357">
        <v>0</v>
      </c>
      <c r="L70" s="359" t="b">
        <v>0</v>
      </c>
      <c r="M70" s="360">
        <v>5</v>
      </c>
      <c r="N70" s="360">
        <v>5</v>
      </c>
      <c r="O70" s="359">
        <v>5</v>
      </c>
      <c r="P70" s="360">
        <f>entityDefinitions[[#This Row],['[edibleFromTier']]]</f>
        <v>5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0.25</v>
      </c>
      <c r="AA70" s="367" t="s">
        <v>561</v>
      </c>
      <c r="AB70" s="368" t="s">
        <v>713</v>
      </c>
      <c r="AC70" s="368" t="s">
        <v>754</v>
      </c>
      <c r="AD70" s="368" t="s">
        <v>731</v>
      </c>
      <c r="AE70" s="368" t="s">
        <v>730</v>
      </c>
    </row>
    <row r="71" spans="1:31" s="498" customFormat="1">
      <c r="A71" s="353" t="s">
        <v>4</v>
      </c>
      <c r="B71" s="354" t="s">
        <v>984</v>
      </c>
      <c r="C71" s="355" t="s">
        <v>349</v>
      </c>
      <c r="D71" s="356">
        <v>90</v>
      </c>
      <c r="E71" s="357">
        <v>4</v>
      </c>
      <c r="F71" s="357">
        <v>0</v>
      </c>
      <c r="G71" s="357">
        <v>0</v>
      </c>
      <c r="H71" s="357">
        <v>0</v>
      </c>
      <c r="I71" s="357">
        <v>83</v>
      </c>
      <c r="J71" s="358">
        <v>0.22499999999999998</v>
      </c>
      <c r="K71" s="357">
        <v>0</v>
      </c>
      <c r="L71" s="359" t="b">
        <v>0</v>
      </c>
      <c r="M71" s="360">
        <v>5</v>
      </c>
      <c r="N71" s="360">
        <v>5</v>
      </c>
      <c r="O71" s="359">
        <v>5</v>
      </c>
      <c r="P71" s="360">
        <v>5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1</v>
      </c>
      <c r="V71" s="359">
        <v>0</v>
      </c>
      <c r="W71" s="361">
        <v>0.25</v>
      </c>
      <c r="X71" s="361">
        <v>0.25</v>
      </c>
      <c r="Y71" s="361">
        <v>1</v>
      </c>
      <c r="Z71" s="362">
        <v>0.25</v>
      </c>
      <c r="AA71" s="363" t="s">
        <v>1177</v>
      </c>
      <c r="AB71" s="368" t="s">
        <v>713</v>
      </c>
      <c r="AC71" s="368" t="s">
        <v>754</v>
      </c>
      <c r="AD71" s="368" t="s">
        <v>731</v>
      </c>
      <c r="AE71" s="368" t="s">
        <v>730</v>
      </c>
    </row>
    <row r="72" spans="1:31" s="498" customFormat="1">
      <c r="A72" s="353" t="s">
        <v>4</v>
      </c>
      <c r="B72" s="354" t="s">
        <v>983</v>
      </c>
      <c r="C72" s="355" t="s">
        <v>349</v>
      </c>
      <c r="D72" s="356">
        <v>60</v>
      </c>
      <c r="E72" s="357">
        <v>2</v>
      </c>
      <c r="F72" s="357">
        <v>0</v>
      </c>
      <c r="G72" s="357">
        <v>2</v>
      </c>
      <c r="H72" s="357">
        <v>0</v>
      </c>
      <c r="I72" s="357">
        <v>75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5</v>
      </c>
      <c r="O72" s="359">
        <v>4</v>
      </c>
      <c r="P72" s="360">
        <v>4</v>
      </c>
      <c r="Q72" s="347" t="b">
        <v>1</v>
      </c>
      <c r="R72" s="359" t="b">
        <v>0</v>
      </c>
      <c r="S72" s="359" t="b">
        <v>0</v>
      </c>
      <c r="T72" s="359">
        <v>1</v>
      </c>
      <c r="U72" s="359">
        <v>1</v>
      </c>
      <c r="V72" s="359">
        <v>0</v>
      </c>
      <c r="W72" s="361">
        <v>0.25</v>
      </c>
      <c r="X72" s="361">
        <v>0.25</v>
      </c>
      <c r="Y72" s="361">
        <v>1</v>
      </c>
      <c r="Z72" s="362">
        <v>0</v>
      </c>
      <c r="AA72" s="367" t="s">
        <v>560</v>
      </c>
      <c r="AB72" s="368" t="s">
        <v>713</v>
      </c>
      <c r="AC72" s="368" t="s">
        <v>753</v>
      </c>
      <c r="AD72" s="368" t="s">
        <v>716</v>
      </c>
      <c r="AE72" s="368" t="s">
        <v>729</v>
      </c>
    </row>
    <row r="73" spans="1:31" s="498" customFormat="1">
      <c r="A73" s="353" t="s">
        <v>4</v>
      </c>
      <c r="B73" s="374" t="s">
        <v>985</v>
      </c>
      <c r="C73" s="375" t="s">
        <v>347</v>
      </c>
      <c r="D73" s="376">
        <v>120</v>
      </c>
      <c r="E73" s="287">
        <v>9</v>
      </c>
      <c r="F73" s="287">
        <v>0</v>
      </c>
      <c r="G73" s="287">
        <v>10</v>
      </c>
      <c r="H73" s="287">
        <v>0</v>
      </c>
      <c r="I73" s="287">
        <v>70</v>
      </c>
      <c r="J73" s="377">
        <v>0.15</v>
      </c>
      <c r="K73" s="287">
        <v>0</v>
      </c>
      <c r="L73" s="378" t="b">
        <v>1</v>
      </c>
      <c r="M73" s="360">
        <v>5</v>
      </c>
      <c r="N73" s="360">
        <v>5</v>
      </c>
      <c r="O73" s="378">
        <v>1</v>
      </c>
      <c r="P73" s="360">
        <v>1</v>
      </c>
      <c r="Q73" s="496" t="b">
        <v>1</v>
      </c>
      <c r="R73" s="378" t="b">
        <v>0</v>
      </c>
      <c r="S73" s="378" t="b">
        <v>0</v>
      </c>
      <c r="T73" s="378">
        <v>1</v>
      </c>
      <c r="U73" s="378">
        <v>4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63" t="s">
        <v>1162</v>
      </c>
      <c r="AB73" s="368" t="s">
        <v>685</v>
      </c>
      <c r="AC73" s="368" t="s">
        <v>705</v>
      </c>
      <c r="AD73" s="368"/>
      <c r="AE73" s="497"/>
    </row>
    <row r="74" spans="1:31" s="498" customFormat="1">
      <c r="A74" s="353" t="s">
        <v>4</v>
      </c>
      <c r="B74" s="374" t="s">
        <v>986</v>
      </c>
      <c r="C74" s="375" t="s">
        <v>347</v>
      </c>
      <c r="D74" s="376">
        <v>220</v>
      </c>
      <c r="E74" s="287">
        <v>21</v>
      </c>
      <c r="F74" s="287">
        <v>0</v>
      </c>
      <c r="G74" s="287">
        <v>6</v>
      </c>
      <c r="H74" s="287">
        <v>0</v>
      </c>
      <c r="I74" s="287">
        <v>95</v>
      </c>
      <c r="J74" s="377">
        <v>0.15</v>
      </c>
      <c r="K74" s="287">
        <v>0</v>
      </c>
      <c r="L74" s="378" t="b">
        <v>1</v>
      </c>
      <c r="M74" s="360">
        <v>5</v>
      </c>
      <c r="N74" s="360">
        <v>5</v>
      </c>
      <c r="O74" s="378">
        <v>0</v>
      </c>
      <c r="P74" s="360">
        <f>entityDefinitions[[#This Row],['[edibleFromTier']]]</f>
        <v>0</v>
      </c>
      <c r="Q74" s="496" t="b">
        <v>1</v>
      </c>
      <c r="R74" s="378" t="b">
        <v>0</v>
      </c>
      <c r="S74" s="378" t="b">
        <v>0</v>
      </c>
      <c r="T74" s="378">
        <v>1</v>
      </c>
      <c r="U74" s="378">
        <v>3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556</v>
      </c>
      <c r="AB74" s="368" t="s">
        <v>685</v>
      </c>
      <c r="AC74" s="368" t="s">
        <v>705</v>
      </c>
      <c r="AD74" s="368"/>
      <c r="AE74" s="497"/>
    </row>
    <row r="75" spans="1:31">
      <c r="A75" s="353" t="s">
        <v>4</v>
      </c>
      <c r="B75" s="354" t="s">
        <v>1619</v>
      </c>
      <c r="C75" s="355" t="s">
        <v>347</v>
      </c>
      <c r="D75" s="356">
        <v>60</v>
      </c>
      <c r="E75" s="357">
        <v>2</v>
      </c>
      <c r="F75" s="357">
        <v>0</v>
      </c>
      <c r="G75" s="357">
        <v>15</v>
      </c>
      <c r="H75" s="357">
        <v>0</v>
      </c>
      <c r="I75" s="357">
        <v>75</v>
      </c>
      <c r="J75" s="358">
        <v>0.22499999999999998</v>
      </c>
      <c r="K75" s="357">
        <v>0</v>
      </c>
      <c r="L75" s="359" t="b">
        <v>1</v>
      </c>
      <c r="M75" s="360">
        <v>5</v>
      </c>
      <c r="N75" s="360">
        <v>5</v>
      </c>
      <c r="O75" s="382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9</v>
      </c>
      <c r="V75" s="359">
        <v>0</v>
      </c>
      <c r="W75" s="385">
        <v>0.05</v>
      </c>
      <c r="X75" s="361">
        <v>0.05</v>
      </c>
      <c r="Y75" s="361">
        <v>0</v>
      </c>
      <c r="Z75" s="362">
        <v>0</v>
      </c>
      <c r="AA75" s="363" t="s">
        <v>1502</v>
      </c>
      <c r="AB75" s="368" t="s">
        <v>1625</v>
      </c>
      <c r="AC75" s="352" t="s">
        <v>1632</v>
      </c>
      <c r="AD75" s="370"/>
      <c r="AE75" s="373"/>
    </row>
    <row r="76" spans="1:31" s="27" customFormat="1">
      <c r="A76" s="353" t="s">
        <v>4</v>
      </c>
      <c r="B76" s="354" t="s">
        <v>1019</v>
      </c>
      <c r="C76" s="355" t="s">
        <v>347</v>
      </c>
      <c r="D76" s="356">
        <v>810</v>
      </c>
      <c r="E76" s="357">
        <v>121</v>
      </c>
      <c r="F76" s="357">
        <v>0</v>
      </c>
      <c r="G76" s="357">
        <v>5</v>
      </c>
      <c r="H76" s="357">
        <v>0</v>
      </c>
      <c r="I76" s="357">
        <v>263</v>
      </c>
      <c r="J76" s="358">
        <v>0.22499999999999998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686</v>
      </c>
      <c r="AC76" s="368" t="s">
        <v>710</v>
      </c>
      <c r="AD76" s="368" t="s">
        <v>733</v>
      </c>
      <c r="AE76" s="368" t="s">
        <v>732</v>
      </c>
    </row>
    <row r="77" spans="1:31" s="27" customFormat="1">
      <c r="A77" s="353" t="s">
        <v>4</v>
      </c>
      <c r="B77" s="354" t="s">
        <v>987</v>
      </c>
      <c r="C77" s="355" t="s">
        <v>347</v>
      </c>
      <c r="D77" s="356">
        <v>540</v>
      </c>
      <c r="E77" s="357">
        <v>121</v>
      </c>
      <c r="F77" s="357">
        <v>0</v>
      </c>
      <c r="G77" s="357">
        <v>8</v>
      </c>
      <c r="H77" s="357">
        <v>0</v>
      </c>
      <c r="I77" s="357">
        <v>175</v>
      </c>
      <c r="J77" s="358">
        <v>0.15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63" t="s">
        <v>1234</v>
      </c>
      <c r="AB77" s="368" t="s">
        <v>1626</v>
      </c>
      <c r="AC77" s="368" t="s">
        <v>1633</v>
      </c>
      <c r="AD77" s="364"/>
      <c r="AE77" s="365"/>
    </row>
    <row r="78" spans="1:31" s="27" customFormat="1">
      <c r="A78" s="353" t="s">
        <v>4</v>
      </c>
      <c r="B78" s="354" t="s">
        <v>1005</v>
      </c>
      <c r="C78" s="355" t="s">
        <v>347</v>
      </c>
      <c r="D78" s="356">
        <v>360</v>
      </c>
      <c r="E78" s="357">
        <v>49</v>
      </c>
      <c r="F78" s="357">
        <v>0</v>
      </c>
      <c r="G78" s="357">
        <v>2</v>
      </c>
      <c r="H78" s="357">
        <v>0</v>
      </c>
      <c r="I78" s="357">
        <v>130</v>
      </c>
      <c r="J78" s="358">
        <v>0.15</v>
      </c>
      <c r="K78" s="357">
        <v>0</v>
      </c>
      <c r="L78" s="359" t="b">
        <v>1</v>
      </c>
      <c r="M78" s="360">
        <v>5</v>
      </c>
      <c r="N78" s="360">
        <v>5</v>
      </c>
      <c r="O78" s="359">
        <v>0</v>
      </c>
      <c r="P78" s="360">
        <f>entityDefinitions[[#This Row],['[edibleFromTier']]]</f>
        <v>0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2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3" t="s">
        <v>1231</v>
      </c>
      <c r="AB78" s="368" t="s">
        <v>1245</v>
      </c>
      <c r="AC78" s="368" t="s">
        <v>1255</v>
      </c>
      <c r="AD78" s="364"/>
      <c r="AE78" s="365"/>
    </row>
    <row r="79" spans="1:31" s="27" customFormat="1">
      <c r="A79" s="353" t="s">
        <v>4</v>
      </c>
      <c r="B79" s="354" t="s">
        <v>1427</v>
      </c>
      <c r="C79" s="355" t="s">
        <v>347</v>
      </c>
      <c r="D79" s="356">
        <v>110</v>
      </c>
      <c r="E79" s="357">
        <v>21</v>
      </c>
      <c r="F79" s="357">
        <v>0</v>
      </c>
      <c r="G79" s="357">
        <v>20</v>
      </c>
      <c r="H79" s="357">
        <v>0</v>
      </c>
      <c r="I79" s="357">
        <v>48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2</v>
      </c>
      <c r="P79" s="360">
        <f>entityDefinitions[[#This Row],['[edibleFromTier']]]</f>
        <v>2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7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7" t="s">
        <v>1503</v>
      </c>
      <c r="AB79" s="368" t="s">
        <v>1509</v>
      </c>
      <c r="AC79" s="368" t="s">
        <v>719</v>
      </c>
      <c r="AD79" s="368" t="s">
        <v>1515</v>
      </c>
      <c r="AE79" s="368" t="s">
        <v>1515</v>
      </c>
    </row>
    <row r="80" spans="1:31" s="27" customFormat="1">
      <c r="A80" s="341" t="s">
        <v>4</v>
      </c>
      <c r="B80" s="342" t="s">
        <v>1008</v>
      </c>
      <c r="C80" s="343" t="s">
        <v>348</v>
      </c>
      <c r="D80" s="344">
        <v>60</v>
      </c>
      <c r="E80" s="345">
        <v>4</v>
      </c>
      <c r="F80" s="345">
        <v>0</v>
      </c>
      <c r="G80" s="345">
        <v>15</v>
      </c>
      <c r="H80" s="345">
        <v>0</v>
      </c>
      <c r="I80" s="345">
        <v>55</v>
      </c>
      <c r="J80" s="346">
        <v>0.15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691</v>
      </c>
      <c r="AC80" s="352" t="s">
        <v>747</v>
      </c>
      <c r="AD80" s="370"/>
      <c r="AE80" s="373"/>
    </row>
    <row r="81" spans="1:31" s="27" customFormat="1">
      <c r="A81" s="353" t="s">
        <v>4</v>
      </c>
      <c r="B81" s="354" t="s">
        <v>1020</v>
      </c>
      <c r="C81" s="355" t="s">
        <v>347</v>
      </c>
      <c r="D81" s="356">
        <v>20</v>
      </c>
      <c r="E81" s="357">
        <v>2</v>
      </c>
      <c r="F81" s="357">
        <v>0</v>
      </c>
      <c r="G81" s="357">
        <v>30</v>
      </c>
      <c r="H81" s="357">
        <v>0</v>
      </c>
      <c r="I81" s="357">
        <v>25</v>
      </c>
      <c r="J81" s="358">
        <v>7.4999999999999997E-2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1235</v>
      </c>
      <c r="AB81" s="368" t="s">
        <v>1509</v>
      </c>
      <c r="AC81" s="368" t="s">
        <v>1513</v>
      </c>
      <c r="AD81" s="368" t="s">
        <v>733</v>
      </c>
      <c r="AE81" s="368" t="s">
        <v>732</v>
      </c>
    </row>
    <row r="82" spans="1:31" s="27" customFormat="1">
      <c r="A82" s="353" t="s">
        <v>4</v>
      </c>
      <c r="B82" s="354" t="s">
        <v>1006</v>
      </c>
      <c r="C82" s="355" t="s">
        <v>347</v>
      </c>
      <c r="D82" s="356">
        <v>40</v>
      </c>
      <c r="E82" s="357">
        <v>2</v>
      </c>
      <c r="F82" s="357">
        <v>0</v>
      </c>
      <c r="G82" s="357">
        <v>7</v>
      </c>
      <c r="H82" s="357">
        <v>0</v>
      </c>
      <c r="I82" s="357">
        <v>50</v>
      </c>
      <c r="J82" s="358">
        <v>0.15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679</v>
      </c>
      <c r="AC82" s="368" t="s">
        <v>712</v>
      </c>
      <c r="AD82" s="364"/>
      <c r="AE82" s="365"/>
    </row>
    <row r="83" spans="1:31">
      <c r="A83" s="341" t="s">
        <v>4</v>
      </c>
      <c r="B83" s="342" t="s">
        <v>1007</v>
      </c>
      <c r="C83" s="343" t="s">
        <v>348</v>
      </c>
      <c r="D83" s="344">
        <v>30</v>
      </c>
      <c r="E83" s="345">
        <v>4</v>
      </c>
      <c r="F83" s="345">
        <v>0</v>
      </c>
      <c r="G83" s="345">
        <v>30</v>
      </c>
      <c r="H83" s="345">
        <v>0</v>
      </c>
      <c r="I83" s="345">
        <v>28</v>
      </c>
      <c r="J83" s="346">
        <v>7.4999999999999997E-2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1178</v>
      </c>
      <c r="AB83" s="352" t="s">
        <v>1243</v>
      </c>
      <c r="AC83" s="352" t="s">
        <v>1253</v>
      </c>
      <c r="AD83" s="370"/>
      <c r="AE83" s="370"/>
    </row>
    <row r="84" spans="1:31">
      <c r="A84" s="341" t="s">
        <v>4</v>
      </c>
      <c r="B84" s="342" t="s">
        <v>1009</v>
      </c>
      <c r="C84" s="343" t="s">
        <v>348</v>
      </c>
      <c r="D84" s="344">
        <v>60</v>
      </c>
      <c r="E84" s="345">
        <v>9</v>
      </c>
      <c r="F84" s="345">
        <v>0</v>
      </c>
      <c r="G84" s="345">
        <v>50</v>
      </c>
      <c r="H84" s="345">
        <v>0</v>
      </c>
      <c r="I84" s="345">
        <v>35</v>
      </c>
      <c r="J84" s="346">
        <v>7.4999999999999997E-2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690</v>
      </c>
      <c r="AC84" s="352" t="s">
        <v>748</v>
      </c>
      <c r="AD84" s="352" t="s">
        <v>734</v>
      </c>
      <c r="AE84" s="352" t="s">
        <v>735</v>
      </c>
    </row>
    <row r="85" spans="1:31">
      <c r="A85" s="341" t="s">
        <v>4</v>
      </c>
      <c r="B85" s="342" t="s">
        <v>992</v>
      </c>
      <c r="C85" s="343" t="s">
        <v>763</v>
      </c>
      <c r="D85" s="344">
        <v>20</v>
      </c>
      <c r="E85" s="345">
        <v>2</v>
      </c>
      <c r="F85" s="345">
        <v>0</v>
      </c>
      <c r="G85" s="345">
        <v>30</v>
      </c>
      <c r="H85" s="345">
        <v>0</v>
      </c>
      <c r="I85" s="345">
        <v>25</v>
      </c>
      <c r="J85" s="346">
        <v>7.4999999999999997E-2</v>
      </c>
      <c r="K85" s="345">
        <v>0</v>
      </c>
      <c r="L85" s="347" t="b">
        <v>1</v>
      </c>
      <c r="M85" s="348">
        <v>0</v>
      </c>
      <c r="N85" s="348">
        <v>5</v>
      </c>
      <c r="O85" s="347">
        <v>1</v>
      </c>
      <c r="P85" s="348">
        <v>0</v>
      </c>
      <c r="Q85" s="347" t="b">
        <v>1</v>
      </c>
      <c r="R85" s="347" t="b">
        <v>0</v>
      </c>
      <c r="S85" s="347" t="b">
        <v>1</v>
      </c>
      <c r="T85" s="347">
        <v>50</v>
      </c>
      <c r="U85" s="347">
        <v>6</v>
      </c>
      <c r="V85" s="347">
        <v>0</v>
      </c>
      <c r="W85" s="349">
        <v>0.25</v>
      </c>
      <c r="X85" s="349">
        <v>0.25</v>
      </c>
      <c r="Y85" s="349">
        <v>0.8</v>
      </c>
      <c r="Z85" s="350">
        <v>0</v>
      </c>
      <c r="AA85" s="366" t="s">
        <v>1168</v>
      </c>
      <c r="AB85" s="352" t="s">
        <v>1237</v>
      </c>
      <c r="AC85" s="352" t="s">
        <v>1247</v>
      </c>
      <c r="AD85" s="352" t="s">
        <v>1256</v>
      </c>
      <c r="AE85" s="352" t="s">
        <v>1264</v>
      </c>
    </row>
    <row r="86" spans="1:31">
      <c r="A86" s="353" t="s">
        <v>4</v>
      </c>
      <c r="B86" s="354" t="s">
        <v>1010</v>
      </c>
      <c r="C86" s="355" t="s">
        <v>347</v>
      </c>
      <c r="D86" s="356">
        <v>120</v>
      </c>
      <c r="E86" s="357">
        <v>9</v>
      </c>
      <c r="F86" s="357">
        <v>0</v>
      </c>
      <c r="G86" s="357">
        <v>20</v>
      </c>
      <c r="H86" s="357">
        <v>0</v>
      </c>
      <c r="I86" s="357">
        <v>70</v>
      </c>
      <c r="J86" s="358">
        <v>0.15</v>
      </c>
      <c r="K86" s="357">
        <v>0</v>
      </c>
      <c r="L86" s="359" t="b">
        <v>1</v>
      </c>
      <c r="M86" s="360">
        <v>5</v>
      </c>
      <c r="N86" s="360">
        <v>5</v>
      </c>
      <c r="O86" s="359">
        <v>2</v>
      </c>
      <c r="P86" s="360">
        <f>entityDefinitions[[#This Row],['[edibleFromTier']]]</f>
        <v>2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4</v>
      </c>
      <c r="V86" s="359">
        <v>0</v>
      </c>
      <c r="W86" s="361">
        <v>0</v>
      </c>
      <c r="X86" s="361">
        <v>0</v>
      </c>
      <c r="Y86" s="361">
        <v>1</v>
      </c>
      <c r="Z86" s="362">
        <v>0</v>
      </c>
      <c r="AA86" s="367" t="s">
        <v>559</v>
      </c>
      <c r="AB86" s="368" t="s">
        <v>681</v>
      </c>
      <c r="AC86" s="368" t="s">
        <v>750</v>
      </c>
      <c r="AD86" s="368" t="s">
        <v>736</v>
      </c>
      <c r="AE86" s="368" t="s">
        <v>717</v>
      </c>
    </row>
    <row r="87" spans="1:31">
      <c r="A87" s="353" t="s">
        <v>4</v>
      </c>
      <c r="B87" s="354" t="s">
        <v>1011</v>
      </c>
      <c r="C87" s="355" t="s">
        <v>347</v>
      </c>
      <c r="D87" s="356">
        <v>60</v>
      </c>
      <c r="E87" s="357">
        <v>2</v>
      </c>
      <c r="F87" s="357">
        <v>0</v>
      </c>
      <c r="G87" s="357">
        <v>20</v>
      </c>
      <c r="H87" s="357">
        <v>0</v>
      </c>
      <c r="I87" s="357">
        <v>75</v>
      </c>
      <c r="J87" s="358">
        <v>0.22499999999999998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558</v>
      </c>
      <c r="AB87" s="368" t="s">
        <v>682</v>
      </c>
      <c r="AC87" s="368" t="s">
        <v>749</v>
      </c>
      <c r="AD87" s="368" t="s">
        <v>736</v>
      </c>
      <c r="AE87" s="368" t="s">
        <v>718</v>
      </c>
    </row>
    <row r="88" spans="1:31">
      <c r="A88" s="353" t="s">
        <v>4</v>
      </c>
      <c r="B88" s="354" t="s">
        <v>1012</v>
      </c>
      <c r="C88" s="355" t="s">
        <v>347</v>
      </c>
      <c r="D88" s="356">
        <v>90</v>
      </c>
      <c r="E88" s="357">
        <v>4</v>
      </c>
      <c r="F88" s="357">
        <v>0</v>
      </c>
      <c r="G88" s="357">
        <v>4</v>
      </c>
      <c r="H88" s="357">
        <v>0</v>
      </c>
      <c r="I88" s="357">
        <v>83</v>
      </c>
      <c r="J88" s="358">
        <v>0.22499999999999998</v>
      </c>
      <c r="K88" s="357">
        <v>0</v>
      </c>
      <c r="L88" s="359" t="b">
        <v>1</v>
      </c>
      <c r="M88" s="360">
        <v>5</v>
      </c>
      <c r="N88" s="360">
        <v>5</v>
      </c>
      <c r="O88" s="359">
        <v>0</v>
      </c>
      <c r="P88" s="360">
        <f>entityDefinitions[[#This Row],['[edibleFromTier']]]</f>
        <v>0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3</v>
      </c>
      <c r="V88" s="359">
        <v>0</v>
      </c>
      <c r="W88" s="361">
        <v>0</v>
      </c>
      <c r="X88" s="361">
        <v>0</v>
      </c>
      <c r="Y88" s="361">
        <v>0</v>
      </c>
      <c r="Z88" s="362">
        <v>0</v>
      </c>
      <c r="AA88" s="367" t="s">
        <v>557</v>
      </c>
      <c r="AB88" s="368" t="s">
        <v>695</v>
      </c>
      <c r="AC88" s="368" t="s">
        <v>711</v>
      </c>
      <c r="AD88" s="364"/>
      <c r="AE88" s="369"/>
    </row>
    <row r="89" spans="1:31">
      <c r="A89" s="353" t="s">
        <v>4</v>
      </c>
      <c r="B89" s="354" t="s">
        <v>988</v>
      </c>
      <c r="C89" s="355" t="s">
        <v>347</v>
      </c>
      <c r="D89" s="356">
        <v>60</v>
      </c>
      <c r="E89" s="357">
        <v>2</v>
      </c>
      <c r="F89" s="357">
        <v>0</v>
      </c>
      <c r="G89" s="357">
        <v>3</v>
      </c>
      <c r="H89" s="357">
        <v>0</v>
      </c>
      <c r="I89" s="357">
        <v>75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0</v>
      </c>
      <c r="Z89" s="362">
        <v>0</v>
      </c>
      <c r="AA89" s="367" t="s">
        <v>565</v>
      </c>
      <c r="AB89" s="368" t="s">
        <v>680</v>
      </c>
      <c r="AC89" s="368" t="s">
        <v>751</v>
      </c>
      <c r="AD89" s="364"/>
      <c r="AE89" s="369"/>
    </row>
    <row r="90" spans="1:31">
      <c r="A90" s="353" t="s">
        <v>4</v>
      </c>
      <c r="B90" s="374" t="s">
        <v>1542</v>
      </c>
      <c r="C90" s="375" t="s">
        <v>347</v>
      </c>
      <c r="D90" s="376">
        <v>180</v>
      </c>
      <c r="E90" s="287">
        <v>9</v>
      </c>
      <c r="F90" s="287">
        <v>0</v>
      </c>
      <c r="G90" s="287">
        <v>100</v>
      </c>
      <c r="H90" s="287">
        <v>0</v>
      </c>
      <c r="I90" s="287">
        <v>105</v>
      </c>
      <c r="J90" s="377">
        <v>0.22499999999999998</v>
      </c>
      <c r="K90" s="287">
        <v>0</v>
      </c>
      <c r="L90" s="378" t="b">
        <v>1</v>
      </c>
      <c r="M90" s="360">
        <v>5</v>
      </c>
      <c r="N90" s="360">
        <v>5</v>
      </c>
      <c r="O90" s="378">
        <v>3</v>
      </c>
      <c r="P90" s="360">
        <f>entityDefinitions[[#This Row],['[edibleFromTier']]]</f>
        <v>3</v>
      </c>
      <c r="Q90" s="496" t="b">
        <v>1</v>
      </c>
      <c r="R90" s="378" t="b">
        <v>0</v>
      </c>
      <c r="S90" s="378" t="b">
        <v>0</v>
      </c>
      <c r="T90" s="378">
        <v>1</v>
      </c>
      <c r="U90" s="378">
        <v>12</v>
      </c>
      <c r="V90" s="378">
        <v>0</v>
      </c>
      <c r="W90" s="361">
        <v>0.25</v>
      </c>
      <c r="X90" s="361">
        <v>0.25</v>
      </c>
      <c r="Y90" s="361">
        <v>0</v>
      </c>
      <c r="Z90" s="362">
        <v>0</v>
      </c>
      <c r="AA90" s="363" t="s">
        <v>1574</v>
      </c>
      <c r="AB90" s="368" t="s">
        <v>1623</v>
      </c>
      <c r="AC90" s="368" t="s">
        <v>719</v>
      </c>
      <c r="AD90" s="368"/>
      <c r="AE90" s="559"/>
    </row>
    <row r="91" spans="1:31" s="27" customFormat="1">
      <c r="A91" s="353" t="s">
        <v>4</v>
      </c>
      <c r="B91" s="374" t="s">
        <v>1541</v>
      </c>
      <c r="C91" s="375" t="s">
        <v>347</v>
      </c>
      <c r="D91" s="376">
        <v>60</v>
      </c>
      <c r="E91" s="287">
        <v>9</v>
      </c>
      <c r="F91" s="287">
        <v>0</v>
      </c>
      <c r="G91" s="287">
        <v>35</v>
      </c>
      <c r="H91" s="287">
        <v>0</v>
      </c>
      <c r="I91" s="287">
        <v>35</v>
      </c>
      <c r="J91" s="377">
        <v>7.4999999999999997E-2</v>
      </c>
      <c r="K91" s="287">
        <v>0</v>
      </c>
      <c r="L91" s="378" t="b">
        <v>1</v>
      </c>
      <c r="M91" s="360">
        <v>5</v>
      </c>
      <c r="N91" s="360">
        <v>5</v>
      </c>
      <c r="O91" s="378">
        <v>2</v>
      </c>
      <c r="P91" s="360">
        <f>entityDefinitions[[#This Row],['[edibleFromTier']]]</f>
        <v>2</v>
      </c>
      <c r="Q91" s="496" t="b">
        <v>1</v>
      </c>
      <c r="R91" s="378" t="b">
        <v>0</v>
      </c>
      <c r="S91" s="378" t="b">
        <v>0</v>
      </c>
      <c r="T91" s="378">
        <v>1</v>
      </c>
      <c r="U91" s="378">
        <v>8</v>
      </c>
      <c r="V91" s="378">
        <v>0</v>
      </c>
      <c r="W91" s="361">
        <v>0.25</v>
      </c>
      <c r="X91" s="361">
        <v>0.25</v>
      </c>
      <c r="Y91" s="361">
        <v>0</v>
      </c>
      <c r="Z91" s="362">
        <v>0</v>
      </c>
      <c r="AA91" s="363" t="s">
        <v>1573</v>
      </c>
      <c r="AB91" s="368" t="s">
        <v>1509</v>
      </c>
      <c r="AC91" s="368" t="s">
        <v>1634</v>
      </c>
      <c r="AD91" s="368"/>
      <c r="AE91" s="559"/>
    </row>
    <row r="92" spans="1:31" s="27" customFormat="1">
      <c r="A92" s="353" t="s">
        <v>4</v>
      </c>
      <c r="B92" s="354" t="s">
        <v>995</v>
      </c>
      <c r="C92" s="355" t="s">
        <v>777</v>
      </c>
      <c r="D92" s="356">
        <v>360</v>
      </c>
      <c r="E92" s="357">
        <v>49</v>
      </c>
      <c r="F92" s="357">
        <v>0</v>
      </c>
      <c r="G92" s="357">
        <v>300</v>
      </c>
      <c r="H92" s="357">
        <v>0</v>
      </c>
      <c r="I92" s="357">
        <v>130</v>
      </c>
      <c r="J92" s="358">
        <v>0.15</v>
      </c>
      <c r="K92" s="357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63" t="s">
        <v>1165</v>
      </c>
      <c r="AB92" s="368" t="s">
        <v>1244</v>
      </c>
      <c r="AC92" s="368" t="s">
        <v>1254</v>
      </c>
      <c r="AD92" s="368" t="s">
        <v>1263</v>
      </c>
      <c r="AE92" s="381" t="s">
        <v>1269</v>
      </c>
    </row>
    <row r="93" spans="1:31">
      <c r="A93" s="341" t="s">
        <v>4</v>
      </c>
      <c r="B93" s="342" t="s">
        <v>1013</v>
      </c>
      <c r="C93" s="355" t="s">
        <v>763</v>
      </c>
      <c r="D93" s="344">
        <v>120</v>
      </c>
      <c r="E93" s="345">
        <v>9</v>
      </c>
      <c r="F93" s="345">
        <v>0</v>
      </c>
      <c r="G93" s="345">
        <v>15</v>
      </c>
      <c r="H93" s="345">
        <v>0</v>
      </c>
      <c r="I93" s="345">
        <v>70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692</v>
      </c>
      <c r="AC93" s="352" t="s">
        <v>755</v>
      </c>
      <c r="AD93" s="370"/>
      <c r="AE93" s="371"/>
    </row>
    <row r="94" spans="1:31">
      <c r="A94" s="341" t="s">
        <v>4</v>
      </c>
      <c r="B94" s="342" t="s">
        <v>1014</v>
      </c>
      <c r="C94" s="343" t="s">
        <v>348</v>
      </c>
      <c r="D94" s="344">
        <v>60</v>
      </c>
      <c r="E94" s="345">
        <v>2</v>
      </c>
      <c r="F94" s="345">
        <v>0</v>
      </c>
      <c r="G94" s="345">
        <v>15</v>
      </c>
      <c r="H94" s="345">
        <v>0</v>
      </c>
      <c r="I94" s="345">
        <v>75</v>
      </c>
      <c r="J94" s="346">
        <v>0.22499999999999998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693</v>
      </c>
      <c r="AC94" s="352" t="s">
        <v>756</v>
      </c>
      <c r="AD94" s="370"/>
      <c r="AE94" s="371"/>
    </row>
    <row r="95" spans="1:31" s="5" customFormat="1">
      <c r="A95" s="353" t="s">
        <v>4</v>
      </c>
      <c r="B95" s="354" t="s">
        <v>989</v>
      </c>
      <c r="C95" s="355" t="s">
        <v>777</v>
      </c>
      <c r="D95" s="356">
        <v>120</v>
      </c>
      <c r="E95" s="357">
        <v>9</v>
      </c>
      <c r="F95" s="357">
        <v>0</v>
      </c>
      <c r="G95" s="357">
        <v>20</v>
      </c>
      <c r="H95" s="357">
        <v>0</v>
      </c>
      <c r="I95" s="357">
        <v>70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7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694</v>
      </c>
      <c r="AC95" s="368" t="s">
        <v>757</v>
      </c>
      <c r="AD95" s="368" t="s">
        <v>737</v>
      </c>
      <c r="AE95" s="381" t="s">
        <v>738</v>
      </c>
    </row>
    <row r="96" spans="1:31">
      <c r="A96" s="386" t="s">
        <v>4</v>
      </c>
      <c r="B96" s="387" t="s">
        <v>993</v>
      </c>
      <c r="C96" s="388" t="s">
        <v>763</v>
      </c>
      <c r="D96" s="344">
        <v>120</v>
      </c>
      <c r="E96" s="344">
        <v>9</v>
      </c>
      <c r="F96" s="389">
        <v>0</v>
      </c>
      <c r="G96" s="389">
        <v>8</v>
      </c>
      <c r="H96" s="389">
        <v>0</v>
      </c>
      <c r="I96" s="389">
        <v>70</v>
      </c>
      <c r="J96" s="346">
        <v>0.15</v>
      </c>
      <c r="K96" s="389">
        <v>0</v>
      </c>
      <c r="L96" s="390" t="b">
        <v>1</v>
      </c>
      <c r="M96" s="348">
        <v>5</v>
      </c>
      <c r="N96" s="348">
        <v>0</v>
      </c>
      <c r="O96" s="390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1">
        <v>0.25</v>
      </c>
      <c r="X96" s="391">
        <v>0.25</v>
      </c>
      <c r="Y96" s="391">
        <v>0.8</v>
      </c>
      <c r="Z96" s="392">
        <v>0</v>
      </c>
      <c r="AA96" s="393" t="s">
        <v>1167</v>
      </c>
      <c r="AB96" s="394" t="s">
        <v>1240</v>
      </c>
      <c r="AC96" s="394" t="s">
        <v>1250</v>
      </c>
      <c r="AD96" s="395"/>
      <c r="AE96" s="396"/>
    </row>
    <row r="97" spans="1:31" s="27" customFormat="1">
      <c r="A97" s="563" t="s">
        <v>4</v>
      </c>
      <c r="B97" s="568" t="s">
        <v>1575</v>
      </c>
      <c r="C97" s="569" t="s">
        <v>777</v>
      </c>
      <c r="D97" s="570">
        <v>20</v>
      </c>
      <c r="E97" s="570">
        <v>2</v>
      </c>
      <c r="F97" s="570">
        <v>0</v>
      </c>
      <c r="G97" s="570">
        <v>50</v>
      </c>
      <c r="H97" s="570">
        <v>0</v>
      </c>
      <c r="I97" s="570">
        <v>25</v>
      </c>
      <c r="J97" s="358">
        <v>7.4999999999999997E-2</v>
      </c>
      <c r="K97" s="570">
        <v>0</v>
      </c>
      <c r="L97" s="573" t="b">
        <v>1</v>
      </c>
      <c r="M97" s="574">
        <v>3</v>
      </c>
      <c r="N97" s="574">
        <v>5</v>
      </c>
      <c r="O97" s="575">
        <v>4</v>
      </c>
      <c r="P97" s="574">
        <v>3</v>
      </c>
      <c r="Q97" s="347" t="b">
        <v>1</v>
      </c>
      <c r="R97" s="576" t="b">
        <v>0</v>
      </c>
      <c r="S97" s="347" t="b">
        <v>1</v>
      </c>
      <c r="T97" s="347">
        <v>800</v>
      </c>
      <c r="U97" s="347">
        <v>12</v>
      </c>
      <c r="V97" s="347">
        <v>0</v>
      </c>
      <c r="W97" s="361">
        <v>0.25</v>
      </c>
      <c r="X97" s="361">
        <v>0.25</v>
      </c>
      <c r="Y97" s="577">
        <v>0</v>
      </c>
      <c r="Z97" s="566">
        <v>0</v>
      </c>
      <c r="AA97" s="572" t="s">
        <v>504</v>
      </c>
      <c r="AB97" s="541" t="s">
        <v>678</v>
      </c>
      <c r="AC97" s="395" t="s">
        <v>704</v>
      </c>
      <c r="AD97" s="395"/>
      <c r="AE97" s="567"/>
    </row>
    <row r="98" spans="1:31" s="27" customFormat="1">
      <c r="A98" s="563" t="s">
        <v>4</v>
      </c>
      <c r="B98" s="568" t="s">
        <v>1576</v>
      </c>
      <c r="C98" s="569" t="s">
        <v>777</v>
      </c>
      <c r="D98" s="570">
        <v>20</v>
      </c>
      <c r="E98" s="570">
        <v>2</v>
      </c>
      <c r="F98" s="570">
        <v>0</v>
      </c>
      <c r="G98" s="570">
        <v>80</v>
      </c>
      <c r="H98" s="570">
        <v>0</v>
      </c>
      <c r="I98" s="570">
        <v>25</v>
      </c>
      <c r="J98" s="358">
        <v>7.4999999999999997E-2</v>
      </c>
      <c r="K98" s="570">
        <v>0</v>
      </c>
      <c r="L98" s="573" t="b">
        <v>1</v>
      </c>
      <c r="M98" s="574">
        <v>4</v>
      </c>
      <c r="N98" s="574">
        <v>5</v>
      </c>
      <c r="O98" s="575">
        <v>5</v>
      </c>
      <c r="P98" s="574">
        <v>4</v>
      </c>
      <c r="Q98" s="347" t="b">
        <v>1</v>
      </c>
      <c r="R98" s="576" t="b">
        <v>0</v>
      </c>
      <c r="S98" s="347" t="b">
        <v>1</v>
      </c>
      <c r="T98" s="347">
        <v>1000</v>
      </c>
      <c r="U98" s="564">
        <v>17</v>
      </c>
      <c r="V98" s="390">
        <v>0</v>
      </c>
      <c r="W98" s="361">
        <v>0.25</v>
      </c>
      <c r="X98" s="565">
        <v>0.25</v>
      </c>
      <c r="Y98" s="565">
        <v>0</v>
      </c>
      <c r="Z98" s="566">
        <v>0</v>
      </c>
      <c r="AA98" s="572" t="s">
        <v>504</v>
      </c>
      <c r="AB98" s="541" t="s">
        <v>678</v>
      </c>
      <c r="AC98" s="395" t="s">
        <v>704</v>
      </c>
      <c r="AD98" s="395"/>
      <c r="AE98" s="567"/>
    </row>
    <row r="99" spans="1:31" s="27" customFormat="1">
      <c r="A99" s="578" t="s">
        <v>4</v>
      </c>
      <c r="B99" s="602" t="s">
        <v>1577</v>
      </c>
      <c r="C99" s="569" t="s">
        <v>777</v>
      </c>
      <c r="D99" s="570">
        <v>220</v>
      </c>
      <c r="E99" s="570">
        <v>21</v>
      </c>
      <c r="F99" s="570">
        <v>0</v>
      </c>
      <c r="G99" s="570">
        <v>5</v>
      </c>
      <c r="H99" s="570">
        <v>0</v>
      </c>
      <c r="I99" s="570">
        <v>95</v>
      </c>
      <c r="J99" s="358">
        <v>0.15</v>
      </c>
      <c r="K99" s="570">
        <v>0</v>
      </c>
      <c r="L99" s="573" t="b">
        <v>1</v>
      </c>
      <c r="M99" s="574">
        <v>5</v>
      </c>
      <c r="N99" s="574">
        <v>5</v>
      </c>
      <c r="O99" s="575">
        <v>2</v>
      </c>
      <c r="P99" s="574">
        <f>entityDefinitions[[#This Row],['[edibleFromTier']]]</f>
        <v>2</v>
      </c>
      <c r="Q99" s="347" t="b">
        <v>1</v>
      </c>
      <c r="R99" s="576" t="b">
        <v>0</v>
      </c>
      <c r="S99" s="347" t="b">
        <v>0</v>
      </c>
      <c r="T99" s="347">
        <v>1</v>
      </c>
      <c r="U99" s="564">
        <v>2</v>
      </c>
      <c r="V99" s="390">
        <v>0</v>
      </c>
      <c r="W99" s="361">
        <v>0.1</v>
      </c>
      <c r="X99" s="571">
        <v>0.1</v>
      </c>
      <c r="Y99" s="571">
        <v>0</v>
      </c>
      <c r="Z99" s="566">
        <v>0</v>
      </c>
      <c r="AA99" s="367" t="s">
        <v>1616</v>
      </c>
      <c r="AB99" s="542" t="s">
        <v>1507</v>
      </c>
      <c r="AC99" s="394" t="s">
        <v>719</v>
      </c>
      <c r="AD99" s="395"/>
      <c r="AE99" s="567"/>
    </row>
    <row r="100" spans="1:31">
      <c r="A100" s="563" t="s">
        <v>4</v>
      </c>
      <c r="B100" s="602" t="s">
        <v>1578</v>
      </c>
      <c r="C100" s="569" t="s">
        <v>777</v>
      </c>
      <c r="D100" s="570">
        <v>60</v>
      </c>
      <c r="E100" s="570">
        <v>9</v>
      </c>
      <c r="F100" s="570">
        <v>0</v>
      </c>
      <c r="G100" s="570">
        <v>15</v>
      </c>
      <c r="H100" s="570">
        <v>0</v>
      </c>
      <c r="I100" s="570">
        <v>35</v>
      </c>
      <c r="J100" s="358">
        <v>7.4999999999999997E-2</v>
      </c>
      <c r="K100" s="570">
        <v>0</v>
      </c>
      <c r="L100" s="540" t="b">
        <v>1</v>
      </c>
      <c r="M100" s="574">
        <v>5</v>
      </c>
      <c r="N100" s="574">
        <v>5</v>
      </c>
      <c r="O100" s="579">
        <v>3</v>
      </c>
      <c r="P100" s="574">
        <v>0</v>
      </c>
      <c r="Q100" s="347" t="b">
        <v>1</v>
      </c>
      <c r="R100" s="347" t="b">
        <v>0</v>
      </c>
      <c r="S100" s="347" t="b">
        <v>0</v>
      </c>
      <c r="T100" s="347">
        <v>1</v>
      </c>
      <c r="U100" s="564">
        <v>7</v>
      </c>
      <c r="V100" s="390">
        <v>0</v>
      </c>
      <c r="W100" s="361">
        <v>0.25</v>
      </c>
      <c r="X100" s="565">
        <v>0.25</v>
      </c>
      <c r="Y100" s="565">
        <v>0</v>
      </c>
      <c r="Z100" s="566">
        <v>0</v>
      </c>
      <c r="AA100" s="603" t="s">
        <v>1618</v>
      </c>
      <c r="AB100" s="542" t="s">
        <v>1627</v>
      </c>
      <c r="AC100" s="394" t="s">
        <v>1633</v>
      </c>
      <c r="AD100" s="394" t="s">
        <v>736</v>
      </c>
      <c r="AE100" s="567"/>
    </row>
    <row r="101" spans="1:31">
      <c r="A101" s="563" t="s">
        <v>4</v>
      </c>
      <c r="B101" s="602" t="s">
        <v>1579</v>
      </c>
      <c r="C101" s="569" t="s">
        <v>777</v>
      </c>
      <c r="D101" s="570">
        <v>90</v>
      </c>
      <c r="E101" s="570">
        <v>4</v>
      </c>
      <c r="F101" s="570">
        <v>0</v>
      </c>
      <c r="G101" s="570">
        <v>50</v>
      </c>
      <c r="H101" s="570">
        <v>0</v>
      </c>
      <c r="I101" s="570">
        <v>83</v>
      </c>
      <c r="J101" s="358">
        <v>0.22499999999999998</v>
      </c>
      <c r="K101" s="570">
        <v>0</v>
      </c>
      <c r="L101" s="573" t="b">
        <v>1</v>
      </c>
      <c r="M101" s="574">
        <v>5</v>
      </c>
      <c r="N101" s="574">
        <v>5</v>
      </c>
      <c r="O101" s="575">
        <v>4</v>
      </c>
      <c r="P101" s="574">
        <f>entityDefinitions[[#This Row],['[edibleFromTier']]]</f>
        <v>4</v>
      </c>
      <c r="Q101" s="347" t="b">
        <v>1</v>
      </c>
      <c r="R101" s="347" t="b">
        <v>0</v>
      </c>
      <c r="S101" s="347" t="b">
        <v>0</v>
      </c>
      <c r="T101" s="347">
        <v>1</v>
      </c>
      <c r="U101" s="564">
        <v>4</v>
      </c>
      <c r="V101" s="390">
        <v>0</v>
      </c>
      <c r="W101" s="361">
        <v>0</v>
      </c>
      <c r="X101" s="571">
        <v>0</v>
      </c>
      <c r="Y101" s="571">
        <v>1</v>
      </c>
      <c r="Z101" s="566">
        <v>0</v>
      </c>
      <c r="AA101" s="603" t="s">
        <v>1617</v>
      </c>
      <c r="AB101" s="542" t="s">
        <v>1509</v>
      </c>
      <c r="AC101" s="394" t="s">
        <v>1511</v>
      </c>
      <c r="AD101" s="394" t="s">
        <v>736</v>
      </c>
      <c r="AE101" s="605" t="s">
        <v>1515</v>
      </c>
    </row>
    <row r="102" spans="1:31">
      <c r="A102" s="563" t="s">
        <v>4</v>
      </c>
      <c r="B102" s="568" t="s">
        <v>1580</v>
      </c>
      <c r="C102" s="569" t="s">
        <v>777</v>
      </c>
      <c r="D102" s="570">
        <v>40</v>
      </c>
      <c r="E102" s="570">
        <v>2</v>
      </c>
      <c r="F102" s="570">
        <v>0</v>
      </c>
      <c r="G102" s="570">
        <v>30</v>
      </c>
      <c r="H102" s="570">
        <v>0</v>
      </c>
      <c r="I102" s="570">
        <v>50</v>
      </c>
      <c r="J102" s="358">
        <v>0.15</v>
      </c>
      <c r="K102" s="570">
        <v>0</v>
      </c>
      <c r="L102" s="573" t="b">
        <v>1</v>
      </c>
      <c r="M102" s="574">
        <v>5</v>
      </c>
      <c r="N102" s="574">
        <v>5</v>
      </c>
      <c r="O102" s="575">
        <v>0</v>
      </c>
      <c r="P102" s="574">
        <v>0</v>
      </c>
      <c r="Q102" s="347" t="b">
        <v>1</v>
      </c>
      <c r="R102" s="347" t="b">
        <v>0</v>
      </c>
      <c r="S102" s="347" t="b">
        <v>0</v>
      </c>
      <c r="T102" s="347">
        <v>85</v>
      </c>
      <c r="U102" s="580">
        <v>9</v>
      </c>
      <c r="V102" s="581">
        <v>0</v>
      </c>
      <c r="W102" s="361">
        <v>0.25</v>
      </c>
      <c r="X102" s="565">
        <v>0.25</v>
      </c>
      <c r="Y102" s="565">
        <v>0.75</v>
      </c>
      <c r="Z102" s="566">
        <v>0</v>
      </c>
      <c r="AA102" s="572" t="s">
        <v>1178</v>
      </c>
      <c r="AB102" s="541" t="s">
        <v>1243</v>
      </c>
      <c r="AC102" s="395" t="s">
        <v>1253</v>
      </c>
      <c r="AD102" s="395"/>
      <c r="AE102" s="567"/>
    </row>
    <row r="103" spans="1:31" s="27" customFormat="1">
      <c r="A103" s="563" t="s">
        <v>4</v>
      </c>
      <c r="B103" s="568" t="s">
        <v>1581</v>
      </c>
      <c r="C103" s="569" t="s">
        <v>777</v>
      </c>
      <c r="D103" s="570">
        <v>40</v>
      </c>
      <c r="E103" s="570">
        <v>2</v>
      </c>
      <c r="F103" s="570">
        <v>0</v>
      </c>
      <c r="G103" s="570">
        <v>50</v>
      </c>
      <c r="H103" s="570">
        <v>0</v>
      </c>
      <c r="I103" s="570">
        <v>50</v>
      </c>
      <c r="J103" s="358">
        <v>0.15</v>
      </c>
      <c r="K103" s="570">
        <v>0</v>
      </c>
      <c r="L103" s="573" t="b">
        <v>1</v>
      </c>
      <c r="M103" s="574">
        <v>3</v>
      </c>
      <c r="N103" s="574">
        <v>5</v>
      </c>
      <c r="O103" s="575">
        <v>4</v>
      </c>
      <c r="P103" s="574">
        <v>3</v>
      </c>
      <c r="Q103" s="347" t="b">
        <v>1</v>
      </c>
      <c r="R103" s="347" t="b">
        <v>0</v>
      </c>
      <c r="S103" s="576" t="b">
        <v>1</v>
      </c>
      <c r="T103" s="347">
        <v>700</v>
      </c>
      <c r="U103" s="580">
        <v>12</v>
      </c>
      <c r="V103" s="581">
        <v>0</v>
      </c>
      <c r="W103" s="361">
        <v>0.1</v>
      </c>
      <c r="X103" s="571">
        <v>0.25</v>
      </c>
      <c r="Y103" s="571">
        <v>0</v>
      </c>
      <c r="Z103" s="566">
        <v>0</v>
      </c>
      <c r="AA103" s="572" t="s">
        <v>504</v>
      </c>
      <c r="AB103" s="541" t="s">
        <v>678</v>
      </c>
      <c r="AC103" s="395" t="s">
        <v>704</v>
      </c>
      <c r="AD103" s="395"/>
      <c r="AE103" s="567"/>
    </row>
    <row r="104" spans="1:31" s="27" customFormat="1">
      <c r="A104" s="563" t="s">
        <v>4</v>
      </c>
      <c r="B104" s="568" t="s">
        <v>1582</v>
      </c>
      <c r="C104" s="569" t="s">
        <v>777</v>
      </c>
      <c r="D104" s="570">
        <v>120</v>
      </c>
      <c r="E104" s="570">
        <v>9</v>
      </c>
      <c r="F104" s="570">
        <v>0</v>
      </c>
      <c r="G104" s="570">
        <v>25</v>
      </c>
      <c r="H104" s="570">
        <v>0</v>
      </c>
      <c r="I104" s="570">
        <v>70</v>
      </c>
      <c r="J104" s="358">
        <v>0.15</v>
      </c>
      <c r="K104" s="570">
        <v>0</v>
      </c>
      <c r="L104" s="573" t="b">
        <v>1</v>
      </c>
      <c r="M104" s="574">
        <v>5</v>
      </c>
      <c r="N104" s="574">
        <v>5</v>
      </c>
      <c r="O104" s="575">
        <v>3</v>
      </c>
      <c r="P104" s="574">
        <v>3</v>
      </c>
      <c r="Q104" s="347" t="b">
        <v>1</v>
      </c>
      <c r="R104" s="347" t="b">
        <v>0</v>
      </c>
      <c r="S104" s="576" t="b">
        <v>0</v>
      </c>
      <c r="T104" s="347">
        <v>1</v>
      </c>
      <c r="U104" s="564">
        <v>9</v>
      </c>
      <c r="V104" s="390">
        <v>0</v>
      </c>
      <c r="W104" s="361">
        <v>0.25</v>
      </c>
      <c r="X104" s="565">
        <v>0.25</v>
      </c>
      <c r="Y104" s="565">
        <v>0</v>
      </c>
      <c r="Z104" s="566">
        <v>0</v>
      </c>
      <c r="AA104" s="572" t="s">
        <v>504</v>
      </c>
      <c r="AB104" s="541" t="s">
        <v>678</v>
      </c>
      <c r="AC104" s="395" t="s">
        <v>704</v>
      </c>
      <c r="AD104" s="395"/>
      <c r="AE104" s="567"/>
    </row>
    <row r="105" spans="1:31" s="27" customFormat="1">
      <c r="A105" s="563" t="s">
        <v>4</v>
      </c>
      <c r="B105" s="602" t="s">
        <v>1583</v>
      </c>
      <c r="C105" s="569" t="s">
        <v>777</v>
      </c>
      <c r="D105" s="570">
        <v>60</v>
      </c>
      <c r="E105" s="570">
        <v>4</v>
      </c>
      <c r="F105" s="570">
        <v>0</v>
      </c>
      <c r="G105" s="570">
        <v>15</v>
      </c>
      <c r="H105" s="570">
        <v>0</v>
      </c>
      <c r="I105" s="570">
        <v>55</v>
      </c>
      <c r="J105" s="358">
        <v>0.15</v>
      </c>
      <c r="K105" s="570">
        <v>0</v>
      </c>
      <c r="L105" s="573" t="b">
        <v>1</v>
      </c>
      <c r="M105" s="574">
        <v>5</v>
      </c>
      <c r="N105" s="574">
        <v>5</v>
      </c>
      <c r="O105" s="575">
        <v>3</v>
      </c>
      <c r="P105" s="574">
        <f>entityDefinitions[[#This Row],['[edibleFromTier']]]</f>
        <v>3</v>
      </c>
      <c r="Q105" s="347" t="b">
        <v>1</v>
      </c>
      <c r="R105" s="347" t="b">
        <v>0</v>
      </c>
      <c r="S105" s="576" t="b">
        <v>0</v>
      </c>
      <c r="T105" s="347">
        <v>1</v>
      </c>
      <c r="U105" s="564">
        <v>12</v>
      </c>
      <c r="V105" s="390">
        <v>0</v>
      </c>
      <c r="W105" s="361">
        <v>0.1</v>
      </c>
      <c r="X105" s="565">
        <v>0.1</v>
      </c>
      <c r="Y105" s="565">
        <v>0</v>
      </c>
      <c r="Z105" s="566">
        <v>0</v>
      </c>
      <c r="AA105" s="603" t="s">
        <v>1620</v>
      </c>
      <c r="AB105" s="542" t="s">
        <v>1628</v>
      </c>
      <c r="AC105" s="394" t="s">
        <v>1632</v>
      </c>
      <c r="AD105" s="395"/>
      <c r="AE105" s="567"/>
    </row>
    <row r="106" spans="1:31">
      <c r="A106" s="578" t="s">
        <v>4</v>
      </c>
      <c r="B106" s="604" t="s">
        <v>1591</v>
      </c>
      <c r="C106" s="589" t="s">
        <v>763</v>
      </c>
      <c r="D106" s="440">
        <v>40</v>
      </c>
      <c r="E106" s="440">
        <v>2</v>
      </c>
      <c r="F106" s="440">
        <v>0</v>
      </c>
      <c r="G106" s="440">
        <v>16</v>
      </c>
      <c r="H106" s="440">
        <v>0</v>
      </c>
      <c r="I106" s="440">
        <v>50</v>
      </c>
      <c r="J106" s="358">
        <v>0.15</v>
      </c>
      <c r="K106" s="440">
        <v>0</v>
      </c>
      <c r="L106" s="540" t="b">
        <v>1</v>
      </c>
      <c r="M106" s="574">
        <v>5</v>
      </c>
      <c r="N106" s="348">
        <v>0</v>
      </c>
      <c r="O106" s="579">
        <v>1</v>
      </c>
      <c r="P106" s="574">
        <v>0</v>
      </c>
      <c r="Q106" s="347" t="b">
        <v>1</v>
      </c>
      <c r="R106" s="347" t="b">
        <v>1</v>
      </c>
      <c r="S106" s="576" t="b">
        <v>0</v>
      </c>
      <c r="T106" s="347">
        <v>25</v>
      </c>
      <c r="U106" s="564">
        <v>7</v>
      </c>
      <c r="V106" s="390">
        <v>0</v>
      </c>
      <c r="W106" s="590">
        <v>0.25</v>
      </c>
      <c r="X106" s="591">
        <v>0.25</v>
      </c>
      <c r="Y106" s="591">
        <v>0.8</v>
      </c>
      <c r="Z106" s="592">
        <v>0</v>
      </c>
      <c r="AA106" s="572" t="s">
        <v>1167</v>
      </c>
      <c r="AB106" s="593" t="s">
        <v>1240</v>
      </c>
      <c r="AC106" s="594" t="s">
        <v>1250</v>
      </c>
      <c r="AD106" s="594"/>
      <c r="AE106" s="595"/>
    </row>
    <row r="107" spans="1:31">
      <c r="A107" s="563" t="s">
        <v>4</v>
      </c>
      <c r="B107" s="602" t="s">
        <v>1593</v>
      </c>
      <c r="C107" s="569" t="s">
        <v>469</v>
      </c>
      <c r="D107" s="596">
        <v>60</v>
      </c>
      <c r="E107" s="570">
        <v>2</v>
      </c>
      <c r="F107" s="570">
        <v>0</v>
      </c>
      <c r="G107" s="570">
        <v>0</v>
      </c>
      <c r="H107" s="570">
        <v>0</v>
      </c>
      <c r="I107" s="570">
        <v>75</v>
      </c>
      <c r="J107" s="358">
        <v>0.22499999999999998</v>
      </c>
      <c r="K107" s="570">
        <v>0</v>
      </c>
      <c r="L107" s="597" t="b">
        <v>0</v>
      </c>
      <c r="M107" s="574">
        <v>5</v>
      </c>
      <c r="N107" s="348">
        <v>5</v>
      </c>
      <c r="O107" s="579">
        <v>0</v>
      </c>
      <c r="P107" s="574">
        <f>entityDefinitions[[#This Row],['[edibleFromTier']]]</f>
        <v>0</v>
      </c>
      <c r="Q107" s="347" t="b">
        <v>1</v>
      </c>
      <c r="R107" s="347" t="b">
        <v>0</v>
      </c>
      <c r="S107" s="576" t="b">
        <v>0</v>
      </c>
      <c r="T107" s="347">
        <v>1</v>
      </c>
      <c r="U107" s="564"/>
      <c r="V107" s="598">
        <v>0</v>
      </c>
      <c r="W107" s="599">
        <v>0</v>
      </c>
      <c r="X107" s="565">
        <v>0</v>
      </c>
      <c r="Y107" s="565">
        <v>0</v>
      </c>
      <c r="Z107" s="566">
        <v>0</v>
      </c>
      <c r="AA107" s="603" t="s">
        <v>1621</v>
      </c>
      <c r="AB107" s="542" t="s">
        <v>1629</v>
      </c>
      <c r="AC107" s="394" t="s">
        <v>1513</v>
      </c>
      <c r="AD107" s="395"/>
      <c r="AE107" s="567"/>
    </row>
    <row r="108" spans="1:31" customFormat="1">
      <c r="A108" s="563" t="s">
        <v>4</v>
      </c>
      <c r="B108" s="568" t="s">
        <v>1640</v>
      </c>
      <c r="C108" s="569" t="s">
        <v>347</v>
      </c>
      <c r="D108" s="606">
        <v>40</v>
      </c>
      <c r="E108" s="440">
        <v>2</v>
      </c>
      <c r="F108" s="440">
        <v>0</v>
      </c>
      <c r="G108" s="440">
        <v>15</v>
      </c>
      <c r="H108" s="440">
        <v>0</v>
      </c>
      <c r="I108" s="440">
        <v>50</v>
      </c>
      <c r="J108" s="607">
        <v>0.15</v>
      </c>
      <c r="K108" s="440">
        <v>0</v>
      </c>
      <c r="L108" s="540" t="b">
        <v>1</v>
      </c>
      <c r="M108" s="574">
        <v>5</v>
      </c>
      <c r="N108" s="348">
        <v>5</v>
      </c>
      <c r="O108" s="579">
        <v>2</v>
      </c>
      <c r="P108" s="608">
        <f>entityDefinitions[[#This Row],['[edibleFromTier']]]</f>
        <v>2</v>
      </c>
      <c r="Q108" s="347" t="b">
        <v>1</v>
      </c>
      <c r="R108" s="347" t="b">
        <v>0</v>
      </c>
      <c r="S108" s="576" t="b">
        <v>0</v>
      </c>
      <c r="T108" s="347">
        <v>1</v>
      </c>
      <c r="U108" s="564">
        <v>9</v>
      </c>
      <c r="V108" s="390">
        <v>0</v>
      </c>
      <c r="W108" s="599">
        <v>0.05</v>
      </c>
      <c r="X108" s="565">
        <v>0.05</v>
      </c>
      <c r="Y108" s="565">
        <v>0</v>
      </c>
      <c r="Z108" s="566">
        <v>0</v>
      </c>
      <c r="AA108" s="572" t="s">
        <v>1502</v>
      </c>
      <c r="AB108" s="541" t="s">
        <v>1625</v>
      </c>
      <c r="AC108" s="395" t="s">
        <v>1632</v>
      </c>
      <c r="AD108" s="395"/>
      <c r="AE108" s="567"/>
    </row>
    <row r="109" spans="1:31" s="498" customFormat="1">
      <c r="A109" s="563" t="s">
        <v>4</v>
      </c>
      <c r="B109" s="609" t="s">
        <v>1646</v>
      </c>
      <c r="C109" s="589" t="s">
        <v>349</v>
      </c>
      <c r="D109" s="606">
        <v>90</v>
      </c>
      <c r="E109" s="440">
        <v>4</v>
      </c>
      <c r="F109" s="440">
        <v>0</v>
      </c>
      <c r="G109" s="440">
        <v>0</v>
      </c>
      <c r="H109" s="440">
        <v>0</v>
      </c>
      <c r="I109" s="440">
        <v>83</v>
      </c>
      <c r="J109" s="607">
        <v>0</v>
      </c>
      <c r="K109" s="440">
        <v>0</v>
      </c>
      <c r="L109" s="540" t="b">
        <v>0</v>
      </c>
      <c r="M109" s="608">
        <v>5</v>
      </c>
      <c r="N109" s="608">
        <v>5</v>
      </c>
      <c r="O109" s="579">
        <v>5</v>
      </c>
      <c r="P109" s="608">
        <v>5</v>
      </c>
      <c r="Q109" s="610" t="b">
        <v>1</v>
      </c>
      <c r="R109" s="611" t="b">
        <v>0</v>
      </c>
      <c r="S109" s="611" t="b">
        <v>0</v>
      </c>
      <c r="T109" s="612">
        <v>1</v>
      </c>
      <c r="U109" s="564">
        <v>1</v>
      </c>
      <c r="V109" s="390">
        <v>0</v>
      </c>
      <c r="W109" s="599">
        <v>0.25</v>
      </c>
      <c r="X109" s="565">
        <v>0.25</v>
      </c>
      <c r="Y109" s="565">
        <v>1</v>
      </c>
      <c r="Z109" s="566">
        <v>0.25</v>
      </c>
      <c r="AA109" s="613" t="s">
        <v>1177</v>
      </c>
      <c r="AB109" s="541" t="s">
        <v>713</v>
      </c>
      <c r="AC109" s="395" t="s">
        <v>754</v>
      </c>
      <c r="AD109" s="395" t="s">
        <v>731</v>
      </c>
      <c r="AE109" s="567" t="s">
        <v>730</v>
      </c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28"/>
      <c r="G112" s="628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1" priority="12"/>
  </conditionalFormatting>
  <conditionalFormatting sqref="B7">
    <cfRule type="duplicateValues" dxfId="220" priority="10"/>
  </conditionalFormatting>
  <conditionalFormatting sqref="B5">
    <cfRule type="duplicateValues" dxfId="21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28" t="s">
        <v>297</v>
      </c>
      <c r="K3" s="628"/>
      <c r="M3" s="628"/>
      <c r="N3" s="628"/>
      <c r="O3" s="628"/>
      <c r="P3" s="628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29"/>
      <c r="G22" s="629"/>
      <c r="H22" s="629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30" t="s">
        <v>304</v>
      </c>
      <c r="H34" s="630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1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28"/>
      <c r="G3" s="628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F16" workbookViewId="0">
      <selection activeCell="K37" sqref="K3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6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567</v>
      </c>
      <c r="K36" s="522" t="s">
        <v>456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1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601" t="s">
        <v>1597</v>
      </c>
      <c r="J47" s="601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601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3" t="s">
        <v>1525</v>
      </c>
      <c r="D19" s="583" t="s">
        <v>1523</v>
      </c>
      <c r="E19" s="584">
        <v>1</v>
      </c>
      <c r="F19" s="585">
        <v>20</v>
      </c>
      <c r="G19" s="586" t="s">
        <v>939</v>
      </c>
      <c r="H19" s="582">
        <f>shopPacksDefinitions[[#This Row],['[amount']]]-(shopPacksDefinitions[[#This Row],['[amount']]]*shopPacksDefinitions[[#This Row],['[bonusAmount']]])</f>
        <v>4.5</v>
      </c>
      <c r="I19" s="582">
        <v>0.1</v>
      </c>
      <c r="J19" s="582">
        <v>5</v>
      </c>
      <c r="K19" s="582">
        <f>shopPacksDefinitions[[#This Row],['[amount']]]/shopPacksDefinitions[[#This Row],['[price']]]</f>
        <v>0.25</v>
      </c>
      <c r="L19" s="585" t="b">
        <v>0</v>
      </c>
      <c r="M19" s="585" t="s">
        <v>1528</v>
      </c>
      <c r="N19" s="586"/>
      <c r="O19" s="586"/>
      <c r="P19" s="587" t="s">
        <v>917</v>
      </c>
    </row>
    <row r="20" spans="2:16">
      <c r="B20" s="413"/>
      <c r="C20" s="588" t="s">
        <v>1526</v>
      </c>
      <c r="D20" s="583" t="s">
        <v>1523</v>
      </c>
      <c r="E20" s="584">
        <v>2</v>
      </c>
      <c r="F20" s="585">
        <v>50</v>
      </c>
      <c r="G20" s="586" t="s">
        <v>939</v>
      </c>
      <c r="H20" s="582">
        <f>shopPacksDefinitions[[#This Row],['[amount']]]-(shopPacksDefinitions[[#This Row],['[amount']]]*shopPacksDefinitions[[#This Row],['[bonusAmount']]])</f>
        <v>8</v>
      </c>
      <c r="I20" s="582">
        <v>0.2</v>
      </c>
      <c r="J20" s="582">
        <v>10</v>
      </c>
      <c r="K20" s="582">
        <f>shopPacksDefinitions[[#This Row],['[amount']]]/shopPacksDefinitions[[#This Row],['[price']]]</f>
        <v>0.2</v>
      </c>
      <c r="L20" s="585" t="b">
        <v>1</v>
      </c>
      <c r="M20" s="585" t="s">
        <v>1529</v>
      </c>
      <c r="N20" s="586"/>
      <c r="O20" s="586"/>
      <c r="P20" s="587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28"/>
      <c r="G3" s="628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2017-10-04T13:11:02Z</dcterms:modified>
</cp:coreProperties>
</file>