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entities!$A$110:$O$111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K32" i="44"/>
  <c r="L32" i="44"/>
  <c r="M32" i="44"/>
  <c r="I135" i="42"/>
  <c r="I136" i="42"/>
  <c r="I137" i="42"/>
  <c r="I138" i="42"/>
  <c r="I134" i="42"/>
  <c r="G134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5" i="42"/>
  <c r="G136" i="42"/>
  <c r="G137" i="42"/>
  <c r="G138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<sst xmlns="http://schemas.openxmlformats.org/spreadsheetml/2006/main" count="3721" uniqueCount="1597">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</sst>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1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1" dataDxfId="409" headerRowBorderDxfId="410" tableBorderDxfId="408" totalsRowBorderDxfId="407">
  <autoFilter ref="B15:BD25"/>
  <tableColumns count="55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  <tableColumn id="55" name="[trackingSku]" dataDxfId="35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Q64" totalsRowShown="0" headerRowDxfId="325" dataDxfId="323" headerRowBorderDxfId="324" tableBorderDxfId="322" totalsRowBorderDxfId="321">
  <autoFilter ref="B4:Q64"/>
  <sortState ref="B5:O64">
    <sortCondition ref="H4:H64"/>
  </sortState>
  <tableColumns count="16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seasonal]" dataDxfId="312"/>
    <tableColumn id="8" name="[gamePrefab]" dataDxfId="311"/>
    <tableColumn id="9" name="[menuPrefab]" dataDxfId="310"/>
    <tableColumn id="11" name="[icon]" dataDxfId="309"/>
    <tableColumn id="4" name="[powerup]" dataDxfId="308"/>
    <tableColumn id="5" name="[tidName]" dataDxfId="307"/>
    <tableColumn id="10" name="[tidDesc]" dataDxfId="306">
      <calculatedColumnFormula>CONCATENATE(LEFT(petDefinitions[[#This Row],['[tidName']]],10),"_DESC")</calculatedColumnFormula>
    </tableColumn>
    <tableColumn id="12" name="id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4" tableBorderDxfId="303" totalsRowBorderDxfId="302">
  <autoFilter ref="B77:F84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6" totalsRowShown="0" headerRowDxfId="297" dataDxfId="295" headerRowBorderDxfId="296" tableBorderDxfId="294" totalsRowBorderDxfId="293">
  <autoFilter ref="A22:AE106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0:O120" totalsRowShown="0">
  <autoFilter ref="A110:O120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69" dataDxfId="67" headerRowBorderDxfId="68" tableBorderDxfId="66" totalsRowBorderDxfId="65">
  <autoFilter ref="D3:M46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1554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1555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1556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1557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1558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1559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1560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1561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1562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94"/>
      <c r="AO14" s="594"/>
      <c r="AP14" s="594"/>
      <c r="AQ14" s="594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1469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170</v>
      </c>
      <c r="AY19" s="415">
        <v>4.5</v>
      </c>
      <c r="AZ19" s="415">
        <v>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5" t="s">
        <v>514</v>
      </c>
      <c r="J26" s="596"/>
      <c r="K26" s="596"/>
      <c r="L26" s="597"/>
      <c r="M26" s="271"/>
      <c r="N26" s="601" t="s">
        <v>515</v>
      </c>
      <c r="O26" s="601"/>
      <c r="P26" s="601"/>
      <c r="Q26" s="601"/>
      <c r="R26" s="601"/>
      <c r="S26" s="602"/>
      <c r="T26" s="600" t="s">
        <v>516</v>
      </c>
      <c r="U26" s="600"/>
      <c r="V26" s="270" t="s">
        <v>521</v>
      </c>
      <c r="W26" s="598" t="s">
        <v>520</v>
      </c>
      <c r="X26" s="598"/>
      <c r="Y26" s="598"/>
      <c r="Z26" s="599"/>
      <c r="AA26" s="603" t="s">
        <v>517</v>
      </c>
      <c r="AB26" s="604"/>
      <c r="AC26" s="604"/>
      <c r="AD26" s="604"/>
      <c r="AE26" s="604"/>
      <c r="AF26" s="605"/>
      <c r="AG26" s="269" t="s">
        <v>518</v>
      </c>
      <c r="AH26" s="201"/>
      <c r="AI26" s="201"/>
      <c r="AX26" s="592" t="s">
        <v>522</v>
      </c>
      <c r="AY26" s="593"/>
      <c r="AZ26" s="593"/>
      <c r="BA26" s="593"/>
      <c r="BB26" s="593"/>
      <c r="BC26" s="593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C13" workbookViewId="0">
      <selection activeCell="J37" sqref="J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1588</v>
      </c>
      <c r="J4" s="278" t="s">
        <v>1589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1476</v>
      </c>
      <c r="L5" s="286" t="s">
        <v>1477</v>
      </c>
      <c r="M5" s="286" t="s">
        <v>1522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1485</v>
      </c>
      <c r="L6" s="286" t="s">
        <v>1486</v>
      </c>
      <c r="M6" s="286" t="s">
        <v>1523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1470</v>
      </c>
      <c r="L11" s="286" t="s">
        <v>1471</v>
      </c>
      <c r="M11" s="286" t="s">
        <v>1534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1487</v>
      </c>
      <c r="L14" s="292" t="s">
        <v>1494</v>
      </c>
      <c r="M14" s="286" t="s">
        <v>1539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1488</v>
      </c>
      <c r="L17" s="286" t="s">
        <v>1489</v>
      </c>
      <c r="M17" s="286" t="s">
        <v>1540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1478</v>
      </c>
      <c r="L20" s="286" t="s">
        <v>1479</v>
      </c>
      <c r="M20" s="286" t="s">
        <v>1536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1490</v>
      </c>
      <c r="L22" s="292" t="s">
        <v>1491</v>
      </c>
      <c r="M22" s="292" t="s">
        <v>1541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1474</v>
      </c>
      <c r="L25" s="292" t="s">
        <v>1475</v>
      </c>
      <c r="M25" s="292" t="s">
        <v>1535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1472</v>
      </c>
      <c r="L26" s="286" t="s">
        <v>1473</v>
      </c>
      <c r="M26" s="286" t="s">
        <v>1533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1492</v>
      </c>
      <c r="L27" s="286" t="s">
        <v>1493</v>
      </c>
      <c r="M27" s="286" t="s">
        <v>1542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379</v>
      </c>
      <c r="O30" s="282" t="s">
        <v>16</v>
      </c>
      <c r="P30" s="282" t="s">
        <v>16</v>
      </c>
      <c r="Q30" s="282">
        <v>25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1480</v>
      </c>
      <c r="L33" s="286" t="s">
        <v>1481</v>
      </c>
      <c r="M33" s="286" t="s">
        <v>1538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1482</v>
      </c>
      <c r="L34" s="286" t="s">
        <v>1483</v>
      </c>
      <c r="M34" s="286" t="s">
        <v>1532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1565</v>
      </c>
      <c r="L39" s="292" t="s">
        <v>1566</v>
      </c>
      <c r="M39" s="292" t="s">
        <v>1567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1495</v>
      </c>
      <c r="L41" s="286" t="s">
        <v>1496</v>
      </c>
      <c r="M41" s="286" t="s">
        <v>1537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1568</v>
      </c>
      <c r="L42" s="286" t="s">
        <v>1569</v>
      </c>
      <c r="M42" s="286" t="s">
        <v>1570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1499</v>
      </c>
      <c r="L44" s="286" t="s">
        <v>1500</v>
      </c>
      <c r="M44" s="286" t="s">
        <v>1501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</row>
    <row r="49" spans="2:17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780</v>
      </c>
      <c r="O49" s="282" t="s">
        <v>16</v>
      </c>
      <c r="P49" s="282" t="s">
        <v>16</v>
      </c>
      <c r="Q49" s="282">
        <v>44</v>
      </c>
    </row>
    <row r="50" spans="2:17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</row>
    <row r="51" spans="2:17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780</v>
      </c>
      <c r="O51" s="282" t="s">
        <v>16</v>
      </c>
      <c r="P51" s="282" t="s">
        <v>16</v>
      </c>
      <c r="Q51" s="282">
        <v>46</v>
      </c>
    </row>
    <row r="52" spans="2:17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</row>
    <row r="53" spans="2:17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</row>
    <row r="54" spans="2:17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</row>
    <row r="55" spans="2:17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780</v>
      </c>
      <c r="O55" s="282" t="s">
        <v>16</v>
      </c>
      <c r="P55" s="282" t="s">
        <v>16</v>
      </c>
      <c r="Q55" s="282">
        <v>50</v>
      </c>
    </row>
    <row r="56" spans="2:17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1564</v>
      </c>
      <c r="L56" s="286" t="s">
        <v>640</v>
      </c>
      <c r="M56" s="286" t="s">
        <v>933</v>
      </c>
      <c r="N56" s="287" t="s">
        <v>1563</v>
      </c>
      <c r="O56" s="282" t="s">
        <v>16</v>
      </c>
      <c r="P56" s="282" t="s">
        <v>16</v>
      </c>
      <c r="Q56" s="282">
        <v>51</v>
      </c>
    </row>
    <row r="57" spans="2:17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</row>
    <row r="58" spans="2:17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</row>
    <row r="59" spans="2:17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</row>
    <row r="60" spans="2:17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</row>
    <row r="61" spans="2:17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</row>
    <row r="62" spans="2:17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</row>
    <row r="63" spans="2:17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</row>
    <row r="64" spans="2:17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1484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1546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1548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1550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1549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1547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1551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1552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1553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8"/>
  <sheetViews>
    <sheetView tabSelected="1" topLeftCell="A73" zoomScaleNormal="100" workbookViewId="0">
      <pane xSplit="2" topLeftCell="C1" activePane="topRight" state="frozen"/>
      <selection activeCell="A22" sqref="A22"/>
      <selection pane="topRight" activeCell="AB106" sqref="AB10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6"/>
      <c r="F3" s="606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6"/>
      <c r="F21" s="606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1507</v>
      </c>
      <c r="AB25" s="352" t="s">
        <v>1512</v>
      </c>
      <c r="AC25" s="352" t="s">
        <v>1515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1508</v>
      </c>
      <c r="AC26" s="368" t="s">
        <v>1513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1513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1514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1520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1594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1503</v>
      </c>
      <c r="AB48" s="368" t="s">
        <v>1509</v>
      </c>
      <c r="AC48" s="368" t="s">
        <v>1514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1502</v>
      </c>
      <c r="AB49" s="368" t="s">
        <v>1509</v>
      </c>
      <c r="AC49" s="368" t="s">
        <v>1514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1506</v>
      </c>
      <c r="AB53" s="368" t="s">
        <v>1509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1509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1510</v>
      </c>
      <c r="AC59" s="352" t="s">
        <v>1515</v>
      </c>
      <c r="AD59" s="352" t="s">
        <v>1516</v>
      </c>
      <c r="AE59" s="372" t="s">
        <v>1518</v>
      </c>
    </row>
    <row r="60" spans="1:31" s="27" customFormat="1">
      <c r="A60" s="353" t="s">
        <v>4</v>
      </c>
      <c r="B60" s="342" t="s">
        <v>1519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1575</v>
      </c>
      <c r="AB60" s="370" t="s">
        <v>1510</v>
      </c>
      <c r="AC60" s="370" t="s">
        <v>1515</v>
      </c>
      <c r="AD60" s="370" t="s">
        <v>1516</v>
      </c>
      <c r="AE60" s="556" t="s">
        <v>1518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1521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1595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1504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1505</v>
      </c>
      <c r="AB79" s="368" t="s">
        <v>1511</v>
      </c>
      <c r="AC79" s="368" t="s">
        <v>719</v>
      </c>
      <c r="AD79" s="368" t="s">
        <v>1517</v>
      </c>
      <c r="AE79" s="368" t="s">
        <v>1517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1511</v>
      </c>
      <c r="AC81" s="368" t="s">
        <v>1515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1544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1577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1543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1576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1578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1579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1580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1581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1582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1583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1584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1585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1586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1596</v>
      </c>
      <c r="C106" s="609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610">
        <v>0.25</v>
      </c>
      <c r="X106" s="611">
        <v>0.25</v>
      </c>
      <c r="Y106" s="611">
        <v>0.8</v>
      </c>
      <c r="Z106" s="612">
        <v>0</v>
      </c>
      <c r="AA106" s="613" t="s">
        <v>1167</v>
      </c>
      <c r="AB106" s="614" t="s">
        <v>1240</v>
      </c>
      <c r="AC106" s="615" t="s">
        <v>1250</v>
      </c>
      <c r="AD106" s="615"/>
      <c r="AE106" s="616"/>
    </row>
    <row r="107" spans="1:31" customFormat="1" ht="15.75" thickBot="1"/>
    <row r="108" spans="1:31" ht="23.25">
      <c r="A108" s="12" t="s">
        <v>548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31">
      <c r="A109" s="203"/>
      <c r="B109" s="203"/>
      <c r="C109" s="205"/>
      <c r="D109" s="203"/>
      <c r="E109" s="203"/>
      <c r="F109" s="606"/>
      <c r="G109" s="606"/>
      <c r="H109" s="161" t="s">
        <v>366</v>
      </c>
      <c r="I109" s="161"/>
      <c r="J109" s="203"/>
      <c r="K109" s="5"/>
      <c r="L109" s="5"/>
      <c r="M109" s="5" t="s">
        <v>398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61"/>
      <c r="AB109" s="161"/>
      <c r="AC109" s="161"/>
      <c r="AD109" s="161"/>
      <c r="AE109" s="5"/>
    </row>
    <row r="110" spans="1:31" ht="145.5">
      <c r="A110" s="141" t="s">
        <v>552</v>
      </c>
      <c r="B110" s="141" t="s">
        <v>5</v>
      </c>
      <c r="C110" s="141" t="s">
        <v>353</v>
      </c>
      <c r="D110" s="152" t="s">
        <v>1197</v>
      </c>
      <c r="E110" s="152" t="s">
        <v>1184</v>
      </c>
      <c r="F110" s="152" t="s">
        <v>549</v>
      </c>
      <c r="G110" s="152" t="s">
        <v>480</v>
      </c>
      <c r="H110" s="152" t="s">
        <v>367</v>
      </c>
      <c r="I110" s="152" t="s">
        <v>370</v>
      </c>
      <c r="J110" s="152" t="s">
        <v>629</v>
      </c>
      <c r="K110" s="152" t="s">
        <v>628</v>
      </c>
      <c r="L110" s="152" t="s">
        <v>354</v>
      </c>
      <c r="M110" s="147" t="s">
        <v>38</v>
      </c>
      <c r="N110" s="147" t="s">
        <v>395</v>
      </c>
      <c r="O110" s="147" t="s">
        <v>397</v>
      </c>
    </row>
    <row r="111" spans="1:31">
      <c r="A111" s="245" t="s">
        <v>4</v>
      </c>
      <c r="B111" s="178" t="s">
        <v>1185</v>
      </c>
      <c r="C111" s="178" t="s">
        <v>346</v>
      </c>
      <c r="D111" s="246" t="s">
        <v>1198</v>
      </c>
      <c r="E111" s="246">
        <v>3</v>
      </c>
      <c r="F111" s="314">
        <v>0</v>
      </c>
      <c r="G111" s="314">
        <v>0</v>
      </c>
      <c r="H111" s="314">
        <v>0</v>
      </c>
      <c r="I111" s="314">
        <v>0</v>
      </c>
      <c r="J111" s="247">
        <v>2</v>
      </c>
      <c r="K111" s="247">
        <v>0</v>
      </c>
      <c r="L111" s="247">
        <v>0</v>
      </c>
      <c r="M111" s="209" t="s">
        <v>618</v>
      </c>
      <c r="N111" s="209" t="s">
        <v>719</v>
      </c>
      <c r="O111" s="206" t="s">
        <v>687</v>
      </c>
      <c r="P111" s="5"/>
      <c r="Q111" s="5"/>
    </row>
    <row r="112" spans="1:31">
      <c r="A112" s="245" t="s">
        <v>4</v>
      </c>
      <c r="B112" s="178" t="s">
        <v>1186</v>
      </c>
      <c r="C112" s="178" t="s">
        <v>346</v>
      </c>
      <c r="D112" s="246" t="s">
        <v>302</v>
      </c>
      <c r="E112" s="246">
        <v>3</v>
      </c>
      <c r="F112" s="314">
        <v>0</v>
      </c>
      <c r="G112" s="314">
        <v>1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1187</v>
      </c>
      <c r="C113" s="178" t="s">
        <v>352</v>
      </c>
      <c r="D113" s="246" t="s">
        <v>1198</v>
      </c>
      <c r="E113" s="246">
        <v>3</v>
      </c>
      <c r="F113" s="314">
        <v>0</v>
      </c>
      <c r="G113" s="314">
        <v>0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1188</v>
      </c>
      <c r="C114" s="178" t="s">
        <v>352</v>
      </c>
      <c r="D114" s="246" t="s">
        <v>302</v>
      </c>
      <c r="E114" s="246">
        <v>3</v>
      </c>
      <c r="F114" s="314">
        <v>0</v>
      </c>
      <c r="G114" s="314">
        <v>1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1189</v>
      </c>
      <c r="C115" s="178" t="s">
        <v>349</v>
      </c>
      <c r="D115" s="246" t="s">
        <v>1198</v>
      </c>
      <c r="E115" s="246">
        <v>3</v>
      </c>
      <c r="F115" s="314">
        <v>0</v>
      </c>
      <c r="G115" s="314">
        <v>0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1190</v>
      </c>
      <c r="C116" s="178" t="s">
        <v>349</v>
      </c>
      <c r="D116" s="246" t="s">
        <v>302</v>
      </c>
      <c r="E116" s="246">
        <v>3</v>
      </c>
      <c r="F116" s="314">
        <v>0</v>
      </c>
      <c r="G116" s="314">
        <v>1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1191</v>
      </c>
      <c r="C117" s="178" t="s">
        <v>349</v>
      </c>
      <c r="D117" s="246" t="s">
        <v>1199</v>
      </c>
      <c r="E117" s="246">
        <v>3</v>
      </c>
      <c r="F117" s="314">
        <v>0</v>
      </c>
      <c r="G117" s="314">
        <v>2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 s="204" customFormat="1">
      <c r="A118" s="245" t="s">
        <v>4</v>
      </c>
      <c r="B118" s="178" t="s">
        <v>1192</v>
      </c>
      <c r="C118" s="178" t="s">
        <v>351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</row>
    <row r="119" spans="1:31">
      <c r="A119" s="245" t="s">
        <v>4</v>
      </c>
      <c r="B119" s="178" t="s">
        <v>1193</v>
      </c>
      <c r="C119" s="178" t="s">
        <v>351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5" t="s">
        <v>4</v>
      </c>
      <c r="B120" s="178" t="s">
        <v>1194</v>
      </c>
      <c r="C120" s="178" t="s">
        <v>351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23"/>
      <c r="B121" s="223"/>
      <c r="C121" s="223"/>
      <c r="D121" s="224"/>
      <c r="E121" s="225"/>
      <c r="F121" s="225"/>
      <c r="G121" s="225"/>
      <c r="H121" s="225"/>
      <c r="I121" s="225"/>
      <c r="J121" s="226"/>
      <c r="K121" s="226"/>
      <c r="L121" s="226"/>
      <c r="M121" s="225"/>
    </row>
    <row r="122" spans="1:31"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04"/>
    </row>
    <row r="123" spans="1:31" ht="15.75" thickBot="1"/>
    <row r="124" spans="1:31" ht="23.25">
      <c r="A124" s="12" t="s">
        <v>435</v>
      </c>
      <c r="B124" s="12"/>
      <c r="C124" s="12"/>
      <c r="D124" s="12"/>
      <c r="E124" s="204"/>
      <c r="F124" s="204"/>
      <c r="G124" s="204"/>
      <c r="H124" s="204"/>
      <c r="I124" s="204"/>
      <c r="J124" s="204"/>
      <c r="K124" s="204"/>
      <c r="L124" s="204"/>
    </row>
    <row r="126" spans="1:31" ht="159.75">
      <c r="A126" s="141" t="s">
        <v>436</v>
      </c>
      <c r="B126" s="142" t="s">
        <v>5</v>
      </c>
      <c r="C126" s="142" t="s">
        <v>190</v>
      </c>
      <c r="D126" s="145" t="s">
        <v>25</v>
      </c>
      <c r="E126" s="145" t="s">
        <v>220</v>
      </c>
      <c r="F126" s="145" t="s">
        <v>327</v>
      </c>
      <c r="G126" s="145" t="s">
        <v>391</v>
      </c>
      <c r="H126" s="145" t="s">
        <v>441</v>
      </c>
    </row>
    <row r="127" spans="1:31">
      <c r="A127" s="208" t="s">
        <v>4</v>
      </c>
      <c r="B127" s="183" t="s">
        <v>437</v>
      </c>
      <c r="C127" s="183" t="s">
        <v>187</v>
      </c>
      <c r="D127" s="190">
        <v>42</v>
      </c>
      <c r="E127" s="190">
        <v>8</v>
      </c>
      <c r="F127" s="190">
        <v>1.3</v>
      </c>
      <c r="G127" s="190">
        <v>2</v>
      </c>
      <c r="H127" s="190">
        <v>0.25</v>
      </c>
    </row>
    <row r="128" spans="1:31">
      <c r="A128" s="208" t="s">
        <v>4</v>
      </c>
      <c r="B128" s="183" t="s">
        <v>438</v>
      </c>
      <c r="C128" s="183" t="s">
        <v>188</v>
      </c>
      <c r="D128" s="190">
        <v>92</v>
      </c>
      <c r="E128" s="190">
        <v>10</v>
      </c>
      <c r="F128" s="190">
        <v>1.1000000000000001</v>
      </c>
      <c r="G128" s="190">
        <v>2</v>
      </c>
      <c r="H128" s="190">
        <v>0.3</v>
      </c>
    </row>
    <row r="129" spans="1:9">
      <c r="A129" s="208" t="s">
        <v>4</v>
      </c>
      <c r="B129" s="183" t="s">
        <v>439</v>
      </c>
      <c r="C129" s="183" t="s">
        <v>189</v>
      </c>
      <c r="D129" s="190">
        <v>235</v>
      </c>
      <c r="E129" s="190">
        <v>12</v>
      </c>
      <c r="F129" s="190">
        <v>0.9</v>
      </c>
      <c r="G129" s="190">
        <v>2</v>
      </c>
      <c r="H129" s="190">
        <v>0.32500000000000001</v>
      </c>
    </row>
    <row r="130" spans="1:9">
      <c r="A130" s="208" t="s">
        <v>4</v>
      </c>
      <c r="B130" s="183" t="s">
        <v>440</v>
      </c>
      <c r="C130" s="183" t="s">
        <v>210</v>
      </c>
      <c r="D130" s="190">
        <v>686</v>
      </c>
      <c r="E130" s="190">
        <v>14</v>
      </c>
      <c r="F130" s="190">
        <v>0.7</v>
      </c>
      <c r="G130" s="190">
        <v>2</v>
      </c>
      <c r="H130" s="190">
        <v>0.35</v>
      </c>
    </row>
    <row r="131" spans="1:9" ht="409.6">
      <c r="A131" s="208" t="s">
        <v>4</v>
      </c>
      <c r="B131" s="183" t="s">
        <v>460</v>
      </c>
      <c r="C131" s="183" t="s">
        <v>211</v>
      </c>
      <c r="D131" s="190">
        <v>1040</v>
      </c>
      <c r="E131" s="190">
        <v>14</v>
      </c>
      <c r="F131" s="190">
        <v>0.5</v>
      </c>
      <c r="G131" s="190">
        <v>2</v>
      </c>
      <c r="H131" s="190">
        <v>0.35</v>
      </c>
    </row>
    <row r="134" spans="1:9">
      <c r="D134" s="275">
        <v>42</v>
      </c>
      <c r="F134" s="275">
        <v>1.3</v>
      </c>
      <c r="G134" s="67">
        <f>D127*F127</f>
        <v>54.6</v>
      </c>
      <c r="I134" s="67">
        <f>D134*F134</f>
        <v>54.6</v>
      </c>
    </row>
    <row r="135" spans="1:9">
      <c r="D135" s="275">
        <v>92</v>
      </c>
      <c r="F135" s="275">
        <v>1.1000000000000001</v>
      </c>
      <c r="G135" s="67">
        <f>D128*F128</f>
        <v>101.2</v>
      </c>
      <c r="I135" s="67">
        <f t="shared" ref="I135:I138" si="0">D135*F135</f>
        <v>101.2</v>
      </c>
    </row>
    <row r="136" spans="1:9">
      <c r="D136" s="275">
        <v>235</v>
      </c>
      <c r="F136" s="275">
        <v>0.9</v>
      </c>
      <c r="G136" s="67">
        <f>D129*F129</f>
        <v>211.5</v>
      </c>
      <c r="I136" s="67">
        <f t="shared" si="0"/>
        <v>211.5</v>
      </c>
    </row>
    <row r="137" spans="1:9">
      <c r="D137" s="275">
        <v>686</v>
      </c>
      <c r="F137" s="275">
        <v>0.7</v>
      </c>
      <c r="G137" s="67">
        <f>D130*F130</f>
        <v>480.2</v>
      </c>
      <c r="I137" s="67">
        <f t="shared" si="0"/>
        <v>480.2</v>
      </c>
    </row>
    <row r="138" spans="1:9">
      <c r="D138" s="275">
        <v>1040</v>
      </c>
      <c r="F138" s="275">
        <v>0.5</v>
      </c>
      <c r="G138" s="67">
        <f>D131*F131</f>
        <v>520</v>
      </c>
      <c r="I138" s="67">
        <f t="shared" si="0"/>
        <v>520</v>
      </c>
    </row>
  </sheetData>
  <mergeCells count="3">
    <mergeCell ref="E21:F21"/>
    <mergeCell ref="E3:F3"/>
    <mergeCell ref="F109:G109"/>
  </mergeCells>
  <conditionalFormatting sqref="M96:P9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1:O120 J121:L121 AA23:AE106"/>
    <dataValidation type="list" allowBlank="1" showInputMessage="1" showErrorMessage="1" sqref="C111:C121 C23:C106">
      <formula1>INDIRECT("entityCategoryDefinitions['[sku']]")</formula1>
    </dataValidation>
    <dataValidation type="decimal" allowBlank="1" showInputMessage="1" prompt="probability [0..1]" sqref="M121 H121:I121 H111:L120 W23:Z106">
      <formula1>0</formula1>
      <formula2>1</formula2>
    </dataValidation>
    <dataValidation type="decimal" allowBlank="1" sqref="D111:G121 P23:V106 M23:N106">
      <formula1>1</formula1>
      <formula2>10</formula2>
    </dataValidation>
    <dataValidation type="decimal" operator="greaterThanOrEqual" showInputMessage="1" showErrorMessage="1" sqref="H41:I42 G41 G23:I40 G43:I106">
      <formula1>0</formula1>
    </dataValidation>
    <dataValidation operator="greaterThanOrEqual" showInputMessage="1" showErrorMessage="1" sqref="G42"/>
    <dataValidation type="list" sqref="L23:L106">
      <formula1>"true,false"</formula1>
    </dataValidation>
    <dataValidation type="whole" operator="greaterThanOrEqual" showInputMessage="1" showErrorMessage="1" sqref="D23:F106">
      <formula1>0</formula1>
    </dataValidation>
    <dataValidation type="decimal" showInputMessage="1" showErrorMessage="1" prompt="probability [0..1]" sqref="J23:K106">
      <formula1>0</formula1>
      <formula2>1</formula2>
    </dataValidation>
    <dataValidation type="list" sqref="O23:O10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1590</v>
      </c>
      <c r="J5" s="15" t="s">
        <v>1587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06" t="s">
        <v>297</v>
      </c>
      <c r="K3" s="606"/>
      <c r="M3" s="606"/>
      <c r="N3" s="606"/>
      <c r="O3" s="606"/>
      <c r="P3" s="606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1469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7"/>
      <c r="G22" s="607"/>
      <c r="H22" s="607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8" t="s">
        <v>304</v>
      </c>
      <c r="H34" s="608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1469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6"/>
      <c r="G3" s="606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9" workbookViewId="0">
      <selection activeCell="N49" sqref="N4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1469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1468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1498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1497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1571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1592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/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1591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/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1593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/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1563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1:16384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1:16384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1:16384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1:16384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1:16384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1:16384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1:16384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1:16384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1:16384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1:16384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1:16384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1:16384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1:16384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1:16384" s="67" customFormat="1">
      <c r="D46" s="492" t="s">
        <v>4</v>
      </c>
      <c r="E46" s="473" t="s">
        <v>1441</v>
      </c>
      <c r="F46" s="474" t="s">
        <v>1524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895</v>
      </c>
      <c r="E50" s="173" t="s">
        <v>5</v>
      </c>
      <c r="F50" s="252" t="s">
        <v>904</v>
      </c>
      <c r="G50" s="253" t="s">
        <v>903</v>
      </c>
      <c r="H50" s="253" t="s">
        <v>902</v>
      </c>
    </row>
    <row r="51" spans="4:8">
      <c r="D51" s="254" t="s">
        <v>4</v>
      </c>
      <c r="E51" s="188" t="s">
        <v>896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1573</v>
      </c>
      <c r="G5" s="145" t="s">
        <v>1572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1469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1574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1574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1574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1574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1574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1574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1526</v>
      </c>
      <c r="D18" s="547" t="s">
        <v>1525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1529</v>
      </c>
      <c r="N18" s="555"/>
      <c r="O18" s="555"/>
      <c r="P18" s="557" t="s">
        <v>917</v>
      </c>
    </row>
    <row r="19" spans="2:16">
      <c r="B19" s="414"/>
      <c r="C19" s="586" t="s">
        <v>1527</v>
      </c>
      <c r="D19" s="586" t="s">
        <v>1525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1530</v>
      </c>
      <c r="N19" s="589"/>
      <c r="O19" s="589"/>
      <c r="P19" s="590" t="s">
        <v>917</v>
      </c>
    </row>
    <row r="20" spans="2:16">
      <c r="B20" s="414"/>
      <c r="C20" s="591" t="s">
        <v>1528</v>
      </c>
      <c r="D20" s="586" t="s">
        <v>1525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1531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6"/>
      <c r="G3" s="606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2017-09-04T10:52:19Z</dcterms:modified>
</cp:coreProperties>
</file>